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https://d.docs.live.net/335afb6f0c9b8281/Excel Reports/EcommerceReportsAndEDA/"/>
    </mc:Choice>
  </mc:AlternateContent>
  <xr:revisionPtr revIDLastSave="401" documentId="11_0B1D56BE9CDCCE836B02CE7A5FB0D4A9BBFD1C62" xr6:coauthVersionLast="47" xr6:coauthVersionMax="47" xr10:uidLastSave="{56E66C9B-AA3A-4792-B532-8DE0D6EDC9A2}"/>
  <bookViews>
    <workbookView xWindow="-120" yWindow="-120" windowWidth="29040" windowHeight="15720" firstSheet="4" activeTab="4" xr2:uid="{00000000-000D-0000-FFFF-FFFF00000000}"/>
  </bookViews>
  <sheets>
    <sheet name="Data_Orders" sheetId="1" state="hidden" r:id="rId1"/>
    <sheet name="Data_Details" sheetId="2" state="hidden" r:id="rId2"/>
    <sheet name="Order" sheetId="3" state="hidden" r:id="rId3"/>
    <sheet name="Details" sheetId="4" state="hidden" r:id="rId4"/>
    <sheet name="Sales-Profit Summary Report" sheetId="5" r:id="rId5"/>
  </sheets>
  <definedNames>
    <definedName name="_xlnm._FilterDatabase" localSheetId="0" hidden="1">Data_Orders!$A$1:$E$501</definedName>
    <definedName name="_xlcn.WorksheetConnection_EcommerceReportsAndEDAProject.xlsxDetails1" hidden="1">Details[]</definedName>
    <definedName name="_xlcn.WorksheetConnection_EcommerceReportsAndEDAProject.xlsxOrders1" hidden="1">Orders[]</definedName>
    <definedName name="Slicer_State">#N/A</definedName>
  </definedNames>
  <calcPr calcId="191028"/>
  <pivotCaches>
    <pivotCache cacheId="243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" name="Orders" connection="WorksheetConnection_Ecommerce Reports And EDA Project.xlsx!Orders"/>
          <x15:modelTable id="Details" name="Details" connection="WorksheetConnection_Ecommerce Reports And EDA Project.xlsx!Details"/>
        </x15:modelTables>
        <x15:modelRelationships>
          <x15:modelRelationship fromTable="Details" fromColumn="Order ID" toTable="Orders" toColumn="Ord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2" i="3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A26" i="4"/>
  <c r="B26" i="4"/>
  <c r="C26" i="4"/>
  <c r="D26" i="4"/>
  <c r="E26" i="4"/>
  <c r="F26" i="4"/>
  <c r="G26" i="4"/>
  <c r="H26" i="4"/>
  <c r="I26" i="4"/>
  <c r="J26" i="4"/>
  <c r="A27" i="4"/>
  <c r="B27" i="4"/>
  <c r="C27" i="4"/>
  <c r="D27" i="4"/>
  <c r="E27" i="4"/>
  <c r="F27" i="4"/>
  <c r="G27" i="4"/>
  <c r="H27" i="4"/>
  <c r="I27" i="4"/>
  <c r="J27" i="4"/>
  <c r="A28" i="4"/>
  <c r="B28" i="4"/>
  <c r="C28" i="4"/>
  <c r="D28" i="4"/>
  <c r="E28" i="4"/>
  <c r="F28" i="4"/>
  <c r="G28" i="4"/>
  <c r="H28" i="4"/>
  <c r="I28" i="4"/>
  <c r="J28" i="4"/>
  <c r="A29" i="4"/>
  <c r="B29" i="4"/>
  <c r="C29" i="4"/>
  <c r="D29" i="4"/>
  <c r="E29" i="4"/>
  <c r="F29" i="4"/>
  <c r="G29" i="4"/>
  <c r="H29" i="4"/>
  <c r="I29" i="4"/>
  <c r="J29" i="4"/>
  <c r="A30" i="4"/>
  <c r="B30" i="4"/>
  <c r="C30" i="4"/>
  <c r="D30" i="4"/>
  <c r="E30" i="4"/>
  <c r="F30" i="4"/>
  <c r="G30" i="4"/>
  <c r="H30" i="4"/>
  <c r="I30" i="4"/>
  <c r="J30" i="4"/>
  <c r="A31" i="4"/>
  <c r="B31" i="4"/>
  <c r="C31" i="4"/>
  <c r="D31" i="4"/>
  <c r="E31" i="4"/>
  <c r="F31" i="4"/>
  <c r="G31" i="4"/>
  <c r="H31" i="4"/>
  <c r="I31" i="4"/>
  <c r="J31" i="4"/>
  <c r="A32" i="4"/>
  <c r="B32" i="4"/>
  <c r="C32" i="4"/>
  <c r="D32" i="4"/>
  <c r="E32" i="4"/>
  <c r="F32" i="4"/>
  <c r="G32" i="4"/>
  <c r="H32" i="4"/>
  <c r="I32" i="4"/>
  <c r="J32" i="4"/>
  <c r="A33" i="4"/>
  <c r="B33" i="4"/>
  <c r="C33" i="4"/>
  <c r="D33" i="4"/>
  <c r="E33" i="4"/>
  <c r="F33" i="4"/>
  <c r="G33" i="4"/>
  <c r="H33" i="4"/>
  <c r="I33" i="4"/>
  <c r="J33" i="4"/>
  <c r="A34" i="4"/>
  <c r="B34" i="4"/>
  <c r="C34" i="4"/>
  <c r="D34" i="4"/>
  <c r="E34" i="4"/>
  <c r="F34" i="4"/>
  <c r="G34" i="4"/>
  <c r="H34" i="4"/>
  <c r="I34" i="4"/>
  <c r="J34" i="4"/>
  <c r="A35" i="4"/>
  <c r="B35" i="4"/>
  <c r="C35" i="4"/>
  <c r="D35" i="4"/>
  <c r="E35" i="4"/>
  <c r="F35" i="4"/>
  <c r="G35" i="4"/>
  <c r="H35" i="4"/>
  <c r="I35" i="4"/>
  <c r="J35" i="4"/>
  <c r="A36" i="4"/>
  <c r="B36" i="4"/>
  <c r="C36" i="4"/>
  <c r="D36" i="4"/>
  <c r="E36" i="4"/>
  <c r="F36" i="4"/>
  <c r="G36" i="4"/>
  <c r="H36" i="4"/>
  <c r="I36" i="4"/>
  <c r="J36" i="4"/>
  <c r="A37" i="4"/>
  <c r="B37" i="4"/>
  <c r="C37" i="4"/>
  <c r="D37" i="4"/>
  <c r="E37" i="4"/>
  <c r="F37" i="4"/>
  <c r="G37" i="4"/>
  <c r="H37" i="4"/>
  <c r="I37" i="4"/>
  <c r="J37" i="4"/>
  <c r="A38" i="4"/>
  <c r="B38" i="4"/>
  <c r="C38" i="4"/>
  <c r="D38" i="4"/>
  <c r="E38" i="4"/>
  <c r="F38" i="4"/>
  <c r="G38" i="4"/>
  <c r="H38" i="4"/>
  <c r="I38" i="4"/>
  <c r="J38" i="4"/>
  <c r="A39" i="4"/>
  <c r="B39" i="4"/>
  <c r="C39" i="4"/>
  <c r="D39" i="4"/>
  <c r="E39" i="4"/>
  <c r="F39" i="4"/>
  <c r="G39" i="4"/>
  <c r="H39" i="4"/>
  <c r="I39" i="4"/>
  <c r="J39" i="4"/>
  <c r="A40" i="4"/>
  <c r="B40" i="4"/>
  <c r="C40" i="4"/>
  <c r="D40" i="4"/>
  <c r="E40" i="4"/>
  <c r="F40" i="4"/>
  <c r="G40" i="4"/>
  <c r="H40" i="4"/>
  <c r="I40" i="4"/>
  <c r="J40" i="4"/>
  <c r="A41" i="4"/>
  <c r="B41" i="4"/>
  <c r="C41" i="4"/>
  <c r="D41" i="4"/>
  <c r="E41" i="4"/>
  <c r="F41" i="4"/>
  <c r="G41" i="4"/>
  <c r="H41" i="4"/>
  <c r="I41" i="4"/>
  <c r="J41" i="4"/>
  <c r="A42" i="4"/>
  <c r="B42" i="4"/>
  <c r="C42" i="4"/>
  <c r="D42" i="4"/>
  <c r="E42" i="4"/>
  <c r="F42" i="4"/>
  <c r="G42" i="4"/>
  <c r="H42" i="4"/>
  <c r="I42" i="4"/>
  <c r="J42" i="4"/>
  <c r="A43" i="4"/>
  <c r="B43" i="4"/>
  <c r="C43" i="4"/>
  <c r="D43" i="4"/>
  <c r="E43" i="4"/>
  <c r="F43" i="4"/>
  <c r="G43" i="4"/>
  <c r="H43" i="4"/>
  <c r="I43" i="4"/>
  <c r="J43" i="4"/>
  <c r="A44" i="4"/>
  <c r="B44" i="4"/>
  <c r="C44" i="4"/>
  <c r="D44" i="4"/>
  <c r="E44" i="4"/>
  <c r="F44" i="4"/>
  <c r="G44" i="4"/>
  <c r="H44" i="4"/>
  <c r="I44" i="4"/>
  <c r="J44" i="4"/>
  <c r="A45" i="4"/>
  <c r="B45" i="4"/>
  <c r="C45" i="4"/>
  <c r="D45" i="4"/>
  <c r="E45" i="4"/>
  <c r="F45" i="4"/>
  <c r="G45" i="4"/>
  <c r="H45" i="4"/>
  <c r="I45" i="4"/>
  <c r="J45" i="4"/>
  <c r="A46" i="4"/>
  <c r="B46" i="4"/>
  <c r="C46" i="4"/>
  <c r="D46" i="4"/>
  <c r="E46" i="4"/>
  <c r="F46" i="4"/>
  <c r="G46" i="4"/>
  <c r="H46" i="4"/>
  <c r="I46" i="4"/>
  <c r="J46" i="4"/>
  <c r="A47" i="4"/>
  <c r="B47" i="4"/>
  <c r="C47" i="4"/>
  <c r="D47" i="4"/>
  <c r="E47" i="4"/>
  <c r="F47" i="4"/>
  <c r="G47" i="4"/>
  <c r="H47" i="4"/>
  <c r="I47" i="4"/>
  <c r="J47" i="4"/>
  <c r="A48" i="4"/>
  <c r="B48" i="4"/>
  <c r="C48" i="4"/>
  <c r="D48" i="4"/>
  <c r="E48" i="4"/>
  <c r="F48" i="4"/>
  <c r="G48" i="4"/>
  <c r="H48" i="4"/>
  <c r="I48" i="4"/>
  <c r="J48" i="4"/>
  <c r="A49" i="4"/>
  <c r="B49" i="4"/>
  <c r="C49" i="4"/>
  <c r="D49" i="4"/>
  <c r="E49" i="4"/>
  <c r="F49" i="4"/>
  <c r="G49" i="4"/>
  <c r="H49" i="4"/>
  <c r="I49" i="4"/>
  <c r="J49" i="4"/>
  <c r="A50" i="4"/>
  <c r="B50" i="4"/>
  <c r="C50" i="4"/>
  <c r="D50" i="4"/>
  <c r="E50" i="4"/>
  <c r="F50" i="4"/>
  <c r="G50" i="4"/>
  <c r="H50" i="4"/>
  <c r="I50" i="4"/>
  <c r="J50" i="4"/>
  <c r="A51" i="4"/>
  <c r="B51" i="4"/>
  <c r="C51" i="4"/>
  <c r="D51" i="4"/>
  <c r="E51" i="4"/>
  <c r="F51" i="4"/>
  <c r="G51" i="4"/>
  <c r="H51" i="4"/>
  <c r="I51" i="4"/>
  <c r="J51" i="4"/>
  <c r="A52" i="4"/>
  <c r="B52" i="4"/>
  <c r="C52" i="4"/>
  <c r="D52" i="4"/>
  <c r="E52" i="4"/>
  <c r="F52" i="4"/>
  <c r="G52" i="4"/>
  <c r="H52" i="4"/>
  <c r="I52" i="4"/>
  <c r="J52" i="4"/>
  <c r="A53" i="4"/>
  <c r="B53" i="4"/>
  <c r="C53" i="4"/>
  <c r="D53" i="4"/>
  <c r="E53" i="4"/>
  <c r="F53" i="4"/>
  <c r="G53" i="4"/>
  <c r="H53" i="4"/>
  <c r="I53" i="4"/>
  <c r="J53" i="4"/>
  <c r="A54" i="4"/>
  <c r="B54" i="4"/>
  <c r="C54" i="4"/>
  <c r="D54" i="4"/>
  <c r="E54" i="4"/>
  <c r="F54" i="4"/>
  <c r="G54" i="4"/>
  <c r="H54" i="4"/>
  <c r="I54" i="4"/>
  <c r="J54" i="4"/>
  <c r="A55" i="4"/>
  <c r="B55" i="4"/>
  <c r="C55" i="4"/>
  <c r="D55" i="4"/>
  <c r="E55" i="4"/>
  <c r="F55" i="4"/>
  <c r="G55" i="4"/>
  <c r="H55" i="4"/>
  <c r="I55" i="4"/>
  <c r="J55" i="4"/>
  <c r="A56" i="4"/>
  <c r="B56" i="4"/>
  <c r="C56" i="4"/>
  <c r="D56" i="4"/>
  <c r="E56" i="4"/>
  <c r="F56" i="4"/>
  <c r="G56" i="4"/>
  <c r="H56" i="4"/>
  <c r="I56" i="4"/>
  <c r="J56" i="4"/>
  <c r="A57" i="4"/>
  <c r="B57" i="4"/>
  <c r="C57" i="4"/>
  <c r="D57" i="4"/>
  <c r="E57" i="4"/>
  <c r="F57" i="4"/>
  <c r="G57" i="4"/>
  <c r="H57" i="4"/>
  <c r="I57" i="4"/>
  <c r="J57" i="4"/>
  <c r="A58" i="4"/>
  <c r="B58" i="4"/>
  <c r="C58" i="4"/>
  <c r="D58" i="4"/>
  <c r="E58" i="4"/>
  <c r="F58" i="4"/>
  <c r="G58" i="4"/>
  <c r="H58" i="4"/>
  <c r="I58" i="4"/>
  <c r="J58" i="4"/>
  <c r="A59" i="4"/>
  <c r="B59" i="4"/>
  <c r="C59" i="4"/>
  <c r="D59" i="4"/>
  <c r="E59" i="4"/>
  <c r="F59" i="4"/>
  <c r="G59" i="4"/>
  <c r="H59" i="4"/>
  <c r="I59" i="4"/>
  <c r="J59" i="4"/>
  <c r="A60" i="4"/>
  <c r="B60" i="4"/>
  <c r="C60" i="4"/>
  <c r="D60" i="4"/>
  <c r="E60" i="4"/>
  <c r="F60" i="4"/>
  <c r="G60" i="4"/>
  <c r="H60" i="4"/>
  <c r="I60" i="4"/>
  <c r="J60" i="4"/>
  <c r="A61" i="4"/>
  <c r="B61" i="4"/>
  <c r="C61" i="4"/>
  <c r="D61" i="4"/>
  <c r="E61" i="4"/>
  <c r="F61" i="4"/>
  <c r="G61" i="4"/>
  <c r="H61" i="4"/>
  <c r="I61" i="4"/>
  <c r="J61" i="4"/>
  <c r="A62" i="4"/>
  <c r="B62" i="4"/>
  <c r="C62" i="4"/>
  <c r="D62" i="4"/>
  <c r="E62" i="4"/>
  <c r="F62" i="4"/>
  <c r="G62" i="4"/>
  <c r="H62" i="4"/>
  <c r="I62" i="4"/>
  <c r="J62" i="4"/>
  <c r="A63" i="4"/>
  <c r="B63" i="4"/>
  <c r="C63" i="4"/>
  <c r="D63" i="4"/>
  <c r="E63" i="4"/>
  <c r="F63" i="4"/>
  <c r="G63" i="4"/>
  <c r="H63" i="4"/>
  <c r="I63" i="4"/>
  <c r="J63" i="4"/>
  <c r="A64" i="4"/>
  <c r="B64" i="4"/>
  <c r="C64" i="4"/>
  <c r="D64" i="4"/>
  <c r="E64" i="4"/>
  <c r="F64" i="4"/>
  <c r="G64" i="4"/>
  <c r="H64" i="4"/>
  <c r="I64" i="4"/>
  <c r="J64" i="4"/>
  <c r="A65" i="4"/>
  <c r="B65" i="4"/>
  <c r="C65" i="4"/>
  <c r="D65" i="4"/>
  <c r="E65" i="4"/>
  <c r="F65" i="4"/>
  <c r="G65" i="4"/>
  <c r="H65" i="4"/>
  <c r="I65" i="4"/>
  <c r="J65" i="4"/>
  <c r="A66" i="4"/>
  <c r="B66" i="4"/>
  <c r="C66" i="4"/>
  <c r="D66" i="4"/>
  <c r="E66" i="4"/>
  <c r="F66" i="4"/>
  <c r="G66" i="4"/>
  <c r="H66" i="4"/>
  <c r="I66" i="4"/>
  <c r="J66" i="4"/>
  <c r="A67" i="4"/>
  <c r="B67" i="4"/>
  <c r="C67" i="4"/>
  <c r="D67" i="4"/>
  <c r="E67" i="4"/>
  <c r="F67" i="4"/>
  <c r="G67" i="4"/>
  <c r="H67" i="4"/>
  <c r="I67" i="4"/>
  <c r="J67" i="4"/>
  <c r="A68" i="4"/>
  <c r="B68" i="4"/>
  <c r="C68" i="4"/>
  <c r="D68" i="4"/>
  <c r="E68" i="4"/>
  <c r="F68" i="4"/>
  <c r="G68" i="4"/>
  <c r="H68" i="4"/>
  <c r="I68" i="4"/>
  <c r="J68" i="4"/>
  <c r="A69" i="4"/>
  <c r="B69" i="4"/>
  <c r="C69" i="4"/>
  <c r="D69" i="4"/>
  <c r="E69" i="4"/>
  <c r="F69" i="4"/>
  <c r="G69" i="4"/>
  <c r="H69" i="4"/>
  <c r="I69" i="4"/>
  <c r="J69" i="4"/>
  <c r="A70" i="4"/>
  <c r="B70" i="4"/>
  <c r="C70" i="4"/>
  <c r="D70" i="4"/>
  <c r="E70" i="4"/>
  <c r="F70" i="4"/>
  <c r="G70" i="4"/>
  <c r="H70" i="4"/>
  <c r="I70" i="4"/>
  <c r="J70" i="4"/>
  <c r="A71" i="4"/>
  <c r="B71" i="4"/>
  <c r="C71" i="4"/>
  <c r="D71" i="4"/>
  <c r="E71" i="4"/>
  <c r="F71" i="4"/>
  <c r="G71" i="4"/>
  <c r="H71" i="4"/>
  <c r="I71" i="4"/>
  <c r="J71" i="4"/>
  <c r="A72" i="4"/>
  <c r="B72" i="4"/>
  <c r="C72" i="4"/>
  <c r="D72" i="4"/>
  <c r="E72" i="4"/>
  <c r="F72" i="4"/>
  <c r="G72" i="4"/>
  <c r="H72" i="4"/>
  <c r="I72" i="4"/>
  <c r="J72" i="4"/>
  <c r="A73" i="4"/>
  <c r="B73" i="4"/>
  <c r="C73" i="4"/>
  <c r="D73" i="4"/>
  <c r="E73" i="4"/>
  <c r="F73" i="4"/>
  <c r="G73" i="4"/>
  <c r="H73" i="4"/>
  <c r="I73" i="4"/>
  <c r="J73" i="4"/>
  <c r="A74" i="4"/>
  <c r="B74" i="4"/>
  <c r="C74" i="4"/>
  <c r="D74" i="4"/>
  <c r="E74" i="4"/>
  <c r="F74" i="4"/>
  <c r="G74" i="4"/>
  <c r="H74" i="4"/>
  <c r="I74" i="4"/>
  <c r="J74" i="4"/>
  <c r="A75" i="4"/>
  <c r="B75" i="4"/>
  <c r="C75" i="4"/>
  <c r="D75" i="4"/>
  <c r="E75" i="4"/>
  <c r="F75" i="4"/>
  <c r="G75" i="4"/>
  <c r="H75" i="4"/>
  <c r="I75" i="4"/>
  <c r="J75" i="4"/>
  <c r="A76" i="4"/>
  <c r="B76" i="4"/>
  <c r="C76" i="4"/>
  <c r="D76" i="4"/>
  <c r="E76" i="4"/>
  <c r="F76" i="4"/>
  <c r="G76" i="4"/>
  <c r="H76" i="4"/>
  <c r="I76" i="4"/>
  <c r="J76" i="4"/>
  <c r="A77" i="4"/>
  <c r="B77" i="4"/>
  <c r="C77" i="4"/>
  <c r="D77" i="4"/>
  <c r="E77" i="4"/>
  <c r="F77" i="4"/>
  <c r="G77" i="4"/>
  <c r="H77" i="4"/>
  <c r="I77" i="4"/>
  <c r="J77" i="4"/>
  <c r="A78" i="4"/>
  <c r="B78" i="4"/>
  <c r="C78" i="4"/>
  <c r="D78" i="4"/>
  <c r="E78" i="4"/>
  <c r="F78" i="4"/>
  <c r="G78" i="4"/>
  <c r="H78" i="4"/>
  <c r="I78" i="4"/>
  <c r="J78" i="4"/>
  <c r="A79" i="4"/>
  <c r="B79" i="4"/>
  <c r="C79" i="4"/>
  <c r="D79" i="4"/>
  <c r="E79" i="4"/>
  <c r="F79" i="4"/>
  <c r="G79" i="4"/>
  <c r="H79" i="4"/>
  <c r="I79" i="4"/>
  <c r="J79" i="4"/>
  <c r="A80" i="4"/>
  <c r="B80" i="4"/>
  <c r="C80" i="4"/>
  <c r="D80" i="4"/>
  <c r="E80" i="4"/>
  <c r="F80" i="4"/>
  <c r="G80" i="4"/>
  <c r="H80" i="4"/>
  <c r="I80" i="4"/>
  <c r="J80" i="4"/>
  <c r="A81" i="4"/>
  <c r="B81" i="4"/>
  <c r="C81" i="4"/>
  <c r="D81" i="4"/>
  <c r="E81" i="4"/>
  <c r="F81" i="4"/>
  <c r="G81" i="4"/>
  <c r="H81" i="4"/>
  <c r="I81" i="4"/>
  <c r="J81" i="4"/>
  <c r="A82" i="4"/>
  <c r="B82" i="4"/>
  <c r="C82" i="4"/>
  <c r="D82" i="4"/>
  <c r="E82" i="4"/>
  <c r="F82" i="4"/>
  <c r="G82" i="4"/>
  <c r="H82" i="4"/>
  <c r="I82" i="4"/>
  <c r="J82" i="4"/>
  <c r="A83" i="4"/>
  <c r="B83" i="4"/>
  <c r="C83" i="4"/>
  <c r="D83" i="4"/>
  <c r="E83" i="4"/>
  <c r="F83" i="4"/>
  <c r="G83" i="4"/>
  <c r="H83" i="4"/>
  <c r="I83" i="4"/>
  <c r="J83" i="4"/>
  <c r="A84" i="4"/>
  <c r="B84" i="4"/>
  <c r="C84" i="4"/>
  <c r="D84" i="4"/>
  <c r="E84" i="4"/>
  <c r="F84" i="4"/>
  <c r="G84" i="4"/>
  <c r="H84" i="4"/>
  <c r="I84" i="4"/>
  <c r="J84" i="4"/>
  <c r="A85" i="4"/>
  <c r="B85" i="4"/>
  <c r="C85" i="4"/>
  <c r="D85" i="4"/>
  <c r="E85" i="4"/>
  <c r="F85" i="4"/>
  <c r="G85" i="4"/>
  <c r="H85" i="4"/>
  <c r="I85" i="4"/>
  <c r="J85" i="4"/>
  <c r="A86" i="4"/>
  <c r="B86" i="4"/>
  <c r="C86" i="4"/>
  <c r="D86" i="4"/>
  <c r="E86" i="4"/>
  <c r="F86" i="4"/>
  <c r="G86" i="4"/>
  <c r="H86" i="4"/>
  <c r="I86" i="4"/>
  <c r="J86" i="4"/>
  <c r="A87" i="4"/>
  <c r="B87" i="4"/>
  <c r="C87" i="4"/>
  <c r="D87" i="4"/>
  <c r="E87" i="4"/>
  <c r="F87" i="4"/>
  <c r="G87" i="4"/>
  <c r="H87" i="4"/>
  <c r="I87" i="4"/>
  <c r="J87" i="4"/>
  <c r="A88" i="4"/>
  <c r="B88" i="4"/>
  <c r="C88" i="4"/>
  <c r="D88" i="4"/>
  <c r="E88" i="4"/>
  <c r="F88" i="4"/>
  <c r="G88" i="4"/>
  <c r="H88" i="4"/>
  <c r="I88" i="4"/>
  <c r="J88" i="4"/>
  <c r="A89" i="4"/>
  <c r="B89" i="4"/>
  <c r="C89" i="4"/>
  <c r="D89" i="4"/>
  <c r="E89" i="4"/>
  <c r="F89" i="4"/>
  <c r="G89" i="4"/>
  <c r="H89" i="4"/>
  <c r="I89" i="4"/>
  <c r="J89" i="4"/>
  <c r="A90" i="4"/>
  <c r="B90" i="4"/>
  <c r="C90" i="4"/>
  <c r="D90" i="4"/>
  <c r="E90" i="4"/>
  <c r="F90" i="4"/>
  <c r="G90" i="4"/>
  <c r="H90" i="4"/>
  <c r="I90" i="4"/>
  <c r="J90" i="4"/>
  <c r="A91" i="4"/>
  <c r="B91" i="4"/>
  <c r="C91" i="4"/>
  <c r="D91" i="4"/>
  <c r="E91" i="4"/>
  <c r="F91" i="4"/>
  <c r="G91" i="4"/>
  <c r="H91" i="4"/>
  <c r="I91" i="4"/>
  <c r="J91" i="4"/>
  <c r="A92" i="4"/>
  <c r="B92" i="4"/>
  <c r="C92" i="4"/>
  <c r="D92" i="4"/>
  <c r="E92" i="4"/>
  <c r="F92" i="4"/>
  <c r="G92" i="4"/>
  <c r="H92" i="4"/>
  <c r="I92" i="4"/>
  <c r="J92" i="4"/>
  <c r="A93" i="4"/>
  <c r="B93" i="4"/>
  <c r="C93" i="4"/>
  <c r="D93" i="4"/>
  <c r="E93" i="4"/>
  <c r="F93" i="4"/>
  <c r="G93" i="4"/>
  <c r="H93" i="4"/>
  <c r="I93" i="4"/>
  <c r="J93" i="4"/>
  <c r="A94" i="4"/>
  <c r="B94" i="4"/>
  <c r="C94" i="4"/>
  <c r="D94" i="4"/>
  <c r="E94" i="4"/>
  <c r="F94" i="4"/>
  <c r="G94" i="4"/>
  <c r="H94" i="4"/>
  <c r="I94" i="4"/>
  <c r="J94" i="4"/>
  <c r="A95" i="4"/>
  <c r="B95" i="4"/>
  <c r="C95" i="4"/>
  <c r="D95" i="4"/>
  <c r="E95" i="4"/>
  <c r="F95" i="4"/>
  <c r="G95" i="4"/>
  <c r="H95" i="4"/>
  <c r="I95" i="4"/>
  <c r="J95" i="4"/>
  <c r="A96" i="4"/>
  <c r="B96" i="4"/>
  <c r="C96" i="4"/>
  <c r="D96" i="4"/>
  <c r="E96" i="4"/>
  <c r="F96" i="4"/>
  <c r="G96" i="4"/>
  <c r="H96" i="4"/>
  <c r="I96" i="4"/>
  <c r="J96" i="4"/>
  <c r="A97" i="4"/>
  <c r="B97" i="4"/>
  <c r="C97" i="4"/>
  <c r="D97" i="4"/>
  <c r="E97" i="4"/>
  <c r="F97" i="4"/>
  <c r="G97" i="4"/>
  <c r="H97" i="4"/>
  <c r="I97" i="4"/>
  <c r="J97" i="4"/>
  <c r="A98" i="4"/>
  <c r="B98" i="4"/>
  <c r="C98" i="4"/>
  <c r="D98" i="4"/>
  <c r="E98" i="4"/>
  <c r="F98" i="4"/>
  <c r="G98" i="4"/>
  <c r="H98" i="4"/>
  <c r="I98" i="4"/>
  <c r="J98" i="4"/>
  <c r="A99" i="4"/>
  <c r="B99" i="4"/>
  <c r="C99" i="4"/>
  <c r="D99" i="4"/>
  <c r="E99" i="4"/>
  <c r="F99" i="4"/>
  <c r="G99" i="4"/>
  <c r="H99" i="4"/>
  <c r="I99" i="4"/>
  <c r="J99" i="4"/>
  <c r="A100" i="4"/>
  <c r="B100" i="4"/>
  <c r="C100" i="4"/>
  <c r="D100" i="4"/>
  <c r="E100" i="4"/>
  <c r="F100" i="4"/>
  <c r="G100" i="4"/>
  <c r="H100" i="4"/>
  <c r="I100" i="4"/>
  <c r="J100" i="4"/>
  <c r="A101" i="4"/>
  <c r="B101" i="4"/>
  <c r="C101" i="4"/>
  <c r="D101" i="4"/>
  <c r="E101" i="4"/>
  <c r="F101" i="4"/>
  <c r="G101" i="4"/>
  <c r="H101" i="4"/>
  <c r="I101" i="4"/>
  <c r="J101" i="4"/>
  <c r="A102" i="4"/>
  <c r="B102" i="4"/>
  <c r="C102" i="4"/>
  <c r="D102" i="4"/>
  <c r="E102" i="4"/>
  <c r="F102" i="4"/>
  <c r="G102" i="4"/>
  <c r="H102" i="4"/>
  <c r="I102" i="4"/>
  <c r="J102" i="4"/>
  <c r="A103" i="4"/>
  <c r="B103" i="4"/>
  <c r="C103" i="4"/>
  <c r="D103" i="4"/>
  <c r="E103" i="4"/>
  <c r="F103" i="4"/>
  <c r="G103" i="4"/>
  <c r="H103" i="4"/>
  <c r="I103" i="4"/>
  <c r="J103" i="4"/>
  <c r="A104" i="4"/>
  <c r="B104" i="4"/>
  <c r="C104" i="4"/>
  <c r="D104" i="4"/>
  <c r="E104" i="4"/>
  <c r="F104" i="4"/>
  <c r="G104" i="4"/>
  <c r="H104" i="4"/>
  <c r="I104" i="4"/>
  <c r="J104" i="4"/>
  <c r="A105" i="4"/>
  <c r="B105" i="4"/>
  <c r="C105" i="4"/>
  <c r="D105" i="4"/>
  <c r="E105" i="4"/>
  <c r="F105" i="4"/>
  <c r="G105" i="4"/>
  <c r="H105" i="4"/>
  <c r="I105" i="4"/>
  <c r="J105" i="4"/>
  <c r="A106" i="4"/>
  <c r="B106" i="4"/>
  <c r="C106" i="4"/>
  <c r="D106" i="4"/>
  <c r="E106" i="4"/>
  <c r="F106" i="4"/>
  <c r="G106" i="4"/>
  <c r="H106" i="4"/>
  <c r="I106" i="4"/>
  <c r="J106" i="4"/>
  <c r="A107" i="4"/>
  <c r="B107" i="4"/>
  <c r="C107" i="4"/>
  <c r="D107" i="4"/>
  <c r="E107" i="4"/>
  <c r="F107" i="4"/>
  <c r="G107" i="4"/>
  <c r="H107" i="4"/>
  <c r="I107" i="4"/>
  <c r="J107" i="4"/>
  <c r="A108" i="4"/>
  <c r="B108" i="4"/>
  <c r="C108" i="4"/>
  <c r="D108" i="4"/>
  <c r="E108" i="4"/>
  <c r="F108" i="4"/>
  <c r="G108" i="4"/>
  <c r="H108" i="4"/>
  <c r="I108" i="4"/>
  <c r="J108" i="4"/>
  <c r="A109" i="4"/>
  <c r="B109" i="4"/>
  <c r="C109" i="4"/>
  <c r="D109" i="4"/>
  <c r="E109" i="4"/>
  <c r="F109" i="4"/>
  <c r="G109" i="4"/>
  <c r="H109" i="4"/>
  <c r="I109" i="4"/>
  <c r="J109" i="4"/>
  <c r="A110" i="4"/>
  <c r="B110" i="4"/>
  <c r="C110" i="4"/>
  <c r="D110" i="4"/>
  <c r="E110" i="4"/>
  <c r="F110" i="4"/>
  <c r="G110" i="4"/>
  <c r="H110" i="4"/>
  <c r="I110" i="4"/>
  <c r="J110" i="4"/>
  <c r="A111" i="4"/>
  <c r="B111" i="4"/>
  <c r="C111" i="4"/>
  <c r="D111" i="4"/>
  <c r="E111" i="4"/>
  <c r="F111" i="4"/>
  <c r="G111" i="4"/>
  <c r="H111" i="4"/>
  <c r="I111" i="4"/>
  <c r="J111" i="4"/>
  <c r="A112" i="4"/>
  <c r="B112" i="4"/>
  <c r="C112" i="4"/>
  <c r="D112" i="4"/>
  <c r="E112" i="4"/>
  <c r="F112" i="4"/>
  <c r="G112" i="4"/>
  <c r="H112" i="4"/>
  <c r="I112" i="4"/>
  <c r="J112" i="4"/>
  <c r="A113" i="4"/>
  <c r="B113" i="4"/>
  <c r="C113" i="4"/>
  <c r="D113" i="4"/>
  <c r="E113" i="4"/>
  <c r="F113" i="4"/>
  <c r="G113" i="4"/>
  <c r="H113" i="4"/>
  <c r="I113" i="4"/>
  <c r="J113" i="4"/>
  <c r="A114" i="4"/>
  <c r="B114" i="4"/>
  <c r="C114" i="4"/>
  <c r="D114" i="4"/>
  <c r="E114" i="4"/>
  <c r="F114" i="4"/>
  <c r="G114" i="4"/>
  <c r="H114" i="4"/>
  <c r="I114" i="4"/>
  <c r="J114" i="4"/>
  <c r="A115" i="4"/>
  <c r="B115" i="4"/>
  <c r="C115" i="4"/>
  <c r="D115" i="4"/>
  <c r="E115" i="4"/>
  <c r="F115" i="4"/>
  <c r="G115" i="4"/>
  <c r="H115" i="4"/>
  <c r="I115" i="4"/>
  <c r="J115" i="4"/>
  <c r="A116" i="4"/>
  <c r="B116" i="4"/>
  <c r="C116" i="4"/>
  <c r="D116" i="4"/>
  <c r="E116" i="4"/>
  <c r="F116" i="4"/>
  <c r="G116" i="4"/>
  <c r="H116" i="4"/>
  <c r="I116" i="4"/>
  <c r="J116" i="4"/>
  <c r="A117" i="4"/>
  <c r="B117" i="4"/>
  <c r="C117" i="4"/>
  <c r="D117" i="4"/>
  <c r="E117" i="4"/>
  <c r="F117" i="4"/>
  <c r="G117" i="4"/>
  <c r="H117" i="4"/>
  <c r="I117" i="4"/>
  <c r="J117" i="4"/>
  <c r="A118" i="4"/>
  <c r="B118" i="4"/>
  <c r="C118" i="4"/>
  <c r="D118" i="4"/>
  <c r="E118" i="4"/>
  <c r="F118" i="4"/>
  <c r="G118" i="4"/>
  <c r="H118" i="4"/>
  <c r="I118" i="4"/>
  <c r="J118" i="4"/>
  <c r="A119" i="4"/>
  <c r="B119" i="4"/>
  <c r="C119" i="4"/>
  <c r="D119" i="4"/>
  <c r="E119" i="4"/>
  <c r="F119" i="4"/>
  <c r="G119" i="4"/>
  <c r="H119" i="4"/>
  <c r="I119" i="4"/>
  <c r="J119" i="4"/>
  <c r="A120" i="4"/>
  <c r="B120" i="4"/>
  <c r="C120" i="4"/>
  <c r="D120" i="4"/>
  <c r="E120" i="4"/>
  <c r="F120" i="4"/>
  <c r="G120" i="4"/>
  <c r="H120" i="4"/>
  <c r="I120" i="4"/>
  <c r="J120" i="4"/>
  <c r="A121" i="4"/>
  <c r="B121" i="4"/>
  <c r="C121" i="4"/>
  <c r="D121" i="4"/>
  <c r="E121" i="4"/>
  <c r="F121" i="4"/>
  <c r="G121" i="4"/>
  <c r="H121" i="4"/>
  <c r="I121" i="4"/>
  <c r="J121" i="4"/>
  <c r="A122" i="4"/>
  <c r="B122" i="4"/>
  <c r="C122" i="4"/>
  <c r="D122" i="4"/>
  <c r="E122" i="4"/>
  <c r="F122" i="4"/>
  <c r="G122" i="4"/>
  <c r="H122" i="4"/>
  <c r="I122" i="4"/>
  <c r="J122" i="4"/>
  <c r="A123" i="4"/>
  <c r="B123" i="4"/>
  <c r="C123" i="4"/>
  <c r="D123" i="4"/>
  <c r="E123" i="4"/>
  <c r="F123" i="4"/>
  <c r="G123" i="4"/>
  <c r="H123" i="4"/>
  <c r="I123" i="4"/>
  <c r="J123" i="4"/>
  <c r="A124" i="4"/>
  <c r="B124" i="4"/>
  <c r="C124" i="4"/>
  <c r="D124" i="4"/>
  <c r="E124" i="4"/>
  <c r="F124" i="4"/>
  <c r="G124" i="4"/>
  <c r="H124" i="4"/>
  <c r="I124" i="4"/>
  <c r="J124" i="4"/>
  <c r="A125" i="4"/>
  <c r="B125" i="4"/>
  <c r="C125" i="4"/>
  <c r="D125" i="4"/>
  <c r="E125" i="4"/>
  <c r="F125" i="4"/>
  <c r="G125" i="4"/>
  <c r="H125" i="4"/>
  <c r="I125" i="4"/>
  <c r="J125" i="4"/>
  <c r="A126" i="4"/>
  <c r="B126" i="4"/>
  <c r="C126" i="4"/>
  <c r="D126" i="4"/>
  <c r="E126" i="4"/>
  <c r="F126" i="4"/>
  <c r="G126" i="4"/>
  <c r="H126" i="4"/>
  <c r="I126" i="4"/>
  <c r="J126" i="4"/>
  <c r="A127" i="4"/>
  <c r="B127" i="4"/>
  <c r="C127" i="4"/>
  <c r="D127" i="4"/>
  <c r="E127" i="4"/>
  <c r="F127" i="4"/>
  <c r="G127" i="4"/>
  <c r="H127" i="4"/>
  <c r="I127" i="4"/>
  <c r="J127" i="4"/>
  <c r="A128" i="4"/>
  <c r="B128" i="4"/>
  <c r="C128" i="4"/>
  <c r="D128" i="4"/>
  <c r="E128" i="4"/>
  <c r="F128" i="4"/>
  <c r="G128" i="4"/>
  <c r="H128" i="4"/>
  <c r="I128" i="4"/>
  <c r="J128" i="4"/>
  <c r="A129" i="4"/>
  <c r="B129" i="4"/>
  <c r="C129" i="4"/>
  <c r="D129" i="4"/>
  <c r="E129" i="4"/>
  <c r="F129" i="4"/>
  <c r="G129" i="4"/>
  <c r="H129" i="4"/>
  <c r="I129" i="4"/>
  <c r="J129" i="4"/>
  <c r="A130" i="4"/>
  <c r="B130" i="4"/>
  <c r="C130" i="4"/>
  <c r="D130" i="4"/>
  <c r="E130" i="4"/>
  <c r="F130" i="4"/>
  <c r="G130" i="4"/>
  <c r="H130" i="4"/>
  <c r="I130" i="4"/>
  <c r="J130" i="4"/>
  <c r="A131" i="4"/>
  <c r="B131" i="4"/>
  <c r="C131" i="4"/>
  <c r="D131" i="4"/>
  <c r="E131" i="4"/>
  <c r="F131" i="4"/>
  <c r="G131" i="4"/>
  <c r="H131" i="4"/>
  <c r="I131" i="4"/>
  <c r="J131" i="4"/>
  <c r="A132" i="4"/>
  <c r="B132" i="4"/>
  <c r="C132" i="4"/>
  <c r="D132" i="4"/>
  <c r="E132" i="4"/>
  <c r="F132" i="4"/>
  <c r="G132" i="4"/>
  <c r="H132" i="4"/>
  <c r="I132" i="4"/>
  <c r="J132" i="4"/>
  <c r="A133" i="4"/>
  <c r="B133" i="4"/>
  <c r="C133" i="4"/>
  <c r="D133" i="4"/>
  <c r="E133" i="4"/>
  <c r="F133" i="4"/>
  <c r="G133" i="4"/>
  <c r="H133" i="4"/>
  <c r="I133" i="4"/>
  <c r="J133" i="4"/>
  <c r="A134" i="4"/>
  <c r="B134" i="4"/>
  <c r="C134" i="4"/>
  <c r="D134" i="4"/>
  <c r="E134" i="4"/>
  <c r="F134" i="4"/>
  <c r="G134" i="4"/>
  <c r="H134" i="4"/>
  <c r="I134" i="4"/>
  <c r="J134" i="4"/>
  <c r="A135" i="4"/>
  <c r="B135" i="4"/>
  <c r="C135" i="4"/>
  <c r="D135" i="4"/>
  <c r="E135" i="4"/>
  <c r="F135" i="4"/>
  <c r="G135" i="4"/>
  <c r="H135" i="4"/>
  <c r="I135" i="4"/>
  <c r="J135" i="4"/>
  <c r="A136" i="4"/>
  <c r="B136" i="4"/>
  <c r="C136" i="4"/>
  <c r="D136" i="4"/>
  <c r="E136" i="4"/>
  <c r="F136" i="4"/>
  <c r="G136" i="4"/>
  <c r="H136" i="4"/>
  <c r="I136" i="4"/>
  <c r="J136" i="4"/>
  <c r="A137" i="4"/>
  <c r="B137" i="4"/>
  <c r="C137" i="4"/>
  <c r="D137" i="4"/>
  <c r="E137" i="4"/>
  <c r="F137" i="4"/>
  <c r="G137" i="4"/>
  <c r="H137" i="4"/>
  <c r="I137" i="4"/>
  <c r="J137" i="4"/>
  <c r="A138" i="4"/>
  <c r="B138" i="4"/>
  <c r="C138" i="4"/>
  <c r="D138" i="4"/>
  <c r="E138" i="4"/>
  <c r="F138" i="4"/>
  <c r="G138" i="4"/>
  <c r="H138" i="4"/>
  <c r="I138" i="4"/>
  <c r="J138" i="4"/>
  <c r="A139" i="4"/>
  <c r="B139" i="4"/>
  <c r="C139" i="4"/>
  <c r="D139" i="4"/>
  <c r="E139" i="4"/>
  <c r="F139" i="4"/>
  <c r="G139" i="4"/>
  <c r="H139" i="4"/>
  <c r="I139" i="4"/>
  <c r="J139" i="4"/>
  <c r="A140" i="4"/>
  <c r="B140" i="4"/>
  <c r="C140" i="4"/>
  <c r="D140" i="4"/>
  <c r="E140" i="4"/>
  <c r="F140" i="4"/>
  <c r="G140" i="4"/>
  <c r="H140" i="4"/>
  <c r="I140" i="4"/>
  <c r="J140" i="4"/>
  <c r="A141" i="4"/>
  <c r="B141" i="4"/>
  <c r="C141" i="4"/>
  <c r="D141" i="4"/>
  <c r="E141" i="4"/>
  <c r="F141" i="4"/>
  <c r="G141" i="4"/>
  <c r="H141" i="4"/>
  <c r="I141" i="4"/>
  <c r="J141" i="4"/>
  <c r="A142" i="4"/>
  <c r="B142" i="4"/>
  <c r="C142" i="4"/>
  <c r="D142" i="4"/>
  <c r="E142" i="4"/>
  <c r="F142" i="4"/>
  <c r="G142" i="4"/>
  <c r="H142" i="4"/>
  <c r="I142" i="4"/>
  <c r="J142" i="4"/>
  <c r="A143" i="4"/>
  <c r="B143" i="4"/>
  <c r="C143" i="4"/>
  <c r="D143" i="4"/>
  <c r="E143" i="4"/>
  <c r="F143" i="4"/>
  <c r="G143" i="4"/>
  <c r="H143" i="4"/>
  <c r="I143" i="4"/>
  <c r="J143" i="4"/>
  <c r="A144" i="4"/>
  <c r="B144" i="4"/>
  <c r="C144" i="4"/>
  <c r="D144" i="4"/>
  <c r="E144" i="4"/>
  <c r="F144" i="4"/>
  <c r="G144" i="4"/>
  <c r="H144" i="4"/>
  <c r="I144" i="4"/>
  <c r="J144" i="4"/>
  <c r="A145" i="4"/>
  <c r="B145" i="4"/>
  <c r="C145" i="4"/>
  <c r="D145" i="4"/>
  <c r="E145" i="4"/>
  <c r="F145" i="4"/>
  <c r="G145" i="4"/>
  <c r="H145" i="4"/>
  <c r="I145" i="4"/>
  <c r="J145" i="4"/>
  <c r="A146" i="4"/>
  <c r="B146" i="4"/>
  <c r="C146" i="4"/>
  <c r="D146" i="4"/>
  <c r="E146" i="4"/>
  <c r="F146" i="4"/>
  <c r="G146" i="4"/>
  <c r="H146" i="4"/>
  <c r="I146" i="4"/>
  <c r="J146" i="4"/>
  <c r="A147" i="4"/>
  <c r="B147" i="4"/>
  <c r="C147" i="4"/>
  <c r="D147" i="4"/>
  <c r="E147" i="4"/>
  <c r="F147" i="4"/>
  <c r="G147" i="4"/>
  <c r="H147" i="4"/>
  <c r="I147" i="4"/>
  <c r="J147" i="4"/>
  <c r="A148" i="4"/>
  <c r="B148" i="4"/>
  <c r="C148" i="4"/>
  <c r="D148" i="4"/>
  <c r="E148" i="4"/>
  <c r="F148" i="4"/>
  <c r="G148" i="4"/>
  <c r="H148" i="4"/>
  <c r="I148" i="4"/>
  <c r="J148" i="4"/>
  <c r="A149" i="4"/>
  <c r="B149" i="4"/>
  <c r="C149" i="4"/>
  <c r="D149" i="4"/>
  <c r="E149" i="4"/>
  <c r="F149" i="4"/>
  <c r="G149" i="4"/>
  <c r="H149" i="4"/>
  <c r="I149" i="4"/>
  <c r="J149" i="4"/>
  <c r="A150" i="4"/>
  <c r="B150" i="4"/>
  <c r="C150" i="4"/>
  <c r="D150" i="4"/>
  <c r="E150" i="4"/>
  <c r="F150" i="4"/>
  <c r="G150" i="4"/>
  <c r="H150" i="4"/>
  <c r="I150" i="4"/>
  <c r="J150" i="4"/>
  <c r="A151" i="4"/>
  <c r="B151" i="4"/>
  <c r="C151" i="4"/>
  <c r="D151" i="4"/>
  <c r="E151" i="4"/>
  <c r="F151" i="4"/>
  <c r="G151" i="4"/>
  <c r="H151" i="4"/>
  <c r="I151" i="4"/>
  <c r="J151" i="4"/>
  <c r="A152" i="4"/>
  <c r="B152" i="4"/>
  <c r="C152" i="4"/>
  <c r="D152" i="4"/>
  <c r="E152" i="4"/>
  <c r="F152" i="4"/>
  <c r="G152" i="4"/>
  <c r="H152" i="4"/>
  <c r="I152" i="4"/>
  <c r="J152" i="4"/>
  <c r="A153" i="4"/>
  <c r="B153" i="4"/>
  <c r="C153" i="4"/>
  <c r="D153" i="4"/>
  <c r="E153" i="4"/>
  <c r="F153" i="4"/>
  <c r="G153" i="4"/>
  <c r="H153" i="4"/>
  <c r="I153" i="4"/>
  <c r="J153" i="4"/>
  <c r="A154" i="4"/>
  <c r="B154" i="4"/>
  <c r="C154" i="4"/>
  <c r="D154" i="4"/>
  <c r="E154" i="4"/>
  <c r="F154" i="4"/>
  <c r="G154" i="4"/>
  <c r="H154" i="4"/>
  <c r="I154" i="4"/>
  <c r="J154" i="4"/>
  <c r="A155" i="4"/>
  <c r="B155" i="4"/>
  <c r="C155" i="4"/>
  <c r="D155" i="4"/>
  <c r="E155" i="4"/>
  <c r="F155" i="4"/>
  <c r="G155" i="4"/>
  <c r="H155" i="4"/>
  <c r="I155" i="4"/>
  <c r="J155" i="4"/>
  <c r="A156" i="4"/>
  <c r="B156" i="4"/>
  <c r="C156" i="4"/>
  <c r="D156" i="4"/>
  <c r="E156" i="4"/>
  <c r="F156" i="4"/>
  <c r="G156" i="4"/>
  <c r="H156" i="4"/>
  <c r="I156" i="4"/>
  <c r="J156" i="4"/>
  <c r="A157" i="4"/>
  <c r="B157" i="4"/>
  <c r="C157" i="4"/>
  <c r="D157" i="4"/>
  <c r="E157" i="4"/>
  <c r="F157" i="4"/>
  <c r="G157" i="4"/>
  <c r="H157" i="4"/>
  <c r="I157" i="4"/>
  <c r="J157" i="4"/>
  <c r="A158" i="4"/>
  <c r="B158" i="4"/>
  <c r="C158" i="4"/>
  <c r="D158" i="4"/>
  <c r="E158" i="4"/>
  <c r="F158" i="4"/>
  <c r="G158" i="4"/>
  <c r="H158" i="4"/>
  <c r="I158" i="4"/>
  <c r="J158" i="4"/>
  <c r="A159" i="4"/>
  <c r="B159" i="4"/>
  <c r="C159" i="4"/>
  <c r="D159" i="4"/>
  <c r="E159" i="4"/>
  <c r="F159" i="4"/>
  <c r="G159" i="4"/>
  <c r="H159" i="4"/>
  <c r="I159" i="4"/>
  <c r="J159" i="4"/>
  <c r="A160" i="4"/>
  <c r="B160" i="4"/>
  <c r="C160" i="4"/>
  <c r="D160" i="4"/>
  <c r="E160" i="4"/>
  <c r="F160" i="4"/>
  <c r="G160" i="4"/>
  <c r="H160" i="4"/>
  <c r="I160" i="4"/>
  <c r="J160" i="4"/>
  <c r="A161" i="4"/>
  <c r="B161" i="4"/>
  <c r="C161" i="4"/>
  <c r="D161" i="4"/>
  <c r="E161" i="4"/>
  <c r="F161" i="4"/>
  <c r="G161" i="4"/>
  <c r="H161" i="4"/>
  <c r="I161" i="4"/>
  <c r="J161" i="4"/>
  <c r="A162" i="4"/>
  <c r="B162" i="4"/>
  <c r="C162" i="4"/>
  <c r="D162" i="4"/>
  <c r="E162" i="4"/>
  <c r="F162" i="4"/>
  <c r="G162" i="4"/>
  <c r="H162" i="4"/>
  <c r="I162" i="4"/>
  <c r="J162" i="4"/>
  <c r="A163" i="4"/>
  <c r="B163" i="4"/>
  <c r="C163" i="4"/>
  <c r="D163" i="4"/>
  <c r="E163" i="4"/>
  <c r="F163" i="4"/>
  <c r="G163" i="4"/>
  <c r="H163" i="4"/>
  <c r="I163" i="4"/>
  <c r="J163" i="4"/>
  <c r="A164" i="4"/>
  <c r="B164" i="4"/>
  <c r="C164" i="4"/>
  <c r="D164" i="4"/>
  <c r="E164" i="4"/>
  <c r="F164" i="4"/>
  <c r="G164" i="4"/>
  <c r="H164" i="4"/>
  <c r="I164" i="4"/>
  <c r="J164" i="4"/>
  <c r="A165" i="4"/>
  <c r="B165" i="4"/>
  <c r="C165" i="4"/>
  <c r="D165" i="4"/>
  <c r="E165" i="4"/>
  <c r="F165" i="4"/>
  <c r="G165" i="4"/>
  <c r="H165" i="4"/>
  <c r="I165" i="4"/>
  <c r="J165" i="4"/>
  <c r="A166" i="4"/>
  <c r="B166" i="4"/>
  <c r="C166" i="4"/>
  <c r="D166" i="4"/>
  <c r="E166" i="4"/>
  <c r="F166" i="4"/>
  <c r="G166" i="4"/>
  <c r="H166" i="4"/>
  <c r="I166" i="4"/>
  <c r="J166" i="4"/>
  <c r="A167" i="4"/>
  <c r="B167" i="4"/>
  <c r="C167" i="4"/>
  <c r="D167" i="4"/>
  <c r="E167" i="4"/>
  <c r="F167" i="4"/>
  <c r="G167" i="4"/>
  <c r="H167" i="4"/>
  <c r="I167" i="4"/>
  <c r="J167" i="4"/>
  <c r="A168" i="4"/>
  <c r="B168" i="4"/>
  <c r="C168" i="4"/>
  <c r="D168" i="4"/>
  <c r="E168" i="4"/>
  <c r="F168" i="4"/>
  <c r="G168" i="4"/>
  <c r="H168" i="4"/>
  <c r="I168" i="4"/>
  <c r="J168" i="4"/>
  <c r="A169" i="4"/>
  <c r="B169" i="4"/>
  <c r="C169" i="4"/>
  <c r="D169" i="4"/>
  <c r="E169" i="4"/>
  <c r="F169" i="4"/>
  <c r="G169" i="4"/>
  <c r="H169" i="4"/>
  <c r="I169" i="4"/>
  <c r="J169" i="4"/>
  <c r="A170" i="4"/>
  <c r="B170" i="4"/>
  <c r="C170" i="4"/>
  <c r="D170" i="4"/>
  <c r="E170" i="4"/>
  <c r="F170" i="4"/>
  <c r="G170" i="4"/>
  <c r="H170" i="4"/>
  <c r="I170" i="4"/>
  <c r="J170" i="4"/>
  <c r="A171" i="4"/>
  <c r="B171" i="4"/>
  <c r="C171" i="4"/>
  <c r="D171" i="4"/>
  <c r="E171" i="4"/>
  <c r="F171" i="4"/>
  <c r="G171" i="4"/>
  <c r="H171" i="4"/>
  <c r="I171" i="4"/>
  <c r="J171" i="4"/>
  <c r="A172" i="4"/>
  <c r="B172" i="4"/>
  <c r="C172" i="4"/>
  <c r="D172" i="4"/>
  <c r="E172" i="4"/>
  <c r="F172" i="4"/>
  <c r="G172" i="4"/>
  <c r="H172" i="4"/>
  <c r="I172" i="4"/>
  <c r="J172" i="4"/>
  <c r="A173" i="4"/>
  <c r="B173" i="4"/>
  <c r="C173" i="4"/>
  <c r="D173" i="4"/>
  <c r="E173" i="4"/>
  <c r="F173" i="4"/>
  <c r="G173" i="4"/>
  <c r="H173" i="4"/>
  <c r="I173" i="4"/>
  <c r="J173" i="4"/>
  <c r="A174" i="4"/>
  <c r="B174" i="4"/>
  <c r="C174" i="4"/>
  <c r="D174" i="4"/>
  <c r="E174" i="4"/>
  <c r="F174" i="4"/>
  <c r="G174" i="4"/>
  <c r="H174" i="4"/>
  <c r="I174" i="4"/>
  <c r="J174" i="4"/>
  <c r="A175" i="4"/>
  <c r="B175" i="4"/>
  <c r="C175" i="4"/>
  <c r="D175" i="4"/>
  <c r="E175" i="4"/>
  <c r="F175" i="4"/>
  <c r="G175" i="4"/>
  <c r="H175" i="4"/>
  <c r="I175" i="4"/>
  <c r="J175" i="4"/>
  <c r="A176" i="4"/>
  <c r="B176" i="4"/>
  <c r="C176" i="4"/>
  <c r="D176" i="4"/>
  <c r="E176" i="4"/>
  <c r="F176" i="4"/>
  <c r="G176" i="4"/>
  <c r="H176" i="4"/>
  <c r="I176" i="4"/>
  <c r="J176" i="4"/>
  <c r="A177" i="4"/>
  <c r="B177" i="4"/>
  <c r="C177" i="4"/>
  <c r="D177" i="4"/>
  <c r="E177" i="4"/>
  <c r="F177" i="4"/>
  <c r="G177" i="4"/>
  <c r="H177" i="4"/>
  <c r="I177" i="4"/>
  <c r="J177" i="4"/>
  <c r="A178" i="4"/>
  <c r="B178" i="4"/>
  <c r="C178" i="4"/>
  <c r="D178" i="4"/>
  <c r="E178" i="4"/>
  <c r="F178" i="4"/>
  <c r="G178" i="4"/>
  <c r="H178" i="4"/>
  <c r="I178" i="4"/>
  <c r="J178" i="4"/>
  <c r="A179" i="4"/>
  <c r="B179" i="4"/>
  <c r="C179" i="4"/>
  <c r="D179" i="4"/>
  <c r="E179" i="4"/>
  <c r="F179" i="4"/>
  <c r="G179" i="4"/>
  <c r="H179" i="4"/>
  <c r="I179" i="4"/>
  <c r="J179" i="4"/>
  <c r="A180" i="4"/>
  <c r="B180" i="4"/>
  <c r="C180" i="4"/>
  <c r="D180" i="4"/>
  <c r="E180" i="4"/>
  <c r="F180" i="4"/>
  <c r="G180" i="4"/>
  <c r="H180" i="4"/>
  <c r="I180" i="4"/>
  <c r="J180" i="4"/>
  <c r="A181" i="4"/>
  <c r="B181" i="4"/>
  <c r="C181" i="4"/>
  <c r="D181" i="4"/>
  <c r="E181" i="4"/>
  <c r="F181" i="4"/>
  <c r="G181" i="4"/>
  <c r="H181" i="4"/>
  <c r="I181" i="4"/>
  <c r="J181" i="4"/>
  <c r="A182" i="4"/>
  <c r="B182" i="4"/>
  <c r="C182" i="4"/>
  <c r="D182" i="4"/>
  <c r="E182" i="4"/>
  <c r="F182" i="4"/>
  <c r="G182" i="4"/>
  <c r="H182" i="4"/>
  <c r="I182" i="4"/>
  <c r="J182" i="4"/>
  <c r="A183" i="4"/>
  <c r="B183" i="4"/>
  <c r="C183" i="4"/>
  <c r="D183" i="4"/>
  <c r="E183" i="4"/>
  <c r="F183" i="4"/>
  <c r="G183" i="4"/>
  <c r="H183" i="4"/>
  <c r="I183" i="4"/>
  <c r="J183" i="4"/>
  <c r="A184" i="4"/>
  <c r="B184" i="4"/>
  <c r="C184" i="4"/>
  <c r="D184" i="4"/>
  <c r="E184" i="4"/>
  <c r="F184" i="4"/>
  <c r="G184" i="4"/>
  <c r="H184" i="4"/>
  <c r="I184" i="4"/>
  <c r="J184" i="4"/>
  <c r="A185" i="4"/>
  <c r="B185" i="4"/>
  <c r="C185" i="4"/>
  <c r="D185" i="4"/>
  <c r="E185" i="4"/>
  <c r="F185" i="4"/>
  <c r="G185" i="4"/>
  <c r="H185" i="4"/>
  <c r="I185" i="4"/>
  <c r="J185" i="4"/>
  <c r="A186" i="4"/>
  <c r="B186" i="4"/>
  <c r="C186" i="4"/>
  <c r="D186" i="4"/>
  <c r="E186" i="4"/>
  <c r="F186" i="4"/>
  <c r="G186" i="4"/>
  <c r="H186" i="4"/>
  <c r="I186" i="4"/>
  <c r="J186" i="4"/>
  <c r="A187" i="4"/>
  <c r="B187" i="4"/>
  <c r="C187" i="4"/>
  <c r="D187" i="4"/>
  <c r="E187" i="4"/>
  <c r="F187" i="4"/>
  <c r="G187" i="4"/>
  <c r="H187" i="4"/>
  <c r="I187" i="4"/>
  <c r="J187" i="4"/>
  <c r="A188" i="4"/>
  <c r="B188" i="4"/>
  <c r="C188" i="4"/>
  <c r="D188" i="4"/>
  <c r="E188" i="4"/>
  <c r="F188" i="4"/>
  <c r="G188" i="4"/>
  <c r="H188" i="4"/>
  <c r="I188" i="4"/>
  <c r="J188" i="4"/>
  <c r="A189" i="4"/>
  <c r="B189" i="4"/>
  <c r="C189" i="4"/>
  <c r="D189" i="4"/>
  <c r="E189" i="4"/>
  <c r="F189" i="4"/>
  <c r="G189" i="4"/>
  <c r="H189" i="4"/>
  <c r="I189" i="4"/>
  <c r="J189" i="4"/>
  <c r="A190" i="4"/>
  <c r="B190" i="4"/>
  <c r="C190" i="4"/>
  <c r="D190" i="4"/>
  <c r="E190" i="4"/>
  <c r="F190" i="4"/>
  <c r="G190" i="4"/>
  <c r="H190" i="4"/>
  <c r="I190" i="4"/>
  <c r="J190" i="4"/>
  <c r="A191" i="4"/>
  <c r="B191" i="4"/>
  <c r="C191" i="4"/>
  <c r="D191" i="4"/>
  <c r="E191" i="4"/>
  <c r="F191" i="4"/>
  <c r="G191" i="4"/>
  <c r="H191" i="4"/>
  <c r="I191" i="4"/>
  <c r="J191" i="4"/>
  <c r="A192" i="4"/>
  <c r="B192" i="4"/>
  <c r="C192" i="4"/>
  <c r="D192" i="4"/>
  <c r="E192" i="4"/>
  <c r="F192" i="4"/>
  <c r="G192" i="4"/>
  <c r="H192" i="4"/>
  <c r="I192" i="4"/>
  <c r="J192" i="4"/>
  <c r="A193" i="4"/>
  <c r="B193" i="4"/>
  <c r="C193" i="4"/>
  <c r="D193" i="4"/>
  <c r="E193" i="4"/>
  <c r="F193" i="4"/>
  <c r="G193" i="4"/>
  <c r="H193" i="4"/>
  <c r="I193" i="4"/>
  <c r="J193" i="4"/>
  <c r="A194" i="4"/>
  <c r="B194" i="4"/>
  <c r="C194" i="4"/>
  <c r="D194" i="4"/>
  <c r="E194" i="4"/>
  <c r="F194" i="4"/>
  <c r="G194" i="4"/>
  <c r="H194" i="4"/>
  <c r="I194" i="4"/>
  <c r="J194" i="4"/>
  <c r="A195" i="4"/>
  <c r="B195" i="4"/>
  <c r="C195" i="4"/>
  <c r="D195" i="4"/>
  <c r="E195" i="4"/>
  <c r="F195" i="4"/>
  <c r="G195" i="4"/>
  <c r="H195" i="4"/>
  <c r="I195" i="4"/>
  <c r="J195" i="4"/>
  <c r="A196" i="4"/>
  <c r="B196" i="4"/>
  <c r="C196" i="4"/>
  <c r="D196" i="4"/>
  <c r="E196" i="4"/>
  <c r="F196" i="4"/>
  <c r="G196" i="4"/>
  <c r="H196" i="4"/>
  <c r="I196" i="4"/>
  <c r="J196" i="4"/>
  <c r="A197" i="4"/>
  <c r="B197" i="4"/>
  <c r="C197" i="4"/>
  <c r="D197" i="4"/>
  <c r="E197" i="4"/>
  <c r="F197" i="4"/>
  <c r="G197" i="4"/>
  <c r="H197" i="4"/>
  <c r="I197" i="4"/>
  <c r="J197" i="4"/>
  <c r="A198" i="4"/>
  <c r="B198" i="4"/>
  <c r="C198" i="4"/>
  <c r="D198" i="4"/>
  <c r="E198" i="4"/>
  <c r="F198" i="4"/>
  <c r="G198" i="4"/>
  <c r="H198" i="4"/>
  <c r="I198" i="4"/>
  <c r="J198" i="4"/>
  <c r="A199" i="4"/>
  <c r="B199" i="4"/>
  <c r="C199" i="4"/>
  <c r="D199" i="4"/>
  <c r="E199" i="4"/>
  <c r="F199" i="4"/>
  <c r="G199" i="4"/>
  <c r="H199" i="4"/>
  <c r="I199" i="4"/>
  <c r="J199" i="4"/>
  <c r="A200" i="4"/>
  <c r="B200" i="4"/>
  <c r="C200" i="4"/>
  <c r="D200" i="4"/>
  <c r="E200" i="4"/>
  <c r="F200" i="4"/>
  <c r="G200" i="4"/>
  <c r="H200" i="4"/>
  <c r="I200" i="4"/>
  <c r="J200" i="4"/>
  <c r="A201" i="4"/>
  <c r="B201" i="4"/>
  <c r="C201" i="4"/>
  <c r="D201" i="4"/>
  <c r="E201" i="4"/>
  <c r="F201" i="4"/>
  <c r="G201" i="4"/>
  <c r="H201" i="4"/>
  <c r="I201" i="4"/>
  <c r="J201" i="4"/>
  <c r="A202" i="4"/>
  <c r="B202" i="4"/>
  <c r="C202" i="4"/>
  <c r="D202" i="4"/>
  <c r="E202" i="4"/>
  <c r="F202" i="4"/>
  <c r="G202" i="4"/>
  <c r="H202" i="4"/>
  <c r="I202" i="4"/>
  <c r="J202" i="4"/>
  <c r="A203" i="4"/>
  <c r="B203" i="4"/>
  <c r="C203" i="4"/>
  <c r="D203" i="4"/>
  <c r="E203" i="4"/>
  <c r="F203" i="4"/>
  <c r="G203" i="4"/>
  <c r="H203" i="4"/>
  <c r="I203" i="4"/>
  <c r="J203" i="4"/>
  <c r="A204" i="4"/>
  <c r="B204" i="4"/>
  <c r="C204" i="4"/>
  <c r="D204" i="4"/>
  <c r="E204" i="4"/>
  <c r="F204" i="4"/>
  <c r="G204" i="4"/>
  <c r="H204" i="4"/>
  <c r="I204" i="4"/>
  <c r="J204" i="4"/>
  <c r="A205" i="4"/>
  <c r="B205" i="4"/>
  <c r="C205" i="4"/>
  <c r="D205" i="4"/>
  <c r="E205" i="4"/>
  <c r="F205" i="4"/>
  <c r="G205" i="4"/>
  <c r="H205" i="4"/>
  <c r="I205" i="4"/>
  <c r="J205" i="4"/>
  <c r="A206" i="4"/>
  <c r="B206" i="4"/>
  <c r="C206" i="4"/>
  <c r="D206" i="4"/>
  <c r="E206" i="4"/>
  <c r="F206" i="4"/>
  <c r="G206" i="4"/>
  <c r="H206" i="4"/>
  <c r="I206" i="4"/>
  <c r="J206" i="4"/>
  <c r="A207" i="4"/>
  <c r="B207" i="4"/>
  <c r="C207" i="4"/>
  <c r="D207" i="4"/>
  <c r="E207" i="4"/>
  <c r="F207" i="4"/>
  <c r="G207" i="4"/>
  <c r="H207" i="4"/>
  <c r="I207" i="4"/>
  <c r="J207" i="4"/>
  <c r="A208" i="4"/>
  <c r="B208" i="4"/>
  <c r="C208" i="4"/>
  <c r="D208" i="4"/>
  <c r="E208" i="4"/>
  <c r="F208" i="4"/>
  <c r="G208" i="4"/>
  <c r="H208" i="4"/>
  <c r="I208" i="4"/>
  <c r="J208" i="4"/>
  <c r="A209" i="4"/>
  <c r="B209" i="4"/>
  <c r="C209" i="4"/>
  <c r="D209" i="4"/>
  <c r="E209" i="4"/>
  <c r="F209" i="4"/>
  <c r="G209" i="4"/>
  <c r="H209" i="4"/>
  <c r="I209" i="4"/>
  <c r="J209" i="4"/>
  <c r="A210" i="4"/>
  <c r="B210" i="4"/>
  <c r="C210" i="4"/>
  <c r="D210" i="4"/>
  <c r="E210" i="4"/>
  <c r="F210" i="4"/>
  <c r="G210" i="4"/>
  <c r="H210" i="4"/>
  <c r="I210" i="4"/>
  <c r="J210" i="4"/>
  <c r="A211" i="4"/>
  <c r="B211" i="4"/>
  <c r="C211" i="4"/>
  <c r="D211" i="4"/>
  <c r="E211" i="4"/>
  <c r="F211" i="4"/>
  <c r="G211" i="4"/>
  <c r="H211" i="4"/>
  <c r="I211" i="4"/>
  <c r="J211" i="4"/>
  <c r="A212" i="4"/>
  <c r="B212" i="4"/>
  <c r="C212" i="4"/>
  <c r="D212" i="4"/>
  <c r="E212" i="4"/>
  <c r="F212" i="4"/>
  <c r="G212" i="4"/>
  <c r="H212" i="4"/>
  <c r="I212" i="4"/>
  <c r="J212" i="4"/>
  <c r="A213" i="4"/>
  <c r="B213" i="4"/>
  <c r="C213" i="4"/>
  <c r="D213" i="4"/>
  <c r="E213" i="4"/>
  <c r="F213" i="4"/>
  <c r="G213" i="4"/>
  <c r="H213" i="4"/>
  <c r="I213" i="4"/>
  <c r="J213" i="4"/>
  <c r="A214" i="4"/>
  <c r="B214" i="4"/>
  <c r="C214" i="4"/>
  <c r="D214" i="4"/>
  <c r="E214" i="4"/>
  <c r="F214" i="4"/>
  <c r="G214" i="4"/>
  <c r="H214" i="4"/>
  <c r="I214" i="4"/>
  <c r="J214" i="4"/>
  <c r="A215" i="4"/>
  <c r="B215" i="4"/>
  <c r="C215" i="4"/>
  <c r="D215" i="4"/>
  <c r="E215" i="4"/>
  <c r="F215" i="4"/>
  <c r="G215" i="4"/>
  <c r="H215" i="4"/>
  <c r="I215" i="4"/>
  <c r="J215" i="4"/>
  <c r="A216" i="4"/>
  <c r="B216" i="4"/>
  <c r="C216" i="4"/>
  <c r="D216" i="4"/>
  <c r="E216" i="4"/>
  <c r="F216" i="4"/>
  <c r="G216" i="4"/>
  <c r="H216" i="4"/>
  <c r="I216" i="4"/>
  <c r="J216" i="4"/>
  <c r="A217" i="4"/>
  <c r="B217" i="4"/>
  <c r="C217" i="4"/>
  <c r="D217" i="4"/>
  <c r="E217" i="4"/>
  <c r="F217" i="4"/>
  <c r="G217" i="4"/>
  <c r="H217" i="4"/>
  <c r="I217" i="4"/>
  <c r="J217" i="4"/>
  <c r="A218" i="4"/>
  <c r="B218" i="4"/>
  <c r="C218" i="4"/>
  <c r="D218" i="4"/>
  <c r="E218" i="4"/>
  <c r="F218" i="4"/>
  <c r="G218" i="4"/>
  <c r="H218" i="4"/>
  <c r="I218" i="4"/>
  <c r="J218" i="4"/>
  <c r="A219" i="4"/>
  <c r="B219" i="4"/>
  <c r="C219" i="4"/>
  <c r="D219" i="4"/>
  <c r="E219" i="4"/>
  <c r="F219" i="4"/>
  <c r="G219" i="4"/>
  <c r="H219" i="4"/>
  <c r="I219" i="4"/>
  <c r="J219" i="4"/>
  <c r="A220" i="4"/>
  <c r="B220" i="4"/>
  <c r="C220" i="4"/>
  <c r="D220" i="4"/>
  <c r="E220" i="4"/>
  <c r="F220" i="4"/>
  <c r="G220" i="4"/>
  <c r="H220" i="4"/>
  <c r="I220" i="4"/>
  <c r="J220" i="4"/>
  <c r="A221" i="4"/>
  <c r="B221" i="4"/>
  <c r="C221" i="4"/>
  <c r="D221" i="4"/>
  <c r="E221" i="4"/>
  <c r="F221" i="4"/>
  <c r="G221" i="4"/>
  <c r="H221" i="4"/>
  <c r="I221" i="4"/>
  <c r="J221" i="4"/>
  <c r="A222" i="4"/>
  <c r="B222" i="4"/>
  <c r="C222" i="4"/>
  <c r="D222" i="4"/>
  <c r="E222" i="4"/>
  <c r="F222" i="4"/>
  <c r="G222" i="4"/>
  <c r="H222" i="4"/>
  <c r="I222" i="4"/>
  <c r="J222" i="4"/>
  <c r="A223" i="4"/>
  <c r="B223" i="4"/>
  <c r="C223" i="4"/>
  <c r="D223" i="4"/>
  <c r="E223" i="4"/>
  <c r="F223" i="4"/>
  <c r="G223" i="4"/>
  <c r="H223" i="4"/>
  <c r="I223" i="4"/>
  <c r="J223" i="4"/>
  <c r="A224" i="4"/>
  <c r="B224" i="4"/>
  <c r="C224" i="4"/>
  <c r="D224" i="4"/>
  <c r="E224" i="4"/>
  <c r="F224" i="4"/>
  <c r="G224" i="4"/>
  <c r="H224" i="4"/>
  <c r="I224" i="4"/>
  <c r="J224" i="4"/>
  <c r="A225" i="4"/>
  <c r="B225" i="4"/>
  <c r="C225" i="4"/>
  <c r="D225" i="4"/>
  <c r="E225" i="4"/>
  <c r="F225" i="4"/>
  <c r="G225" i="4"/>
  <c r="H225" i="4"/>
  <c r="I225" i="4"/>
  <c r="J225" i="4"/>
  <c r="A226" i="4"/>
  <c r="B226" i="4"/>
  <c r="C226" i="4"/>
  <c r="D226" i="4"/>
  <c r="E226" i="4"/>
  <c r="F226" i="4"/>
  <c r="G226" i="4"/>
  <c r="H226" i="4"/>
  <c r="I226" i="4"/>
  <c r="J226" i="4"/>
  <c r="A227" i="4"/>
  <c r="B227" i="4"/>
  <c r="C227" i="4"/>
  <c r="D227" i="4"/>
  <c r="E227" i="4"/>
  <c r="F227" i="4"/>
  <c r="G227" i="4"/>
  <c r="H227" i="4"/>
  <c r="I227" i="4"/>
  <c r="J227" i="4"/>
  <c r="A228" i="4"/>
  <c r="B228" i="4"/>
  <c r="C228" i="4"/>
  <c r="D228" i="4"/>
  <c r="E228" i="4"/>
  <c r="F228" i="4"/>
  <c r="G228" i="4"/>
  <c r="H228" i="4"/>
  <c r="I228" i="4"/>
  <c r="J228" i="4"/>
  <c r="A229" i="4"/>
  <c r="B229" i="4"/>
  <c r="C229" i="4"/>
  <c r="D229" i="4"/>
  <c r="E229" i="4"/>
  <c r="F229" i="4"/>
  <c r="G229" i="4"/>
  <c r="H229" i="4"/>
  <c r="I229" i="4"/>
  <c r="J229" i="4"/>
  <c r="A230" i="4"/>
  <c r="B230" i="4"/>
  <c r="C230" i="4"/>
  <c r="D230" i="4"/>
  <c r="E230" i="4"/>
  <c r="F230" i="4"/>
  <c r="G230" i="4"/>
  <c r="H230" i="4"/>
  <c r="I230" i="4"/>
  <c r="J230" i="4"/>
  <c r="A231" i="4"/>
  <c r="B231" i="4"/>
  <c r="C231" i="4"/>
  <c r="D231" i="4"/>
  <c r="E231" i="4"/>
  <c r="F231" i="4"/>
  <c r="G231" i="4"/>
  <c r="H231" i="4"/>
  <c r="I231" i="4"/>
  <c r="J231" i="4"/>
  <c r="A232" i="4"/>
  <c r="B232" i="4"/>
  <c r="C232" i="4"/>
  <c r="D232" i="4"/>
  <c r="E232" i="4"/>
  <c r="F232" i="4"/>
  <c r="G232" i="4"/>
  <c r="H232" i="4"/>
  <c r="I232" i="4"/>
  <c r="J232" i="4"/>
  <c r="A233" i="4"/>
  <c r="B233" i="4"/>
  <c r="C233" i="4"/>
  <c r="D233" i="4"/>
  <c r="E233" i="4"/>
  <c r="F233" i="4"/>
  <c r="G233" i="4"/>
  <c r="H233" i="4"/>
  <c r="I233" i="4"/>
  <c r="J233" i="4"/>
  <c r="A234" i="4"/>
  <c r="B234" i="4"/>
  <c r="C234" i="4"/>
  <c r="D234" i="4"/>
  <c r="E234" i="4"/>
  <c r="F234" i="4"/>
  <c r="G234" i="4"/>
  <c r="H234" i="4"/>
  <c r="I234" i="4"/>
  <c r="J234" i="4"/>
  <c r="A235" i="4"/>
  <c r="B235" i="4"/>
  <c r="C235" i="4"/>
  <c r="D235" i="4"/>
  <c r="E235" i="4"/>
  <c r="F235" i="4"/>
  <c r="G235" i="4"/>
  <c r="H235" i="4"/>
  <c r="I235" i="4"/>
  <c r="J235" i="4"/>
  <c r="A236" i="4"/>
  <c r="B236" i="4"/>
  <c r="C236" i="4"/>
  <c r="D236" i="4"/>
  <c r="E236" i="4"/>
  <c r="F236" i="4"/>
  <c r="G236" i="4"/>
  <c r="H236" i="4"/>
  <c r="I236" i="4"/>
  <c r="J236" i="4"/>
  <c r="A237" i="4"/>
  <c r="B237" i="4"/>
  <c r="C237" i="4"/>
  <c r="D237" i="4"/>
  <c r="E237" i="4"/>
  <c r="F237" i="4"/>
  <c r="G237" i="4"/>
  <c r="H237" i="4"/>
  <c r="I237" i="4"/>
  <c r="J237" i="4"/>
  <c r="A238" i="4"/>
  <c r="B238" i="4"/>
  <c r="C238" i="4"/>
  <c r="D238" i="4"/>
  <c r="E238" i="4"/>
  <c r="F238" i="4"/>
  <c r="G238" i="4"/>
  <c r="H238" i="4"/>
  <c r="I238" i="4"/>
  <c r="J238" i="4"/>
  <c r="A239" i="4"/>
  <c r="B239" i="4"/>
  <c r="C239" i="4"/>
  <c r="D239" i="4"/>
  <c r="E239" i="4"/>
  <c r="F239" i="4"/>
  <c r="G239" i="4"/>
  <c r="H239" i="4"/>
  <c r="I239" i="4"/>
  <c r="J239" i="4"/>
  <c r="A240" i="4"/>
  <c r="B240" i="4"/>
  <c r="C240" i="4"/>
  <c r="D240" i="4"/>
  <c r="E240" i="4"/>
  <c r="F240" i="4"/>
  <c r="G240" i="4"/>
  <c r="H240" i="4"/>
  <c r="I240" i="4"/>
  <c r="J240" i="4"/>
  <c r="A241" i="4"/>
  <c r="B241" i="4"/>
  <c r="C241" i="4"/>
  <c r="D241" i="4"/>
  <c r="E241" i="4"/>
  <c r="F241" i="4"/>
  <c r="G241" i="4"/>
  <c r="H241" i="4"/>
  <c r="I241" i="4"/>
  <c r="J241" i="4"/>
  <c r="A242" i="4"/>
  <c r="B242" i="4"/>
  <c r="C242" i="4"/>
  <c r="D242" i="4"/>
  <c r="E242" i="4"/>
  <c r="F242" i="4"/>
  <c r="G242" i="4"/>
  <c r="H242" i="4"/>
  <c r="I242" i="4"/>
  <c r="J242" i="4"/>
  <c r="A243" i="4"/>
  <c r="B243" i="4"/>
  <c r="C243" i="4"/>
  <c r="D243" i="4"/>
  <c r="E243" i="4"/>
  <c r="F243" i="4"/>
  <c r="G243" i="4"/>
  <c r="H243" i="4"/>
  <c r="I243" i="4"/>
  <c r="J243" i="4"/>
  <c r="A244" i="4"/>
  <c r="B244" i="4"/>
  <c r="C244" i="4"/>
  <c r="D244" i="4"/>
  <c r="E244" i="4"/>
  <c r="F244" i="4"/>
  <c r="G244" i="4"/>
  <c r="H244" i="4"/>
  <c r="I244" i="4"/>
  <c r="J244" i="4"/>
  <c r="A245" i="4"/>
  <c r="B245" i="4"/>
  <c r="C245" i="4"/>
  <c r="D245" i="4"/>
  <c r="E245" i="4"/>
  <c r="F245" i="4"/>
  <c r="G245" i="4"/>
  <c r="H245" i="4"/>
  <c r="I245" i="4"/>
  <c r="J245" i="4"/>
  <c r="A246" i="4"/>
  <c r="B246" i="4"/>
  <c r="C246" i="4"/>
  <c r="D246" i="4"/>
  <c r="E246" i="4"/>
  <c r="F246" i="4"/>
  <c r="G246" i="4"/>
  <c r="H246" i="4"/>
  <c r="I246" i="4"/>
  <c r="J246" i="4"/>
  <c r="A247" i="4"/>
  <c r="B247" i="4"/>
  <c r="C247" i="4"/>
  <c r="D247" i="4"/>
  <c r="E247" i="4"/>
  <c r="F247" i="4"/>
  <c r="G247" i="4"/>
  <c r="H247" i="4"/>
  <c r="I247" i="4"/>
  <c r="J247" i="4"/>
  <c r="A248" i="4"/>
  <c r="B248" i="4"/>
  <c r="C248" i="4"/>
  <c r="D248" i="4"/>
  <c r="E248" i="4"/>
  <c r="F248" i="4"/>
  <c r="G248" i="4"/>
  <c r="H248" i="4"/>
  <c r="I248" i="4"/>
  <c r="J248" i="4"/>
  <c r="A249" i="4"/>
  <c r="B249" i="4"/>
  <c r="C249" i="4"/>
  <c r="D249" i="4"/>
  <c r="E249" i="4"/>
  <c r="F249" i="4"/>
  <c r="G249" i="4"/>
  <c r="H249" i="4"/>
  <c r="I249" i="4"/>
  <c r="J249" i="4"/>
  <c r="A250" i="4"/>
  <c r="B250" i="4"/>
  <c r="C250" i="4"/>
  <c r="D250" i="4"/>
  <c r="E250" i="4"/>
  <c r="F250" i="4"/>
  <c r="G250" i="4"/>
  <c r="H250" i="4"/>
  <c r="I250" i="4"/>
  <c r="J250" i="4"/>
  <c r="A251" i="4"/>
  <c r="B251" i="4"/>
  <c r="C251" i="4"/>
  <c r="D251" i="4"/>
  <c r="E251" i="4"/>
  <c r="F251" i="4"/>
  <c r="G251" i="4"/>
  <c r="H251" i="4"/>
  <c r="I251" i="4"/>
  <c r="J251" i="4"/>
  <c r="A252" i="4"/>
  <c r="B252" i="4"/>
  <c r="C252" i="4"/>
  <c r="D252" i="4"/>
  <c r="E252" i="4"/>
  <c r="F252" i="4"/>
  <c r="G252" i="4"/>
  <c r="H252" i="4"/>
  <c r="I252" i="4"/>
  <c r="J252" i="4"/>
  <c r="A253" i="4"/>
  <c r="B253" i="4"/>
  <c r="C253" i="4"/>
  <c r="D253" i="4"/>
  <c r="E253" i="4"/>
  <c r="F253" i="4"/>
  <c r="G253" i="4"/>
  <c r="H253" i="4"/>
  <c r="I253" i="4"/>
  <c r="J253" i="4"/>
  <c r="A254" i="4"/>
  <c r="B254" i="4"/>
  <c r="C254" i="4"/>
  <c r="D254" i="4"/>
  <c r="E254" i="4"/>
  <c r="F254" i="4"/>
  <c r="G254" i="4"/>
  <c r="H254" i="4"/>
  <c r="I254" i="4"/>
  <c r="J254" i="4"/>
  <c r="A255" i="4"/>
  <c r="B255" i="4"/>
  <c r="C255" i="4"/>
  <c r="D255" i="4"/>
  <c r="E255" i="4"/>
  <c r="F255" i="4"/>
  <c r="G255" i="4"/>
  <c r="H255" i="4"/>
  <c r="I255" i="4"/>
  <c r="J255" i="4"/>
  <c r="A256" i="4"/>
  <c r="B256" i="4"/>
  <c r="C256" i="4"/>
  <c r="D256" i="4"/>
  <c r="E256" i="4"/>
  <c r="F256" i="4"/>
  <c r="G256" i="4"/>
  <c r="H256" i="4"/>
  <c r="I256" i="4"/>
  <c r="J256" i="4"/>
  <c r="A257" i="4"/>
  <c r="B257" i="4"/>
  <c r="C257" i="4"/>
  <c r="D257" i="4"/>
  <c r="E257" i="4"/>
  <c r="F257" i="4"/>
  <c r="G257" i="4"/>
  <c r="H257" i="4"/>
  <c r="I257" i="4"/>
  <c r="J257" i="4"/>
  <c r="A258" i="4"/>
  <c r="B258" i="4"/>
  <c r="C258" i="4"/>
  <c r="D258" i="4"/>
  <c r="E258" i="4"/>
  <c r="F258" i="4"/>
  <c r="G258" i="4"/>
  <c r="H258" i="4"/>
  <c r="I258" i="4"/>
  <c r="J258" i="4"/>
  <c r="A259" i="4"/>
  <c r="B259" i="4"/>
  <c r="C259" i="4"/>
  <c r="D259" i="4"/>
  <c r="E259" i="4"/>
  <c r="F259" i="4"/>
  <c r="G259" i="4"/>
  <c r="H259" i="4"/>
  <c r="I259" i="4"/>
  <c r="J259" i="4"/>
  <c r="A260" i="4"/>
  <c r="B260" i="4"/>
  <c r="C260" i="4"/>
  <c r="D260" i="4"/>
  <c r="E260" i="4"/>
  <c r="F260" i="4"/>
  <c r="G260" i="4"/>
  <c r="H260" i="4"/>
  <c r="I260" i="4"/>
  <c r="J260" i="4"/>
  <c r="A261" i="4"/>
  <c r="B261" i="4"/>
  <c r="C261" i="4"/>
  <c r="D261" i="4"/>
  <c r="E261" i="4"/>
  <c r="F261" i="4"/>
  <c r="G261" i="4"/>
  <c r="H261" i="4"/>
  <c r="I261" i="4"/>
  <c r="J261" i="4"/>
  <c r="A262" i="4"/>
  <c r="B262" i="4"/>
  <c r="C262" i="4"/>
  <c r="D262" i="4"/>
  <c r="E262" i="4"/>
  <c r="F262" i="4"/>
  <c r="G262" i="4"/>
  <c r="H262" i="4"/>
  <c r="I262" i="4"/>
  <c r="J262" i="4"/>
  <c r="A263" i="4"/>
  <c r="B263" i="4"/>
  <c r="C263" i="4"/>
  <c r="D263" i="4"/>
  <c r="E263" i="4"/>
  <c r="F263" i="4"/>
  <c r="G263" i="4"/>
  <c r="H263" i="4"/>
  <c r="I263" i="4"/>
  <c r="J263" i="4"/>
  <c r="A264" i="4"/>
  <c r="B264" i="4"/>
  <c r="C264" i="4"/>
  <c r="D264" i="4"/>
  <c r="E264" i="4"/>
  <c r="F264" i="4"/>
  <c r="G264" i="4"/>
  <c r="H264" i="4"/>
  <c r="I264" i="4"/>
  <c r="J264" i="4"/>
  <c r="A265" i="4"/>
  <c r="B265" i="4"/>
  <c r="C265" i="4"/>
  <c r="D265" i="4"/>
  <c r="E265" i="4"/>
  <c r="F265" i="4"/>
  <c r="G265" i="4"/>
  <c r="H265" i="4"/>
  <c r="I265" i="4"/>
  <c r="J265" i="4"/>
  <c r="A266" i="4"/>
  <c r="B266" i="4"/>
  <c r="C266" i="4"/>
  <c r="D266" i="4"/>
  <c r="E266" i="4"/>
  <c r="F266" i="4"/>
  <c r="G266" i="4"/>
  <c r="H266" i="4"/>
  <c r="I266" i="4"/>
  <c r="J266" i="4"/>
  <c r="A267" i="4"/>
  <c r="B267" i="4"/>
  <c r="C267" i="4"/>
  <c r="D267" i="4"/>
  <c r="E267" i="4"/>
  <c r="F267" i="4"/>
  <c r="G267" i="4"/>
  <c r="H267" i="4"/>
  <c r="I267" i="4"/>
  <c r="J267" i="4"/>
  <c r="A268" i="4"/>
  <c r="B268" i="4"/>
  <c r="C268" i="4"/>
  <c r="D268" i="4"/>
  <c r="E268" i="4"/>
  <c r="F268" i="4"/>
  <c r="G268" i="4"/>
  <c r="H268" i="4"/>
  <c r="I268" i="4"/>
  <c r="J268" i="4"/>
  <c r="A269" i="4"/>
  <c r="B269" i="4"/>
  <c r="C269" i="4"/>
  <c r="D269" i="4"/>
  <c r="E269" i="4"/>
  <c r="F269" i="4"/>
  <c r="G269" i="4"/>
  <c r="H269" i="4"/>
  <c r="I269" i="4"/>
  <c r="J269" i="4"/>
  <c r="A270" i="4"/>
  <c r="B270" i="4"/>
  <c r="C270" i="4"/>
  <c r="D270" i="4"/>
  <c r="E270" i="4"/>
  <c r="F270" i="4"/>
  <c r="G270" i="4"/>
  <c r="H270" i="4"/>
  <c r="I270" i="4"/>
  <c r="J270" i="4"/>
  <c r="A271" i="4"/>
  <c r="B271" i="4"/>
  <c r="C271" i="4"/>
  <c r="D271" i="4"/>
  <c r="E271" i="4"/>
  <c r="F271" i="4"/>
  <c r="G271" i="4"/>
  <c r="H271" i="4"/>
  <c r="I271" i="4"/>
  <c r="J271" i="4"/>
  <c r="A272" i="4"/>
  <c r="B272" i="4"/>
  <c r="C272" i="4"/>
  <c r="D272" i="4"/>
  <c r="E272" i="4"/>
  <c r="F272" i="4"/>
  <c r="G272" i="4"/>
  <c r="H272" i="4"/>
  <c r="I272" i="4"/>
  <c r="J272" i="4"/>
  <c r="A273" i="4"/>
  <c r="B273" i="4"/>
  <c r="C273" i="4"/>
  <c r="D273" i="4"/>
  <c r="E273" i="4"/>
  <c r="F273" i="4"/>
  <c r="G273" i="4"/>
  <c r="H273" i="4"/>
  <c r="I273" i="4"/>
  <c r="J273" i="4"/>
  <c r="A274" i="4"/>
  <c r="B274" i="4"/>
  <c r="C274" i="4"/>
  <c r="D274" i="4"/>
  <c r="E274" i="4"/>
  <c r="F274" i="4"/>
  <c r="G274" i="4"/>
  <c r="H274" i="4"/>
  <c r="I274" i="4"/>
  <c r="J274" i="4"/>
  <c r="A275" i="4"/>
  <c r="B275" i="4"/>
  <c r="C275" i="4"/>
  <c r="D275" i="4"/>
  <c r="E275" i="4"/>
  <c r="F275" i="4"/>
  <c r="G275" i="4"/>
  <c r="H275" i="4"/>
  <c r="I275" i="4"/>
  <c r="J275" i="4"/>
  <c r="A276" i="4"/>
  <c r="B276" i="4"/>
  <c r="C276" i="4"/>
  <c r="D276" i="4"/>
  <c r="E276" i="4"/>
  <c r="F276" i="4"/>
  <c r="G276" i="4"/>
  <c r="H276" i="4"/>
  <c r="I276" i="4"/>
  <c r="J276" i="4"/>
  <c r="A277" i="4"/>
  <c r="B277" i="4"/>
  <c r="C277" i="4"/>
  <c r="D277" i="4"/>
  <c r="E277" i="4"/>
  <c r="F277" i="4"/>
  <c r="G277" i="4"/>
  <c r="H277" i="4"/>
  <c r="I277" i="4"/>
  <c r="J277" i="4"/>
  <c r="A278" i="4"/>
  <c r="B278" i="4"/>
  <c r="C278" i="4"/>
  <c r="D278" i="4"/>
  <c r="E278" i="4"/>
  <c r="F278" i="4"/>
  <c r="G278" i="4"/>
  <c r="H278" i="4"/>
  <c r="I278" i="4"/>
  <c r="J278" i="4"/>
  <c r="A279" i="4"/>
  <c r="B279" i="4"/>
  <c r="C279" i="4"/>
  <c r="D279" i="4"/>
  <c r="E279" i="4"/>
  <c r="F279" i="4"/>
  <c r="G279" i="4"/>
  <c r="H279" i="4"/>
  <c r="I279" i="4"/>
  <c r="J279" i="4"/>
  <c r="A280" i="4"/>
  <c r="B280" i="4"/>
  <c r="C280" i="4"/>
  <c r="D280" i="4"/>
  <c r="E280" i="4"/>
  <c r="F280" i="4"/>
  <c r="G280" i="4"/>
  <c r="H280" i="4"/>
  <c r="I280" i="4"/>
  <c r="J280" i="4"/>
  <c r="A281" i="4"/>
  <c r="B281" i="4"/>
  <c r="C281" i="4"/>
  <c r="D281" i="4"/>
  <c r="E281" i="4"/>
  <c r="F281" i="4"/>
  <c r="G281" i="4"/>
  <c r="H281" i="4"/>
  <c r="I281" i="4"/>
  <c r="J281" i="4"/>
  <c r="A282" i="4"/>
  <c r="B282" i="4"/>
  <c r="C282" i="4"/>
  <c r="D282" i="4"/>
  <c r="E282" i="4"/>
  <c r="F282" i="4"/>
  <c r="G282" i="4"/>
  <c r="H282" i="4"/>
  <c r="I282" i="4"/>
  <c r="J282" i="4"/>
  <c r="A283" i="4"/>
  <c r="B283" i="4"/>
  <c r="C283" i="4"/>
  <c r="D283" i="4"/>
  <c r="E283" i="4"/>
  <c r="F283" i="4"/>
  <c r="G283" i="4"/>
  <c r="H283" i="4"/>
  <c r="I283" i="4"/>
  <c r="J283" i="4"/>
  <c r="A284" i="4"/>
  <c r="B284" i="4"/>
  <c r="C284" i="4"/>
  <c r="D284" i="4"/>
  <c r="E284" i="4"/>
  <c r="F284" i="4"/>
  <c r="G284" i="4"/>
  <c r="H284" i="4"/>
  <c r="I284" i="4"/>
  <c r="J284" i="4"/>
  <c r="A285" i="4"/>
  <c r="B285" i="4"/>
  <c r="C285" i="4"/>
  <c r="D285" i="4"/>
  <c r="E285" i="4"/>
  <c r="F285" i="4"/>
  <c r="G285" i="4"/>
  <c r="H285" i="4"/>
  <c r="I285" i="4"/>
  <c r="J285" i="4"/>
  <c r="A286" i="4"/>
  <c r="B286" i="4"/>
  <c r="C286" i="4"/>
  <c r="D286" i="4"/>
  <c r="E286" i="4"/>
  <c r="F286" i="4"/>
  <c r="G286" i="4"/>
  <c r="H286" i="4"/>
  <c r="I286" i="4"/>
  <c r="J286" i="4"/>
  <c r="A287" i="4"/>
  <c r="B287" i="4"/>
  <c r="C287" i="4"/>
  <c r="D287" i="4"/>
  <c r="E287" i="4"/>
  <c r="F287" i="4"/>
  <c r="G287" i="4"/>
  <c r="H287" i="4"/>
  <c r="I287" i="4"/>
  <c r="J287" i="4"/>
  <c r="A288" i="4"/>
  <c r="B288" i="4"/>
  <c r="C288" i="4"/>
  <c r="D288" i="4"/>
  <c r="E288" i="4"/>
  <c r="F288" i="4"/>
  <c r="G288" i="4"/>
  <c r="H288" i="4"/>
  <c r="I288" i="4"/>
  <c r="J288" i="4"/>
  <c r="A289" i="4"/>
  <c r="B289" i="4"/>
  <c r="C289" i="4"/>
  <c r="D289" i="4"/>
  <c r="E289" i="4"/>
  <c r="F289" i="4"/>
  <c r="G289" i="4"/>
  <c r="H289" i="4"/>
  <c r="I289" i="4"/>
  <c r="J289" i="4"/>
  <c r="A290" i="4"/>
  <c r="B290" i="4"/>
  <c r="C290" i="4"/>
  <c r="D290" i="4"/>
  <c r="E290" i="4"/>
  <c r="F290" i="4"/>
  <c r="G290" i="4"/>
  <c r="H290" i="4"/>
  <c r="I290" i="4"/>
  <c r="J290" i="4"/>
  <c r="A291" i="4"/>
  <c r="B291" i="4"/>
  <c r="C291" i="4"/>
  <c r="D291" i="4"/>
  <c r="E291" i="4"/>
  <c r="F291" i="4"/>
  <c r="G291" i="4"/>
  <c r="H291" i="4"/>
  <c r="I291" i="4"/>
  <c r="J291" i="4"/>
  <c r="A292" i="4"/>
  <c r="B292" i="4"/>
  <c r="C292" i="4"/>
  <c r="D292" i="4"/>
  <c r="E292" i="4"/>
  <c r="F292" i="4"/>
  <c r="G292" i="4"/>
  <c r="H292" i="4"/>
  <c r="I292" i="4"/>
  <c r="J292" i="4"/>
  <c r="A293" i="4"/>
  <c r="B293" i="4"/>
  <c r="C293" i="4"/>
  <c r="D293" i="4"/>
  <c r="E293" i="4"/>
  <c r="F293" i="4"/>
  <c r="G293" i="4"/>
  <c r="H293" i="4"/>
  <c r="I293" i="4"/>
  <c r="J293" i="4"/>
  <c r="A294" i="4"/>
  <c r="B294" i="4"/>
  <c r="C294" i="4"/>
  <c r="D294" i="4"/>
  <c r="E294" i="4"/>
  <c r="F294" i="4"/>
  <c r="G294" i="4"/>
  <c r="H294" i="4"/>
  <c r="I294" i="4"/>
  <c r="J294" i="4"/>
  <c r="A295" i="4"/>
  <c r="B295" i="4"/>
  <c r="C295" i="4"/>
  <c r="D295" i="4"/>
  <c r="E295" i="4"/>
  <c r="F295" i="4"/>
  <c r="G295" i="4"/>
  <c r="H295" i="4"/>
  <c r="I295" i="4"/>
  <c r="J295" i="4"/>
  <c r="A296" i="4"/>
  <c r="B296" i="4"/>
  <c r="C296" i="4"/>
  <c r="D296" i="4"/>
  <c r="E296" i="4"/>
  <c r="F296" i="4"/>
  <c r="G296" i="4"/>
  <c r="H296" i="4"/>
  <c r="I296" i="4"/>
  <c r="J296" i="4"/>
  <c r="A297" i="4"/>
  <c r="B297" i="4"/>
  <c r="C297" i="4"/>
  <c r="D297" i="4"/>
  <c r="E297" i="4"/>
  <c r="F297" i="4"/>
  <c r="G297" i="4"/>
  <c r="H297" i="4"/>
  <c r="I297" i="4"/>
  <c r="J297" i="4"/>
  <c r="A298" i="4"/>
  <c r="B298" i="4"/>
  <c r="C298" i="4"/>
  <c r="D298" i="4"/>
  <c r="E298" i="4"/>
  <c r="F298" i="4"/>
  <c r="G298" i="4"/>
  <c r="H298" i="4"/>
  <c r="I298" i="4"/>
  <c r="J298" i="4"/>
  <c r="A299" i="4"/>
  <c r="B299" i="4"/>
  <c r="C299" i="4"/>
  <c r="D299" i="4"/>
  <c r="E299" i="4"/>
  <c r="F299" i="4"/>
  <c r="G299" i="4"/>
  <c r="H299" i="4"/>
  <c r="I299" i="4"/>
  <c r="J299" i="4"/>
  <c r="A300" i="4"/>
  <c r="B300" i="4"/>
  <c r="C300" i="4"/>
  <c r="D300" i="4"/>
  <c r="E300" i="4"/>
  <c r="F300" i="4"/>
  <c r="G300" i="4"/>
  <c r="H300" i="4"/>
  <c r="I300" i="4"/>
  <c r="J300" i="4"/>
  <c r="A301" i="4"/>
  <c r="B301" i="4"/>
  <c r="C301" i="4"/>
  <c r="D301" i="4"/>
  <c r="E301" i="4"/>
  <c r="F301" i="4"/>
  <c r="G301" i="4"/>
  <c r="H301" i="4"/>
  <c r="I301" i="4"/>
  <c r="J301" i="4"/>
  <c r="A302" i="4"/>
  <c r="B302" i="4"/>
  <c r="C302" i="4"/>
  <c r="D302" i="4"/>
  <c r="E302" i="4"/>
  <c r="F302" i="4"/>
  <c r="G302" i="4"/>
  <c r="H302" i="4"/>
  <c r="I302" i="4"/>
  <c r="J302" i="4"/>
  <c r="A303" i="4"/>
  <c r="B303" i="4"/>
  <c r="C303" i="4"/>
  <c r="D303" i="4"/>
  <c r="E303" i="4"/>
  <c r="F303" i="4"/>
  <c r="G303" i="4"/>
  <c r="H303" i="4"/>
  <c r="I303" i="4"/>
  <c r="J303" i="4"/>
  <c r="A304" i="4"/>
  <c r="B304" i="4"/>
  <c r="C304" i="4"/>
  <c r="D304" i="4"/>
  <c r="E304" i="4"/>
  <c r="F304" i="4"/>
  <c r="G304" i="4"/>
  <c r="H304" i="4"/>
  <c r="I304" i="4"/>
  <c r="J304" i="4"/>
  <c r="A305" i="4"/>
  <c r="B305" i="4"/>
  <c r="C305" i="4"/>
  <c r="D305" i="4"/>
  <c r="E305" i="4"/>
  <c r="F305" i="4"/>
  <c r="G305" i="4"/>
  <c r="H305" i="4"/>
  <c r="I305" i="4"/>
  <c r="J305" i="4"/>
  <c r="A306" i="4"/>
  <c r="B306" i="4"/>
  <c r="C306" i="4"/>
  <c r="D306" i="4"/>
  <c r="E306" i="4"/>
  <c r="F306" i="4"/>
  <c r="G306" i="4"/>
  <c r="H306" i="4"/>
  <c r="I306" i="4"/>
  <c r="J306" i="4"/>
  <c r="A307" i="4"/>
  <c r="B307" i="4"/>
  <c r="C307" i="4"/>
  <c r="D307" i="4"/>
  <c r="E307" i="4"/>
  <c r="F307" i="4"/>
  <c r="G307" i="4"/>
  <c r="H307" i="4"/>
  <c r="I307" i="4"/>
  <c r="J307" i="4"/>
  <c r="A308" i="4"/>
  <c r="B308" i="4"/>
  <c r="C308" i="4"/>
  <c r="D308" i="4"/>
  <c r="E308" i="4"/>
  <c r="F308" i="4"/>
  <c r="G308" i="4"/>
  <c r="H308" i="4"/>
  <c r="I308" i="4"/>
  <c r="J308" i="4"/>
  <c r="A309" i="4"/>
  <c r="B309" i="4"/>
  <c r="C309" i="4"/>
  <c r="D309" i="4"/>
  <c r="E309" i="4"/>
  <c r="F309" i="4"/>
  <c r="G309" i="4"/>
  <c r="H309" i="4"/>
  <c r="I309" i="4"/>
  <c r="J309" i="4"/>
  <c r="A310" i="4"/>
  <c r="B310" i="4"/>
  <c r="C310" i="4"/>
  <c r="D310" i="4"/>
  <c r="E310" i="4"/>
  <c r="F310" i="4"/>
  <c r="G310" i="4"/>
  <c r="H310" i="4"/>
  <c r="I310" i="4"/>
  <c r="J310" i="4"/>
  <c r="A311" i="4"/>
  <c r="B311" i="4"/>
  <c r="C311" i="4"/>
  <c r="D311" i="4"/>
  <c r="E311" i="4"/>
  <c r="F311" i="4"/>
  <c r="G311" i="4"/>
  <c r="H311" i="4"/>
  <c r="I311" i="4"/>
  <c r="J311" i="4"/>
  <c r="A312" i="4"/>
  <c r="B312" i="4"/>
  <c r="C312" i="4"/>
  <c r="D312" i="4"/>
  <c r="E312" i="4"/>
  <c r="F312" i="4"/>
  <c r="G312" i="4"/>
  <c r="H312" i="4"/>
  <c r="I312" i="4"/>
  <c r="J312" i="4"/>
  <c r="A313" i="4"/>
  <c r="B313" i="4"/>
  <c r="C313" i="4"/>
  <c r="D313" i="4"/>
  <c r="E313" i="4"/>
  <c r="F313" i="4"/>
  <c r="G313" i="4"/>
  <c r="H313" i="4"/>
  <c r="I313" i="4"/>
  <c r="J313" i="4"/>
  <c r="A314" i="4"/>
  <c r="B314" i="4"/>
  <c r="C314" i="4"/>
  <c r="D314" i="4"/>
  <c r="E314" i="4"/>
  <c r="F314" i="4"/>
  <c r="G314" i="4"/>
  <c r="H314" i="4"/>
  <c r="I314" i="4"/>
  <c r="J314" i="4"/>
  <c r="A315" i="4"/>
  <c r="B315" i="4"/>
  <c r="C315" i="4"/>
  <c r="D315" i="4"/>
  <c r="E315" i="4"/>
  <c r="F315" i="4"/>
  <c r="G315" i="4"/>
  <c r="H315" i="4"/>
  <c r="I315" i="4"/>
  <c r="J315" i="4"/>
  <c r="A316" i="4"/>
  <c r="B316" i="4"/>
  <c r="C316" i="4"/>
  <c r="D316" i="4"/>
  <c r="E316" i="4"/>
  <c r="F316" i="4"/>
  <c r="G316" i="4"/>
  <c r="H316" i="4"/>
  <c r="I316" i="4"/>
  <c r="J316" i="4"/>
  <c r="A317" i="4"/>
  <c r="B317" i="4"/>
  <c r="C317" i="4"/>
  <c r="D317" i="4"/>
  <c r="E317" i="4"/>
  <c r="F317" i="4"/>
  <c r="G317" i="4"/>
  <c r="H317" i="4"/>
  <c r="I317" i="4"/>
  <c r="J317" i="4"/>
  <c r="A318" i="4"/>
  <c r="B318" i="4"/>
  <c r="C318" i="4"/>
  <c r="D318" i="4"/>
  <c r="E318" i="4"/>
  <c r="F318" i="4"/>
  <c r="G318" i="4"/>
  <c r="H318" i="4"/>
  <c r="I318" i="4"/>
  <c r="J318" i="4"/>
  <c r="A319" i="4"/>
  <c r="B319" i="4"/>
  <c r="C319" i="4"/>
  <c r="D319" i="4"/>
  <c r="E319" i="4"/>
  <c r="F319" i="4"/>
  <c r="G319" i="4"/>
  <c r="H319" i="4"/>
  <c r="I319" i="4"/>
  <c r="J319" i="4"/>
  <c r="A320" i="4"/>
  <c r="B320" i="4"/>
  <c r="C320" i="4"/>
  <c r="D320" i="4"/>
  <c r="E320" i="4"/>
  <c r="F320" i="4"/>
  <c r="G320" i="4"/>
  <c r="H320" i="4"/>
  <c r="I320" i="4"/>
  <c r="J320" i="4"/>
  <c r="A321" i="4"/>
  <c r="B321" i="4"/>
  <c r="C321" i="4"/>
  <c r="D321" i="4"/>
  <c r="E321" i="4"/>
  <c r="F321" i="4"/>
  <c r="G321" i="4"/>
  <c r="H321" i="4"/>
  <c r="I321" i="4"/>
  <c r="J321" i="4"/>
  <c r="A322" i="4"/>
  <c r="B322" i="4"/>
  <c r="C322" i="4"/>
  <c r="D322" i="4"/>
  <c r="E322" i="4"/>
  <c r="F322" i="4"/>
  <c r="G322" i="4"/>
  <c r="H322" i="4"/>
  <c r="I322" i="4"/>
  <c r="J322" i="4"/>
  <c r="A323" i="4"/>
  <c r="B323" i="4"/>
  <c r="C323" i="4"/>
  <c r="D323" i="4"/>
  <c r="E323" i="4"/>
  <c r="F323" i="4"/>
  <c r="G323" i="4"/>
  <c r="H323" i="4"/>
  <c r="I323" i="4"/>
  <c r="J323" i="4"/>
  <c r="A324" i="4"/>
  <c r="B324" i="4"/>
  <c r="C324" i="4"/>
  <c r="D324" i="4"/>
  <c r="E324" i="4"/>
  <c r="F324" i="4"/>
  <c r="G324" i="4"/>
  <c r="H324" i="4"/>
  <c r="I324" i="4"/>
  <c r="J324" i="4"/>
  <c r="A325" i="4"/>
  <c r="B325" i="4"/>
  <c r="C325" i="4"/>
  <c r="D325" i="4"/>
  <c r="E325" i="4"/>
  <c r="F325" i="4"/>
  <c r="G325" i="4"/>
  <c r="H325" i="4"/>
  <c r="I325" i="4"/>
  <c r="J325" i="4"/>
  <c r="A326" i="4"/>
  <c r="B326" i="4"/>
  <c r="C326" i="4"/>
  <c r="D326" i="4"/>
  <c r="E326" i="4"/>
  <c r="F326" i="4"/>
  <c r="G326" i="4"/>
  <c r="H326" i="4"/>
  <c r="I326" i="4"/>
  <c r="J326" i="4"/>
  <c r="A327" i="4"/>
  <c r="B327" i="4"/>
  <c r="C327" i="4"/>
  <c r="D327" i="4"/>
  <c r="E327" i="4"/>
  <c r="F327" i="4"/>
  <c r="G327" i="4"/>
  <c r="H327" i="4"/>
  <c r="I327" i="4"/>
  <c r="J327" i="4"/>
  <c r="A328" i="4"/>
  <c r="B328" i="4"/>
  <c r="C328" i="4"/>
  <c r="D328" i="4"/>
  <c r="E328" i="4"/>
  <c r="F328" i="4"/>
  <c r="G328" i="4"/>
  <c r="H328" i="4"/>
  <c r="I328" i="4"/>
  <c r="J328" i="4"/>
  <c r="A329" i="4"/>
  <c r="B329" i="4"/>
  <c r="C329" i="4"/>
  <c r="D329" i="4"/>
  <c r="E329" i="4"/>
  <c r="F329" i="4"/>
  <c r="G329" i="4"/>
  <c r="H329" i="4"/>
  <c r="I329" i="4"/>
  <c r="J329" i="4"/>
  <c r="A330" i="4"/>
  <c r="B330" i="4"/>
  <c r="C330" i="4"/>
  <c r="D330" i="4"/>
  <c r="E330" i="4"/>
  <c r="F330" i="4"/>
  <c r="G330" i="4"/>
  <c r="H330" i="4"/>
  <c r="I330" i="4"/>
  <c r="J330" i="4"/>
  <c r="A331" i="4"/>
  <c r="B331" i="4"/>
  <c r="C331" i="4"/>
  <c r="D331" i="4"/>
  <c r="E331" i="4"/>
  <c r="F331" i="4"/>
  <c r="G331" i="4"/>
  <c r="H331" i="4"/>
  <c r="I331" i="4"/>
  <c r="J331" i="4"/>
  <c r="A332" i="4"/>
  <c r="B332" i="4"/>
  <c r="C332" i="4"/>
  <c r="D332" i="4"/>
  <c r="E332" i="4"/>
  <c r="F332" i="4"/>
  <c r="G332" i="4"/>
  <c r="H332" i="4"/>
  <c r="I332" i="4"/>
  <c r="J332" i="4"/>
  <c r="A333" i="4"/>
  <c r="B333" i="4"/>
  <c r="C333" i="4"/>
  <c r="D333" i="4"/>
  <c r="E333" i="4"/>
  <c r="F333" i="4"/>
  <c r="G333" i="4"/>
  <c r="H333" i="4"/>
  <c r="I333" i="4"/>
  <c r="J333" i="4"/>
  <c r="A334" i="4"/>
  <c r="B334" i="4"/>
  <c r="C334" i="4"/>
  <c r="D334" i="4"/>
  <c r="E334" i="4"/>
  <c r="F334" i="4"/>
  <c r="G334" i="4"/>
  <c r="H334" i="4"/>
  <c r="I334" i="4"/>
  <c r="J334" i="4"/>
  <c r="A335" i="4"/>
  <c r="B335" i="4"/>
  <c r="C335" i="4"/>
  <c r="D335" i="4"/>
  <c r="E335" i="4"/>
  <c r="F335" i="4"/>
  <c r="G335" i="4"/>
  <c r="H335" i="4"/>
  <c r="I335" i="4"/>
  <c r="J335" i="4"/>
  <c r="A336" i="4"/>
  <c r="B336" i="4"/>
  <c r="C336" i="4"/>
  <c r="D336" i="4"/>
  <c r="E336" i="4"/>
  <c r="F336" i="4"/>
  <c r="G336" i="4"/>
  <c r="H336" i="4"/>
  <c r="I336" i="4"/>
  <c r="J336" i="4"/>
  <c r="A337" i="4"/>
  <c r="B337" i="4"/>
  <c r="C337" i="4"/>
  <c r="D337" i="4"/>
  <c r="E337" i="4"/>
  <c r="F337" i="4"/>
  <c r="G337" i="4"/>
  <c r="H337" i="4"/>
  <c r="I337" i="4"/>
  <c r="J337" i="4"/>
  <c r="A338" i="4"/>
  <c r="B338" i="4"/>
  <c r="C338" i="4"/>
  <c r="D338" i="4"/>
  <c r="E338" i="4"/>
  <c r="F338" i="4"/>
  <c r="G338" i="4"/>
  <c r="H338" i="4"/>
  <c r="I338" i="4"/>
  <c r="J338" i="4"/>
  <c r="A339" i="4"/>
  <c r="B339" i="4"/>
  <c r="C339" i="4"/>
  <c r="D339" i="4"/>
  <c r="E339" i="4"/>
  <c r="F339" i="4"/>
  <c r="G339" i="4"/>
  <c r="H339" i="4"/>
  <c r="I339" i="4"/>
  <c r="J339" i="4"/>
  <c r="A340" i="4"/>
  <c r="B340" i="4"/>
  <c r="C340" i="4"/>
  <c r="D340" i="4"/>
  <c r="E340" i="4"/>
  <c r="F340" i="4"/>
  <c r="G340" i="4"/>
  <c r="H340" i="4"/>
  <c r="I340" i="4"/>
  <c r="J340" i="4"/>
  <c r="A341" i="4"/>
  <c r="B341" i="4"/>
  <c r="C341" i="4"/>
  <c r="D341" i="4"/>
  <c r="E341" i="4"/>
  <c r="F341" i="4"/>
  <c r="G341" i="4"/>
  <c r="H341" i="4"/>
  <c r="I341" i="4"/>
  <c r="J341" i="4"/>
  <c r="A342" i="4"/>
  <c r="B342" i="4"/>
  <c r="C342" i="4"/>
  <c r="D342" i="4"/>
  <c r="E342" i="4"/>
  <c r="F342" i="4"/>
  <c r="G342" i="4"/>
  <c r="H342" i="4"/>
  <c r="I342" i="4"/>
  <c r="J342" i="4"/>
  <c r="A343" i="4"/>
  <c r="B343" i="4"/>
  <c r="C343" i="4"/>
  <c r="D343" i="4"/>
  <c r="E343" i="4"/>
  <c r="F343" i="4"/>
  <c r="G343" i="4"/>
  <c r="H343" i="4"/>
  <c r="I343" i="4"/>
  <c r="J343" i="4"/>
  <c r="A344" i="4"/>
  <c r="B344" i="4"/>
  <c r="C344" i="4"/>
  <c r="D344" i="4"/>
  <c r="E344" i="4"/>
  <c r="F344" i="4"/>
  <c r="G344" i="4"/>
  <c r="H344" i="4"/>
  <c r="I344" i="4"/>
  <c r="J344" i="4"/>
  <c r="A345" i="4"/>
  <c r="B345" i="4"/>
  <c r="C345" i="4"/>
  <c r="D345" i="4"/>
  <c r="E345" i="4"/>
  <c r="F345" i="4"/>
  <c r="G345" i="4"/>
  <c r="H345" i="4"/>
  <c r="I345" i="4"/>
  <c r="J345" i="4"/>
  <c r="A346" i="4"/>
  <c r="B346" i="4"/>
  <c r="C346" i="4"/>
  <c r="D346" i="4"/>
  <c r="E346" i="4"/>
  <c r="F346" i="4"/>
  <c r="G346" i="4"/>
  <c r="H346" i="4"/>
  <c r="I346" i="4"/>
  <c r="J346" i="4"/>
  <c r="A347" i="4"/>
  <c r="B347" i="4"/>
  <c r="C347" i="4"/>
  <c r="D347" i="4"/>
  <c r="E347" i="4"/>
  <c r="F347" i="4"/>
  <c r="G347" i="4"/>
  <c r="H347" i="4"/>
  <c r="I347" i="4"/>
  <c r="J347" i="4"/>
  <c r="A348" i="4"/>
  <c r="B348" i="4"/>
  <c r="C348" i="4"/>
  <c r="D348" i="4"/>
  <c r="E348" i="4"/>
  <c r="F348" i="4"/>
  <c r="G348" i="4"/>
  <c r="H348" i="4"/>
  <c r="I348" i="4"/>
  <c r="J348" i="4"/>
  <c r="A349" i="4"/>
  <c r="B349" i="4"/>
  <c r="C349" i="4"/>
  <c r="D349" i="4"/>
  <c r="E349" i="4"/>
  <c r="F349" i="4"/>
  <c r="G349" i="4"/>
  <c r="H349" i="4"/>
  <c r="I349" i="4"/>
  <c r="J349" i="4"/>
  <c r="A350" i="4"/>
  <c r="B350" i="4"/>
  <c r="C350" i="4"/>
  <c r="D350" i="4"/>
  <c r="E350" i="4"/>
  <c r="F350" i="4"/>
  <c r="G350" i="4"/>
  <c r="H350" i="4"/>
  <c r="I350" i="4"/>
  <c r="J350" i="4"/>
  <c r="A351" i="4"/>
  <c r="B351" i="4"/>
  <c r="C351" i="4"/>
  <c r="D351" i="4"/>
  <c r="E351" i="4"/>
  <c r="F351" i="4"/>
  <c r="G351" i="4"/>
  <c r="H351" i="4"/>
  <c r="I351" i="4"/>
  <c r="J351" i="4"/>
  <c r="A352" i="4"/>
  <c r="B352" i="4"/>
  <c r="C352" i="4"/>
  <c r="D352" i="4"/>
  <c r="E352" i="4"/>
  <c r="F352" i="4"/>
  <c r="G352" i="4"/>
  <c r="H352" i="4"/>
  <c r="I352" i="4"/>
  <c r="J352" i="4"/>
  <c r="A353" i="4"/>
  <c r="B353" i="4"/>
  <c r="C353" i="4"/>
  <c r="D353" i="4"/>
  <c r="E353" i="4"/>
  <c r="F353" i="4"/>
  <c r="G353" i="4"/>
  <c r="H353" i="4"/>
  <c r="I353" i="4"/>
  <c r="J353" i="4"/>
  <c r="A354" i="4"/>
  <c r="B354" i="4"/>
  <c r="C354" i="4"/>
  <c r="D354" i="4"/>
  <c r="E354" i="4"/>
  <c r="F354" i="4"/>
  <c r="G354" i="4"/>
  <c r="H354" i="4"/>
  <c r="I354" i="4"/>
  <c r="J354" i="4"/>
  <c r="A355" i="4"/>
  <c r="B355" i="4"/>
  <c r="C355" i="4"/>
  <c r="D355" i="4"/>
  <c r="E355" i="4"/>
  <c r="F355" i="4"/>
  <c r="G355" i="4"/>
  <c r="H355" i="4"/>
  <c r="I355" i="4"/>
  <c r="J355" i="4"/>
  <c r="A356" i="4"/>
  <c r="B356" i="4"/>
  <c r="C356" i="4"/>
  <c r="D356" i="4"/>
  <c r="E356" i="4"/>
  <c r="F356" i="4"/>
  <c r="G356" i="4"/>
  <c r="H356" i="4"/>
  <c r="I356" i="4"/>
  <c r="J356" i="4"/>
  <c r="A357" i="4"/>
  <c r="B357" i="4"/>
  <c r="C357" i="4"/>
  <c r="D357" i="4"/>
  <c r="E357" i="4"/>
  <c r="F357" i="4"/>
  <c r="G357" i="4"/>
  <c r="H357" i="4"/>
  <c r="I357" i="4"/>
  <c r="J357" i="4"/>
  <c r="A358" i="4"/>
  <c r="B358" i="4"/>
  <c r="C358" i="4"/>
  <c r="D358" i="4"/>
  <c r="E358" i="4"/>
  <c r="F358" i="4"/>
  <c r="G358" i="4"/>
  <c r="H358" i="4"/>
  <c r="I358" i="4"/>
  <c r="J358" i="4"/>
  <c r="A359" i="4"/>
  <c r="B359" i="4"/>
  <c r="C359" i="4"/>
  <c r="D359" i="4"/>
  <c r="E359" i="4"/>
  <c r="F359" i="4"/>
  <c r="G359" i="4"/>
  <c r="H359" i="4"/>
  <c r="I359" i="4"/>
  <c r="J359" i="4"/>
  <c r="A360" i="4"/>
  <c r="B360" i="4"/>
  <c r="C360" i="4"/>
  <c r="D360" i="4"/>
  <c r="E360" i="4"/>
  <c r="F360" i="4"/>
  <c r="G360" i="4"/>
  <c r="H360" i="4"/>
  <c r="I360" i="4"/>
  <c r="J360" i="4"/>
  <c r="A361" i="4"/>
  <c r="B361" i="4"/>
  <c r="C361" i="4"/>
  <c r="D361" i="4"/>
  <c r="E361" i="4"/>
  <c r="F361" i="4"/>
  <c r="G361" i="4"/>
  <c r="H361" i="4"/>
  <c r="I361" i="4"/>
  <c r="J361" i="4"/>
  <c r="A362" i="4"/>
  <c r="B362" i="4"/>
  <c r="C362" i="4"/>
  <c r="D362" i="4"/>
  <c r="E362" i="4"/>
  <c r="F362" i="4"/>
  <c r="G362" i="4"/>
  <c r="H362" i="4"/>
  <c r="I362" i="4"/>
  <c r="J362" i="4"/>
  <c r="A363" i="4"/>
  <c r="B363" i="4"/>
  <c r="C363" i="4"/>
  <c r="D363" i="4"/>
  <c r="E363" i="4"/>
  <c r="F363" i="4"/>
  <c r="G363" i="4"/>
  <c r="H363" i="4"/>
  <c r="I363" i="4"/>
  <c r="J363" i="4"/>
  <c r="A364" i="4"/>
  <c r="B364" i="4"/>
  <c r="C364" i="4"/>
  <c r="D364" i="4"/>
  <c r="E364" i="4"/>
  <c r="F364" i="4"/>
  <c r="G364" i="4"/>
  <c r="H364" i="4"/>
  <c r="I364" i="4"/>
  <c r="J364" i="4"/>
  <c r="A365" i="4"/>
  <c r="B365" i="4"/>
  <c r="C365" i="4"/>
  <c r="D365" i="4"/>
  <c r="E365" i="4"/>
  <c r="F365" i="4"/>
  <c r="G365" i="4"/>
  <c r="H365" i="4"/>
  <c r="I365" i="4"/>
  <c r="J365" i="4"/>
  <c r="A366" i="4"/>
  <c r="B366" i="4"/>
  <c r="C366" i="4"/>
  <c r="D366" i="4"/>
  <c r="E366" i="4"/>
  <c r="F366" i="4"/>
  <c r="G366" i="4"/>
  <c r="H366" i="4"/>
  <c r="I366" i="4"/>
  <c r="J366" i="4"/>
  <c r="A367" i="4"/>
  <c r="B367" i="4"/>
  <c r="C367" i="4"/>
  <c r="D367" i="4"/>
  <c r="E367" i="4"/>
  <c r="F367" i="4"/>
  <c r="G367" i="4"/>
  <c r="H367" i="4"/>
  <c r="I367" i="4"/>
  <c r="J367" i="4"/>
  <c r="A368" i="4"/>
  <c r="B368" i="4"/>
  <c r="C368" i="4"/>
  <c r="D368" i="4"/>
  <c r="E368" i="4"/>
  <c r="F368" i="4"/>
  <c r="G368" i="4"/>
  <c r="H368" i="4"/>
  <c r="I368" i="4"/>
  <c r="J368" i="4"/>
  <c r="A369" i="4"/>
  <c r="B369" i="4"/>
  <c r="C369" i="4"/>
  <c r="D369" i="4"/>
  <c r="E369" i="4"/>
  <c r="F369" i="4"/>
  <c r="G369" i="4"/>
  <c r="H369" i="4"/>
  <c r="I369" i="4"/>
  <c r="J369" i="4"/>
  <c r="A370" i="4"/>
  <c r="B370" i="4"/>
  <c r="C370" i="4"/>
  <c r="D370" i="4"/>
  <c r="E370" i="4"/>
  <c r="F370" i="4"/>
  <c r="G370" i="4"/>
  <c r="H370" i="4"/>
  <c r="I370" i="4"/>
  <c r="J370" i="4"/>
  <c r="A371" i="4"/>
  <c r="B371" i="4"/>
  <c r="C371" i="4"/>
  <c r="D371" i="4"/>
  <c r="E371" i="4"/>
  <c r="F371" i="4"/>
  <c r="G371" i="4"/>
  <c r="H371" i="4"/>
  <c r="I371" i="4"/>
  <c r="J371" i="4"/>
  <c r="A372" i="4"/>
  <c r="B372" i="4"/>
  <c r="C372" i="4"/>
  <c r="D372" i="4"/>
  <c r="E372" i="4"/>
  <c r="F372" i="4"/>
  <c r="G372" i="4"/>
  <c r="H372" i="4"/>
  <c r="I372" i="4"/>
  <c r="J372" i="4"/>
  <c r="A373" i="4"/>
  <c r="B373" i="4"/>
  <c r="C373" i="4"/>
  <c r="D373" i="4"/>
  <c r="E373" i="4"/>
  <c r="F373" i="4"/>
  <c r="G373" i="4"/>
  <c r="H373" i="4"/>
  <c r="I373" i="4"/>
  <c r="J373" i="4"/>
  <c r="A374" i="4"/>
  <c r="B374" i="4"/>
  <c r="C374" i="4"/>
  <c r="D374" i="4"/>
  <c r="E374" i="4"/>
  <c r="F374" i="4"/>
  <c r="G374" i="4"/>
  <c r="H374" i="4"/>
  <c r="I374" i="4"/>
  <c r="J374" i="4"/>
  <c r="A375" i="4"/>
  <c r="B375" i="4"/>
  <c r="C375" i="4"/>
  <c r="D375" i="4"/>
  <c r="E375" i="4"/>
  <c r="F375" i="4"/>
  <c r="G375" i="4"/>
  <c r="H375" i="4"/>
  <c r="I375" i="4"/>
  <c r="J375" i="4"/>
  <c r="A376" i="4"/>
  <c r="B376" i="4"/>
  <c r="C376" i="4"/>
  <c r="D376" i="4"/>
  <c r="E376" i="4"/>
  <c r="F376" i="4"/>
  <c r="G376" i="4"/>
  <c r="H376" i="4"/>
  <c r="I376" i="4"/>
  <c r="J376" i="4"/>
  <c r="A377" i="4"/>
  <c r="B377" i="4"/>
  <c r="C377" i="4"/>
  <c r="D377" i="4"/>
  <c r="E377" i="4"/>
  <c r="F377" i="4"/>
  <c r="G377" i="4"/>
  <c r="H377" i="4"/>
  <c r="I377" i="4"/>
  <c r="J377" i="4"/>
  <c r="A378" i="4"/>
  <c r="B378" i="4"/>
  <c r="C378" i="4"/>
  <c r="D378" i="4"/>
  <c r="E378" i="4"/>
  <c r="F378" i="4"/>
  <c r="G378" i="4"/>
  <c r="H378" i="4"/>
  <c r="I378" i="4"/>
  <c r="J378" i="4"/>
  <c r="A379" i="4"/>
  <c r="B379" i="4"/>
  <c r="C379" i="4"/>
  <c r="D379" i="4"/>
  <c r="E379" i="4"/>
  <c r="F379" i="4"/>
  <c r="G379" i="4"/>
  <c r="H379" i="4"/>
  <c r="I379" i="4"/>
  <c r="J379" i="4"/>
  <c r="A380" i="4"/>
  <c r="B380" i="4"/>
  <c r="C380" i="4"/>
  <c r="D380" i="4"/>
  <c r="E380" i="4"/>
  <c r="F380" i="4"/>
  <c r="G380" i="4"/>
  <c r="H380" i="4"/>
  <c r="I380" i="4"/>
  <c r="J380" i="4"/>
  <c r="A381" i="4"/>
  <c r="B381" i="4"/>
  <c r="C381" i="4"/>
  <c r="D381" i="4"/>
  <c r="E381" i="4"/>
  <c r="F381" i="4"/>
  <c r="G381" i="4"/>
  <c r="H381" i="4"/>
  <c r="I381" i="4"/>
  <c r="J381" i="4"/>
  <c r="A382" i="4"/>
  <c r="B382" i="4"/>
  <c r="C382" i="4"/>
  <c r="D382" i="4"/>
  <c r="E382" i="4"/>
  <c r="F382" i="4"/>
  <c r="G382" i="4"/>
  <c r="H382" i="4"/>
  <c r="I382" i="4"/>
  <c r="J382" i="4"/>
  <c r="A383" i="4"/>
  <c r="B383" i="4"/>
  <c r="C383" i="4"/>
  <c r="D383" i="4"/>
  <c r="E383" i="4"/>
  <c r="F383" i="4"/>
  <c r="G383" i="4"/>
  <c r="H383" i="4"/>
  <c r="I383" i="4"/>
  <c r="J383" i="4"/>
  <c r="A384" i="4"/>
  <c r="B384" i="4"/>
  <c r="C384" i="4"/>
  <c r="D384" i="4"/>
  <c r="E384" i="4"/>
  <c r="F384" i="4"/>
  <c r="G384" i="4"/>
  <c r="H384" i="4"/>
  <c r="I384" i="4"/>
  <c r="J384" i="4"/>
  <c r="A385" i="4"/>
  <c r="B385" i="4"/>
  <c r="C385" i="4"/>
  <c r="D385" i="4"/>
  <c r="E385" i="4"/>
  <c r="F385" i="4"/>
  <c r="G385" i="4"/>
  <c r="H385" i="4"/>
  <c r="I385" i="4"/>
  <c r="J385" i="4"/>
  <c r="A386" i="4"/>
  <c r="B386" i="4"/>
  <c r="C386" i="4"/>
  <c r="D386" i="4"/>
  <c r="E386" i="4"/>
  <c r="F386" i="4"/>
  <c r="G386" i="4"/>
  <c r="H386" i="4"/>
  <c r="I386" i="4"/>
  <c r="J386" i="4"/>
  <c r="A387" i="4"/>
  <c r="B387" i="4"/>
  <c r="C387" i="4"/>
  <c r="D387" i="4"/>
  <c r="E387" i="4"/>
  <c r="F387" i="4"/>
  <c r="G387" i="4"/>
  <c r="H387" i="4"/>
  <c r="I387" i="4"/>
  <c r="J387" i="4"/>
  <c r="A388" i="4"/>
  <c r="B388" i="4"/>
  <c r="C388" i="4"/>
  <c r="D388" i="4"/>
  <c r="E388" i="4"/>
  <c r="F388" i="4"/>
  <c r="G388" i="4"/>
  <c r="H388" i="4"/>
  <c r="I388" i="4"/>
  <c r="J388" i="4"/>
  <c r="A389" i="4"/>
  <c r="B389" i="4"/>
  <c r="C389" i="4"/>
  <c r="D389" i="4"/>
  <c r="E389" i="4"/>
  <c r="F389" i="4"/>
  <c r="G389" i="4"/>
  <c r="H389" i="4"/>
  <c r="I389" i="4"/>
  <c r="J389" i="4"/>
  <c r="A390" i="4"/>
  <c r="B390" i="4"/>
  <c r="C390" i="4"/>
  <c r="D390" i="4"/>
  <c r="E390" i="4"/>
  <c r="F390" i="4"/>
  <c r="G390" i="4"/>
  <c r="H390" i="4"/>
  <c r="I390" i="4"/>
  <c r="J390" i="4"/>
  <c r="A391" i="4"/>
  <c r="B391" i="4"/>
  <c r="C391" i="4"/>
  <c r="D391" i="4"/>
  <c r="E391" i="4"/>
  <c r="F391" i="4"/>
  <c r="G391" i="4"/>
  <c r="H391" i="4"/>
  <c r="I391" i="4"/>
  <c r="J391" i="4"/>
  <c r="A392" i="4"/>
  <c r="B392" i="4"/>
  <c r="C392" i="4"/>
  <c r="D392" i="4"/>
  <c r="E392" i="4"/>
  <c r="F392" i="4"/>
  <c r="G392" i="4"/>
  <c r="H392" i="4"/>
  <c r="I392" i="4"/>
  <c r="J392" i="4"/>
  <c r="A393" i="4"/>
  <c r="B393" i="4"/>
  <c r="C393" i="4"/>
  <c r="D393" i="4"/>
  <c r="E393" i="4"/>
  <c r="F393" i="4"/>
  <c r="G393" i="4"/>
  <c r="H393" i="4"/>
  <c r="I393" i="4"/>
  <c r="J393" i="4"/>
  <c r="A394" i="4"/>
  <c r="B394" i="4"/>
  <c r="C394" i="4"/>
  <c r="D394" i="4"/>
  <c r="E394" i="4"/>
  <c r="F394" i="4"/>
  <c r="G394" i="4"/>
  <c r="H394" i="4"/>
  <c r="I394" i="4"/>
  <c r="J394" i="4"/>
  <c r="A395" i="4"/>
  <c r="B395" i="4"/>
  <c r="C395" i="4"/>
  <c r="D395" i="4"/>
  <c r="E395" i="4"/>
  <c r="F395" i="4"/>
  <c r="G395" i="4"/>
  <c r="H395" i="4"/>
  <c r="I395" i="4"/>
  <c r="J395" i="4"/>
  <c r="A396" i="4"/>
  <c r="B396" i="4"/>
  <c r="C396" i="4"/>
  <c r="D396" i="4"/>
  <c r="E396" i="4"/>
  <c r="F396" i="4"/>
  <c r="G396" i="4"/>
  <c r="H396" i="4"/>
  <c r="I396" i="4"/>
  <c r="J396" i="4"/>
  <c r="A397" i="4"/>
  <c r="B397" i="4"/>
  <c r="C397" i="4"/>
  <c r="D397" i="4"/>
  <c r="E397" i="4"/>
  <c r="F397" i="4"/>
  <c r="G397" i="4"/>
  <c r="H397" i="4"/>
  <c r="I397" i="4"/>
  <c r="J397" i="4"/>
  <c r="A398" i="4"/>
  <c r="B398" i="4"/>
  <c r="C398" i="4"/>
  <c r="D398" i="4"/>
  <c r="E398" i="4"/>
  <c r="F398" i="4"/>
  <c r="G398" i="4"/>
  <c r="H398" i="4"/>
  <c r="I398" i="4"/>
  <c r="J398" i="4"/>
  <c r="A399" i="4"/>
  <c r="B399" i="4"/>
  <c r="C399" i="4"/>
  <c r="D399" i="4"/>
  <c r="E399" i="4"/>
  <c r="F399" i="4"/>
  <c r="G399" i="4"/>
  <c r="H399" i="4"/>
  <c r="I399" i="4"/>
  <c r="J399" i="4"/>
  <c r="A400" i="4"/>
  <c r="B400" i="4"/>
  <c r="C400" i="4"/>
  <c r="D400" i="4"/>
  <c r="E400" i="4"/>
  <c r="F400" i="4"/>
  <c r="G400" i="4"/>
  <c r="H400" i="4"/>
  <c r="I400" i="4"/>
  <c r="J400" i="4"/>
  <c r="A401" i="4"/>
  <c r="B401" i="4"/>
  <c r="C401" i="4"/>
  <c r="D401" i="4"/>
  <c r="E401" i="4"/>
  <c r="F401" i="4"/>
  <c r="G401" i="4"/>
  <c r="H401" i="4"/>
  <c r="I401" i="4"/>
  <c r="J401" i="4"/>
  <c r="A402" i="4"/>
  <c r="B402" i="4"/>
  <c r="C402" i="4"/>
  <c r="D402" i="4"/>
  <c r="E402" i="4"/>
  <c r="F402" i="4"/>
  <c r="G402" i="4"/>
  <c r="H402" i="4"/>
  <c r="I402" i="4"/>
  <c r="J402" i="4"/>
  <c r="A403" i="4"/>
  <c r="B403" i="4"/>
  <c r="C403" i="4"/>
  <c r="D403" i="4"/>
  <c r="E403" i="4"/>
  <c r="F403" i="4"/>
  <c r="G403" i="4"/>
  <c r="H403" i="4"/>
  <c r="I403" i="4"/>
  <c r="J403" i="4"/>
  <c r="A404" i="4"/>
  <c r="B404" i="4"/>
  <c r="C404" i="4"/>
  <c r="D404" i="4"/>
  <c r="E404" i="4"/>
  <c r="F404" i="4"/>
  <c r="G404" i="4"/>
  <c r="H404" i="4"/>
  <c r="I404" i="4"/>
  <c r="J404" i="4"/>
  <c r="A405" i="4"/>
  <c r="B405" i="4"/>
  <c r="C405" i="4"/>
  <c r="D405" i="4"/>
  <c r="E405" i="4"/>
  <c r="F405" i="4"/>
  <c r="G405" i="4"/>
  <c r="H405" i="4"/>
  <c r="I405" i="4"/>
  <c r="J405" i="4"/>
  <c r="A406" i="4"/>
  <c r="B406" i="4"/>
  <c r="C406" i="4"/>
  <c r="D406" i="4"/>
  <c r="E406" i="4"/>
  <c r="F406" i="4"/>
  <c r="G406" i="4"/>
  <c r="H406" i="4"/>
  <c r="I406" i="4"/>
  <c r="J406" i="4"/>
  <c r="A407" i="4"/>
  <c r="B407" i="4"/>
  <c r="C407" i="4"/>
  <c r="D407" i="4"/>
  <c r="E407" i="4"/>
  <c r="F407" i="4"/>
  <c r="G407" i="4"/>
  <c r="H407" i="4"/>
  <c r="I407" i="4"/>
  <c r="J407" i="4"/>
  <c r="A408" i="4"/>
  <c r="B408" i="4"/>
  <c r="C408" i="4"/>
  <c r="D408" i="4"/>
  <c r="E408" i="4"/>
  <c r="F408" i="4"/>
  <c r="G408" i="4"/>
  <c r="H408" i="4"/>
  <c r="I408" i="4"/>
  <c r="J408" i="4"/>
  <c r="A409" i="4"/>
  <c r="B409" i="4"/>
  <c r="C409" i="4"/>
  <c r="D409" i="4"/>
  <c r="E409" i="4"/>
  <c r="F409" i="4"/>
  <c r="G409" i="4"/>
  <c r="H409" i="4"/>
  <c r="I409" i="4"/>
  <c r="J409" i="4"/>
  <c r="A410" i="4"/>
  <c r="B410" i="4"/>
  <c r="C410" i="4"/>
  <c r="D410" i="4"/>
  <c r="E410" i="4"/>
  <c r="F410" i="4"/>
  <c r="G410" i="4"/>
  <c r="H410" i="4"/>
  <c r="I410" i="4"/>
  <c r="J410" i="4"/>
  <c r="A411" i="4"/>
  <c r="B411" i="4"/>
  <c r="C411" i="4"/>
  <c r="D411" i="4"/>
  <c r="E411" i="4"/>
  <c r="F411" i="4"/>
  <c r="G411" i="4"/>
  <c r="H411" i="4"/>
  <c r="I411" i="4"/>
  <c r="J411" i="4"/>
  <c r="A412" i="4"/>
  <c r="B412" i="4"/>
  <c r="C412" i="4"/>
  <c r="D412" i="4"/>
  <c r="E412" i="4"/>
  <c r="F412" i="4"/>
  <c r="G412" i="4"/>
  <c r="H412" i="4"/>
  <c r="I412" i="4"/>
  <c r="J412" i="4"/>
  <c r="A413" i="4"/>
  <c r="B413" i="4"/>
  <c r="C413" i="4"/>
  <c r="D413" i="4"/>
  <c r="E413" i="4"/>
  <c r="F413" i="4"/>
  <c r="G413" i="4"/>
  <c r="H413" i="4"/>
  <c r="I413" i="4"/>
  <c r="J413" i="4"/>
  <c r="A414" i="4"/>
  <c r="B414" i="4"/>
  <c r="C414" i="4"/>
  <c r="D414" i="4"/>
  <c r="E414" i="4"/>
  <c r="F414" i="4"/>
  <c r="G414" i="4"/>
  <c r="H414" i="4"/>
  <c r="I414" i="4"/>
  <c r="J414" i="4"/>
  <c r="A415" i="4"/>
  <c r="B415" i="4"/>
  <c r="C415" i="4"/>
  <c r="D415" i="4"/>
  <c r="E415" i="4"/>
  <c r="F415" i="4"/>
  <c r="G415" i="4"/>
  <c r="H415" i="4"/>
  <c r="I415" i="4"/>
  <c r="J415" i="4"/>
  <c r="A416" i="4"/>
  <c r="B416" i="4"/>
  <c r="C416" i="4"/>
  <c r="D416" i="4"/>
  <c r="E416" i="4"/>
  <c r="F416" i="4"/>
  <c r="G416" i="4"/>
  <c r="H416" i="4"/>
  <c r="I416" i="4"/>
  <c r="J416" i="4"/>
  <c r="A417" i="4"/>
  <c r="B417" i="4"/>
  <c r="C417" i="4"/>
  <c r="D417" i="4"/>
  <c r="E417" i="4"/>
  <c r="F417" i="4"/>
  <c r="G417" i="4"/>
  <c r="H417" i="4"/>
  <c r="I417" i="4"/>
  <c r="J417" i="4"/>
  <c r="A418" i="4"/>
  <c r="B418" i="4"/>
  <c r="C418" i="4"/>
  <c r="D418" i="4"/>
  <c r="E418" i="4"/>
  <c r="F418" i="4"/>
  <c r="G418" i="4"/>
  <c r="H418" i="4"/>
  <c r="I418" i="4"/>
  <c r="J418" i="4"/>
  <c r="A419" i="4"/>
  <c r="B419" i="4"/>
  <c r="C419" i="4"/>
  <c r="D419" i="4"/>
  <c r="E419" i="4"/>
  <c r="F419" i="4"/>
  <c r="G419" i="4"/>
  <c r="H419" i="4"/>
  <c r="I419" i="4"/>
  <c r="J419" i="4"/>
  <c r="A420" i="4"/>
  <c r="B420" i="4"/>
  <c r="C420" i="4"/>
  <c r="D420" i="4"/>
  <c r="E420" i="4"/>
  <c r="F420" i="4"/>
  <c r="G420" i="4"/>
  <c r="H420" i="4"/>
  <c r="I420" i="4"/>
  <c r="J420" i="4"/>
  <c r="A421" i="4"/>
  <c r="B421" i="4"/>
  <c r="C421" i="4"/>
  <c r="D421" i="4"/>
  <c r="E421" i="4"/>
  <c r="F421" i="4"/>
  <c r="G421" i="4"/>
  <c r="H421" i="4"/>
  <c r="I421" i="4"/>
  <c r="J421" i="4"/>
  <c r="A422" i="4"/>
  <c r="B422" i="4"/>
  <c r="C422" i="4"/>
  <c r="D422" i="4"/>
  <c r="E422" i="4"/>
  <c r="F422" i="4"/>
  <c r="G422" i="4"/>
  <c r="H422" i="4"/>
  <c r="I422" i="4"/>
  <c r="J422" i="4"/>
  <c r="A423" i="4"/>
  <c r="B423" i="4"/>
  <c r="C423" i="4"/>
  <c r="D423" i="4"/>
  <c r="E423" i="4"/>
  <c r="F423" i="4"/>
  <c r="G423" i="4"/>
  <c r="H423" i="4"/>
  <c r="I423" i="4"/>
  <c r="J423" i="4"/>
  <c r="A424" i="4"/>
  <c r="B424" i="4"/>
  <c r="C424" i="4"/>
  <c r="D424" i="4"/>
  <c r="E424" i="4"/>
  <c r="F424" i="4"/>
  <c r="G424" i="4"/>
  <c r="H424" i="4"/>
  <c r="I424" i="4"/>
  <c r="J424" i="4"/>
  <c r="A425" i="4"/>
  <c r="B425" i="4"/>
  <c r="C425" i="4"/>
  <c r="D425" i="4"/>
  <c r="E425" i="4"/>
  <c r="F425" i="4"/>
  <c r="G425" i="4"/>
  <c r="H425" i="4"/>
  <c r="I425" i="4"/>
  <c r="J425" i="4"/>
  <c r="A426" i="4"/>
  <c r="B426" i="4"/>
  <c r="C426" i="4"/>
  <c r="D426" i="4"/>
  <c r="E426" i="4"/>
  <c r="F426" i="4"/>
  <c r="G426" i="4"/>
  <c r="H426" i="4"/>
  <c r="I426" i="4"/>
  <c r="J426" i="4"/>
  <c r="A427" i="4"/>
  <c r="B427" i="4"/>
  <c r="C427" i="4"/>
  <c r="D427" i="4"/>
  <c r="E427" i="4"/>
  <c r="F427" i="4"/>
  <c r="G427" i="4"/>
  <c r="H427" i="4"/>
  <c r="I427" i="4"/>
  <c r="J427" i="4"/>
  <c r="A428" i="4"/>
  <c r="B428" i="4"/>
  <c r="C428" i="4"/>
  <c r="D428" i="4"/>
  <c r="E428" i="4"/>
  <c r="F428" i="4"/>
  <c r="G428" i="4"/>
  <c r="H428" i="4"/>
  <c r="I428" i="4"/>
  <c r="J428" i="4"/>
  <c r="A429" i="4"/>
  <c r="B429" i="4"/>
  <c r="C429" i="4"/>
  <c r="D429" i="4"/>
  <c r="E429" i="4"/>
  <c r="F429" i="4"/>
  <c r="G429" i="4"/>
  <c r="H429" i="4"/>
  <c r="I429" i="4"/>
  <c r="J429" i="4"/>
  <c r="A430" i="4"/>
  <c r="B430" i="4"/>
  <c r="C430" i="4"/>
  <c r="D430" i="4"/>
  <c r="E430" i="4"/>
  <c r="F430" i="4"/>
  <c r="G430" i="4"/>
  <c r="H430" i="4"/>
  <c r="I430" i="4"/>
  <c r="J430" i="4"/>
  <c r="A431" i="4"/>
  <c r="B431" i="4"/>
  <c r="C431" i="4"/>
  <c r="D431" i="4"/>
  <c r="E431" i="4"/>
  <c r="F431" i="4"/>
  <c r="G431" i="4"/>
  <c r="H431" i="4"/>
  <c r="I431" i="4"/>
  <c r="J431" i="4"/>
  <c r="A432" i="4"/>
  <c r="B432" i="4"/>
  <c r="C432" i="4"/>
  <c r="D432" i="4"/>
  <c r="E432" i="4"/>
  <c r="F432" i="4"/>
  <c r="G432" i="4"/>
  <c r="H432" i="4"/>
  <c r="I432" i="4"/>
  <c r="J432" i="4"/>
  <c r="A433" i="4"/>
  <c r="B433" i="4"/>
  <c r="C433" i="4"/>
  <c r="D433" i="4"/>
  <c r="E433" i="4"/>
  <c r="F433" i="4"/>
  <c r="G433" i="4"/>
  <c r="H433" i="4"/>
  <c r="I433" i="4"/>
  <c r="J433" i="4"/>
  <c r="A434" i="4"/>
  <c r="B434" i="4"/>
  <c r="C434" i="4"/>
  <c r="D434" i="4"/>
  <c r="E434" i="4"/>
  <c r="F434" i="4"/>
  <c r="G434" i="4"/>
  <c r="H434" i="4"/>
  <c r="I434" i="4"/>
  <c r="J434" i="4"/>
  <c r="A435" i="4"/>
  <c r="B435" i="4"/>
  <c r="C435" i="4"/>
  <c r="D435" i="4"/>
  <c r="E435" i="4"/>
  <c r="F435" i="4"/>
  <c r="G435" i="4"/>
  <c r="H435" i="4"/>
  <c r="I435" i="4"/>
  <c r="J435" i="4"/>
  <c r="A436" i="4"/>
  <c r="B436" i="4"/>
  <c r="C436" i="4"/>
  <c r="D436" i="4"/>
  <c r="E436" i="4"/>
  <c r="F436" i="4"/>
  <c r="G436" i="4"/>
  <c r="H436" i="4"/>
  <c r="I436" i="4"/>
  <c r="J436" i="4"/>
  <c r="A437" i="4"/>
  <c r="B437" i="4"/>
  <c r="C437" i="4"/>
  <c r="D437" i="4"/>
  <c r="E437" i="4"/>
  <c r="F437" i="4"/>
  <c r="G437" i="4"/>
  <c r="H437" i="4"/>
  <c r="I437" i="4"/>
  <c r="J437" i="4"/>
  <c r="A438" i="4"/>
  <c r="B438" i="4"/>
  <c r="C438" i="4"/>
  <c r="D438" i="4"/>
  <c r="E438" i="4"/>
  <c r="F438" i="4"/>
  <c r="G438" i="4"/>
  <c r="H438" i="4"/>
  <c r="I438" i="4"/>
  <c r="J438" i="4"/>
  <c r="A439" i="4"/>
  <c r="B439" i="4"/>
  <c r="C439" i="4"/>
  <c r="D439" i="4"/>
  <c r="E439" i="4"/>
  <c r="F439" i="4"/>
  <c r="G439" i="4"/>
  <c r="H439" i="4"/>
  <c r="I439" i="4"/>
  <c r="J439" i="4"/>
  <c r="A440" i="4"/>
  <c r="B440" i="4"/>
  <c r="C440" i="4"/>
  <c r="D440" i="4"/>
  <c r="E440" i="4"/>
  <c r="F440" i="4"/>
  <c r="G440" i="4"/>
  <c r="H440" i="4"/>
  <c r="I440" i="4"/>
  <c r="J440" i="4"/>
  <c r="A441" i="4"/>
  <c r="B441" i="4"/>
  <c r="C441" i="4"/>
  <c r="D441" i="4"/>
  <c r="E441" i="4"/>
  <c r="F441" i="4"/>
  <c r="G441" i="4"/>
  <c r="H441" i="4"/>
  <c r="I441" i="4"/>
  <c r="J441" i="4"/>
  <c r="A442" i="4"/>
  <c r="B442" i="4"/>
  <c r="C442" i="4"/>
  <c r="D442" i="4"/>
  <c r="E442" i="4"/>
  <c r="F442" i="4"/>
  <c r="G442" i="4"/>
  <c r="H442" i="4"/>
  <c r="I442" i="4"/>
  <c r="J442" i="4"/>
  <c r="A443" i="4"/>
  <c r="B443" i="4"/>
  <c r="C443" i="4"/>
  <c r="D443" i="4"/>
  <c r="E443" i="4"/>
  <c r="F443" i="4"/>
  <c r="G443" i="4"/>
  <c r="H443" i="4"/>
  <c r="I443" i="4"/>
  <c r="J443" i="4"/>
  <c r="A444" i="4"/>
  <c r="B444" i="4"/>
  <c r="C444" i="4"/>
  <c r="D444" i="4"/>
  <c r="E444" i="4"/>
  <c r="F444" i="4"/>
  <c r="G444" i="4"/>
  <c r="H444" i="4"/>
  <c r="I444" i="4"/>
  <c r="J444" i="4"/>
  <c r="A445" i="4"/>
  <c r="B445" i="4"/>
  <c r="C445" i="4"/>
  <c r="D445" i="4"/>
  <c r="E445" i="4"/>
  <c r="F445" i="4"/>
  <c r="G445" i="4"/>
  <c r="H445" i="4"/>
  <c r="I445" i="4"/>
  <c r="J445" i="4"/>
  <c r="A446" i="4"/>
  <c r="B446" i="4"/>
  <c r="C446" i="4"/>
  <c r="D446" i="4"/>
  <c r="E446" i="4"/>
  <c r="F446" i="4"/>
  <c r="G446" i="4"/>
  <c r="H446" i="4"/>
  <c r="I446" i="4"/>
  <c r="J446" i="4"/>
  <c r="A447" i="4"/>
  <c r="B447" i="4"/>
  <c r="C447" i="4"/>
  <c r="D447" i="4"/>
  <c r="E447" i="4"/>
  <c r="F447" i="4"/>
  <c r="G447" i="4"/>
  <c r="H447" i="4"/>
  <c r="I447" i="4"/>
  <c r="J447" i="4"/>
  <c r="A448" i="4"/>
  <c r="B448" i="4"/>
  <c r="C448" i="4"/>
  <c r="D448" i="4"/>
  <c r="E448" i="4"/>
  <c r="F448" i="4"/>
  <c r="G448" i="4"/>
  <c r="H448" i="4"/>
  <c r="I448" i="4"/>
  <c r="J448" i="4"/>
  <c r="A449" i="4"/>
  <c r="B449" i="4"/>
  <c r="C449" i="4"/>
  <c r="D449" i="4"/>
  <c r="E449" i="4"/>
  <c r="F449" i="4"/>
  <c r="G449" i="4"/>
  <c r="H449" i="4"/>
  <c r="I449" i="4"/>
  <c r="J449" i="4"/>
  <c r="A450" i="4"/>
  <c r="B450" i="4"/>
  <c r="C450" i="4"/>
  <c r="D450" i="4"/>
  <c r="E450" i="4"/>
  <c r="F450" i="4"/>
  <c r="G450" i="4"/>
  <c r="H450" i="4"/>
  <c r="I450" i="4"/>
  <c r="J450" i="4"/>
  <c r="A451" i="4"/>
  <c r="B451" i="4"/>
  <c r="C451" i="4"/>
  <c r="D451" i="4"/>
  <c r="E451" i="4"/>
  <c r="F451" i="4"/>
  <c r="G451" i="4"/>
  <c r="H451" i="4"/>
  <c r="I451" i="4"/>
  <c r="J451" i="4"/>
  <c r="A452" i="4"/>
  <c r="B452" i="4"/>
  <c r="C452" i="4"/>
  <c r="D452" i="4"/>
  <c r="E452" i="4"/>
  <c r="F452" i="4"/>
  <c r="G452" i="4"/>
  <c r="H452" i="4"/>
  <c r="I452" i="4"/>
  <c r="J452" i="4"/>
  <c r="A453" i="4"/>
  <c r="B453" i="4"/>
  <c r="C453" i="4"/>
  <c r="D453" i="4"/>
  <c r="E453" i="4"/>
  <c r="F453" i="4"/>
  <c r="G453" i="4"/>
  <c r="H453" i="4"/>
  <c r="I453" i="4"/>
  <c r="J453" i="4"/>
  <c r="A454" i="4"/>
  <c r="B454" i="4"/>
  <c r="C454" i="4"/>
  <c r="D454" i="4"/>
  <c r="E454" i="4"/>
  <c r="F454" i="4"/>
  <c r="G454" i="4"/>
  <c r="H454" i="4"/>
  <c r="I454" i="4"/>
  <c r="J454" i="4"/>
  <c r="A455" i="4"/>
  <c r="B455" i="4"/>
  <c r="C455" i="4"/>
  <c r="D455" i="4"/>
  <c r="E455" i="4"/>
  <c r="F455" i="4"/>
  <c r="G455" i="4"/>
  <c r="H455" i="4"/>
  <c r="I455" i="4"/>
  <c r="J455" i="4"/>
  <c r="A456" i="4"/>
  <c r="B456" i="4"/>
  <c r="C456" i="4"/>
  <c r="D456" i="4"/>
  <c r="E456" i="4"/>
  <c r="F456" i="4"/>
  <c r="G456" i="4"/>
  <c r="H456" i="4"/>
  <c r="I456" i="4"/>
  <c r="J456" i="4"/>
  <c r="A457" i="4"/>
  <c r="B457" i="4"/>
  <c r="C457" i="4"/>
  <c r="D457" i="4"/>
  <c r="E457" i="4"/>
  <c r="F457" i="4"/>
  <c r="G457" i="4"/>
  <c r="H457" i="4"/>
  <c r="I457" i="4"/>
  <c r="J457" i="4"/>
  <c r="A458" i="4"/>
  <c r="B458" i="4"/>
  <c r="C458" i="4"/>
  <c r="D458" i="4"/>
  <c r="E458" i="4"/>
  <c r="F458" i="4"/>
  <c r="G458" i="4"/>
  <c r="H458" i="4"/>
  <c r="I458" i="4"/>
  <c r="J458" i="4"/>
  <c r="A459" i="4"/>
  <c r="B459" i="4"/>
  <c r="C459" i="4"/>
  <c r="D459" i="4"/>
  <c r="E459" i="4"/>
  <c r="F459" i="4"/>
  <c r="G459" i="4"/>
  <c r="H459" i="4"/>
  <c r="I459" i="4"/>
  <c r="J459" i="4"/>
  <c r="A460" i="4"/>
  <c r="B460" i="4"/>
  <c r="C460" i="4"/>
  <c r="D460" i="4"/>
  <c r="E460" i="4"/>
  <c r="F460" i="4"/>
  <c r="G460" i="4"/>
  <c r="H460" i="4"/>
  <c r="I460" i="4"/>
  <c r="J460" i="4"/>
  <c r="A461" i="4"/>
  <c r="B461" i="4"/>
  <c r="C461" i="4"/>
  <c r="D461" i="4"/>
  <c r="E461" i="4"/>
  <c r="F461" i="4"/>
  <c r="G461" i="4"/>
  <c r="H461" i="4"/>
  <c r="I461" i="4"/>
  <c r="J461" i="4"/>
  <c r="A462" i="4"/>
  <c r="B462" i="4"/>
  <c r="C462" i="4"/>
  <c r="D462" i="4"/>
  <c r="E462" i="4"/>
  <c r="F462" i="4"/>
  <c r="G462" i="4"/>
  <c r="H462" i="4"/>
  <c r="I462" i="4"/>
  <c r="J462" i="4"/>
  <c r="A463" i="4"/>
  <c r="B463" i="4"/>
  <c r="C463" i="4"/>
  <c r="D463" i="4"/>
  <c r="E463" i="4"/>
  <c r="F463" i="4"/>
  <c r="G463" i="4"/>
  <c r="H463" i="4"/>
  <c r="I463" i="4"/>
  <c r="J463" i="4"/>
  <c r="A464" i="4"/>
  <c r="B464" i="4"/>
  <c r="C464" i="4"/>
  <c r="D464" i="4"/>
  <c r="E464" i="4"/>
  <c r="F464" i="4"/>
  <c r="G464" i="4"/>
  <c r="H464" i="4"/>
  <c r="I464" i="4"/>
  <c r="J464" i="4"/>
  <c r="A465" i="4"/>
  <c r="B465" i="4"/>
  <c r="C465" i="4"/>
  <c r="D465" i="4"/>
  <c r="E465" i="4"/>
  <c r="F465" i="4"/>
  <c r="G465" i="4"/>
  <c r="H465" i="4"/>
  <c r="I465" i="4"/>
  <c r="J465" i="4"/>
  <c r="A466" i="4"/>
  <c r="B466" i="4"/>
  <c r="C466" i="4"/>
  <c r="D466" i="4"/>
  <c r="E466" i="4"/>
  <c r="F466" i="4"/>
  <c r="G466" i="4"/>
  <c r="H466" i="4"/>
  <c r="I466" i="4"/>
  <c r="J466" i="4"/>
  <c r="A467" i="4"/>
  <c r="B467" i="4"/>
  <c r="C467" i="4"/>
  <c r="D467" i="4"/>
  <c r="E467" i="4"/>
  <c r="F467" i="4"/>
  <c r="G467" i="4"/>
  <c r="H467" i="4"/>
  <c r="I467" i="4"/>
  <c r="J467" i="4"/>
  <c r="A468" i="4"/>
  <c r="B468" i="4"/>
  <c r="C468" i="4"/>
  <c r="D468" i="4"/>
  <c r="E468" i="4"/>
  <c r="F468" i="4"/>
  <c r="G468" i="4"/>
  <c r="H468" i="4"/>
  <c r="I468" i="4"/>
  <c r="J468" i="4"/>
  <c r="A469" i="4"/>
  <c r="B469" i="4"/>
  <c r="C469" i="4"/>
  <c r="D469" i="4"/>
  <c r="E469" i="4"/>
  <c r="F469" i="4"/>
  <c r="G469" i="4"/>
  <c r="H469" i="4"/>
  <c r="I469" i="4"/>
  <c r="J469" i="4"/>
  <c r="A470" i="4"/>
  <c r="B470" i="4"/>
  <c r="C470" i="4"/>
  <c r="D470" i="4"/>
  <c r="E470" i="4"/>
  <c r="F470" i="4"/>
  <c r="G470" i="4"/>
  <c r="H470" i="4"/>
  <c r="I470" i="4"/>
  <c r="J470" i="4"/>
  <c r="A471" i="4"/>
  <c r="B471" i="4"/>
  <c r="C471" i="4"/>
  <c r="D471" i="4"/>
  <c r="E471" i="4"/>
  <c r="F471" i="4"/>
  <c r="G471" i="4"/>
  <c r="H471" i="4"/>
  <c r="I471" i="4"/>
  <c r="J471" i="4"/>
  <c r="A472" i="4"/>
  <c r="B472" i="4"/>
  <c r="C472" i="4"/>
  <c r="D472" i="4"/>
  <c r="E472" i="4"/>
  <c r="F472" i="4"/>
  <c r="G472" i="4"/>
  <c r="H472" i="4"/>
  <c r="I472" i="4"/>
  <c r="J472" i="4"/>
  <c r="A473" i="4"/>
  <c r="B473" i="4"/>
  <c r="C473" i="4"/>
  <c r="D473" i="4"/>
  <c r="E473" i="4"/>
  <c r="F473" i="4"/>
  <c r="G473" i="4"/>
  <c r="H473" i="4"/>
  <c r="I473" i="4"/>
  <c r="J473" i="4"/>
  <c r="A474" i="4"/>
  <c r="B474" i="4"/>
  <c r="C474" i="4"/>
  <c r="D474" i="4"/>
  <c r="E474" i="4"/>
  <c r="F474" i="4"/>
  <c r="G474" i="4"/>
  <c r="H474" i="4"/>
  <c r="I474" i="4"/>
  <c r="J474" i="4"/>
  <c r="A475" i="4"/>
  <c r="B475" i="4"/>
  <c r="C475" i="4"/>
  <c r="D475" i="4"/>
  <c r="E475" i="4"/>
  <c r="F475" i="4"/>
  <c r="G475" i="4"/>
  <c r="H475" i="4"/>
  <c r="I475" i="4"/>
  <c r="J475" i="4"/>
  <c r="A476" i="4"/>
  <c r="B476" i="4"/>
  <c r="C476" i="4"/>
  <c r="D476" i="4"/>
  <c r="E476" i="4"/>
  <c r="F476" i="4"/>
  <c r="G476" i="4"/>
  <c r="H476" i="4"/>
  <c r="I476" i="4"/>
  <c r="J476" i="4"/>
  <c r="A477" i="4"/>
  <c r="B477" i="4"/>
  <c r="C477" i="4"/>
  <c r="D477" i="4"/>
  <c r="E477" i="4"/>
  <c r="F477" i="4"/>
  <c r="G477" i="4"/>
  <c r="H477" i="4"/>
  <c r="I477" i="4"/>
  <c r="J477" i="4"/>
  <c r="A478" i="4"/>
  <c r="B478" i="4"/>
  <c r="C478" i="4"/>
  <c r="D478" i="4"/>
  <c r="E478" i="4"/>
  <c r="F478" i="4"/>
  <c r="G478" i="4"/>
  <c r="H478" i="4"/>
  <c r="I478" i="4"/>
  <c r="J478" i="4"/>
  <c r="A479" i="4"/>
  <c r="B479" i="4"/>
  <c r="C479" i="4"/>
  <c r="D479" i="4"/>
  <c r="E479" i="4"/>
  <c r="F479" i="4"/>
  <c r="G479" i="4"/>
  <c r="H479" i="4"/>
  <c r="I479" i="4"/>
  <c r="J479" i="4"/>
  <c r="A480" i="4"/>
  <c r="B480" i="4"/>
  <c r="C480" i="4"/>
  <c r="D480" i="4"/>
  <c r="E480" i="4"/>
  <c r="F480" i="4"/>
  <c r="G480" i="4"/>
  <c r="H480" i="4"/>
  <c r="I480" i="4"/>
  <c r="J480" i="4"/>
  <c r="A481" i="4"/>
  <c r="B481" i="4"/>
  <c r="C481" i="4"/>
  <c r="D481" i="4"/>
  <c r="E481" i="4"/>
  <c r="F481" i="4"/>
  <c r="G481" i="4"/>
  <c r="H481" i="4"/>
  <c r="I481" i="4"/>
  <c r="J481" i="4"/>
  <c r="A482" i="4"/>
  <c r="B482" i="4"/>
  <c r="C482" i="4"/>
  <c r="D482" i="4"/>
  <c r="E482" i="4"/>
  <c r="F482" i="4"/>
  <c r="G482" i="4"/>
  <c r="H482" i="4"/>
  <c r="I482" i="4"/>
  <c r="J482" i="4"/>
  <c r="A483" i="4"/>
  <c r="B483" i="4"/>
  <c r="C483" i="4"/>
  <c r="D483" i="4"/>
  <c r="E483" i="4"/>
  <c r="F483" i="4"/>
  <c r="G483" i="4"/>
  <c r="H483" i="4"/>
  <c r="I483" i="4"/>
  <c r="J483" i="4"/>
  <c r="A484" i="4"/>
  <c r="B484" i="4"/>
  <c r="C484" i="4"/>
  <c r="D484" i="4"/>
  <c r="E484" i="4"/>
  <c r="F484" i="4"/>
  <c r="G484" i="4"/>
  <c r="H484" i="4"/>
  <c r="I484" i="4"/>
  <c r="J484" i="4"/>
  <c r="A485" i="4"/>
  <c r="B485" i="4"/>
  <c r="C485" i="4"/>
  <c r="D485" i="4"/>
  <c r="E485" i="4"/>
  <c r="F485" i="4"/>
  <c r="G485" i="4"/>
  <c r="H485" i="4"/>
  <c r="I485" i="4"/>
  <c r="J485" i="4"/>
  <c r="A486" i="4"/>
  <c r="B486" i="4"/>
  <c r="C486" i="4"/>
  <c r="D486" i="4"/>
  <c r="E486" i="4"/>
  <c r="F486" i="4"/>
  <c r="G486" i="4"/>
  <c r="H486" i="4"/>
  <c r="I486" i="4"/>
  <c r="J486" i="4"/>
  <c r="A487" i="4"/>
  <c r="B487" i="4"/>
  <c r="C487" i="4"/>
  <c r="D487" i="4"/>
  <c r="E487" i="4"/>
  <c r="F487" i="4"/>
  <c r="G487" i="4"/>
  <c r="H487" i="4"/>
  <c r="I487" i="4"/>
  <c r="J487" i="4"/>
  <c r="A488" i="4"/>
  <c r="B488" i="4"/>
  <c r="C488" i="4"/>
  <c r="D488" i="4"/>
  <c r="E488" i="4"/>
  <c r="F488" i="4"/>
  <c r="G488" i="4"/>
  <c r="H488" i="4"/>
  <c r="I488" i="4"/>
  <c r="J488" i="4"/>
  <c r="A489" i="4"/>
  <c r="B489" i="4"/>
  <c r="C489" i="4"/>
  <c r="D489" i="4"/>
  <c r="E489" i="4"/>
  <c r="F489" i="4"/>
  <c r="G489" i="4"/>
  <c r="H489" i="4"/>
  <c r="I489" i="4"/>
  <c r="J489" i="4"/>
  <c r="A490" i="4"/>
  <c r="B490" i="4"/>
  <c r="C490" i="4"/>
  <c r="D490" i="4"/>
  <c r="E490" i="4"/>
  <c r="F490" i="4"/>
  <c r="G490" i="4"/>
  <c r="H490" i="4"/>
  <c r="I490" i="4"/>
  <c r="J490" i="4"/>
  <c r="A491" i="4"/>
  <c r="B491" i="4"/>
  <c r="C491" i="4"/>
  <c r="D491" i="4"/>
  <c r="E491" i="4"/>
  <c r="F491" i="4"/>
  <c r="G491" i="4"/>
  <c r="H491" i="4"/>
  <c r="I491" i="4"/>
  <c r="J491" i="4"/>
  <c r="A492" i="4"/>
  <c r="B492" i="4"/>
  <c r="C492" i="4"/>
  <c r="D492" i="4"/>
  <c r="E492" i="4"/>
  <c r="F492" i="4"/>
  <c r="G492" i="4"/>
  <c r="H492" i="4"/>
  <c r="I492" i="4"/>
  <c r="J492" i="4"/>
  <c r="A493" i="4"/>
  <c r="B493" i="4"/>
  <c r="C493" i="4"/>
  <c r="D493" i="4"/>
  <c r="E493" i="4"/>
  <c r="F493" i="4"/>
  <c r="G493" i="4"/>
  <c r="H493" i="4"/>
  <c r="I493" i="4"/>
  <c r="J493" i="4"/>
  <c r="A494" i="4"/>
  <c r="B494" i="4"/>
  <c r="C494" i="4"/>
  <c r="D494" i="4"/>
  <c r="E494" i="4"/>
  <c r="F494" i="4"/>
  <c r="G494" i="4"/>
  <c r="H494" i="4"/>
  <c r="I494" i="4"/>
  <c r="J494" i="4"/>
  <c r="A495" i="4"/>
  <c r="B495" i="4"/>
  <c r="C495" i="4"/>
  <c r="D495" i="4"/>
  <c r="E495" i="4"/>
  <c r="F495" i="4"/>
  <c r="G495" i="4"/>
  <c r="H495" i="4"/>
  <c r="I495" i="4"/>
  <c r="J495" i="4"/>
  <c r="A496" i="4"/>
  <c r="B496" i="4"/>
  <c r="C496" i="4"/>
  <c r="D496" i="4"/>
  <c r="E496" i="4"/>
  <c r="F496" i="4"/>
  <c r="G496" i="4"/>
  <c r="H496" i="4"/>
  <c r="I496" i="4"/>
  <c r="J496" i="4"/>
  <c r="A497" i="4"/>
  <c r="B497" i="4"/>
  <c r="C497" i="4"/>
  <c r="D497" i="4"/>
  <c r="E497" i="4"/>
  <c r="F497" i="4"/>
  <c r="G497" i="4"/>
  <c r="H497" i="4"/>
  <c r="I497" i="4"/>
  <c r="J497" i="4"/>
  <c r="A498" i="4"/>
  <c r="B498" i="4"/>
  <c r="C498" i="4"/>
  <c r="D498" i="4"/>
  <c r="E498" i="4"/>
  <c r="F498" i="4"/>
  <c r="G498" i="4"/>
  <c r="H498" i="4"/>
  <c r="I498" i="4"/>
  <c r="J498" i="4"/>
  <c r="A499" i="4"/>
  <c r="B499" i="4"/>
  <c r="C499" i="4"/>
  <c r="D499" i="4"/>
  <c r="E499" i="4"/>
  <c r="F499" i="4"/>
  <c r="G499" i="4"/>
  <c r="H499" i="4"/>
  <c r="I499" i="4"/>
  <c r="J499" i="4"/>
  <c r="A500" i="4"/>
  <c r="B500" i="4"/>
  <c r="C500" i="4"/>
  <c r="D500" i="4"/>
  <c r="E500" i="4"/>
  <c r="F500" i="4"/>
  <c r="G500" i="4"/>
  <c r="H500" i="4"/>
  <c r="I500" i="4"/>
  <c r="J500" i="4"/>
  <c r="A501" i="4"/>
  <c r="B501" i="4"/>
  <c r="C501" i="4"/>
  <c r="D501" i="4"/>
  <c r="E501" i="4"/>
  <c r="F501" i="4"/>
  <c r="G501" i="4"/>
  <c r="H501" i="4"/>
  <c r="I501" i="4"/>
  <c r="J501" i="4"/>
  <c r="A502" i="4"/>
  <c r="B502" i="4"/>
  <c r="C502" i="4"/>
  <c r="D502" i="4"/>
  <c r="E502" i="4"/>
  <c r="F502" i="4"/>
  <c r="G502" i="4"/>
  <c r="H502" i="4"/>
  <c r="I502" i="4"/>
  <c r="J502" i="4"/>
  <c r="A503" i="4"/>
  <c r="B503" i="4"/>
  <c r="C503" i="4"/>
  <c r="D503" i="4"/>
  <c r="E503" i="4"/>
  <c r="F503" i="4"/>
  <c r="G503" i="4"/>
  <c r="H503" i="4"/>
  <c r="I503" i="4"/>
  <c r="J503" i="4"/>
  <c r="A504" i="4"/>
  <c r="B504" i="4"/>
  <c r="C504" i="4"/>
  <c r="D504" i="4"/>
  <c r="E504" i="4"/>
  <c r="F504" i="4"/>
  <c r="G504" i="4"/>
  <c r="H504" i="4"/>
  <c r="I504" i="4"/>
  <c r="J504" i="4"/>
  <c r="A505" i="4"/>
  <c r="B505" i="4"/>
  <c r="C505" i="4"/>
  <c r="D505" i="4"/>
  <c r="E505" i="4"/>
  <c r="F505" i="4"/>
  <c r="G505" i="4"/>
  <c r="H505" i="4"/>
  <c r="I505" i="4"/>
  <c r="J505" i="4"/>
  <c r="A506" i="4"/>
  <c r="B506" i="4"/>
  <c r="C506" i="4"/>
  <c r="D506" i="4"/>
  <c r="E506" i="4"/>
  <c r="F506" i="4"/>
  <c r="G506" i="4"/>
  <c r="H506" i="4"/>
  <c r="I506" i="4"/>
  <c r="J506" i="4"/>
  <c r="A507" i="4"/>
  <c r="B507" i="4"/>
  <c r="C507" i="4"/>
  <c r="D507" i="4"/>
  <c r="E507" i="4"/>
  <c r="F507" i="4"/>
  <c r="G507" i="4"/>
  <c r="H507" i="4"/>
  <c r="I507" i="4"/>
  <c r="J507" i="4"/>
  <c r="A508" i="4"/>
  <c r="B508" i="4"/>
  <c r="C508" i="4"/>
  <c r="D508" i="4"/>
  <c r="E508" i="4"/>
  <c r="F508" i="4"/>
  <c r="G508" i="4"/>
  <c r="H508" i="4"/>
  <c r="I508" i="4"/>
  <c r="J508" i="4"/>
  <c r="A509" i="4"/>
  <c r="B509" i="4"/>
  <c r="C509" i="4"/>
  <c r="D509" i="4"/>
  <c r="E509" i="4"/>
  <c r="F509" i="4"/>
  <c r="G509" i="4"/>
  <c r="H509" i="4"/>
  <c r="I509" i="4"/>
  <c r="J509" i="4"/>
  <c r="A510" i="4"/>
  <c r="B510" i="4"/>
  <c r="C510" i="4"/>
  <c r="D510" i="4"/>
  <c r="E510" i="4"/>
  <c r="F510" i="4"/>
  <c r="G510" i="4"/>
  <c r="H510" i="4"/>
  <c r="I510" i="4"/>
  <c r="J510" i="4"/>
  <c r="A511" i="4"/>
  <c r="B511" i="4"/>
  <c r="C511" i="4"/>
  <c r="D511" i="4"/>
  <c r="E511" i="4"/>
  <c r="F511" i="4"/>
  <c r="G511" i="4"/>
  <c r="H511" i="4"/>
  <c r="I511" i="4"/>
  <c r="J511" i="4"/>
  <c r="A512" i="4"/>
  <c r="B512" i="4"/>
  <c r="C512" i="4"/>
  <c r="D512" i="4"/>
  <c r="E512" i="4"/>
  <c r="F512" i="4"/>
  <c r="G512" i="4"/>
  <c r="H512" i="4"/>
  <c r="I512" i="4"/>
  <c r="J512" i="4"/>
  <c r="A513" i="4"/>
  <c r="B513" i="4"/>
  <c r="C513" i="4"/>
  <c r="D513" i="4"/>
  <c r="E513" i="4"/>
  <c r="F513" i="4"/>
  <c r="G513" i="4"/>
  <c r="H513" i="4"/>
  <c r="I513" i="4"/>
  <c r="J513" i="4"/>
  <c r="A514" i="4"/>
  <c r="B514" i="4"/>
  <c r="C514" i="4"/>
  <c r="D514" i="4"/>
  <c r="E514" i="4"/>
  <c r="F514" i="4"/>
  <c r="G514" i="4"/>
  <c r="H514" i="4"/>
  <c r="I514" i="4"/>
  <c r="J514" i="4"/>
  <c r="A515" i="4"/>
  <c r="B515" i="4"/>
  <c r="C515" i="4"/>
  <c r="D515" i="4"/>
  <c r="E515" i="4"/>
  <c r="F515" i="4"/>
  <c r="G515" i="4"/>
  <c r="H515" i="4"/>
  <c r="I515" i="4"/>
  <c r="J515" i="4"/>
  <c r="A516" i="4"/>
  <c r="B516" i="4"/>
  <c r="C516" i="4"/>
  <c r="D516" i="4"/>
  <c r="E516" i="4"/>
  <c r="F516" i="4"/>
  <c r="G516" i="4"/>
  <c r="H516" i="4"/>
  <c r="I516" i="4"/>
  <c r="J516" i="4"/>
  <c r="A517" i="4"/>
  <c r="B517" i="4"/>
  <c r="C517" i="4"/>
  <c r="D517" i="4"/>
  <c r="E517" i="4"/>
  <c r="F517" i="4"/>
  <c r="G517" i="4"/>
  <c r="H517" i="4"/>
  <c r="I517" i="4"/>
  <c r="J517" i="4"/>
  <c r="A518" i="4"/>
  <c r="B518" i="4"/>
  <c r="C518" i="4"/>
  <c r="D518" i="4"/>
  <c r="E518" i="4"/>
  <c r="F518" i="4"/>
  <c r="G518" i="4"/>
  <c r="H518" i="4"/>
  <c r="I518" i="4"/>
  <c r="J518" i="4"/>
  <c r="A519" i="4"/>
  <c r="B519" i="4"/>
  <c r="C519" i="4"/>
  <c r="D519" i="4"/>
  <c r="E519" i="4"/>
  <c r="F519" i="4"/>
  <c r="G519" i="4"/>
  <c r="H519" i="4"/>
  <c r="I519" i="4"/>
  <c r="J519" i="4"/>
  <c r="A520" i="4"/>
  <c r="B520" i="4"/>
  <c r="C520" i="4"/>
  <c r="D520" i="4"/>
  <c r="E520" i="4"/>
  <c r="F520" i="4"/>
  <c r="G520" i="4"/>
  <c r="H520" i="4"/>
  <c r="I520" i="4"/>
  <c r="J520" i="4"/>
  <c r="A521" i="4"/>
  <c r="B521" i="4"/>
  <c r="C521" i="4"/>
  <c r="D521" i="4"/>
  <c r="E521" i="4"/>
  <c r="F521" i="4"/>
  <c r="G521" i="4"/>
  <c r="H521" i="4"/>
  <c r="I521" i="4"/>
  <c r="J521" i="4"/>
  <c r="A522" i="4"/>
  <c r="B522" i="4"/>
  <c r="C522" i="4"/>
  <c r="D522" i="4"/>
  <c r="E522" i="4"/>
  <c r="F522" i="4"/>
  <c r="G522" i="4"/>
  <c r="H522" i="4"/>
  <c r="I522" i="4"/>
  <c r="J522" i="4"/>
  <c r="A523" i="4"/>
  <c r="B523" i="4"/>
  <c r="C523" i="4"/>
  <c r="D523" i="4"/>
  <c r="E523" i="4"/>
  <c r="F523" i="4"/>
  <c r="G523" i="4"/>
  <c r="H523" i="4"/>
  <c r="I523" i="4"/>
  <c r="J523" i="4"/>
  <c r="A524" i="4"/>
  <c r="B524" i="4"/>
  <c r="C524" i="4"/>
  <c r="D524" i="4"/>
  <c r="E524" i="4"/>
  <c r="F524" i="4"/>
  <c r="G524" i="4"/>
  <c r="H524" i="4"/>
  <c r="I524" i="4"/>
  <c r="J524" i="4"/>
  <c r="A525" i="4"/>
  <c r="B525" i="4"/>
  <c r="C525" i="4"/>
  <c r="D525" i="4"/>
  <c r="E525" i="4"/>
  <c r="F525" i="4"/>
  <c r="G525" i="4"/>
  <c r="H525" i="4"/>
  <c r="I525" i="4"/>
  <c r="J525" i="4"/>
  <c r="A526" i="4"/>
  <c r="B526" i="4"/>
  <c r="C526" i="4"/>
  <c r="D526" i="4"/>
  <c r="E526" i="4"/>
  <c r="F526" i="4"/>
  <c r="G526" i="4"/>
  <c r="H526" i="4"/>
  <c r="I526" i="4"/>
  <c r="J526" i="4"/>
  <c r="A527" i="4"/>
  <c r="B527" i="4"/>
  <c r="C527" i="4"/>
  <c r="D527" i="4"/>
  <c r="E527" i="4"/>
  <c r="F527" i="4"/>
  <c r="G527" i="4"/>
  <c r="H527" i="4"/>
  <c r="I527" i="4"/>
  <c r="J527" i="4"/>
  <c r="A528" i="4"/>
  <c r="B528" i="4"/>
  <c r="C528" i="4"/>
  <c r="D528" i="4"/>
  <c r="E528" i="4"/>
  <c r="F528" i="4"/>
  <c r="G528" i="4"/>
  <c r="H528" i="4"/>
  <c r="I528" i="4"/>
  <c r="J528" i="4"/>
  <c r="A529" i="4"/>
  <c r="B529" i="4"/>
  <c r="C529" i="4"/>
  <c r="D529" i="4"/>
  <c r="E529" i="4"/>
  <c r="F529" i="4"/>
  <c r="G529" i="4"/>
  <c r="H529" i="4"/>
  <c r="I529" i="4"/>
  <c r="J529" i="4"/>
  <c r="A530" i="4"/>
  <c r="B530" i="4"/>
  <c r="C530" i="4"/>
  <c r="D530" i="4"/>
  <c r="E530" i="4"/>
  <c r="F530" i="4"/>
  <c r="G530" i="4"/>
  <c r="H530" i="4"/>
  <c r="I530" i="4"/>
  <c r="J530" i="4"/>
  <c r="A531" i="4"/>
  <c r="B531" i="4"/>
  <c r="C531" i="4"/>
  <c r="D531" i="4"/>
  <c r="E531" i="4"/>
  <c r="F531" i="4"/>
  <c r="G531" i="4"/>
  <c r="H531" i="4"/>
  <c r="I531" i="4"/>
  <c r="J531" i="4"/>
  <c r="A532" i="4"/>
  <c r="B532" i="4"/>
  <c r="C532" i="4"/>
  <c r="D532" i="4"/>
  <c r="E532" i="4"/>
  <c r="F532" i="4"/>
  <c r="G532" i="4"/>
  <c r="H532" i="4"/>
  <c r="I532" i="4"/>
  <c r="J532" i="4"/>
  <c r="A533" i="4"/>
  <c r="B533" i="4"/>
  <c r="C533" i="4"/>
  <c r="D533" i="4"/>
  <c r="E533" i="4"/>
  <c r="F533" i="4"/>
  <c r="G533" i="4"/>
  <c r="H533" i="4"/>
  <c r="I533" i="4"/>
  <c r="J533" i="4"/>
  <c r="A534" i="4"/>
  <c r="B534" i="4"/>
  <c r="C534" i="4"/>
  <c r="D534" i="4"/>
  <c r="E534" i="4"/>
  <c r="F534" i="4"/>
  <c r="G534" i="4"/>
  <c r="H534" i="4"/>
  <c r="I534" i="4"/>
  <c r="J534" i="4"/>
  <c r="A535" i="4"/>
  <c r="B535" i="4"/>
  <c r="C535" i="4"/>
  <c r="D535" i="4"/>
  <c r="E535" i="4"/>
  <c r="F535" i="4"/>
  <c r="G535" i="4"/>
  <c r="H535" i="4"/>
  <c r="I535" i="4"/>
  <c r="J535" i="4"/>
  <c r="A536" i="4"/>
  <c r="B536" i="4"/>
  <c r="C536" i="4"/>
  <c r="D536" i="4"/>
  <c r="E536" i="4"/>
  <c r="F536" i="4"/>
  <c r="G536" i="4"/>
  <c r="H536" i="4"/>
  <c r="I536" i="4"/>
  <c r="J536" i="4"/>
  <c r="A537" i="4"/>
  <c r="B537" i="4"/>
  <c r="C537" i="4"/>
  <c r="D537" i="4"/>
  <c r="E537" i="4"/>
  <c r="F537" i="4"/>
  <c r="G537" i="4"/>
  <c r="H537" i="4"/>
  <c r="I537" i="4"/>
  <c r="J537" i="4"/>
  <c r="A538" i="4"/>
  <c r="B538" i="4"/>
  <c r="C538" i="4"/>
  <c r="D538" i="4"/>
  <c r="E538" i="4"/>
  <c r="F538" i="4"/>
  <c r="G538" i="4"/>
  <c r="H538" i="4"/>
  <c r="I538" i="4"/>
  <c r="J538" i="4"/>
  <c r="A539" i="4"/>
  <c r="B539" i="4"/>
  <c r="C539" i="4"/>
  <c r="D539" i="4"/>
  <c r="E539" i="4"/>
  <c r="F539" i="4"/>
  <c r="G539" i="4"/>
  <c r="H539" i="4"/>
  <c r="I539" i="4"/>
  <c r="J539" i="4"/>
  <c r="A540" i="4"/>
  <c r="B540" i="4"/>
  <c r="C540" i="4"/>
  <c r="D540" i="4"/>
  <c r="E540" i="4"/>
  <c r="F540" i="4"/>
  <c r="G540" i="4"/>
  <c r="H540" i="4"/>
  <c r="I540" i="4"/>
  <c r="J540" i="4"/>
  <c r="A541" i="4"/>
  <c r="B541" i="4"/>
  <c r="C541" i="4"/>
  <c r="D541" i="4"/>
  <c r="E541" i="4"/>
  <c r="F541" i="4"/>
  <c r="G541" i="4"/>
  <c r="H541" i="4"/>
  <c r="I541" i="4"/>
  <c r="J541" i="4"/>
  <c r="A542" i="4"/>
  <c r="B542" i="4"/>
  <c r="C542" i="4"/>
  <c r="D542" i="4"/>
  <c r="E542" i="4"/>
  <c r="F542" i="4"/>
  <c r="G542" i="4"/>
  <c r="H542" i="4"/>
  <c r="I542" i="4"/>
  <c r="J542" i="4"/>
  <c r="A543" i="4"/>
  <c r="B543" i="4"/>
  <c r="C543" i="4"/>
  <c r="D543" i="4"/>
  <c r="E543" i="4"/>
  <c r="F543" i="4"/>
  <c r="G543" i="4"/>
  <c r="H543" i="4"/>
  <c r="I543" i="4"/>
  <c r="J543" i="4"/>
  <c r="A544" i="4"/>
  <c r="B544" i="4"/>
  <c r="C544" i="4"/>
  <c r="D544" i="4"/>
  <c r="E544" i="4"/>
  <c r="F544" i="4"/>
  <c r="G544" i="4"/>
  <c r="H544" i="4"/>
  <c r="I544" i="4"/>
  <c r="J544" i="4"/>
  <c r="A545" i="4"/>
  <c r="B545" i="4"/>
  <c r="C545" i="4"/>
  <c r="D545" i="4"/>
  <c r="E545" i="4"/>
  <c r="F545" i="4"/>
  <c r="G545" i="4"/>
  <c r="H545" i="4"/>
  <c r="I545" i="4"/>
  <c r="J545" i="4"/>
  <c r="A546" i="4"/>
  <c r="B546" i="4"/>
  <c r="C546" i="4"/>
  <c r="D546" i="4"/>
  <c r="E546" i="4"/>
  <c r="F546" i="4"/>
  <c r="G546" i="4"/>
  <c r="H546" i="4"/>
  <c r="I546" i="4"/>
  <c r="J546" i="4"/>
  <c r="A547" i="4"/>
  <c r="B547" i="4"/>
  <c r="C547" i="4"/>
  <c r="D547" i="4"/>
  <c r="E547" i="4"/>
  <c r="F547" i="4"/>
  <c r="G547" i="4"/>
  <c r="H547" i="4"/>
  <c r="I547" i="4"/>
  <c r="J547" i="4"/>
  <c r="A548" i="4"/>
  <c r="B548" i="4"/>
  <c r="C548" i="4"/>
  <c r="D548" i="4"/>
  <c r="E548" i="4"/>
  <c r="F548" i="4"/>
  <c r="G548" i="4"/>
  <c r="H548" i="4"/>
  <c r="I548" i="4"/>
  <c r="J548" i="4"/>
  <c r="A549" i="4"/>
  <c r="B549" i="4"/>
  <c r="C549" i="4"/>
  <c r="D549" i="4"/>
  <c r="E549" i="4"/>
  <c r="F549" i="4"/>
  <c r="G549" i="4"/>
  <c r="H549" i="4"/>
  <c r="I549" i="4"/>
  <c r="J549" i="4"/>
  <c r="A550" i="4"/>
  <c r="B550" i="4"/>
  <c r="C550" i="4"/>
  <c r="D550" i="4"/>
  <c r="E550" i="4"/>
  <c r="F550" i="4"/>
  <c r="G550" i="4"/>
  <c r="H550" i="4"/>
  <c r="I550" i="4"/>
  <c r="J550" i="4"/>
  <c r="A551" i="4"/>
  <c r="B551" i="4"/>
  <c r="C551" i="4"/>
  <c r="D551" i="4"/>
  <c r="E551" i="4"/>
  <c r="F551" i="4"/>
  <c r="G551" i="4"/>
  <c r="H551" i="4"/>
  <c r="I551" i="4"/>
  <c r="J551" i="4"/>
  <c r="A552" i="4"/>
  <c r="B552" i="4"/>
  <c r="C552" i="4"/>
  <c r="D552" i="4"/>
  <c r="E552" i="4"/>
  <c r="F552" i="4"/>
  <c r="G552" i="4"/>
  <c r="H552" i="4"/>
  <c r="I552" i="4"/>
  <c r="J552" i="4"/>
  <c r="A553" i="4"/>
  <c r="B553" i="4"/>
  <c r="C553" i="4"/>
  <c r="D553" i="4"/>
  <c r="E553" i="4"/>
  <c r="F553" i="4"/>
  <c r="G553" i="4"/>
  <c r="H553" i="4"/>
  <c r="I553" i="4"/>
  <c r="J553" i="4"/>
  <c r="A554" i="4"/>
  <c r="B554" i="4"/>
  <c r="C554" i="4"/>
  <c r="D554" i="4"/>
  <c r="E554" i="4"/>
  <c r="F554" i="4"/>
  <c r="G554" i="4"/>
  <c r="H554" i="4"/>
  <c r="I554" i="4"/>
  <c r="J554" i="4"/>
  <c r="A555" i="4"/>
  <c r="B555" i="4"/>
  <c r="C555" i="4"/>
  <c r="D555" i="4"/>
  <c r="E555" i="4"/>
  <c r="F555" i="4"/>
  <c r="G555" i="4"/>
  <c r="H555" i="4"/>
  <c r="I555" i="4"/>
  <c r="J555" i="4"/>
  <c r="A556" i="4"/>
  <c r="B556" i="4"/>
  <c r="C556" i="4"/>
  <c r="D556" i="4"/>
  <c r="E556" i="4"/>
  <c r="F556" i="4"/>
  <c r="G556" i="4"/>
  <c r="H556" i="4"/>
  <c r="I556" i="4"/>
  <c r="J556" i="4"/>
  <c r="A557" i="4"/>
  <c r="B557" i="4"/>
  <c r="C557" i="4"/>
  <c r="D557" i="4"/>
  <c r="E557" i="4"/>
  <c r="F557" i="4"/>
  <c r="G557" i="4"/>
  <c r="H557" i="4"/>
  <c r="I557" i="4"/>
  <c r="J557" i="4"/>
  <c r="A558" i="4"/>
  <c r="B558" i="4"/>
  <c r="C558" i="4"/>
  <c r="D558" i="4"/>
  <c r="E558" i="4"/>
  <c r="F558" i="4"/>
  <c r="G558" i="4"/>
  <c r="H558" i="4"/>
  <c r="I558" i="4"/>
  <c r="J558" i="4"/>
  <c r="A559" i="4"/>
  <c r="B559" i="4"/>
  <c r="C559" i="4"/>
  <c r="D559" i="4"/>
  <c r="E559" i="4"/>
  <c r="F559" i="4"/>
  <c r="G559" i="4"/>
  <c r="H559" i="4"/>
  <c r="I559" i="4"/>
  <c r="J559" i="4"/>
  <c r="A560" i="4"/>
  <c r="B560" i="4"/>
  <c r="C560" i="4"/>
  <c r="D560" i="4"/>
  <c r="E560" i="4"/>
  <c r="F560" i="4"/>
  <c r="G560" i="4"/>
  <c r="H560" i="4"/>
  <c r="I560" i="4"/>
  <c r="J560" i="4"/>
  <c r="A561" i="4"/>
  <c r="B561" i="4"/>
  <c r="C561" i="4"/>
  <c r="D561" i="4"/>
  <c r="E561" i="4"/>
  <c r="F561" i="4"/>
  <c r="G561" i="4"/>
  <c r="H561" i="4"/>
  <c r="I561" i="4"/>
  <c r="J561" i="4"/>
  <c r="A562" i="4"/>
  <c r="B562" i="4"/>
  <c r="C562" i="4"/>
  <c r="D562" i="4"/>
  <c r="E562" i="4"/>
  <c r="F562" i="4"/>
  <c r="G562" i="4"/>
  <c r="H562" i="4"/>
  <c r="I562" i="4"/>
  <c r="J562" i="4"/>
  <c r="A563" i="4"/>
  <c r="B563" i="4"/>
  <c r="C563" i="4"/>
  <c r="D563" i="4"/>
  <c r="E563" i="4"/>
  <c r="F563" i="4"/>
  <c r="G563" i="4"/>
  <c r="H563" i="4"/>
  <c r="I563" i="4"/>
  <c r="J563" i="4"/>
  <c r="A564" i="4"/>
  <c r="B564" i="4"/>
  <c r="C564" i="4"/>
  <c r="D564" i="4"/>
  <c r="E564" i="4"/>
  <c r="F564" i="4"/>
  <c r="G564" i="4"/>
  <c r="H564" i="4"/>
  <c r="I564" i="4"/>
  <c r="J564" i="4"/>
  <c r="A565" i="4"/>
  <c r="B565" i="4"/>
  <c r="C565" i="4"/>
  <c r="D565" i="4"/>
  <c r="E565" i="4"/>
  <c r="F565" i="4"/>
  <c r="G565" i="4"/>
  <c r="H565" i="4"/>
  <c r="I565" i="4"/>
  <c r="J565" i="4"/>
  <c r="A566" i="4"/>
  <c r="B566" i="4"/>
  <c r="C566" i="4"/>
  <c r="D566" i="4"/>
  <c r="E566" i="4"/>
  <c r="F566" i="4"/>
  <c r="G566" i="4"/>
  <c r="H566" i="4"/>
  <c r="I566" i="4"/>
  <c r="J566" i="4"/>
  <c r="A567" i="4"/>
  <c r="B567" i="4"/>
  <c r="C567" i="4"/>
  <c r="D567" i="4"/>
  <c r="E567" i="4"/>
  <c r="F567" i="4"/>
  <c r="G567" i="4"/>
  <c r="H567" i="4"/>
  <c r="I567" i="4"/>
  <c r="J567" i="4"/>
  <c r="A568" i="4"/>
  <c r="B568" i="4"/>
  <c r="C568" i="4"/>
  <c r="D568" i="4"/>
  <c r="E568" i="4"/>
  <c r="F568" i="4"/>
  <c r="G568" i="4"/>
  <c r="H568" i="4"/>
  <c r="I568" i="4"/>
  <c r="J568" i="4"/>
  <c r="A569" i="4"/>
  <c r="B569" i="4"/>
  <c r="C569" i="4"/>
  <c r="D569" i="4"/>
  <c r="E569" i="4"/>
  <c r="F569" i="4"/>
  <c r="G569" i="4"/>
  <c r="H569" i="4"/>
  <c r="I569" i="4"/>
  <c r="J569" i="4"/>
  <c r="A570" i="4"/>
  <c r="B570" i="4"/>
  <c r="C570" i="4"/>
  <c r="D570" i="4"/>
  <c r="E570" i="4"/>
  <c r="F570" i="4"/>
  <c r="G570" i="4"/>
  <c r="H570" i="4"/>
  <c r="I570" i="4"/>
  <c r="J570" i="4"/>
  <c r="A571" i="4"/>
  <c r="B571" i="4"/>
  <c r="C571" i="4"/>
  <c r="D571" i="4"/>
  <c r="E571" i="4"/>
  <c r="F571" i="4"/>
  <c r="G571" i="4"/>
  <c r="H571" i="4"/>
  <c r="I571" i="4"/>
  <c r="J571" i="4"/>
  <c r="A572" i="4"/>
  <c r="B572" i="4"/>
  <c r="C572" i="4"/>
  <c r="D572" i="4"/>
  <c r="E572" i="4"/>
  <c r="F572" i="4"/>
  <c r="G572" i="4"/>
  <c r="H572" i="4"/>
  <c r="I572" i="4"/>
  <c r="J572" i="4"/>
  <c r="A573" i="4"/>
  <c r="B573" i="4"/>
  <c r="C573" i="4"/>
  <c r="D573" i="4"/>
  <c r="E573" i="4"/>
  <c r="F573" i="4"/>
  <c r="G573" i="4"/>
  <c r="H573" i="4"/>
  <c r="I573" i="4"/>
  <c r="J573" i="4"/>
  <c r="A574" i="4"/>
  <c r="B574" i="4"/>
  <c r="C574" i="4"/>
  <c r="D574" i="4"/>
  <c r="E574" i="4"/>
  <c r="F574" i="4"/>
  <c r="G574" i="4"/>
  <c r="H574" i="4"/>
  <c r="I574" i="4"/>
  <c r="J574" i="4"/>
  <c r="A575" i="4"/>
  <c r="B575" i="4"/>
  <c r="C575" i="4"/>
  <c r="D575" i="4"/>
  <c r="E575" i="4"/>
  <c r="F575" i="4"/>
  <c r="G575" i="4"/>
  <c r="H575" i="4"/>
  <c r="I575" i="4"/>
  <c r="J575" i="4"/>
  <c r="A576" i="4"/>
  <c r="B576" i="4"/>
  <c r="C576" i="4"/>
  <c r="D576" i="4"/>
  <c r="E576" i="4"/>
  <c r="F576" i="4"/>
  <c r="G576" i="4"/>
  <c r="H576" i="4"/>
  <c r="I576" i="4"/>
  <c r="J576" i="4"/>
  <c r="A577" i="4"/>
  <c r="B577" i="4"/>
  <c r="C577" i="4"/>
  <c r="D577" i="4"/>
  <c r="E577" i="4"/>
  <c r="F577" i="4"/>
  <c r="G577" i="4"/>
  <c r="H577" i="4"/>
  <c r="I577" i="4"/>
  <c r="J577" i="4"/>
  <c r="A578" i="4"/>
  <c r="B578" i="4"/>
  <c r="C578" i="4"/>
  <c r="D578" i="4"/>
  <c r="E578" i="4"/>
  <c r="F578" i="4"/>
  <c r="G578" i="4"/>
  <c r="H578" i="4"/>
  <c r="I578" i="4"/>
  <c r="J578" i="4"/>
  <c r="A579" i="4"/>
  <c r="B579" i="4"/>
  <c r="C579" i="4"/>
  <c r="D579" i="4"/>
  <c r="E579" i="4"/>
  <c r="F579" i="4"/>
  <c r="G579" i="4"/>
  <c r="H579" i="4"/>
  <c r="I579" i="4"/>
  <c r="J579" i="4"/>
  <c r="A580" i="4"/>
  <c r="B580" i="4"/>
  <c r="C580" i="4"/>
  <c r="D580" i="4"/>
  <c r="E580" i="4"/>
  <c r="F580" i="4"/>
  <c r="G580" i="4"/>
  <c r="H580" i="4"/>
  <c r="I580" i="4"/>
  <c r="J580" i="4"/>
  <c r="A581" i="4"/>
  <c r="B581" i="4"/>
  <c r="C581" i="4"/>
  <c r="D581" i="4"/>
  <c r="E581" i="4"/>
  <c r="F581" i="4"/>
  <c r="G581" i="4"/>
  <c r="H581" i="4"/>
  <c r="I581" i="4"/>
  <c r="J581" i="4"/>
  <c r="A582" i="4"/>
  <c r="B582" i="4"/>
  <c r="C582" i="4"/>
  <c r="D582" i="4"/>
  <c r="E582" i="4"/>
  <c r="F582" i="4"/>
  <c r="G582" i="4"/>
  <c r="H582" i="4"/>
  <c r="I582" i="4"/>
  <c r="J582" i="4"/>
  <c r="A583" i="4"/>
  <c r="B583" i="4"/>
  <c r="C583" i="4"/>
  <c r="D583" i="4"/>
  <c r="E583" i="4"/>
  <c r="F583" i="4"/>
  <c r="G583" i="4"/>
  <c r="H583" i="4"/>
  <c r="I583" i="4"/>
  <c r="J583" i="4"/>
  <c r="A584" i="4"/>
  <c r="B584" i="4"/>
  <c r="C584" i="4"/>
  <c r="D584" i="4"/>
  <c r="E584" i="4"/>
  <c r="F584" i="4"/>
  <c r="G584" i="4"/>
  <c r="H584" i="4"/>
  <c r="I584" i="4"/>
  <c r="J584" i="4"/>
  <c r="A585" i="4"/>
  <c r="B585" i="4"/>
  <c r="C585" i="4"/>
  <c r="D585" i="4"/>
  <c r="E585" i="4"/>
  <c r="F585" i="4"/>
  <c r="G585" i="4"/>
  <c r="H585" i="4"/>
  <c r="I585" i="4"/>
  <c r="J585" i="4"/>
  <c r="A586" i="4"/>
  <c r="B586" i="4"/>
  <c r="C586" i="4"/>
  <c r="D586" i="4"/>
  <c r="E586" i="4"/>
  <c r="F586" i="4"/>
  <c r="G586" i="4"/>
  <c r="H586" i="4"/>
  <c r="I586" i="4"/>
  <c r="J586" i="4"/>
  <c r="A587" i="4"/>
  <c r="B587" i="4"/>
  <c r="C587" i="4"/>
  <c r="D587" i="4"/>
  <c r="E587" i="4"/>
  <c r="F587" i="4"/>
  <c r="G587" i="4"/>
  <c r="H587" i="4"/>
  <c r="I587" i="4"/>
  <c r="J587" i="4"/>
  <c r="A588" i="4"/>
  <c r="B588" i="4"/>
  <c r="C588" i="4"/>
  <c r="D588" i="4"/>
  <c r="E588" i="4"/>
  <c r="F588" i="4"/>
  <c r="G588" i="4"/>
  <c r="H588" i="4"/>
  <c r="I588" i="4"/>
  <c r="J588" i="4"/>
  <c r="A589" i="4"/>
  <c r="B589" i="4"/>
  <c r="C589" i="4"/>
  <c r="D589" i="4"/>
  <c r="E589" i="4"/>
  <c r="F589" i="4"/>
  <c r="G589" i="4"/>
  <c r="H589" i="4"/>
  <c r="I589" i="4"/>
  <c r="J589" i="4"/>
  <c r="A590" i="4"/>
  <c r="B590" i="4"/>
  <c r="C590" i="4"/>
  <c r="D590" i="4"/>
  <c r="E590" i="4"/>
  <c r="F590" i="4"/>
  <c r="G590" i="4"/>
  <c r="H590" i="4"/>
  <c r="I590" i="4"/>
  <c r="J590" i="4"/>
  <c r="A591" i="4"/>
  <c r="B591" i="4"/>
  <c r="C591" i="4"/>
  <c r="D591" i="4"/>
  <c r="E591" i="4"/>
  <c r="F591" i="4"/>
  <c r="G591" i="4"/>
  <c r="H591" i="4"/>
  <c r="I591" i="4"/>
  <c r="J591" i="4"/>
  <c r="A592" i="4"/>
  <c r="B592" i="4"/>
  <c r="C592" i="4"/>
  <c r="D592" i="4"/>
  <c r="E592" i="4"/>
  <c r="F592" i="4"/>
  <c r="G592" i="4"/>
  <c r="H592" i="4"/>
  <c r="I592" i="4"/>
  <c r="J592" i="4"/>
  <c r="A593" i="4"/>
  <c r="B593" i="4"/>
  <c r="C593" i="4"/>
  <c r="D593" i="4"/>
  <c r="E593" i="4"/>
  <c r="F593" i="4"/>
  <c r="G593" i="4"/>
  <c r="H593" i="4"/>
  <c r="I593" i="4"/>
  <c r="J593" i="4"/>
  <c r="A594" i="4"/>
  <c r="B594" i="4"/>
  <c r="C594" i="4"/>
  <c r="D594" i="4"/>
  <c r="E594" i="4"/>
  <c r="F594" i="4"/>
  <c r="G594" i="4"/>
  <c r="H594" i="4"/>
  <c r="I594" i="4"/>
  <c r="J594" i="4"/>
  <c r="A595" i="4"/>
  <c r="B595" i="4"/>
  <c r="C595" i="4"/>
  <c r="D595" i="4"/>
  <c r="E595" i="4"/>
  <c r="F595" i="4"/>
  <c r="G595" i="4"/>
  <c r="H595" i="4"/>
  <c r="I595" i="4"/>
  <c r="J595" i="4"/>
  <c r="A596" i="4"/>
  <c r="B596" i="4"/>
  <c r="C596" i="4"/>
  <c r="D596" i="4"/>
  <c r="E596" i="4"/>
  <c r="F596" i="4"/>
  <c r="G596" i="4"/>
  <c r="H596" i="4"/>
  <c r="I596" i="4"/>
  <c r="J596" i="4"/>
  <c r="A597" i="4"/>
  <c r="B597" i="4"/>
  <c r="C597" i="4"/>
  <c r="D597" i="4"/>
  <c r="E597" i="4"/>
  <c r="F597" i="4"/>
  <c r="G597" i="4"/>
  <c r="H597" i="4"/>
  <c r="I597" i="4"/>
  <c r="J597" i="4"/>
  <c r="A598" i="4"/>
  <c r="B598" i="4"/>
  <c r="C598" i="4"/>
  <c r="D598" i="4"/>
  <c r="E598" i="4"/>
  <c r="F598" i="4"/>
  <c r="G598" i="4"/>
  <c r="H598" i="4"/>
  <c r="I598" i="4"/>
  <c r="J598" i="4"/>
  <c r="A599" i="4"/>
  <c r="B599" i="4"/>
  <c r="C599" i="4"/>
  <c r="D599" i="4"/>
  <c r="E599" i="4"/>
  <c r="F599" i="4"/>
  <c r="G599" i="4"/>
  <c r="H599" i="4"/>
  <c r="I599" i="4"/>
  <c r="J599" i="4"/>
  <c r="A600" i="4"/>
  <c r="B600" i="4"/>
  <c r="C600" i="4"/>
  <c r="D600" i="4"/>
  <c r="E600" i="4"/>
  <c r="F600" i="4"/>
  <c r="G600" i="4"/>
  <c r="H600" i="4"/>
  <c r="I600" i="4"/>
  <c r="J600" i="4"/>
  <c r="A601" i="4"/>
  <c r="B601" i="4"/>
  <c r="C601" i="4"/>
  <c r="D601" i="4"/>
  <c r="E601" i="4"/>
  <c r="F601" i="4"/>
  <c r="G601" i="4"/>
  <c r="H601" i="4"/>
  <c r="I601" i="4"/>
  <c r="J601" i="4"/>
  <c r="A602" i="4"/>
  <c r="B602" i="4"/>
  <c r="C602" i="4"/>
  <c r="D602" i="4"/>
  <c r="E602" i="4"/>
  <c r="F602" i="4"/>
  <c r="G602" i="4"/>
  <c r="H602" i="4"/>
  <c r="I602" i="4"/>
  <c r="J602" i="4"/>
  <c r="A603" i="4"/>
  <c r="B603" i="4"/>
  <c r="C603" i="4"/>
  <c r="D603" i="4"/>
  <c r="E603" i="4"/>
  <c r="F603" i="4"/>
  <c r="G603" i="4"/>
  <c r="H603" i="4"/>
  <c r="I603" i="4"/>
  <c r="J603" i="4"/>
  <c r="A604" i="4"/>
  <c r="B604" i="4"/>
  <c r="C604" i="4"/>
  <c r="D604" i="4"/>
  <c r="E604" i="4"/>
  <c r="F604" i="4"/>
  <c r="G604" i="4"/>
  <c r="H604" i="4"/>
  <c r="I604" i="4"/>
  <c r="J604" i="4"/>
  <c r="A605" i="4"/>
  <c r="B605" i="4"/>
  <c r="C605" i="4"/>
  <c r="D605" i="4"/>
  <c r="E605" i="4"/>
  <c r="F605" i="4"/>
  <c r="G605" i="4"/>
  <c r="H605" i="4"/>
  <c r="I605" i="4"/>
  <c r="J605" i="4"/>
  <c r="A606" i="4"/>
  <c r="B606" i="4"/>
  <c r="C606" i="4"/>
  <c r="D606" i="4"/>
  <c r="E606" i="4"/>
  <c r="F606" i="4"/>
  <c r="G606" i="4"/>
  <c r="H606" i="4"/>
  <c r="I606" i="4"/>
  <c r="J606" i="4"/>
  <c r="A607" i="4"/>
  <c r="B607" i="4"/>
  <c r="C607" i="4"/>
  <c r="D607" i="4"/>
  <c r="E607" i="4"/>
  <c r="F607" i="4"/>
  <c r="G607" i="4"/>
  <c r="H607" i="4"/>
  <c r="I607" i="4"/>
  <c r="J607" i="4"/>
  <c r="A608" i="4"/>
  <c r="B608" i="4"/>
  <c r="C608" i="4"/>
  <c r="D608" i="4"/>
  <c r="E608" i="4"/>
  <c r="F608" i="4"/>
  <c r="G608" i="4"/>
  <c r="H608" i="4"/>
  <c r="I608" i="4"/>
  <c r="J608" i="4"/>
  <c r="A609" i="4"/>
  <c r="B609" i="4"/>
  <c r="C609" i="4"/>
  <c r="D609" i="4"/>
  <c r="E609" i="4"/>
  <c r="F609" i="4"/>
  <c r="G609" i="4"/>
  <c r="H609" i="4"/>
  <c r="I609" i="4"/>
  <c r="J609" i="4"/>
  <c r="A610" i="4"/>
  <c r="B610" i="4"/>
  <c r="C610" i="4"/>
  <c r="D610" i="4"/>
  <c r="E610" i="4"/>
  <c r="F610" i="4"/>
  <c r="G610" i="4"/>
  <c r="H610" i="4"/>
  <c r="I610" i="4"/>
  <c r="J610" i="4"/>
  <c r="A611" i="4"/>
  <c r="B611" i="4"/>
  <c r="C611" i="4"/>
  <c r="D611" i="4"/>
  <c r="E611" i="4"/>
  <c r="F611" i="4"/>
  <c r="G611" i="4"/>
  <c r="H611" i="4"/>
  <c r="I611" i="4"/>
  <c r="J611" i="4"/>
  <c r="A612" i="4"/>
  <c r="B612" i="4"/>
  <c r="C612" i="4"/>
  <c r="D612" i="4"/>
  <c r="E612" i="4"/>
  <c r="F612" i="4"/>
  <c r="G612" i="4"/>
  <c r="H612" i="4"/>
  <c r="I612" i="4"/>
  <c r="J612" i="4"/>
  <c r="A613" i="4"/>
  <c r="B613" i="4"/>
  <c r="C613" i="4"/>
  <c r="D613" i="4"/>
  <c r="E613" i="4"/>
  <c r="F613" i="4"/>
  <c r="G613" i="4"/>
  <c r="H613" i="4"/>
  <c r="I613" i="4"/>
  <c r="J613" i="4"/>
  <c r="A614" i="4"/>
  <c r="B614" i="4"/>
  <c r="C614" i="4"/>
  <c r="D614" i="4"/>
  <c r="E614" i="4"/>
  <c r="F614" i="4"/>
  <c r="G614" i="4"/>
  <c r="H614" i="4"/>
  <c r="I614" i="4"/>
  <c r="J614" i="4"/>
  <c r="A615" i="4"/>
  <c r="B615" i="4"/>
  <c r="C615" i="4"/>
  <c r="D615" i="4"/>
  <c r="E615" i="4"/>
  <c r="F615" i="4"/>
  <c r="G615" i="4"/>
  <c r="H615" i="4"/>
  <c r="I615" i="4"/>
  <c r="J615" i="4"/>
  <c r="A616" i="4"/>
  <c r="B616" i="4"/>
  <c r="C616" i="4"/>
  <c r="D616" i="4"/>
  <c r="E616" i="4"/>
  <c r="F616" i="4"/>
  <c r="G616" i="4"/>
  <c r="H616" i="4"/>
  <c r="I616" i="4"/>
  <c r="J616" i="4"/>
  <c r="A617" i="4"/>
  <c r="B617" i="4"/>
  <c r="C617" i="4"/>
  <c r="D617" i="4"/>
  <c r="E617" i="4"/>
  <c r="F617" i="4"/>
  <c r="G617" i="4"/>
  <c r="H617" i="4"/>
  <c r="I617" i="4"/>
  <c r="J617" i="4"/>
  <c r="A618" i="4"/>
  <c r="B618" i="4"/>
  <c r="C618" i="4"/>
  <c r="D618" i="4"/>
  <c r="E618" i="4"/>
  <c r="F618" i="4"/>
  <c r="G618" i="4"/>
  <c r="H618" i="4"/>
  <c r="I618" i="4"/>
  <c r="J618" i="4"/>
  <c r="A619" i="4"/>
  <c r="B619" i="4"/>
  <c r="C619" i="4"/>
  <c r="D619" i="4"/>
  <c r="E619" i="4"/>
  <c r="F619" i="4"/>
  <c r="G619" i="4"/>
  <c r="H619" i="4"/>
  <c r="I619" i="4"/>
  <c r="J619" i="4"/>
  <c r="A620" i="4"/>
  <c r="B620" i="4"/>
  <c r="C620" i="4"/>
  <c r="D620" i="4"/>
  <c r="E620" i="4"/>
  <c r="F620" i="4"/>
  <c r="G620" i="4"/>
  <c r="H620" i="4"/>
  <c r="I620" i="4"/>
  <c r="J620" i="4"/>
  <c r="A621" i="4"/>
  <c r="B621" i="4"/>
  <c r="C621" i="4"/>
  <c r="D621" i="4"/>
  <c r="E621" i="4"/>
  <c r="F621" i="4"/>
  <c r="G621" i="4"/>
  <c r="H621" i="4"/>
  <c r="I621" i="4"/>
  <c r="J621" i="4"/>
  <c r="A622" i="4"/>
  <c r="B622" i="4"/>
  <c r="C622" i="4"/>
  <c r="D622" i="4"/>
  <c r="E622" i="4"/>
  <c r="F622" i="4"/>
  <c r="G622" i="4"/>
  <c r="H622" i="4"/>
  <c r="I622" i="4"/>
  <c r="J622" i="4"/>
  <c r="A623" i="4"/>
  <c r="B623" i="4"/>
  <c r="C623" i="4"/>
  <c r="D623" i="4"/>
  <c r="E623" i="4"/>
  <c r="F623" i="4"/>
  <c r="G623" i="4"/>
  <c r="H623" i="4"/>
  <c r="I623" i="4"/>
  <c r="J623" i="4"/>
  <c r="A624" i="4"/>
  <c r="B624" i="4"/>
  <c r="C624" i="4"/>
  <c r="D624" i="4"/>
  <c r="E624" i="4"/>
  <c r="F624" i="4"/>
  <c r="G624" i="4"/>
  <c r="H624" i="4"/>
  <c r="I624" i="4"/>
  <c r="J624" i="4"/>
  <c r="A625" i="4"/>
  <c r="B625" i="4"/>
  <c r="C625" i="4"/>
  <c r="D625" i="4"/>
  <c r="E625" i="4"/>
  <c r="F625" i="4"/>
  <c r="G625" i="4"/>
  <c r="H625" i="4"/>
  <c r="I625" i="4"/>
  <c r="J625" i="4"/>
  <c r="A626" i="4"/>
  <c r="B626" i="4"/>
  <c r="C626" i="4"/>
  <c r="D626" i="4"/>
  <c r="E626" i="4"/>
  <c r="F626" i="4"/>
  <c r="G626" i="4"/>
  <c r="H626" i="4"/>
  <c r="I626" i="4"/>
  <c r="J626" i="4"/>
  <c r="A627" i="4"/>
  <c r="B627" i="4"/>
  <c r="C627" i="4"/>
  <c r="D627" i="4"/>
  <c r="E627" i="4"/>
  <c r="F627" i="4"/>
  <c r="G627" i="4"/>
  <c r="H627" i="4"/>
  <c r="I627" i="4"/>
  <c r="J627" i="4"/>
  <c r="A628" i="4"/>
  <c r="B628" i="4"/>
  <c r="C628" i="4"/>
  <c r="D628" i="4"/>
  <c r="E628" i="4"/>
  <c r="F628" i="4"/>
  <c r="G628" i="4"/>
  <c r="H628" i="4"/>
  <c r="I628" i="4"/>
  <c r="J628" i="4"/>
  <c r="A629" i="4"/>
  <c r="B629" i="4"/>
  <c r="C629" i="4"/>
  <c r="D629" i="4"/>
  <c r="E629" i="4"/>
  <c r="F629" i="4"/>
  <c r="G629" i="4"/>
  <c r="H629" i="4"/>
  <c r="I629" i="4"/>
  <c r="J629" i="4"/>
  <c r="A630" i="4"/>
  <c r="B630" i="4"/>
  <c r="C630" i="4"/>
  <c r="D630" i="4"/>
  <c r="E630" i="4"/>
  <c r="F630" i="4"/>
  <c r="G630" i="4"/>
  <c r="H630" i="4"/>
  <c r="I630" i="4"/>
  <c r="J630" i="4"/>
  <c r="A631" i="4"/>
  <c r="B631" i="4"/>
  <c r="C631" i="4"/>
  <c r="D631" i="4"/>
  <c r="E631" i="4"/>
  <c r="F631" i="4"/>
  <c r="G631" i="4"/>
  <c r="H631" i="4"/>
  <c r="I631" i="4"/>
  <c r="J631" i="4"/>
  <c r="A632" i="4"/>
  <c r="B632" i="4"/>
  <c r="C632" i="4"/>
  <c r="D632" i="4"/>
  <c r="E632" i="4"/>
  <c r="F632" i="4"/>
  <c r="G632" i="4"/>
  <c r="H632" i="4"/>
  <c r="I632" i="4"/>
  <c r="J632" i="4"/>
  <c r="A633" i="4"/>
  <c r="B633" i="4"/>
  <c r="C633" i="4"/>
  <c r="D633" i="4"/>
  <c r="E633" i="4"/>
  <c r="F633" i="4"/>
  <c r="G633" i="4"/>
  <c r="H633" i="4"/>
  <c r="I633" i="4"/>
  <c r="J633" i="4"/>
  <c r="A634" i="4"/>
  <c r="B634" i="4"/>
  <c r="C634" i="4"/>
  <c r="D634" i="4"/>
  <c r="E634" i="4"/>
  <c r="F634" i="4"/>
  <c r="G634" i="4"/>
  <c r="H634" i="4"/>
  <c r="I634" i="4"/>
  <c r="J634" i="4"/>
  <c r="A635" i="4"/>
  <c r="B635" i="4"/>
  <c r="C635" i="4"/>
  <c r="D635" i="4"/>
  <c r="E635" i="4"/>
  <c r="F635" i="4"/>
  <c r="G635" i="4"/>
  <c r="H635" i="4"/>
  <c r="I635" i="4"/>
  <c r="J635" i="4"/>
  <c r="A636" i="4"/>
  <c r="B636" i="4"/>
  <c r="C636" i="4"/>
  <c r="D636" i="4"/>
  <c r="E636" i="4"/>
  <c r="F636" i="4"/>
  <c r="G636" i="4"/>
  <c r="H636" i="4"/>
  <c r="I636" i="4"/>
  <c r="J636" i="4"/>
  <c r="A637" i="4"/>
  <c r="B637" i="4"/>
  <c r="C637" i="4"/>
  <c r="D637" i="4"/>
  <c r="E637" i="4"/>
  <c r="F637" i="4"/>
  <c r="G637" i="4"/>
  <c r="H637" i="4"/>
  <c r="I637" i="4"/>
  <c r="J637" i="4"/>
  <c r="A638" i="4"/>
  <c r="B638" i="4"/>
  <c r="C638" i="4"/>
  <c r="D638" i="4"/>
  <c r="E638" i="4"/>
  <c r="F638" i="4"/>
  <c r="G638" i="4"/>
  <c r="H638" i="4"/>
  <c r="I638" i="4"/>
  <c r="J638" i="4"/>
  <c r="A639" i="4"/>
  <c r="B639" i="4"/>
  <c r="C639" i="4"/>
  <c r="D639" i="4"/>
  <c r="E639" i="4"/>
  <c r="F639" i="4"/>
  <c r="G639" i="4"/>
  <c r="H639" i="4"/>
  <c r="I639" i="4"/>
  <c r="J639" i="4"/>
  <c r="A640" i="4"/>
  <c r="B640" i="4"/>
  <c r="C640" i="4"/>
  <c r="D640" i="4"/>
  <c r="E640" i="4"/>
  <c r="F640" i="4"/>
  <c r="G640" i="4"/>
  <c r="H640" i="4"/>
  <c r="I640" i="4"/>
  <c r="J640" i="4"/>
  <c r="A641" i="4"/>
  <c r="B641" i="4"/>
  <c r="C641" i="4"/>
  <c r="D641" i="4"/>
  <c r="E641" i="4"/>
  <c r="F641" i="4"/>
  <c r="G641" i="4"/>
  <c r="H641" i="4"/>
  <c r="I641" i="4"/>
  <c r="J641" i="4"/>
  <c r="A642" i="4"/>
  <c r="B642" i="4"/>
  <c r="C642" i="4"/>
  <c r="D642" i="4"/>
  <c r="E642" i="4"/>
  <c r="F642" i="4"/>
  <c r="G642" i="4"/>
  <c r="H642" i="4"/>
  <c r="I642" i="4"/>
  <c r="J642" i="4"/>
  <c r="A643" i="4"/>
  <c r="B643" i="4"/>
  <c r="C643" i="4"/>
  <c r="D643" i="4"/>
  <c r="E643" i="4"/>
  <c r="F643" i="4"/>
  <c r="G643" i="4"/>
  <c r="H643" i="4"/>
  <c r="I643" i="4"/>
  <c r="J643" i="4"/>
  <c r="A644" i="4"/>
  <c r="B644" i="4"/>
  <c r="C644" i="4"/>
  <c r="D644" i="4"/>
  <c r="E644" i="4"/>
  <c r="F644" i="4"/>
  <c r="G644" i="4"/>
  <c r="H644" i="4"/>
  <c r="I644" i="4"/>
  <c r="J644" i="4"/>
  <c r="A645" i="4"/>
  <c r="B645" i="4"/>
  <c r="C645" i="4"/>
  <c r="D645" i="4"/>
  <c r="E645" i="4"/>
  <c r="F645" i="4"/>
  <c r="G645" i="4"/>
  <c r="H645" i="4"/>
  <c r="I645" i="4"/>
  <c r="J645" i="4"/>
  <c r="A646" i="4"/>
  <c r="B646" i="4"/>
  <c r="C646" i="4"/>
  <c r="D646" i="4"/>
  <c r="E646" i="4"/>
  <c r="F646" i="4"/>
  <c r="G646" i="4"/>
  <c r="H646" i="4"/>
  <c r="I646" i="4"/>
  <c r="J646" i="4"/>
  <c r="A647" i="4"/>
  <c r="B647" i="4"/>
  <c r="C647" i="4"/>
  <c r="D647" i="4"/>
  <c r="E647" i="4"/>
  <c r="F647" i="4"/>
  <c r="G647" i="4"/>
  <c r="H647" i="4"/>
  <c r="I647" i="4"/>
  <c r="J647" i="4"/>
  <c r="A648" i="4"/>
  <c r="B648" i="4"/>
  <c r="C648" i="4"/>
  <c r="D648" i="4"/>
  <c r="E648" i="4"/>
  <c r="F648" i="4"/>
  <c r="G648" i="4"/>
  <c r="H648" i="4"/>
  <c r="I648" i="4"/>
  <c r="J648" i="4"/>
  <c r="A649" i="4"/>
  <c r="B649" i="4"/>
  <c r="C649" i="4"/>
  <c r="D649" i="4"/>
  <c r="E649" i="4"/>
  <c r="F649" i="4"/>
  <c r="G649" i="4"/>
  <c r="H649" i="4"/>
  <c r="I649" i="4"/>
  <c r="J649" i="4"/>
  <c r="A650" i="4"/>
  <c r="B650" i="4"/>
  <c r="C650" i="4"/>
  <c r="D650" i="4"/>
  <c r="E650" i="4"/>
  <c r="F650" i="4"/>
  <c r="G650" i="4"/>
  <c r="H650" i="4"/>
  <c r="I650" i="4"/>
  <c r="J650" i="4"/>
  <c r="A651" i="4"/>
  <c r="B651" i="4"/>
  <c r="C651" i="4"/>
  <c r="D651" i="4"/>
  <c r="E651" i="4"/>
  <c r="F651" i="4"/>
  <c r="G651" i="4"/>
  <c r="H651" i="4"/>
  <c r="I651" i="4"/>
  <c r="J651" i="4"/>
  <c r="A652" i="4"/>
  <c r="B652" i="4"/>
  <c r="C652" i="4"/>
  <c r="D652" i="4"/>
  <c r="E652" i="4"/>
  <c r="F652" i="4"/>
  <c r="G652" i="4"/>
  <c r="H652" i="4"/>
  <c r="I652" i="4"/>
  <c r="J652" i="4"/>
  <c r="A653" i="4"/>
  <c r="B653" i="4"/>
  <c r="C653" i="4"/>
  <c r="D653" i="4"/>
  <c r="E653" i="4"/>
  <c r="F653" i="4"/>
  <c r="G653" i="4"/>
  <c r="H653" i="4"/>
  <c r="I653" i="4"/>
  <c r="J653" i="4"/>
  <c r="A654" i="4"/>
  <c r="B654" i="4"/>
  <c r="C654" i="4"/>
  <c r="D654" i="4"/>
  <c r="E654" i="4"/>
  <c r="F654" i="4"/>
  <c r="G654" i="4"/>
  <c r="H654" i="4"/>
  <c r="I654" i="4"/>
  <c r="J654" i="4"/>
  <c r="A655" i="4"/>
  <c r="B655" i="4"/>
  <c r="C655" i="4"/>
  <c r="D655" i="4"/>
  <c r="E655" i="4"/>
  <c r="F655" i="4"/>
  <c r="G655" i="4"/>
  <c r="H655" i="4"/>
  <c r="I655" i="4"/>
  <c r="J655" i="4"/>
  <c r="A656" i="4"/>
  <c r="B656" i="4"/>
  <c r="C656" i="4"/>
  <c r="D656" i="4"/>
  <c r="E656" i="4"/>
  <c r="F656" i="4"/>
  <c r="G656" i="4"/>
  <c r="H656" i="4"/>
  <c r="I656" i="4"/>
  <c r="J656" i="4"/>
  <c r="A657" i="4"/>
  <c r="B657" i="4"/>
  <c r="C657" i="4"/>
  <c r="D657" i="4"/>
  <c r="E657" i="4"/>
  <c r="F657" i="4"/>
  <c r="G657" i="4"/>
  <c r="H657" i="4"/>
  <c r="I657" i="4"/>
  <c r="J657" i="4"/>
  <c r="A658" i="4"/>
  <c r="B658" i="4"/>
  <c r="C658" i="4"/>
  <c r="D658" i="4"/>
  <c r="E658" i="4"/>
  <c r="F658" i="4"/>
  <c r="G658" i="4"/>
  <c r="H658" i="4"/>
  <c r="I658" i="4"/>
  <c r="J658" i="4"/>
  <c r="A659" i="4"/>
  <c r="B659" i="4"/>
  <c r="C659" i="4"/>
  <c r="D659" i="4"/>
  <c r="E659" i="4"/>
  <c r="F659" i="4"/>
  <c r="G659" i="4"/>
  <c r="H659" i="4"/>
  <c r="I659" i="4"/>
  <c r="J659" i="4"/>
  <c r="A660" i="4"/>
  <c r="B660" i="4"/>
  <c r="C660" i="4"/>
  <c r="D660" i="4"/>
  <c r="E660" i="4"/>
  <c r="F660" i="4"/>
  <c r="G660" i="4"/>
  <c r="H660" i="4"/>
  <c r="I660" i="4"/>
  <c r="J660" i="4"/>
  <c r="A661" i="4"/>
  <c r="B661" i="4"/>
  <c r="C661" i="4"/>
  <c r="D661" i="4"/>
  <c r="E661" i="4"/>
  <c r="F661" i="4"/>
  <c r="G661" i="4"/>
  <c r="H661" i="4"/>
  <c r="I661" i="4"/>
  <c r="J661" i="4"/>
  <c r="A662" i="4"/>
  <c r="B662" i="4"/>
  <c r="C662" i="4"/>
  <c r="D662" i="4"/>
  <c r="E662" i="4"/>
  <c r="F662" i="4"/>
  <c r="G662" i="4"/>
  <c r="H662" i="4"/>
  <c r="I662" i="4"/>
  <c r="J662" i="4"/>
  <c r="A663" i="4"/>
  <c r="B663" i="4"/>
  <c r="C663" i="4"/>
  <c r="D663" i="4"/>
  <c r="E663" i="4"/>
  <c r="F663" i="4"/>
  <c r="G663" i="4"/>
  <c r="H663" i="4"/>
  <c r="I663" i="4"/>
  <c r="J663" i="4"/>
  <c r="A664" i="4"/>
  <c r="B664" i="4"/>
  <c r="C664" i="4"/>
  <c r="D664" i="4"/>
  <c r="E664" i="4"/>
  <c r="F664" i="4"/>
  <c r="G664" i="4"/>
  <c r="H664" i="4"/>
  <c r="I664" i="4"/>
  <c r="J664" i="4"/>
  <c r="A665" i="4"/>
  <c r="B665" i="4"/>
  <c r="C665" i="4"/>
  <c r="D665" i="4"/>
  <c r="E665" i="4"/>
  <c r="F665" i="4"/>
  <c r="G665" i="4"/>
  <c r="H665" i="4"/>
  <c r="I665" i="4"/>
  <c r="J665" i="4"/>
  <c r="A666" i="4"/>
  <c r="B666" i="4"/>
  <c r="C666" i="4"/>
  <c r="D666" i="4"/>
  <c r="E666" i="4"/>
  <c r="F666" i="4"/>
  <c r="G666" i="4"/>
  <c r="H666" i="4"/>
  <c r="I666" i="4"/>
  <c r="J666" i="4"/>
  <c r="A667" i="4"/>
  <c r="B667" i="4"/>
  <c r="C667" i="4"/>
  <c r="D667" i="4"/>
  <c r="E667" i="4"/>
  <c r="F667" i="4"/>
  <c r="G667" i="4"/>
  <c r="H667" i="4"/>
  <c r="I667" i="4"/>
  <c r="J667" i="4"/>
  <c r="A668" i="4"/>
  <c r="B668" i="4"/>
  <c r="C668" i="4"/>
  <c r="D668" i="4"/>
  <c r="E668" i="4"/>
  <c r="F668" i="4"/>
  <c r="G668" i="4"/>
  <c r="H668" i="4"/>
  <c r="I668" i="4"/>
  <c r="J668" i="4"/>
  <c r="A669" i="4"/>
  <c r="B669" i="4"/>
  <c r="C669" i="4"/>
  <c r="D669" i="4"/>
  <c r="E669" i="4"/>
  <c r="F669" i="4"/>
  <c r="G669" i="4"/>
  <c r="H669" i="4"/>
  <c r="I669" i="4"/>
  <c r="J669" i="4"/>
  <c r="A670" i="4"/>
  <c r="B670" i="4"/>
  <c r="C670" i="4"/>
  <c r="D670" i="4"/>
  <c r="E670" i="4"/>
  <c r="F670" i="4"/>
  <c r="G670" i="4"/>
  <c r="H670" i="4"/>
  <c r="I670" i="4"/>
  <c r="J670" i="4"/>
  <c r="A671" i="4"/>
  <c r="B671" i="4"/>
  <c r="C671" i="4"/>
  <c r="D671" i="4"/>
  <c r="E671" i="4"/>
  <c r="F671" i="4"/>
  <c r="G671" i="4"/>
  <c r="H671" i="4"/>
  <c r="I671" i="4"/>
  <c r="J671" i="4"/>
  <c r="A672" i="4"/>
  <c r="B672" i="4"/>
  <c r="C672" i="4"/>
  <c r="D672" i="4"/>
  <c r="E672" i="4"/>
  <c r="F672" i="4"/>
  <c r="G672" i="4"/>
  <c r="H672" i="4"/>
  <c r="I672" i="4"/>
  <c r="J672" i="4"/>
  <c r="A673" i="4"/>
  <c r="B673" i="4"/>
  <c r="C673" i="4"/>
  <c r="D673" i="4"/>
  <c r="E673" i="4"/>
  <c r="F673" i="4"/>
  <c r="G673" i="4"/>
  <c r="H673" i="4"/>
  <c r="I673" i="4"/>
  <c r="J673" i="4"/>
  <c r="A674" i="4"/>
  <c r="B674" i="4"/>
  <c r="C674" i="4"/>
  <c r="D674" i="4"/>
  <c r="E674" i="4"/>
  <c r="F674" i="4"/>
  <c r="G674" i="4"/>
  <c r="H674" i="4"/>
  <c r="I674" i="4"/>
  <c r="J674" i="4"/>
  <c r="A675" i="4"/>
  <c r="B675" i="4"/>
  <c r="C675" i="4"/>
  <c r="D675" i="4"/>
  <c r="E675" i="4"/>
  <c r="F675" i="4"/>
  <c r="G675" i="4"/>
  <c r="H675" i="4"/>
  <c r="I675" i="4"/>
  <c r="J675" i="4"/>
  <c r="A676" i="4"/>
  <c r="B676" i="4"/>
  <c r="C676" i="4"/>
  <c r="D676" i="4"/>
  <c r="E676" i="4"/>
  <c r="F676" i="4"/>
  <c r="G676" i="4"/>
  <c r="H676" i="4"/>
  <c r="I676" i="4"/>
  <c r="J676" i="4"/>
  <c r="A677" i="4"/>
  <c r="B677" i="4"/>
  <c r="C677" i="4"/>
  <c r="D677" i="4"/>
  <c r="E677" i="4"/>
  <c r="F677" i="4"/>
  <c r="G677" i="4"/>
  <c r="H677" i="4"/>
  <c r="I677" i="4"/>
  <c r="J677" i="4"/>
  <c r="A678" i="4"/>
  <c r="B678" i="4"/>
  <c r="C678" i="4"/>
  <c r="D678" i="4"/>
  <c r="E678" i="4"/>
  <c r="F678" i="4"/>
  <c r="G678" i="4"/>
  <c r="H678" i="4"/>
  <c r="I678" i="4"/>
  <c r="J678" i="4"/>
  <c r="A679" i="4"/>
  <c r="B679" i="4"/>
  <c r="C679" i="4"/>
  <c r="D679" i="4"/>
  <c r="E679" i="4"/>
  <c r="F679" i="4"/>
  <c r="G679" i="4"/>
  <c r="H679" i="4"/>
  <c r="I679" i="4"/>
  <c r="J679" i="4"/>
  <c r="A680" i="4"/>
  <c r="B680" i="4"/>
  <c r="C680" i="4"/>
  <c r="D680" i="4"/>
  <c r="E680" i="4"/>
  <c r="F680" i="4"/>
  <c r="G680" i="4"/>
  <c r="H680" i="4"/>
  <c r="I680" i="4"/>
  <c r="J680" i="4"/>
  <c r="A681" i="4"/>
  <c r="B681" i="4"/>
  <c r="C681" i="4"/>
  <c r="D681" i="4"/>
  <c r="E681" i="4"/>
  <c r="F681" i="4"/>
  <c r="G681" i="4"/>
  <c r="H681" i="4"/>
  <c r="I681" i="4"/>
  <c r="J681" i="4"/>
  <c r="A682" i="4"/>
  <c r="B682" i="4"/>
  <c r="C682" i="4"/>
  <c r="D682" i="4"/>
  <c r="E682" i="4"/>
  <c r="F682" i="4"/>
  <c r="G682" i="4"/>
  <c r="H682" i="4"/>
  <c r="I682" i="4"/>
  <c r="J682" i="4"/>
  <c r="A683" i="4"/>
  <c r="B683" i="4"/>
  <c r="C683" i="4"/>
  <c r="D683" i="4"/>
  <c r="E683" i="4"/>
  <c r="F683" i="4"/>
  <c r="G683" i="4"/>
  <c r="H683" i="4"/>
  <c r="I683" i="4"/>
  <c r="J683" i="4"/>
  <c r="A684" i="4"/>
  <c r="B684" i="4"/>
  <c r="C684" i="4"/>
  <c r="D684" i="4"/>
  <c r="E684" i="4"/>
  <c r="F684" i="4"/>
  <c r="G684" i="4"/>
  <c r="H684" i="4"/>
  <c r="I684" i="4"/>
  <c r="J684" i="4"/>
  <c r="A685" i="4"/>
  <c r="B685" i="4"/>
  <c r="C685" i="4"/>
  <c r="D685" i="4"/>
  <c r="E685" i="4"/>
  <c r="F685" i="4"/>
  <c r="G685" i="4"/>
  <c r="H685" i="4"/>
  <c r="I685" i="4"/>
  <c r="J685" i="4"/>
  <c r="A686" i="4"/>
  <c r="B686" i="4"/>
  <c r="C686" i="4"/>
  <c r="D686" i="4"/>
  <c r="E686" i="4"/>
  <c r="F686" i="4"/>
  <c r="G686" i="4"/>
  <c r="H686" i="4"/>
  <c r="I686" i="4"/>
  <c r="J686" i="4"/>
  <c r="A687" i="4"/>
  <c r="B687" i="4"/>
  <c r="C687" i="4"/>
  <c r="D687" i="4"/>
  <c r="E687" i="4"/>
  <c r="F687" i="4"/>
  <c r="G687" i="4"/>
  <c r="H687" i="4"/>
  <c r="I687" i="4"/>
  <c r="J687" i="4"/>
  <c r="A688" i="4"/>
  <c r="B688" i="4"/>
  <c r="C688" i="4"/>
  <c r="D688" i="4"/>
  <c r="E688" i="4"/>
  <c r="F688" i="4"/>
  <c r="G688" i="4"/>
  <c r="H688" i="4"/>
  <c r="I688" i="4"/>
  <c r="J688" i="4"/>
  <c r="A689" i="4"/>
  <c r="B689" i="4"/>
  <c r="C689" i="4"/>
  <c r="D689" i="4"/>
  <c r="E689" i="4"/>
  <c r="F689" i="4"/>
  <c r="G689" i="4"/>
  <c r="H689" i="4"/>
  <c r="I689" i="4"/>
  <c r="J689" i="4"/>
  <c r="A690" i="4"/>
  <c r="B690" i="4"/>
  <c r="C690" i="4"/>
  <c r="D690" i="4"/>
  <c r="E690" i="4"/>
  <c r="F690" i="4"/>
  <c r="G690" i="4"/>
  <c r="H690" i="4"/>
  <c r="I690" i="4"/>
  <c r="J690" i="4"/>
  <c r="A691" i="4"/>
  <c r="B691" i="4"/>
  <c r="C691" i="4"/>
  <c r="D691" i="4"/>
  <c r="E691" i="4"/>
  <c r="F691" i="4"/>
  <c r="G691" i="4"/>
  <c r="H691" i="4"/>
  <c r="I691" i="4"/>
  <c r="J691" i="4"/>
  <c r="A692" i="4"/>
  <c r="B692" i="4"/>
  <c r="C692" i="4"/>
  <c r="D692" i="4"/>
  <c r="E692" i="4"/>
  <c r="F692" i="4"/>
  <c r="G692" i="4"/>
  <c r="H692" i="4"/>
  <c r="I692" i="4"/>
  <c r="J692" i="4"/>
  <c r="A693" i="4"/>
  <c r="B693" i="4"/>
  <c r="C693" i="4"/>
  <c r="D693" i="4"/>
  <c r="E693" i="4"/>
  <c r="F693" i="4"/>
  <c r="G693" i="4"/>
  <c r="H693" i="4"/>
  <c r="I693" i="4"/>
  <c r="J693" i="4"/>
  <c r="A694" i="4"/>
  <c r="B694" i="4"/>
  <c r="C694" i="4"/>
  <c r="D694" i="4"/>
  <c r="E694" i="4"/>
  <c r="F694" i="4"/>
  <c r="G694" i="4"/>
  <c r="H694" i="4"/>
  <c r="I694" i="4"/>
  <c r="J694" i="4"/>
  <c r="A695" i="4"/>
  <c r="B695" i="4"/>
  <c r="C695" i="4"/>
  <c r="D695" i="4"/>
  <c r="E695" i="4"/>
  <c r="F695" i="4"/>
  <c r="G695" i="4"/>
  <c r="H695" i="4"/>
  <c r="I695" i="4"/>
  <c r="J695" i="4"/>
  <c r="A696" i="4"/>
  <c r="B696" i="4"/>
  <c r="C696" i="4"/>
  <c r="D696" i="4"/>
  <c r="E696" i="4"/>
  <c r="F696" i="4"/>
  <c r="G696" i="4"/>
  <c r="H696" i="4"/>
  <c r="I696" i="4"/>
  <c r="J696" i="4"/>
  <c r="A697" i="4"/>
  <c r="B697" i="4"/>
  <c r="C697" i="4"/>
  <c r="D697" i="4"/>
  <c r="E697" i="4"/>
  <c r="F697" i="4"/>
  <c r="G697" i="4"/>
  <c r="H697" i="4"/>
  <c r="I697" i="4"/>
  <c r="J697" i="4"/>
  <c r="A698" i="4"/>
  <c r="B698" i="4"/>
  <c r="C698" i="4"/>
  <c r="D698" i="4"/>
  <c r="E698" i="4"/>
  <c r="F698" i="4"/>
  <c r="G698" i="4"/>
  <c r="H698" i="4"/>
  <c r="I698" i="4"/>
  <c r="J698" i="4"/>
  <c r="A699" i="4"/>
  <c r="B699" i="4"/>
  <c r="C699" i="4"/>
  <c r="D699" i="4"/>
  <c r="E699" i="4"/>
  <c r="F699" i="4"/>
  <c r="G699" i="4"/>
  <c r="H699" i="4"/>
  <c r="I699" i="4"/>
  <c r="J699" i="4"/>
  <c r="A700" i="4"/>
  <c r="B700" i="4"/>
  <c r="C700" i="4"/>
  <c r="D700" i="4"/>
  <c r="E700" i="4"/>
  <c r="F700" i="4"/>
  <c r="G700" i="4"/>
  <c r="H700" i="4"/>
  <c r="I700" i="4"/>
  <c r="J700" i="4"/>
  <c r="A701" i="4"/>
  <c r="B701" i="4"/>
  <c r="C701" i="4"/>
  <c r="D701" i="4"/>
  <c r="E701" i="4"/>
  <c r="F701" i="4"/>
  <c r="G701" i="4"/>
  <c r="H701" i="4"/>
  <c r="I701" i="4"/>
  <c r="J701" i="4"/>
  <c r="A702" i="4"/>
  <c r="B702" i="4"/>
  <c r="C702" i="4"/>
  <c r="D702" i="4"/>
  <c r="E702" i="4"/>
  <c r="F702" i="4"/>
  <c r="G702" i="4"/>
  <c r="H702" i="4"/>
  <c r="I702" i="4"/>
  <c r="J702" i="4"/>
  <c r="A703" i="4"/>
  <c r="B703" i="4"/>
  <c r="C703" i="4"/>
  <c r="D703" i="4"/>
  <c r="E703" i="4"/>
  <c r="F703" i="4"/>
  <c r="G703" i="4"/>
  <c r="H703" i="4"/>
  <c r="I703" i="4"/>
  <c r="J703" i="4"/>
  <c r="A704" i="4"/>
  <c r="B704" i="4"/>
  <c r="C704" i="4"/>
  <c r="D704" i="4"/>
  <c r="E704" i="4"/>
  <c r="F704" i="4"/>
  <c r="G704" i="4"/>
  <c r="H704" i="4"/>
  <c r="I704" i="4"/>
  <c r="J704" i="4"/>
  <c r="A705" i="4"/>
  <c r="B705" i="4"/>
  <c r="C705" i="4"/>
  <c r="D705" i="4"/>
  <c r="E705" i="4"/>
  <c r="F705" i="4"/>
  <c r="G705" i="4"/>
  <c r="H705" i="4"/>
  <c r="I705" i="4"/>
  <c r="J705" i="4"/>
  <c r="A706" i="4"/>
  <c r="B706" i="4"/>
  <c r="C706" i="4"/>
  <c r="D706" i="4"/>
  <c r="E706" i="4"/>
  <c r="F706" i="4"/>
  <c r="G706" i="4"/>
  <c r="H706" i="4"/>
  <c r="I706" i="4"/>
  <c r="J706" i="4"/>
  <c r="A707" i="4"/>
  <c r="B707" i="4"/>
  <c r="C707" i="4"/>
  <c r="D707" i="4"/>
  <c r="E707" i="4"/>
  <c r="F707" i="4"/>
  <c r="G707" i="4"/>
  <c r="H707" i="4"/>
  <c r="I707" i="4"/>
  <c r="J707" i="4"/>
  <c r="A708" i="4"/>
  <c r="B708" i="4"/>
  <c r="C708" i="4"/>
  <c r="D708" i="4"/>
  <c r="E708" i="4"/>
  <c r="F708" i="4"/>
  <c r="G708" i="4"/>
  <c r="H708" i="4"/>
  <c r="I708" i="4"/>
  <c r="J708" i="4"/>
  <c r="A709" i="4"/>
  <c r="B709" i="4"/>
  <c r="C709" i="4"/>
  <c r="D709" i="4"/>
  <c r="E709" i="4"/>
  <c r="F709" i="4"/>
  <c r="G709" i="4"/>
  <c r="H709" i="4"/>
  <c r="I709" i="4"/>
  <c r="J709" i="4"/>
  <c r="A710" i="4"/>
  <c r="B710" i="4"/>
  <c r="C710" i="4"/>
  <c r="D710" i="4"/>
  <c r="E710" i="4"/>
  <c r="F710" i="4"/>
  <c r="G710" i="4"/>
  <c r="H710" i="4"/>
  <c r="I710" i="4"/>
  <c r="J710" i="4"/>
  <c r="A711" i="4"/>
  <c r="B711" i="4"/>
  <c r="C711" i="4"/>
  <c r="D711" i="4"/>
  <c r="E711" i="4"/>
  <c r="F711" i="4"/>
  <c r="G711" i="4"/>
  <c r="H711" i="4"/>
  <c r="I711" i="4"/>
  <c r="J711" i="4"/>
  <c r="A712" i="4"/>
  <c r="B712" i="4"/>
  <c r="C712" i="4"/>
  <c r="D712" i="4"/>
  <c r="E712" i="4"/>
  <c r="F712" i="4"/>
  <c r="G712" i="4"/>
  <c r="H712" i="4"/>
  <c r="I712" i="4"/>
  <c r="J712" i="4"/>
  <c r="A713" i="4"/>
  <c r="B713" i="4"/>
  <c r="C713" i="4"/>
  <c r="D713" i="4"/>
  <c r="E713" i="4"/>
  <c r="F713" i="4"/>
  <c r="G713" i="4"/>
  <c r="H713" i="4"/>
  <c r="I713" i="4"/>
  <c r="J713" i="4"/>
  <c r="A714" i="4"/>
  <c r="B714" i="4"/>
  <c r="C714" i="4"/>
  <c r="D714" i="4"/>
  <c r="E714" i="4"/>
  <c r="F714" i="4"/>
  <c r="G714" i="4"/>
  <c r="H714" i="4"/>
  <c r="I714" i="4"/>
  <c r="J714" i="4"/>
  <c r="A715" i="4"/>
  <c r="B715" i="4"/>
  <c r="C715" i="4"/>
  <c r="D715" i="4"/>
  <c r="E715" i="4"/>
  <c r="F715" i="4"/>
  <c r="G715" i="4"/>
  <c r="H715" i="4"/>
  <c r="I715" i="4"/>
  <c r="J715" i="4"/>
  <c r="A716" i="4"/>
  <c r="B716" i="4"/>
  <c r="C716" i="4"/>
  <c r="D716" i="4"/>
  <c r="E716" i="4"/>
  <c r="F716" i="4"/>
  <c r="G716" i="4"/>
  <c r="H716" i="4"/>
  <c r="I716" i="4"/>
  <c r="J716" i="4"/>
  <c r="A717" i="4"/>
  <c r="B717" i="4"/>
  <c r="C717" i="4"/>
  <c r="D717" i="4"/>
  <c r="E717" i="4"/>
  <c r="F717" i="4"/>
  <c r="G717" i="4"/>
  <c r="H717" i="4"/>
  <c r="I717" i="4"/>
  <c r="J717" i="4"/>
  <c r="A718" i="4"/>
  <c r="B718" i="4"/>
  <c r="C718" i="4"/>
  <c r="D718" i="4"/>
  <c r="E718" i="4"/>
  <c r="F718" i="4"/>
  <c r="G718" i="4"/>
  <c r="H718" i="4"/>
  <c r="I718" i="4"/>
  <c r="J718" i="4"/>
  <c r="A719" i="4"/>
  <c r="B719" i="4"/>
  <c r="C719" i="4"/>
  <c r="D719" i="4"/>
  <c r="E719" i="4"/>
  <c r="F719" i="4"/>
  <c r="G719" i="4"/>
  <c r="H719" i="4"/>
  <c r="I719" i="4"/>
  <c r="J719" i="4"/>
  <c r="A720" i="4"/>
  <c r="B720" i="4"/>
  <c r="C720" i="4"/>
  <c r="D720" i="4"/>
  <c r="E720" i="4"/>
  <c r="F720" i="4"/>
  <c r="G720" i="4"/>
  <c r="H720" i="4"/>
  <c r="I720" i="4"/>
  <c r="J720" i="4"/>
  <c r="A721" i="4"/>
  <c r="B721" i="4"/>
  <c r="C721" i="4"/>
  <c r="D721" i="4"/>
  <c r="E721" i="4"/>
  <c r="F721" i="4"/>
  <c r="G721" i="4"/>
  <c r="H721" i="4"/>
  <c r="I721" i="4"/>
  <c r="J721" i="4"/>
  <c r="A722" i="4"/>
  <c r="B722" i="4"/>
  <c r="C722" i="4"/>
  <c r="D722" i="4"/>
  <c r="E722" i="4"/>
  <c r="F722" i="4"/>
  <c r="G722" i="4"/>
  <c r="H722" i="4"/>
  <c r="I722" i="4"/>
  <c r="J722" i="4"/>
  <c r="A723" i="4"/>
  <c r="B723" i="4"/>
  <c r="C723" i="4"/>
  <c r="D723" i="4"/>
  <c r="E723" i="4"/>
  <c r="F723" i="4"/>
  <c r="G723" i="4"/>
  <c r="H723" i="4"/>
  <c r="I723" i="4"/>
  <c r="J723" i="4"/>
  <c r="A724" i="4"/>
  <c r="B724" i="4"/>
  <c r="C724" i="4"/>
  <c r="D724" i="4"/>
  <c r="E724" i="4"/>
  <c r="F724" i="4"/>
  <c r="G724" i="4"/>
  <c r="H724" i="4"/>
  <c r="I724" i="4"/>
  <c r="J724" i="4"/>
  <c r="A725" i="4"/>
  <c r="B725" i="4"/>
  <c r="C725" i="4"/>
  <c r="D725" i="4"/>
  <c r="E725" i="4"/>
  <c r="F725" i="4"/>
  <c r="G725" i="4"/>
  <c r="H725" i="4"/>
  <c r="I725" i="4"/>
  <c r="J725" i="4"/>
  <c r="A726" i="4"/>
  <c r="B726" i="4"/>
  <c r="C726" i="4"/>
  <c r="D726" i="4"/>
  <c r="E726" i="4"/>
  <c r="F726" i="4"/>
  <c r="G726" i="4"/>
  <c r="H726" i="4"/>
  <c r="I726" i="4"/>
  <c r="J726" i="4"/>
  <c r="A727" i="4"/>
  <c r="B727" i="4"/>
  <c r="C727" i="4"/>
  <c r="D727" i="4"/>
  <c r="E727" i="4"/>
  <c r="F727" i="4"/>
  <c r="G727" i="4"/>
  <c r="H727" i="4"/>
  <c r="I727" i="4"/>
  <c r="J727" i="4"/>
  <c r="A728" i="4"/>
  <c r="B728" i="4"/>
  <c r="C728" i="4"/>
  <c r="D728" i="4"/>
  <c r="E728" i="4"/>
  <c r="F728" i="4"/>
  <c r="G728" i="4"/>
  <c r="H728" i="4"/>
  <c r="I728" i="4"/>
  <c r="J728" i="4"/>
  <c r="A729" i="4"/>
  <c r="B729" i="4"/>
  <c r="C729" i="4"/>
  <c r="D729" i="4"/>
  <c r="E729" i="4"/>
  <c r="F729" i="4"/>
  <c r="G729" i="4"/>
  <c r="H729" i="4"/>
  <c r="I729" i="4"/>
  <c r="J729" i="4"/>
  <c r="A730" i="4"/>
  <c r="B730" i="4"/>
  <c r="C730" i="4"/>
  <c r="D730" i="4"/>
  <c r="E730" i="4"/>
  <c r="F730" i="4"/>
  <c r="G730" i="4"/>
  <c r="H730" i="4"/>
  <c r="I730" i="4"/>
  <c r="J730" i="4"/>
  <c r="A731" i="4"/>
  <c r="B731" i="4"/>
  <c r="C731" i="4"/>
  <c r="D731" i="4"/>
  <c r="E731" i="4"/>
  <c r="F731" i="4"/>
  <c r="G731" i="4"/>
  <c r="H731" i="4"/>
  <c r="I731" i="4"/>
  <c r="J731" i="4"/>
  <c r="A732" i="4"/>
  <c r="B732" i="4"/>
  <c r="C732" i="4"/>
  <c r="D732" i="4"/>
  <c r="E732" i="4"/>
  <c r="F732" i="4"/>
  <c r="G732" i="4"/>
  <c r="H732" i="4"/>
  <c r="I732" i="4"/>
  <c r="J732" i="4"/>
  <c r="A733" i="4"/>
  <c r="B733" i="4"/>
  <c r="C733" i="4"/>
  <c r="D733" i="4"/>
  <c r="E733" i="4"/>
  <c r="F733" i="4"/>
  <c r="G733" i="4"/>
  <c r="H733" i="4"/>
  <c r="I733" i="4"/>
  <c r="J733" i="4"/>
  <c r="A734" i="4"/>
  <c r="B734" i="4"/>
  <c r="C734" i="4"/>
  <c r="D734" i="4"/>
  <c r="E734" i="4"/>
  <c r="F734" i="4"/>
  <c r="G734" i="4"/>
  <c r="H734" i="4"/>
  <c r="I734" i="4"/>
  <c r="J734" i="4"/>
  <c r="A735" i="4"/>
  <c r="B735" i="4"/>
  <c r="C735" i="4"/>
  <c r="D735" i="4"/>
  <c r="E735" i="4"/>
  <c r="F735" i="4"/>
  <c r="G735" i="4"/>
  <c r="H735" i="4"/>
  <c r="I735" i="4"/>
  <c r="J735" i="4"/>
  <c r="A736" i="4"/>
  <c r="B736" i="4"/>
  <c r="C736" i="4"/>
  <c r="D736" i="4"/>
  <c r="E736" i="4"/>
  <c r="F736" i="4"/>
  <c r="G736" i="4"/>
  <c r="H736" i="4"/>
  <c r="I736" i="4"/>
  <c r="J736" i="4"/>
  <c r="A737" i="4"/>
  <c r="B737" i="4"/>
  <c r="C737" i="4"/>
  <c r="D737" i="4"/>
  <c r="E737" i="4"/>
  <c r="F737" i="4"/>
  <c r="G737" i="4"/>
  <c r="H737" i="4"/>
  <c r="I737" i="4"/>
  <c r="J737" i="4"/>
  <c r="A738" i="4"/>
  <c r="B738" i="4"/>
  <c r="C738" i="4"/>
  <c r="D738" i="4"/>
  <c r="E738" i="4"/>
  <c r="F738" i="4"/>
  <c r="G738" i="4"/>
  <c r="H738" i="4"/>
  <c r="I738" i="4"/>
  <c r="J738" i="4"/>
  <c r="A739" i="4"/>
  <c r="B739" i="4"/>
  <c r="C739" i="4"/>
  <c r="D739" i="4"/>
  <c r="E739" i="4"/>
  <c r="F739" i="4"/>
  <c r="G739" i="4"/>
  <c r="H739" i="4"/>
  <c r="I739" i="4"/>
  <c r="J739" i="4"/>
  <c r="A740" i="4"/>
  <c r="B740" i="4"/>
  <c r="C740" i="4"/>
  <c r="D740" i="4"/>
  <c r="E740" i="4"/>
  <c r="F740" i="4"/>
  <c r="G740" i="4"/>
  <c r="H740" i="4"/>
  <c r="I740" i="4"/>
  <c r="J740" i="4"/>
  <c r="A741" i="4"/>
  <c r="B741" i="4"/>
  <c r="C741" i="4"/>
  <c r="D741" i="4"/>
  <c r="E741" i="4"/>
  <c r="F741" i="4"/>
  <c r="G741" i="4"/>
  <c r="H741" i="4"/>
  <c r="I741" i="4"/>
  <c r="J741" i="4"/>
  <c r="A742" i="4"/>
  <c r="B742" i="4"/>
  <c r="C742" i="4"/>
  <c r="D742" i="4"/>
  <c r="E742" i="4"/>
  <c r="F742" i="4"/>
  <c r="G742" i="4"/>
  <c r="H742" i="4"/>
  <c r="I742" i="4"/>
  <c r="J742" i="4"/>
  <c r="A743" i="4"/>
  <c r="B743" i="4"/>
  <c r="C743" i="4"/>
  <c r="D743" i="4"/>
  <c r="E743" i="4"/>
  <c r="F743" i="4"/>
  <c r="G743" i="4"/>
  <c r="H743" i="4"/>
  <c r="I743" i="4"/>
  <c r="J743" i="4"/>
  <c r="A744" i="4"/>
  <c r="B744" i="4"/>
  <c r="C744" i="4"/>
  <c r="D744" i="4"/>
  <c r="E744" i="4"/>
  <c r="F744" i="4"/>
  <c r="G744" i="4"/>
  <c r="H744" i="4"/>
  <c r="I744" i="4"/>
  <c r="J744" i="4"/>
  <c r="A745" i="4"/>
  <c r="B745" i="4"/>
  <c r="C745" i="4"/>
  <c r="D745" i="4"/>
  <c r="E745" i="4"/>
  <c r="F745" i="4"/>
  <c r="G745" i="4"/>
  <c r="H745" i="4"/>
  <c r="I745" i="4"/>
  <c r="J745" i="4"/>
  <c r="A746" i="4"/>
  <c r="B746" i="4"/>
  <c r="C746" i="4"/>
  <c r="D746" i="4"/>
  <c r="E746" i="4"/>
  <c r="F746" i="4"/>
  <c r="G746" i="4"/>
  <c r="H746" i="4"/>
  <c r="I746" i="4"/>
  <c r="J746" i="4"/>
  <c r="A747" i="4"/>
  <c r="B747" i="4"/>
  <c r="C747" i="4"/>
  <c r="D747" i="4"/>
  <c r="E747" i="4"/>
  <c r="F747" i="4"/>
  <c r="G747" i="4"/>
  <c r="H747" i="4"/>
  <c r="I747" i="4"/>
  <c r="J747" i="4"/>
  <c r="A748" i="4"/>
  <c r="B748" i="4"/>
  <c r="C748" i="4"/>
  <c r="D748" i="4"/>
  <c r="E748" i="4"/>
  <c r="F748" i="4"/>
  <c r="G748" i="4"/>
  <c r="H748" i="4"/>
  <c r="I748" i="4"/>
  <c r="J748" i="4"/>
  <c r="A749" i="4"/>
  <c r="B749" i="4"/>
  <c r="C749" i="4"/>
  <c r="D749" i="4"/>
  <c r="E749" i="4"/>
  <c r="F749" i="4"/>
  <c r="G749" i="4"/>
  <c r="H749" i="4"/>
  <c r="I749" i="4"/>
  <c r="J749" i="4"/>
  <c r="A750" i="4"/>
  <c r="B750" i="4"/>
  <c r="C750" i="4"/>
  <c r="D750" i="4"/>
  <c r="E750" i="4"/>
  <c r="F750" i="4"/>
  <c r="G750" i="4"/>
  <c r="H750" i="4"/>
  <c r="I750" i="4"/>
  <c r="J750" i="4"/>
  <c r="A751" i="4"/>
  <c r="B751" i="4"/>
  <c r="C751" i="4"/>
  <c r="D751" i="4"/>
  <c r="E751" i="4"/>
  <c r="F751" i="4"/>
  <c r="G751" i="4"/>
  <c r="H751" i="4"/>
  <c r="I751" i="4"/>
  <c r="J751" i="4"/>
  <c r="A752" i="4"/>
  <c r="B752" i="4"/>
  <c r="C752" i="4"/>
  <c r="D752" i="4"/>
  <c r="E752" i="4"/>
  <c r="F752" i="4"/>
  <c r="G752" i="4"/>
  <c r="H752" i="4"/>
  <c r="I752" i="4"/>
  <c r="J752" i="4"/>
  <c r="A753" i="4"/>
  <c r="B753" i="4"/>
  <c r="C753" i="4"/>
  <c r="D753" i="4"/>
  <c r="E753" i="4"/>
  <c r="F753" i="4"/>
  <c r="G753" i="4"/>
  <c r="H753" i="4"/>
  <c r="I753" i="4"/>
  <c r="J753" i="4"/>
  <c r="A754" i="4"/>
  <c r="B754" i="4"/>
  <c r="C754" i="4"/>
  <c r="D754" i="4"/>
  <c r="E754" i="4"/>
  <c r="F754" i="4"/>
  <c r="G754" i="4"/>
  <c r="H754" i="4"/>
  <c r="I754" i="4"/>
  <c r="J754" i="4"/>
  <c r="A755" i="4"/>
  <c r="B755" i="4"/>
  <c r="C755" i="4"/>
  <c r="D755" i="4"/>
  <c r="E755" i="4"/>
  <c r="F755" i="4"/>
  <c r="G755" i="4"/>
  <c r="H755" i="4"/>
  <c r="I755" i="4"/>
  <c r="J755" i="4"/>
  <c r="A756" i="4"/>
  <c r="B756" i="4"/>
  <c r="C756" i="4"/>
  <c r="D756" i="4"/>
  <c r="E756" i="4"/>
  <c r="F756" i="4"/>
  <c r="G756" i="4"/>
  <c r="H756" i="4"/>
  <c r="I756" i="4"/>
  <c r="J756" i="4"/>
  <c r="A757" i="4"/>
  <c r="B757" i="4"/>
  <c r="C757" i="4"/>
  <c r="D757" i="4"/>
  <c r="E757" i="4"/>
  <c r="F757" i="4"/>
  <c r="G757" i="4"/>
  <c r="H757" i="4"/>
  <c r="I757" i="4"/>
  <c r="J757" i="4"/>
  <c r="A758" i="4"/>
  <c r="B758" i="4"/>
  <c r="C758" i="4"/>
  <c r="D758" i="4"/>
  <c r="E758" i="4"/>
  <c r="F758" i="4"/>
  <c r="G758" i="4"/>
  <c r="H758" i="4"/>
  <c r="I758" i="4"/>
  <c r="J758" i="4"/>
  <c r="A759" i="4"/>
  <c r="B759" i="4"/>
  <c r="C759" i="4"/>
  <c r="D759" i="4"/>
  <c r="E759" i="4"/>
  <c r="F759" i="4"/>
  <c r="G759" i="4"/>
  <c r="H759" i="4"/>
  <c r="I759" i="4"/>
  <c r="J759" i="4"/>
  <c r="A760" i="4"/>
  <c r="B760" i="4"/>
  <c r="C760" i="4"/>
  <c r="D760" i="4"/>
  <c r="E760" i="4"/>
  <c r="F760" i="4"/>
  <c r="G760" i="4"/>
  <c r="H760" i="4"/>
  <c r="I760" i="4"/>
  <c r="J760" i="4"/>
  <c r="A761" i="4"/>
  <c r="B761" i="4"/>
  <c r="C761" i="4"/>
  <c r="D761" i="4"/>
  <c r="E761" i="4"/>
  <c r="F761" i="4"/>
  <c r="G761" i="4"/>
  <c r="H761" i="4"/>
  <c r="I761" i="4"/>
  <c r="J761" i="4"/>
  <c r="A762" i="4"/>
  <c r="B762" i="4"/>
  <c r="C762" i="4"/>
  <c r="D762" i="4"/>
  <c r="E762" i="4"/>
  <c r="F762" i="4"/>
  <c r="G762" i="4"/>
  <c r="H762" i="4"/>
  <c r="I762" i="4"/>
  <c r="J762" i="4"/>
  <c r="A763" i="4"/>
  <c r="B763" i="4"/>
  <c r="C763" i="4"/>
  <c r="D763" i="4"/>
  <c r="E763" i="4"/>
  <c r="F763" i="4"/>
  <c r="G763" i="4"/>
  <c r="H763" i="4"/>
  <c r="I763" i="4"/>
  <c r="J763" i="4"/>
  <c r="A764" i="4"/>
  <c r="B764" i="4"/>
  <c r="C764" i="4"/>
  <c r="D764" i="4"/>
  <c r="E764" i="4"/>
  <c r="F764" i="4"/>
  <c r="G764" i="4"/>
  <c r="H764" i="4"/>
  <c r="I764" i="4"/>
  <c r="J764" i="4"/>
  <c r="A765" i="4"/>
  <c r="B765" i="4"/>
  <c r="C765" i="4"/>
  <c r="D765" i="4"/>
  <c r="E765" i="4"/>
  <c r="F765" i="4"/>
  <c r="G765" i="4"/>
  <c r="H765" i="4"/>
  <c r="I765" i="4"/>
  <c r="J765" i="4"/>
  <c r="A766" i="4"/>
  <c r="B766" i="4"/>
  <c r="C766" i="4"/>
  <c r="D766" i="4"/>
  <c r="E766" i="4"/>
  <c r="F766" i="4"/>
  <c r="G766" i="4"/>
  <c r="H766" i="4"/>
  <c r="I766" i="4"/>
  <c r="J766" i="4"/>
  <c r="A767" i="4"/>
  <c r="B767" i="4"/>
  <c r="C767" i="4"/>
  <c r="D767" i="4"/>
  <c r="E767" i="4"/>
  <c r="F767" i="4"/>
  <c r="G767" i="4"/>
  <c r="H767" i="4"/>
  <c r="I767" i="4"/>
  <c r="J767" i="4"/>
  <c r="A768" i="4"/>
  <c r="B768" i="4"/>
  <c r="C768" i="4"/>
  <c r="D768" i="4"/>
  <c r="E768" i="4"/>
  <c r="F768" i="4"/>
  <c r="G768" i="4"/>
  <c r="H768" i="4"/>
  <c r="I768" i="4"/>
  <c r="J768" i="4"/>
  <c r="A769" i="4"/>
  <c r="B769" i="4"/>
  <c r="C769" i="4"/>
  <c r="D769" i="4"/>
  <c r="E769" i="4"/>
  <c r="F769" i="4"/>
  <c r="G769" i="4"/>
  <c r="H769" i="4"/>
  <c r="I769" i="4"/>
  <c r="J769" i="4"/>
  <c r="A770" i="4"/>
  <c r="B770" i="4"/>
  <c r="C770" i="4"/>
  <c r="D770" i="4"/>
  <c r="E770" i="4"/>
  <c r="F770" i="4"/>
  <c r="G770" i="4"/>
  <c r="H770" i="4"/>
  <c r="I770" i="4"/>
  <c r="J770" i="4"/>
  <c r="A771" i="4"/>
  <c r="B771" i="4"/>
  <c r="C771" i="4"/>
  <c r="D771" i="4"/>
  <c r="E771" i="4"/>
  <c r="F771" i="4"/>
  <c r="G771" i="4"/>
  <c r="H771" i="4"/>
  <c r="I771" i="4"/>
  <c r="J771" i="4"/>
  <c r="A772" i="4"/>
  <c r="B772" i="4"/>
  <c r="C772" i="4"/>
  <c r="D772" i="4"/>
  <c r="E772" i="4"/>
  <c r="F772" i="4"/>
  <c r="G772" i="4"/>
  <c r="H772" i="4"/>
  <c r="I772" i="4"/>
  <c r="J772" i="4"/>
  <c r="A773" i="4"/>
  <c r="B773" i="4"/>
  <c r="C773" i="4"/>
  <c r="D773" i="4"/>
  <c r="E773" i="4"/>
  <c r="F773" i="4"/>
  <c r="G773" i="4"/>
  <c r="H773" i="4"/>
  <c r="I773" i="4"/>
  <c r="J773" i="4"/>
  <c r="A774" i="4"/>
  <c r="B774" i="4"/>
  <c r="C774" i="4"/>
  <c r="D774" i="4"/>
  <c r="E774" i="4"/>
  <c r="F774" i="4"/>
  <c r="G774" i="4"/>
  <c r="H774" i="4"/>
  <c r="I774" i="4"/>
  <c r="J774" i="4"/>
  <c r="A775" i="4"/>
  <c r="B775" i="4"/>
  <c r="C775" i="4"/>
  <c r="D775" i="4"/>
  <c r="E775" i="4"/>
  <c r="F775" i="4"/>
  <c r="G775" i="4"/>
  <c r="H775" i="4"/>
  <c r="I775" i="4"/>
  <c r="J775" i="4"/>
  <c r="A776" i="4"/>
  <c r="B776" i="4"/>
  <c r="C776" i="4"/>
  <c r="D776" i="4"/>
  <c r="E776" i="4"/>
  <c r="F776" i="4"/>
  <c r="G776" i="4"/>
  <c r="H776" i="4"/>
  <c r="I776" i="4"/>
  <c r="J776" i="4"/>
  <c r="A777" i="4"/>
  <c r="B777" i="4"/>
  <c r="C777" i="4"/>
  <c r="D777" i="4"/>
  <c r="E777" i="4"/>
  <c r="F777" i="4"/>
  <c r="G777" i="4"/>
  <c r="H777" i="4"/>
  <c r="I777" i="4"/>
  <c r="J777" i="4"/>
  <c r="A778" i="4"/>
  <c r="B778" i="4"/>
  <c r="C778" i="4"/>
  <c r="D778" i="4"/>
  <c r="E778" i="4"/>
  <c r="F778" i="4"/>
  <c r="G778" i="4"/>
  <c r="H778" i="4"/>
  <c r="I778" i="4"/>
  <c r="J778" i="4"/>
  <c r="A779" i="4"/>
  <c r="B779" i="4"/>
  <c r="C779" i="4"/>
  <c r="D779" i="4"/>
  <c r="E779" i="4"/>
  <c r="F779" i="4"/>
  <c r="G779" i="4"/>
  <c r="H779" i="4"/>
  <c r="I779" i="4"/>
  <c r="J779" i="4"/>
  <c r="A780" i="4"/>
  <c r="B780" i="4"/>
  <c r="C780" i="4"/>
  <c r="D780" i="4"/>
  <c r="E780" i="4"/>
  <c r="F780" i="4"/>
  <c r="G780" i="4"/>
  <c r="H780" i="4"/>
  <c r="I780" i="4"/>
  <c r="J780" i="4"/>
  <c r="A781" i="4"/>
  <c r="B781" i="4"/>
  <c r="C781" i="4"/>
  <c r="D781" i="4"/>
  <c r="E781" i="4"/>
  <c r="F781" i="4"/>
  <c r="G781" i="4"/>
  <c r="H781" i="4"/>
  <c r="I781" i="4"/>
  <c r="J781" i="4"/>
  <c r="A782" i="4"/>
  <c r="B782" i="4"/>
  <c r="C782" i="4"/>
  <c r="D782" i="4"/>
  <c r="E782" i="4"/>
  <c r="F782" i="4"/>
  <c r="G782" i="4"/>
  <c r="H782" i="4"/>
  <c r="I782" i="4"/>
  <c r="J782" i="4"/>
  <c r="A783" i="4"/>
  <c r="B783" i="4"/>
  <c r="C783" i="4"/>
  <c r="D783" i="4"/>
  <c r="E783" i="4"/>
  <c r="F783" i="4"/>
  <c r="G783" i="4"/>
  <c r="H783" i="4"/>
  <c r="I783" i="4"/>
  <c r="J783" i="4"/>
  <c r="A784" i="4"/>
  <c r="B784" i="4"/>
  <c r="C784" i="4"/>
  <c r="D784" i="4"/>
  <c r="E784" i="4"/>
  <c r="F784" i="4"/>
  <c r="G784" i="4"/>
  <c r="H784" i="4"/>
  <c r="I784" i="4"/>
  <c r="J784" i="4"/>
  <c r="A785" i="4"/>
  <c r="B785" i="4"/>
  <c r="C785" i="4"/>
  <c r="D785" i="4"/>
  <c r="E785" i="4"/>
  <c r="F785" i="4"/>
  <c r="G785" i="4"/>
  <c r="H785" i="4"/>
  <c r="I785" i="4"/>
  <c r="J785" i="4"/>
  <c r="A786" i="4"/>
  <c r="B786" i="4"/>
  <c r="C786" i="4"/>
  <c r="D786" i="4"/>
  <c r="E786" i="4"/>
  <c r="F786" i="4"/>
  <c r="G786" i="4"/>
  <c r="H786" i="4"/>
  <c r="I786" i="4"/>
  <c r="J786" i="4"/>
  <c r="A787" i="4"/>
  <c r="B787" i="4"/>
  <c r="C787" i="4"/>
  <c r="D787" i="4"/>
  <c r="E787" i="4"/>
  <c r="F787" i="4"/>
  <c r="G787" i="4"/>
  <c r="H787" i="4"/>
  <c r="I787" i="4"/>
  <c r="J787" i="4"/>
  <c r="A788" i="4"/>
  <c r="B788" i="4"/>
  <c r="C788" i="4"/>
  <c r="D788" i="4"/>
  <c r="E788" i="4"/>
  <c r="F788" i="4"/>
  <c r="G788" i="4"/>
  <c r="H788" i="4"/>
  <c r="I788" i="4"/>
  <c r="J788" i="4"/>
  <c r="A789" i="4"/>
  <c r="B789" i="4"/>
  <c r="C789" i="4"/>
  <c r="D789" i="4"/>
  <c r="E789" i="4"/>
  <c r="F789" i="4"/>
  <c r="G789" i="4"/>
  <c r="H789" i="4"/>
  <c r="I789" i="4"/>
  <c r="J789" i="4"/>
  <c r="A790" i="4"/>
  <c r="B790" i="4"/>
  <c r="C790" i="4"/>
  <c r="D790" i="4"/>
  <c r="E790" i="4"/>
  <c r="F790" i="4"/>
  <c r="G790" i="4"/>
  <c r="H790" i="4"/>
  <c r="I790" i="4"/>
  <c r="J790" i="4"/>
  <c r="A791" i="4"/>
  <c r="B791" i="4"/>
  <c r="C791" i="4"/>
  <c r="D791" i="4"/>
  <c r="E791" i="4"/>
  <c r="F791" i="4"/>
  <c r="G791" i="4"/>
  <c r="H791" i="4"/>
  <c r="I791" i="4"/>
  <c r="J791" i="4"/>
  <c r="A792" i="4"/>
  <c r="B792" i="4"/>
  <c r="C792" i="4"/>
  <c r="D792" i="4"/>
  <c r="E792" i="4"/>
  <c r="F792" i="4"/>
  <c r="G792" i="4"/>
  <c r="H792" i="4"/>
  <c r="I792" i="4"/>
  <c r="J792" i="4"/>
  <c r="A793" i="4"/>
  <c r="B793" i="4"/>
  <c r="C793" i="4"/>
  <c r="D793" i="4"/>
  <c r="E793" i="4"/>
  <c r="F793" i="4"/>
  <c r="G793" i="4"/>
  <c r="H793" i="4"/>
  <c r="I793" i="4"/>
  <c r="J793" i="4"/>
  <c r="A794" i="4"/>
  <c r="B794" i="4"/>
  <c r="C794" i="4"/>
  <c r="D794" i="4"/>
  <c r="E794" i="4"/>
  <c r="F794" i="4"/>
  <c r="G794" i="4"/>
  <c r="H794" i="4"/>
  <c r="I794" i="4"/>
  <c r="J794" i="4"/>
  <c r="A795" i="4"/>
  <c r="B795" i="4"/>
  <c r="C795" i="4"/>
  <c r="D795" i="4"/>
  <c r="E795" i="4"/>
  <c r="F795" i="4"/>
  <c r="G795" i="4"/>
  <c r="H795" i="4"/>
  <c r="I795" i="4"/>
  <c r="J795" i="4"/>
  <c r="A796" i="4"/>
  <c r="B796" i="4"/>
  <c r="C796" i="4"/>
  <c r="D796" i="4"/>
  <c r="E796" i="4"/>
  <c r="F796" i="4"/>
  <c r="G796" i="4"/>
  <c r="H796" i="4"/>
  <c r="I796" i="4"/>
  <c r="J796" i="4"/>
  <c r="A797" i="4"/>
  <c r="B797" i="4"/>
  <c r="C797" i="4"/>
  <c r="D797" i="4"/>
  <c r="E797" i="4"/>
  <c r="F797" i="4"/>
  <c r="G797" i="4"/>
  <c r="H797" i="4"/>
  <c r="I797" i="4"/>
  <c r="J797" i="4"/>
  <c r="A798" i="4"/>
  <c r="B798" i="4"/>
  <c r="C798" i="4"/>
  <c r="D798" i="4"/>
  <c r="E798" i="4"/>
  <c r="F798" i="4"/>
  <c r="G798" i="4"/>
  <c r="H798" i="4"/>
  <c r="I798" i="4"/>
  <c r="J798" i="4"/>
  <c r="A799" i="4"/>
  <c r="B799" i="4"/>
  <c r="C799" i="4"/>
  <c r="D799" i="4"/>
  <c r="E799" i="4"/>
  <c r="F799" i="4"/>
  <c r="G799" i="4"/>
  <c r="H799" i="4"/>
  <c r="I799" i="4"/>
  <c r="J799" i="4"/>
  <c r="A800" i="4"/>
  <c r="B800" i="4"/>
  <c r="C800" i="4"/>
  <c r="D800" i="4"/>
  <c r="E800" i="4"/>
  <c r="F800" i="4"/>
  <c r="G800" i="4"/>
  <c r="H800" i="4"/>
  <c r="I800" i="4"/>
  <c r="J800" i="4"/>
  <c r="A801" i="4"/>
  <c r="B801" i="4"/>
  <c r="C801" i="4"/>
  <c r="D801" i="4"/>
  <c r="E801" i="4"/>
  <c r="F801" i="4"/>
  <c r="G801" i="4"/>
  <c r="H801" i="4"/>
  <c r="I801" i="4"/>
  <c r="J801" i="4"/>
  <c r="A802" i="4"/>
  <c r="B802" i="4"/>
  <c r="C802" i="4"/>
  <c r="D802" i="4"/>
  <c r="E802" i="4"/>
  <c r="F802" i="4"/>
  <c r="G802" i="4"/>
  <c r="H802" i="4"/>
  <c r="I802" i="4"/>
  <c r="J802" i="4"/>
  <c r="A803" i="4"/>
  <c r="B803" i="4"/>
  <c r="C803" i="4"/>
  <c r="D803" i="4"/>
  <c r="E803" i="4"/>
  <c r="F803" i="4"/>
  <c r="G803" i="4"/>
  <c r="H803" i="4"/>
  <c r="I803" i="4"/>
  <c r="J803" i="4"/>
  <c r="A804" i="4"/>
  <c r="B804" i="4"/>
  <c r="C804" i="4"/>
  <c r="D804" i="4"/>
  <c r="E804" i="4"/>
  <c r="F804" i="4"/>
  <c r="G804" i="4"/>
  <c r="H804" i="4"/>
  <c r="I804" i="4"/>
  <c r="J804" i="4"/>
  <c r="A805" i="4"/>
  <c r="B805" i="4"/>
  <c r="C805" i="4"/>
  <c r="D805" i="4"/>
  <c r="E805" i="4"/>
  <c r="F805" i="4"/>
  <c r="G805" i="4"/>
  <c r="H805" i="4"/>
  <c r="I805" i="4"/>
  <c r="J805" i="4"/>
  <c r="A806" i="4"/>
  <c r="B806" i="4"/>
  <c r="C806" i="4"/>
  <c r="D806" i="4"/>
  <c r="E806" i="4"/>
  <c r="F806" i="4"/>
  <c r="G806" i="4"/>
  <c r="H806" i="4"/>
  <c r="I806" i="4"/>
  <c r="J806" i="4"/>
  <c r="A807" i="4"/>
  <c r="B807" i="4"/>
  <c r="C807" i="4"/>
  <c r="D807" i="4"/>
  <c r="E807" i="4"/>
  <c r="F807" i="4"/>
  <c r="G807" i="4"/>
  <c r="H807" i="4"/>
  <c r="I807" i="4"/>
  <c r="J807" i="4"/>
  <c r="A808" i="4"/>
  <c r="B808" i="4"/>
  <c r="C808" i="4"/>
  <c r="D808" i="4"/>
  <c r="E808" i="4"/>
  <c r="F808" i="4"/>
  <c r="G808" i="4"/>
  <c r="H808" i="4"/>
  <c r="I808" i="4"/>
  <c r="J808" i="4"/>
  <c r="A809" i="4"/>
  <c r="B809" i="4"/>
  <c r="C809" i="4"/>
  <c r="D809" i="4"/>
  <c r="E809" i="4"/>
  <c r="F809" i="4"/>
  <c r="G809" i="4"/>
  <c r="H809" i="4"/>
  <c r="I809" i="4"/>
  <c r="J809" i="4"/>
  <c r="A810" i="4"/>
  <c r="B810" i="4"/>
  <c r="C810" i="4"/>
  <c r="D810" i="4"/>
  <c r="E810" i="4"/>
  <c r="F810" i="4"/>
  <c r="G810" i="4"/>
  <c r="H810" i="4"/>
  <c r="I810" i="4"/>
  <c r="J810" i="4"/>
  <c r="A811" i="4"/>
  <c r="B811" i="4"/>
  <c r="C811" i="4"/>
  <c r="D811" i="4"/>
  <c r="E811" i="4"/>
  <c r="F811" i="4"/>
  <c r="G811" i="4"/>
  <c r="H811" i="4"/>
  <c r="I811" i="4"/>
  <c r="J811" i="4"/>
  <c r="A812" i="4"/>
  <c r="B812" i="4"/>
  <c r="C812" i="4"/>
  <c r="D812" i="4"/>
  <c r="E812" i="4"/>
  <c r="F812" i="4"/>
  <c r="G812" i="4"/>
  <c r="H812" i="4"/>
  <c r="I812" i="4"/>
  <c r="J812" i="4"/>
  <c r="A813" i="4"/>
  <c r="B813" i="4"/>
  <c r="C813" i="4"/>
  <c r="D813" i="4"/>
  <c r="E813" i="4"/>
  <c r="F813" i="4"/>
  <c r="G813" i="4"/>
  <c r="H813" i="4"/>
  <c r="I813" i="4"/>
  <c r="J813" i="4"/>
  <c r="A814" i="4"/>
  <c r="B814" i="4"/>
  <c r="C814" i="4"/>
  <c r="D814" i="4"/>
  <c r="E814" i="4"/>
  <c r="F814" i="4"/>
  <c r="G814" i="4"/>
  <c r="H814" i="4"/>
  <c r="I814" i="4"/>
  <c r="J814" i="4"/>
  <c r="A815" i="4"/>
  <c r="B815" i="4"/>
  <c r="C815" i="4"/>
  <c r="D815" i="4"/>
  <c r="E815" i="4"/>
  <c r="F815" i="4"/>
  <c r="G815" i="4"/>
  <c r="H815" i="4"/>
  <c r="I815" i="4"/>
  <c r="J815" i="4"/>
  <c r="A816" i="4"/>
  <c r="B816" i="4"/>
  <c r="C816" i="4"/>
  <c r="D816" i="4"/>
  <c r="E816" i="4"/>
  <c r="F816" i="4"/>
  <c r="G816" i="4"/>
  <c r="H816" i="4"/>
  <c r="I816" i="4"/>
  <c r="J816" i="4"/>
  <c r="A817" i="4"/>
  <c r="B817" i="4"/>
  <c r="C817" i="4"/>
  <c r="D817" i="4"/>
  <c r="E817" i="4"/>
  <c r="F817" i="4"/>
  <c r="G817" i="4"/>
  <c r="H817" i="4"/>
  <c r="I817" i="4"/>
  <c r="J817" i="4"/>
  <c r="A818" i="4"/>
  <c r="B818" i="4"/>
  <c r="C818" i="4"/>
  <c r="D818" i="4"/>
  <c r="E818" i="4"/>
  <c r="F818" i="4"/>
  <c r="G818" i="4"/>
  <c r="H818" i="4"/>
  <c r="I818" i="4"/>
  <c r="J818" i="4"/>
  <c r="A819" i="4"/>
  <c r="B819" i="4"/>
  <c r="C819" i="4"/>
  <c r="D819" i="4"/>
  <c r="E819" i="4"/>
  <c r="F819" i="4"/>
  <c r="G819" i="4"/>
  <c r="H819" i="4"/>
  <c r="I819" i="4"/>
  <c r="J819" i="4"/>
  <c r="A820" i="4"/>
  <c r="B820" i="4"/>
  <c r="C820" i="4"/>
  <c r="D820" i="4"/>
  <c r="E820" i="4"/>
  <c r="F820" i="4"/>
  <c r="G820" i="4"/>
  <c r="H820" i="4"/>
  <c r="I820" i="4"/>
  <c r="J820" i="4"/>
  <c r="A821" i="4"/>
  <c r="B821" i="4"/>
  <c r="C821" i="4"/>
  <c r="D821" i="4"/>
  <c r="E821" i="4"/>
  <c r="F821" i="4"/>
  <c r="G821" i="4"/>
  <c r="H821" i="4"/>
  <c r="I821" i="4"/>
  <c r="J821" i="4"/>
  <c r="A822" i="4"/>
  <c r="B822" i="4"/>
  <c r="C822" i="4"/>
  <c r="D822" i="4"/>
  <c r="E822" i="4"/>
  <c r="F822" i="4"/>
  <c r="G822" i="4"/>
  <c r="H822" i="4"/>
  <c r="I822" i="4"/>
  <c r="J822" i="4"/>
  <c r="A823" i="4"/>
  <c r="B823" i="4"/>
  <c r="C823" i="4"/>
  <c r="D823" i="4"/>
  <c r="E823" i="4"/>
  <c r="F823" i="4"/>
  <c r="G823" i="4"/>
  <c r="H823" i="4"/>
  <c r="I823" i="4"/>
  <c r="J823" i="4"/>
  <c r="A824" i="4"/>
  <c r="B824" i="4"/>
  <c r="C824" i="4"/>
  <c r="D824" i="4"/>
  <c r="E824" i="4"/>
  <c r="F824" i="4"/>
  <c r="G824" i="4"/>
  <c r="H824" i="4"/>
  <c r="I824" i="4"/>
  <c r="J824" i="4"/>
  <c r="A825" i="4"/>
  <c r="B825" i="4"/>
  <c r="C825" i="4"/>
  <c r="D825" i="4"/>
  <c r="E825" i="4"/>
  <c r="F825" i="4"/>
  <c r="G825" i="4"/>
  <c r="H825" i="4"/>
  <c r="I825" i="4"/>
  <c r="J825" i="4"/>
  <c r="A826" i="4"/>
  <c r="B826" i="4"/>
  <c r="C826" i="4"/>
  <c r="D826" i="4"/>
  <c r="E826" i="4"/>
  <c r="F826" i="4"/>
  <c r="G826" i="4"/>
  <c r="H826" i="4"/>
  <c r="I826" i="4"/>
  <c r="J826" i="4"/>
  <c r="A827" i="4"/>
  <c r="B827" i="4"/>
  <c r="C827" i="4"/>
  <c r="D827" i="4"/>
  <c r="E827" i="4"/>
  <c r="F827" i="4"/>
  <c r="G827" i="4"/>
  <c r="H827" i="4"/>
  <c r="I827" i="4"/>
  <c r="J827" i="4"/>
  <c r="A828" i="4"/>
  <c r="B828" i="4"/>
  <c r="C828" i="4"/>
  <c r="D828" i="4"/>
  <c r="E828" i="4"/>
  <c r="F828" i="4"/>
  <c r="G828" i="4"/>
  <c r="H828" i="4"/>
  <c r="I828" i="4"/>
  <c r="J828" i="4"/>
  <c r="A829" i="4"/>
  <c r="B829" i="4"/>
  <c r="C829" i="4"/>
  <c r="D829" i="4"/>
  <c r="E829" i="4"/>
  <c r="F829" i="4"/>
  <c r="G829" i="4"/>
  <c r="H829" i="4"/>
  <c r="I829" i="4"/>
  <c r="J829" i="4"/>
  <c r="A830" i="4"/>
  <c r="B830" i="4"/>
  <c r="C830" i="4"/>
  <c r="D830" i="4"/>
  <c r="E830" i="4"/>
  <c r="F830" i="4"/>
  <c r="G830" i="4"/>
  <c r="H830" i="4"/>
  <c r="I830" i="4"/>
  <c r="J830" i="4"/>
  <c r="A831" i="4"/>
  <c r="B831" i="4"/>
  <c r="C831" i="4"/>
  <c r="D831" i="4"/>
  <c r="E831" i="4"/>
  <c r="F831" i="4"/>
  <c r="G831" i="4"/>
  <c r="H831" i="4"/>
  <c r="I831" i="4"/>
  <c r="J831" i="4"/>
  <c r="A832" i="4"/>
  <c r="B832" i="4"/>
  <c r="C832" i="4"/>
  <c r="D832" i="4"/>
  <c r="E832" i="4"/>
  <c r="F832" i="4"/>
  <c r="G832" i="4"/>
  <c r="H832" i="4"/>
  <c r="I832" i="4"/>
  <c r="J832" i="4"/>
  <c r="A833" i="4"/>
  <c r="B833" i="4"/>
  <c r="C833" i="4"/>
  <c r="D833" i="4"/>
  <c r="E833" i="4"/>
  <c r="F833" i="4"/>
  <c r="G833" i="4"/>
  <c r="H833" i="4"/>
  <c r="I833" i="4"/>
  <c r="J833" i="4"/>
  <c r="A834" i="4"/>
  <c r="B834" i="4"/>
  <c r="C834" i="4"/>
  <c r="D834" i="4"/>
  <c r="E834" i="4"/>
  <c r="F834" i="4"/>
  <c r="G834" i="4"/>
  <c r="H834" i="4"/>
  <c r="I834" i="4"/>
  <c r="J834" i="4"/>
  <c r="A835" i="4"/>
  <c r="B835" i="4"/>
  <c r="C835" i="4"/>
  <c r="D835" i="4"/>
  <c r="E835" i="4"/>
  <c r="F835" i="4"/>
  <c r="G835" i="4"/>
  <c r="H835" i="4"/>
  <c r="I835" i="4"/>
  <c r="J835" i="4"/>
  <c r="A836" i="4"/>
  <c r="B836" i="4"/>
  <c r="C836" i="4"/>
  <c r="D836" i="4"/>
  <c r="E836" i="4"/>
  <c r="F836" i="4"/>
  <c r="G836" i="4"/>
  <c r="H836" i="4"/>
  <c r="I836" i="4"/>
  <c r="J836" i="4"/>
  <c r="A837" i="4"/>
  <c r="B837" i="4"/>
  <c r="C837" i="4"/>
  <c r="D837" i="4"/>
  <c r="E837" i="4"/>
  <c r="F837" i="4"/>
  <c r="G837" i="4"/>
  <c r="H837" i="4"/>
  <c r="I837" i="4"/>
  <c r="J837" i="4"/>
  <c r="A838" i="4"/>
  <c r="B838" i="4"/>
  <c r="C838" i="4"/>
  <c r="D838" i="4"/>
  <c r="E838" i="4"/>
  <c r="F838" i="4"/>
  <c r="G838" i="4"/>
  <c r="H838" i="4"/>
  <c r="I838" i="4"/>
  <c r="J838" i="4"/>
  <c r="A839" i="4"/>
  <c r="B839" i="4"/>
  <c r="C839" i="4"/>
  <c r="D839" i="4"/>
  <c r="E839" i="4"/>
  <c r="F839" i="4"/>
  <c r="G839" i="4"/>
  <c r="H839" i="4"/>
  <c r="I839" i="4"/>
  <c r="J839" i="4"/>
  <c r="A840" i="4"/>
  <c r="B840" i="4"/>
  <c r="C840" i="4"/>
  <c r="D840" i="4"/>
  <c r="E840" i="4"/>
  <c r="F840" i="4"/>
  <c r="G840" i="4"/>
  <c r="H840" i="4"/>
  <c r="I840" i="4"/>
  <c r="J840" i="4"/>
  <c r="A841" i="4"/>
  <c r="B841" i="4"/>
  <c r="C841" i="4"/>
  <c r="D841" i="4"/>
  <c r="E841" i="4"/>
  <c r="F841" i="4"/>
  <c r="G841" i="4"/>
  <c r="H841" i="4"/>
  <c r="I841" i="4"/>
  <c r="J841" i="4"/>
  <c r="A842" i="4"/>
  <c r="B842" i="4"/>
  <c r="C842" i="4"/>
  <c r="D842" i="4"/>
  <c r="E842" i="4"/>
  <c r="F842" i="4"/>
  <c r="G842" i="4"/>
  <c r="H842" i="4"/>
  <c r="I842" i="4"/>
  <c r="J842" i="4"/>
  <c r="A843" i="4"/>
  <c r="B843" i="4"/>
  <c r="C843" i="4"/>
  <c r="D843" i="4"/>
  <c r="E843" i="4"/>
  <c r="F843" i="4"/>
  <c r="G843" i="4"/>
  <c r="H843" i="4"/>
  <c r="I843" i="4"/>
  <c r="J843" i="4"/>
  <c r="A844" i="4"/>
  <c r="B844" i="4"/>
  <c r="C844" i="4"/>
  <c r="D844" i="4"/>
  <c r="E844" i="4"/>
  <c r="F844" i="4"/>
  <c r="G844" i="4"/>
  <c r="H844" i="4"/>
  <c r="I844" i="4"/>
  <c r="J844" i="4"/>
  <c r="A845" i="4"/>
  <c r="B845" i="4"/>
  <c r="C845" i="4"/>
  <c r="D845" i="4"/>
  <c r="E845" i="4"/>
  <c r="F845" i="4"/>
  <c r="G845" i="4"/>
  <c r="H845" i="4"/>
  <c r="I845" i="4"/>
  <c r="J845" i="4"/>
  <c r="A846" i="4"/>
  <c r="B846" i="4"/>
  <c r="C846" i="4"/>
  <c r="D846" i="4"/>
  <c r="E846" i="4"/>
  <c r="F846" i="4"/>
  <c r="G846" i="4"/>
  <c r="H846" i="4"/>
  <c r="I846" i="4"/>
  <c r="J846" i="4"/>
  <c r="A847" i="4"/>
  <c r="B847" i="4"/>
  <c r="C847" i="4"/>
  <c r="D847" i="4"/>
  <c r="E847" i="4"/>
  <c r="F847" i="4"/>
  <c r="G847" i="4"/>
  <c r="H847" i="4"/>
  <c r="I847" i="4"/>
  <c r="J847" i="4"/>
  <c r="A848" i="4"/>
  <c r="B848" i="4"/>
  <c r="C848" i="4"/>
  <c r="D848" i="4"/>
  <c r="E848" i="4"/>
  <c r="F848" i="4"/>
  <c r="G848" i="4"/>
  <c r="H848" i="4"/>
  <c r="I848" i="4"/>
  <c r="J848" i="4"/>
  <c r="A849" i="4"/>
  <c r="B849" i="4"/>
  <c r="C849" i="4"/>
  <c r="D849" i="4"/>
  <c r="E849" i="4"/>
  <c r="F849" i="4"/>
  <c r="G849" i="4"/>
  <c r="H849" i="4"/>
  <c r="I849" i="4"/>
  <c r="J849" i="4"/>
  <c r="A850" i="4"/>
  <c r="B850" i="4"/>
  <c r="C850" i="4"/>
  <c r="D850" i="4"/>
  <c r="E850" i="4"/>
  <c r="F850" i="4"/>
  <c r="G850" i="4"/>
  <c r="H850" i="4"/>
  <c r="I850" i="4"/>
  <c r="J850" i="4"/>
  <c r="A851" i="4"/>
  <c r="B851" i="4"/>
  <c r="C851" i="4"/>
  <c r="D851" i="4"/>
  <c r="E851" i="4"/>
  <c r="F851" i="4"/>
  <c r="G851" i="4"/>
  <c r="H851" i="4"/>
  <c r="I851" i="4"/>
  <c r="J851" i="4"/>
  <c r="A852" i="4"/>
  <c r="B852" i="4"/>
  <c r="C852" i="4"/>
  <c r="D852" i="4"/>
  <c r="E852" i="4"/>
  <c r="F852" i="4"/>
  <c r="G852" i="4"/>
  <c r="H852" i="4"/>
  <c r="I852" i="4"/>
  <c r="J852" i="4"/>
  <c r="A853" i="4"/>
  <c r="B853" i="4"/>
  <c r="C853" i="4"/>
  <c r="D853" i="4"/>
  <c r="E853" i="4"/>
  <c r="F853" i="4"/>
  <c r="G853" i="4"/>
  <c r="H853" i="4"/>
  <c r="I853" i="4"/>
  <c r="J853" i="4"/>
  <c r="A854" i="4"/>
  <c r="B854" i="4"/>
  <c r="C854" i="4"/>
  <c r="D854" i="4"/>
  <c r="E854" i="4"/>
  <c r="F854" i="4"/>
  <c r="G854" i="4"/>
  <c r="H854" i="4"/>
  <c r="I854" i="4"/>
  <c r="J854" i="4"/>
  <c r="A855" i="4"/>
  <c r="B855" i="4"/>
  <c r="C855" i="4"/>
  <c r="D855" i="4"/>
  <c r="E855" i="4"/>
  <c r="F855" i="4"/>
  <c r="G855" i="4"/>
  <c r="H855" i="4"/>
  <c r="I855" i="4"/>
  <c r="J855" i="4"/>
  <c r="A856" i="4"/>
  <c r="B856" i="4"/>
  <c r="C856" i="4"/>
  <c r="D856" i="4"/>
  <c r="E856" i="4"/>
  <c r="F856" i="4"/>
  <c r="G856" i="4"/>
  <c r="H856" i="4"/>
  <c r="I856" i="4"/>
  <c r="J856" i="4"/>
  <c r="A857" i="4"/>
  <c r="B857" i="4"/>
  <c r="C857" i="4"/>
  <c r="D857" i="4"/>
  <c r="E857" i="4"/>
  <c r="F857" i="4"/>
  <c r="G857" i="4"/>
  <c r="H857" i="4"/>
  <c r="I857" i="4"/>
  <c r="J857" i="4"/>
  <c r="A858" i="4"/>
  <c r="B858" i="4"/>
  <c r="C858" i="4"/>
  <c r="D858" i="4"/>
  <c r="E858" i="4"/>
  <c r="F858" i="4"/>
  <c r="G858" i="4"/>
  <c r="H858" i="4"/>
  <c r="I858" i="4"/>
  <c r="J858" i="4"/>
  <c r="A859" i="4"/>
  <c r="B859" i="4"/>
  <c r="C859" i="4"/>
  <c r="D859" i="4"/>
  <c r="E859" i="4"/>
  <c r="F859" i="4"/>
  <c r="G859" i="4"/>
  <c r="H859" i="4"/>
  <c r="I859" i="4"/>
  <c r="J859" i="4"/>
  <c r="A860" i="4"/>
  <c r="B860" i="4"/>
  <c r="C860" i="4"/>
  <c r="D860" i="4"/>
  <c r="E860" i="4"/>
  <c r="F860" i="4"/>
  <c r="G860" i="4"/>
  <c r="H860" i="4"/>
  <c r="I860" i="4"/>
  <c r="J860" i="4"/>
  <c r="A861" i="4"/>
  <c r="B861" i="4"/>
  <c r="C861" i="4"/>
  <c r="D861" i="4"/>
  <c r="E861" i="4"/>
  <c r="F861" i="4"/>
  <c r="G861" i="4"/>
  <c r="H861" i="4"/>
  <c r="I861" i="4"/>
  <c r="J861" i="4"/>
  <c r="A862" i="4"/>
  <c r="B862" i="4"/>
  <c r="C862" i="4"/>
  <c r="D862" i="4"/>
  <c r="E862" i="4"/>
  <c r="F862" i="4"/>
  <c r="G862" i="4"/>
  <c r="H862" i="4"/>
  <c r="I862" i="4"/>
  <c r="J862" i="4"/>
  <c r="A863" i="4"/>
  <c r="B863" i="4"/>
  <c r="C863" i="4"/>
  <c r="D863" i="4"/>
  <c r="E863" i="4"/>
  <c r="F863" i="4"/>
  <c r="G863" i="4"/>
  <c r="H863" i="4"/>
  <c r="I863" i="4"/>
  <c r="J863" i="4"/>
  <c r="A864" i="4"/>
  <c r="B864" i="4"/>
  <c r="C864" i="4"/>
  <c r="D864" i="4"/>
  <c r="E864" i="4"/>
  <c r="F864" i="4"/>
  <c r="G864" i="4"/>
  <c r="H864" i="4"/>
  <c r="I864" i="4"/>
  <c r="J864" i="4"/>
  <c r="A865" i="4"/>
  <c r="B865" i="4"/>
  <c r="C865" i="4"/>
  <c r="D865" i="4"/>
  <c r="E865" i="4"/>
  <c r="F865" i="4"/>
  <c r="G865" i="4"/>
  <c r="H865" i="4"/>
  <c r="I865" i="4"/>
  <c r="J865" i="4"/>
  <c r="A866" i="4"/>
  <c r="B866" i="4"/>
  <c r="C866" i="4"/>
  <c r="D866" i="4"/>
  <c r="E866" i="4"/>
  <c r="F866" i="4"/>
  <c r="G866" i="4"/>
  <c r="H866" i="4"/>
  <c r="I866" i="4"/>
  <c r="J866" i="4"/>
  <c r="A867" i="4"/>
  <c r="B867" i="4"/>
  <c r="C867" i="4"/>
  <c r="D867" i="4"/>
  <c r="E867" i="4"/>
  <c r="F867" i="4"/>
  <c r="G867" i="4"/>
  <c r="H867" i="4"/>
  <c r="I867" i="4"/>
  <c r="J867" i="4"/>
  <c r="A868" i="4"/>
  <c r="B868" i="4"/>
  <c r="C868" i="4"/>
  <c r="D868" i="4"/>
  <c r="E868" i="4"/>
  <c r="F868" i="4"/>
  <c r="G868" i="4"/>
  <c r="H868" i="4"/>
  <c r="I868" i="4"/>
  <c r="J868" i="4"/>
  <c r="A869" i="4"/>
  <c r="B869" i="4"/>
  <c r="C869" i="4"/>
  <c r="D869" i="4"/>
  <c r="E869" i="4"/>
  <c r="F869" i="4"/>
  <c r="G869" i="4"/>
  <c r="H869" i="4"/>
  <c r="I869" i="4"/>
  <c r="J869" i="4"/>
  <c r="A870" i="4"/>
  <c r="B870" i="4"/>
  <c r="C870" i="4"/>
  <c r="D870" i="4"/>
  <c r="E870" i="4"/>
  <c r="F870" i="4"/>
  <c r="G870" i="4"/>
  <c r="H870" i="4"/>
  <c r="I870" i="4"/>
  <c r="J870" i="4"/>
  <c r="A871" i="4"/>
  <c r="B871" i="4"/>
  <c r="C871" i="4"/>
  <c r="D871" i="4"/>
  <c r="E871" i="4"/>
  <c r="F871" i="4"/>
  <c r="G871" i="4"/>
  <c r="H871" i="4"/>
  <c r="I871" i="4"/>
  <c r="J871" i="4"/>
  <c r="A872" i="4"/>
  <c r="B872" i="4"/>
  <c r="C872" i="4"/>
  <c r="D872" i="4"/>
  <c r="E872" i="4"/>
  <c r="F872" i="4"/>
  <c r="G872" i="4"/>
  <c r="H872" i="4"/>
  <c r="I872" i="4"/>
  <c r="J872" i="4"/>
  <c r="A873" i="4"/>
  <c r="B873" i="4"/>
  <c r="C873" i="4"/>
  <c r="D873" i="4"/>
  <c r="E873" i="4"/>
  <c r="F873" i="4"/>
  <c r="G873" i="4"/>
  <c r="H873" i="4"/>
  <c r="I873" i="4"/>
  <c r="J873" i="4"/>
  <c r="A874" i="4"/>
  <c r="B874" i="4"/>
  <c r="C874" i="4"/>
  <c r="D874" i="4"/>
  <c r="E874" i="4"/>
  <c r="F874" i="4"/>
  <c r="G874" i="4"/>
  <c r="H874" i="4"/>
  <c r="I874" i="4"/>
  <c r="J874" i="4"/>
  <c r="A875" i="4"/>
  <c r="B875" i="4"/>
  <c r="C875" i="4"/>
  <c r="D875" i="4"/>
  <c r="E875" i="4"/>
  <c r="F875" i="4"/>
  <c r="G875" i="4"/>
  <c r="H875" i="4"/>
  <c r="I875" i="4"/>
  <c r="J875" i="4"/>
  <c r="A876" i="4"/>
  <c r="B876" i="4"/>
  <c r="C876" i="4"/>
  <c r="D876" i="4"/>
  <c r="E876" i="4"/>
  <c r="F876" i="4"/>
  <c r="G876" i="4"/>
  <c r="H876" i="4"/>
  <c r="I876" i="4"/>
  <c r="J876" i="4"/>
  <c r="A877" i="4"/>
  <c r="B877" i="4"/>
  <c r="C877" i="4"/>
  <c r="D877" i="4"/>
  <c r="E877" i="4"/>
  <c r="F877" i="4"/>
  <c r="G877" i="4"/>
  <c r="H877" i="4"/>
  <c r="I877" i="4"/>
  <c r="J877" i="4"/>
  <c r="A878" i="4"/>
  <c r="B878" i="4"/>
  <c r="C878" i="4"/>
  <c r="D878" i="4"/>
  <c r="E878" i="4"/>
  <c r="F878" i="4"/>
  <c r="G878" i="4"/>
  <c r="H878" i="4"/>
  <c r="I878" i="4"/>
  <c r="J878" i="4"/>
  <c r="A879" i="4"/>
  <c r="B879" i="4"/>
  <c r="C879" i="4"/>
  <c r="D879" i="4"/>
  <c r="E879" i="4"/>
  <c r="F879" i="4"/>
  <c r="G879" i="4"/>
  <c r="H879" i="4"/>
  <c r="I879" i="4"/>
  <c r="J879" i="4"/>
  <c r="A880" i="4"/>
  <c r="B880" i="4"/>
  <c r="C880" i="4"/>
  <c r="D880" i="4"/>
  <c r="E880" i="4"/>
  <c r="F880" i="4"/>
  <c r="G880" i="4"/>
  <c r="H880" i="4"/>
  <c r="I880" i="4"/>
  <c r="J880" i="4"/>
  <c r="A881" i="4"/>
  <c r="B881" i="4"/>
  <c r="C881" i="4"/>
  <c r="D881" i="4"/>
  <c r="E881" i="4"/>
  <c r="F881" i="4"/>
  <c r="G881" i="4"/>
  <c r="H881" i="4"/>
  <c r="I881" i="4"/>
  <c r="J881" i="4"/>
  <c r="A882" i="4"/>
  <c r="B882" i="4"/>
  <c r="C882" i="4"/>
  <c r="D882" i="4"/>
  <c r="E882" i="4"/>
  <c r="F882" i="4"/>
  <c r="G882" i="4"/>
  <c r="H882" i="4"/>
  <c r="I882" i="4"/>
  <c r="J882" i="4"/>
  <c r="A883" i="4"/>
  <c r="B883" i="4"/>
  <c r="C883" i="4"/>
  <c r="D883" i="4"/>
  <c r="E883" i="4"/>
  <c r="F883" i="4"/>
  <c r="G883" i="4"/>
  <c r="H883" i="4"/>
  <c r="I883" i="4"/>
  <c r="J883" i="4"/>
  <c r="A884" i="4"/>
  <c r="B884" i="4"/>
  <c r="C884" i="4"/>
  <c r="D884" i="4"/>
  <c r="E884" i="4"/>
  <c r="F884" i="4"/>
  <c r="G884" i="4"/>
  <c r="H884" i="4"/>
  <c r="I884" i="4"/>
  <c r="J884" i="4"/>
  <c r="A885" i="4"/>
  <c r="B885" i="4"/>
  <c r="C885" i="4"/>
  <c r="D885" i="4"/>
  <c r="E885" i="4"/>
  <c r="F885" i="4"/>
  <c r="G885" i="4"/>
  <c r="H885" i="4"/>
  <c r="I885" i="4"/>
  <c r="J885" i="4"/>
  <c r="A886" i="4"/>
  <c r="B886" i="4"/>
  <c r="C886" i="4"/>
  <c r="D886" i="4"/>
  <c r="E886" i="4"/>
  <c r="F886" i="4"/>
  <c r="G886" i="4"/>
  <c r="H886" i="4"/>
  <c r="I886" i="4"/>
  <c r="J886" i="4"/>
  <c r="A887" i="4"/>
  <c r="B887" i="4"/>
  <c r="C887" i="4"/>
  <c r="D887" i="4"/>
  <c r="E887" i="4"/>
  <c r="F887" i="4"/>
  <c r="G887" i="4"/>
  <c r="H887" i="4"/>
  <c r="I887" i="4"/>
  <c r="J887" i="4"/>
  <c r="A888" i="4"/>
  <c r="B888" i="4"/>
  <c r="C888" i="4"/>
  <c r="D888" i="4"/>
  <c r="E888" i="4"/>
  <c r="F888" i="4"/>
  <c r="G888" i="4"/>
  <c r="H888" i="4"/>
  <c r="I888" i="4"/>
  <c r="J888" i="4"/>
  <c r="A889" i="4"/>
  <c r="B889" i="4"/>
  <c r="C889" i="4"/>
  <c r="D889" i="4"/>
  <c r="E889" i="4"/>
  <c r="F889" i="4"/>
  <c r="G889" i="4"/>
  <c r="H889" i="4"/>
  <c r="I889" i="4"/>
  <c r="J889" i="4"/>
  <c r="A890" i="4"/>
  <c r="B890" i="4"/>
  <c r="C890" i="4"/>
  <c r="D890" i="4"/>
  <c r="E890" i="4"/>
  <c r="F890" i="4"/>
  <c r="G890" i="4"/>
  <c r="H890" i="4"/>
  <c r="I890" i="4"/>
  <c r="J890" i="4"/>
  <c r="A891" i="4"/>
  <c r="B891" i="4"/>
  <c r="C891" i="4"/>
  <c r="D891" i="4"/>
  <c r="E891" i="4"/>
  <c r="F891" i="4"/>
  <c r="G891" i="4"/>
  <c r="H891" i="4"/>
  <c r="I891" i="4"/>
  <c r="J891" i="4"/>
  <c r="A892" i="4"/>
  <c r="B892" i="4"/>
  <c r="C892" i="4"/>
  <c r="D892" i="4"/>
  <c r="E892" i="4"/>
  <c r="F892" i="4"/>
  <c r="G892" i="4"/>
  <c r="H892" i="4"/>
  <c r="I892" i="4"/>
  <c r="J892" i="4"/>
  <c r="A893" i="4"/>
  <c r="B893" i="4"/>
  <c r="C893" i="4"/>
  <c r="D893" i="4"/>
  <c r="E893" i="4"/>
  <c r="F893" i="4"/>
  <c r="G893" i="4"/>
  <c r="H893" i="4"/>
  <c r="I893" i="4"/>
  <c r="J893" i="4"/>
  <c r="A894" i="4"/>
  <c r="B894" i="4"/>
  <c r="C894" i="4"/>
  <c r="D894" i="4"/>
  <c r="E894" i="4"/>
  <c r="F894" i="4"/>
  <c r="G894" i="4"/>
  <c r="H894" i="4"/>
  <c r="I894" i="4"/>
  <c r="J894" i="4"/>
  <c r="A895" i="4"/>
  <c r="B895" i="4"/>
  <c r="C895" i="4"/>
  <c r="D895" i="4"/>
  <c r="E895" i="4"/>
  <c r="F895" i="4"/>
  <c r="G895" i="4"/>
  <c r="H895" i="4"/>
  <c r="I895" i="4"/>
  <c r="J895" i="4"/>
  <c r="A896" i="4"/>
  <c r="B896" i="4"/>
  <c r="C896" i="4"/>
  <c r="D896" i="4"/>
  <c r="E896" i="4"/>
  <c r="F896" i="4"/>
  <c r="G896" i="4"/>
  <c r="H896" i="4"/>
  <c r="I896" i="4"/>
  <c r="J896" i="4"/>
  <c r="A897" i="4"/>
  <c r="B897" i="4"/>
  <c r="C897" i="4"/>
  <c r="D897" i="4"/>
  <c r="E897" i="4"/>
  <c r="F897" i="4"/>
  <c r="G897" i="4"/>
  <c r="H897" i="4"/>
  <c r="I897" i="4"/>
  <c r="J897" i="4"/>
  <c r="A898" i="4"/>
  <c r="B898" i="4"/>
  <c r="C898" i="4"/>
  <c r="D898" i="4"/>
  <c r="E898" i="4"/>
  <c r="F898" i="4"/>
  <c r="G898" i="4"/>
  <c r="H898" i="4"/>
  <c r="I898" i="4"/>
  <c r="J898" i="4"/>
  <c r="A899" i="4"/>
  <c r="B899" i="4"/>
  <c r="C899" i="4"/>
  <c r="D899" i="4"/>
  <c r="E899" i="4"/>
  <c r="F899" i="4"/>
  <c r="G899" i="4"/>
  <c r="H899" i="4"/>
  <c r="I899" i="4"/>
  <c r="J899" i="4"/>
  <c r="A900" i="4"/>
  <c r="B900" i="4"/>
  <c r="C900" i="4"/>
  <c r="D900" i="4"/>
  <c r="E900" i="4"/>
  <c r="F900" i="4"/>
  <c r="G900" i="4"/>
  <c r="H900" i="4"/>
  <c r="I900" i="4"/>
  <c r="J900" i="4"/>
  <c r="A901" i="4"/>
  <c r="B901" i="4"/>
  <c r="C901" i="4"/>
  <c r="D901" i="4"/>
  <c r="E901" i="4"/>
  <c r="F901" i="4"/>
  <c r="G901" i="4"/>
  <c r="H901" i="4"/>
  <c r="I901" i="4"/>
  <c r="J901" i="4"/>
  <c r="A902" i="4"/>
  <c r="B902" i="4"/>
  <c r="C902" i="4"/>
  <c r="D902" i="4"/>
  <c r="E902" i="4"/>
  <c r="F902" i="4"/>
  <c r="G902" i="4"/>
  <c r="H902" i="4"/>
  <c r="I902" i="4"/>
  <c r="J902" i="4"/>
  <c r="A903" i="4"/>
  <c r="B903" i="4"/>
  <c r="C903" i="4"/>
  <c r="D903" i="4"/>
  <c r="E903" i="4"/>
  <c r="F903" i="4"/>
  <c r="G903" i="4"/>
  <c r="H903" i="4"/>
  <c r="I903" i="4"/>
  <c r="J903" i="4"/>
  <c r="A904" i="4"/>
  <c r="B904" i="4"/>
  <c r="C904" i="4"/>
  <c r="D904" i="4"/>
  <c r="E904" i="4"/>
  <c r="F904" i="4"/>
  <c r="G904" i="4"/>
  <c r="H904" i="4"/>
  <c r="I904" i="4"/>
  <c r="J904" i="4"/>
  <c r="A905" i="4"/>
  <c r="B905" i="4"/>
  <c r="C905" i="4"/>
  <c r="D905" i="4"/>
  <c r="E905" i="4"/>
  <c r="F905" i="4"/>
  <c r="G905" i="4"/>
  <c r="H905" i="4"/>
  <c r="I905" i="4"/>
  <c r="J905" i="4"/>
  <c r="A906" i="4"/>
  <c r="B906" i="4"/>
  <c r="C906" i="4"/>
  <c r="D906" i="4"/>
  <c r="E906" i="4"/>
  <c r="F906" i="4"/>
  <c r="G906" i="4"/>
  <c r="H906" i="4"/>
  <c r="I906" i="4"/>
  <c r="J906" i="4"/>
  <c r="A907" i="4"/>
  <c r="B907" i="4"/>
  <c r="C907" i="4"/>
  <c r="D907" i="4"/>
  <c r="E907" i="4"/>
  <c r="F907" i="4"/>
  <c r="G907" i="4"/>
  <c r="H907" i="4"/>
  <c r="I907" i="4"/>
  <c r="J907" i="4"/>
  <c r="A908" i="4"/>
  <c r="B908" i="4"/>
  <c r="C908" i="4"/>
  <c r="D908" i="4"/>
  <c r="E908" i="4"/>
  <c r="F908" i="4"/>
  <c r="G908" i="4"/>
  <c r="H908" i="4"/>
  <c r="I908" i="4"/>
  <c r="J908" i="4"/>
  <c r="A909" i="4"/>
  <c r="B909" i="4"/>
  <c r="C909" i="4"/>
  <c r="D909" i="4"/>
  <c r="E909" i="4"/>
  <c r="F909" i="4"/>
  <c r="G909" i="4"/>
  <c r="H909" i="4"/>
  <c r="I909" i="4"/>
  <c r="J909" i="4"/>
  <c r="A910" i="4"/>
  <c r="B910" i="4"/>
  <c r="C910" i="4"/>
  <c r="D910" i="4"/>
  <c r="E910" i="4"/>
  <c r="F910" i="4"/>
  <c r="G910" i="4"/>
  <c r="H910" i="4"/>
  <c r="I910" i="4"/>
  <c r="J910" i="4"/>
  <c r="A911" i="4"/>
  <c r="B911" i="4"/>
  <c r="C911" i="4"/>
  <c r="D911" i="4"/>
  <c r="E911" i="4"/>
  <c r="F911" i="4"/>
  <c r="G911" i="4"/>
  <c r="H911" i="4"/>
  <c r="I911" i="4"/>
  <c r="J911" i="4"/>
  <c r="A912" i="4"/>
  <c r="B912" i="4"/>
  <c r="C912" i="4"/>
  <c r="D912" i="4"/>
  <c r="E912" i="4"/>
  <c r="F912" i="4"/>
  <c r="G912" i="4"/>
  <c r="H912" i="4"/>
  <c r="I912" i="4"/>
  <c r="J912" i="4"/>
  <c r="A913" i="4"/>
  <c r="B913" i="4"/>
  <c r="C913" i="4"/>
  <c r="D913" i="4"/>
  <c r="E913" i="4"/>
  <c r="F913" i="4"/>
  <c r="G913" i="4"/>
  <c r="H913" i="4"/>
  <c r="I913" i="4"/>
  <c r="J913" i="4"/>
  <c r="A914" i="4"/>
  <c r="B914" i="4"/>
  <c r="C914" i="4"/>
  <c r="D914" i="4"/>
  <c r="E914" i="4"/>
  <c r="F914" i="4"/>
  <c r="G914" i="4"/>
  <c r="H914" i="4"/>
  <c r="I914" i="4"/>
  <c r="J914" i="4"/>
  <c r="A915" i="4"/>
  <c r="B915" i="4"/>
  <c r="C915" i="4"/>
  <c r="D915" i="4"/>
  <c r="E915" i="4"/>
  <c r="F915" i="4"/>
  <c r="G915" i="4"/>
  <c r="H915" i="4"/>
  <c r="I915" i="4"/>
  <c r="J915" i="4"/>
  <c r="A916" i="4"/>
  <c r="B916" i="4"/>
  <c r="C916" i="4"/>
  <c r="D916" i="4"/>
  <c r="E916" i="4"/>
  <c r="F916" i="4"/>
  <c r="G916" i="4"/>
  <c r="H916" i="4"/>
  <c r="I916" i="4"/>
  <c r="J916" i="4"/>
  <c r="A917" i="4"/>
  <c r="B917" i="4"/>
  <c r="C917" i="4"/>
  <c r="D917" i="4"/>
  <c r="E917" i="4"/>
  <c r="F917" i="4"/>
  <c r="G917" i="4"/>
  <c r="H917" i="4"/>
  <c r="I917" i="4"/>
  <c r="J917" i="4"/>
  <c r="A918" i="4"/>
  <c r="B918" i="4"/>
  <c r="C918" i="4"/>
  <c r="D918" i="4"/>
  <c r="E918" i="4"/>
  <c r="F918" i="4"/>
  <c r="G918" i="4"/>
  <c r="H918" i="4"/>
  <c r="I918" i="4"/>
  <c r="J918" i="4"/>
  <c r="A919" i="4"/>
  <c r="B919" i="4"/>
  <c r="C919" i="4"/>
  <c r="D919" i="4"/>
  <c r="E919" i="4"/>
  <c r="F919" i="4"/>
  <c r="G919" i="4"/>
  <c r="H919" i="4"/>
  <c r="I919" i="4"/>
  <c r="J919" i="4"/>
  <c r="A920" i="4"/>
  <c r="B920" i="4"/>
  <c r="C920" i="4"/>
  <c r="D920" i="4"/>
  <c r="E920" i="4"/>
  <c r="F920" i="4"/>
  <c r="G920" i="4"/>
  <c r="H920" i="4"/>
  <c r="I920" i="4"/>
  <c r="J920" i="4"/>
  <c r="A921" i="4"/>
  <c r="B921" i="4"/>
  <c r="C921" i="4"/>
  <c r="D921" i="4"/>
  <c r="E921" i="4"/>
  <c r="F921" i="4"/>
  <c r="G921" i="4"/>
  <c r="H921" i="4"/>
  <c r="I921" i="4"/>
  <c r="J921" i="4"/>
  <c r="A922" i="4"/>
  <c r="B922" i="4"/>
  <c r="C922" i="4"/>
  <c r="D922" i="4"/>
  <c r="E922" i="4"/>
  <c r="F922" i="4"/>
  <c r="G922" i="4"/>
  <c r="H922" i="4"/>
  <c r="I922" i="4"/>
  <c r="J922" i="4"/>
  <c r="A923" i="4"/>
  <c r="B923" i="4"/>
  <c r="C923" i="4"/>
  <c r="D923" i="4"/>
  <c r="E923" i="4"/>
  <c r="F923" i="4"/>
  <c r="G923" i="4"/>
  <c r="H923" i="4"/>
  <c r="I923" i="4"/>
  <c r="J923" i="4"/>
  <c r="A924" i="4"/>
  <c r="B924" i="4"/>
  <c r="C924" i="4"/>
  <c r="D924" i="4"/>
  <c r="E924" i="4"/>
  <c r="F924" i="4"/>
  <c r="G924" i="4"/>
  <c r="H924" i="4"/>
  <c r="I924" i="4"/>
  <c r="J924" i="4"/>
  <c r="A925" i="4"/>
  <c r="B925" i="4"/>
  <c r="C925" i="4"/>
  <c r="D925" i="4"/>
  <c r="E925" i="4"/>
  <c r="F925" i="4"/>
  <c r="G925" i="4"/>
  <c r="H925" i="4"/>
  <c r="I925" i="4"/>
  <c r="J925" i="4"/>
  <c r="A926" i="4"/>
  <c r="B926" i="4"/>
  <c r="C926" i="4"/>
  <c r="D926" i="4"/>
  <c r="E926" i="4"/>
  <c r="F926" i="4"/>
  <c r="G926" i="4"/>
  <c r="H926" i="4"/>
  <c r="I926" i="4"/>
  <c r="J926" i="4"/>
  <c r="A927" i="4"/>
  <c r="B927" i="4"/>
  <c r="C927" i="4"/>
  <c r="D927" i="4"/>
  <c r="E927" i="4"/>
  <c r="F927" i="4"/>
  <c r="G927" i="4"/>
  <c r="H927" i="4"/>
  <c r="I927" i="4"/>
  <c r="J927" i="4"/>
  <c r="A928" i="4"/>
  <c r="B928" i="4"/>
  <c r="C928" i="4"/>
  <c r="D928" i="4"/>
  <c r="E928" i="4"/>
  <c r="F928" i="4"/>
  <c r="G928" i="4"/>
  <c r="H928" i="4"/>
  <c r="I928" i="4"/>
  <c r="J928" i="4"/>
  <c r="A929" i="4"/>
  <c r="B929" i="4"/>
  <c r="C929" i="4"/>
  <c r="D929" i="4"/>
  <c r="E929" i="4"/>
  <c r="F929" i="4"/>
  <c r="G929" i="4"/>
  <c r="H929" i="4"/>
  <c r="I929" i="4"/>
  <c r="J929" i="4"/>
  <c r="A930" i="4"/>
  <c r="B930" i="4"/>
  <c r="C930" i="4"/>
  <c r="D930" i="4"/>
  <c r="E930" i="4"/>
  <c r="F930" i="4"/>
  <c r="G930" i="4"/>
  <c r="H930" i="4"/>
  <c r="I930" i="4"/>
  <c r="J930" i="4"/>
  <c r="A931" i="4"/>
  <c r="B931" i="4"/>
  <c r="C931" i="4"/>
  <c r="D931" i="4"/>
  <c r="E931" i="4"/>
  <c r="F931" i="4"/>
  <c r="G931" i="4"/>
  <c r="H931" i="4"/>
  <c r="I931" i="4"/>
  <c r="J931" i="4"/>
  <c r="A932" i="4"/>
  <c r="B932" i="4"/>
  <c r="C932" i="4"/>
  <c r="D932" i="4"/>
  <c r="E932" i="4"/>
  <c r="F932" i="4"/>
  <c r="G932" i="4"/>
  <c r="H932" i="4"/>
  <c r="I932" i="4"/>
  <c r="J932" i="4"/>
  <c r="A933" i="4"/>
  <c r="B933" i="4"/>
  <c r="C933" i="4"/>
  <c r="D933" i="4"/>
  <c r="E933" i="4"/>
  <c r="F933" i="4"/>
  <c r="G933" i="4"/>
  <c r="H933" i="4"/>
  <c r="I933" i="4"/>
  <c r="J933" i="4"/>
  <c r="A934" i="4"/>
  <c r="B934" i="4"/>
  <c r="C934" i="4"/>
  <c r="D934" i="4"/>
  <c r="E934" i="4"/>
  <c r="F934" i="4"/>
  <c r="G934" i="4"/>
  <c r="H934" i="4"/>
  <c r="I934" i="4"/>
  <c r="J934" i="4"/>
  <c r="A935" i="4"/>
  <c r="B935" i="4"/>
  <c r="C935" i="4"/>
  <c r="D935" i="4"/>
  <c r="E935" i="4"/>
  <c r="F935" i="4"/>
  <c r="G935" i="4"/>
  <c r="H935" i="4"/>
  <c r="I935" i="4"/>
  <c r="J935" i="4"/>
  <c r="A936" i="4"/>
  <c r="B936" i="4"/>
  <c r="C936" i="4"/>
  <c r="D936" i="4"/>
  <c r="E936" i="4"/>
  <c r="F936" i="4"/>
  <c r="G936" i="4"/>
  <c r="H936" i="4"/>
  <c r="I936" i="4"/>
  <c r="J936" i="4"/>
  <c r="A937" i="4"/>
  <c r="B937" i="4"/>
  <c r="C937" i="4"/>
  <c r="D937" i="4"/>
  <c r="E937" i="4"/>
  <c r="F937" i="4"/>
  <c r="G937" i="4"/>
  <c r="H937" i="4"/>
  <c r="I937" i="4"/>
  <c r="J937" i="4"/>
  <c r="A938" i="4"/>
  <c r="B938" i="4"/>
  <c r="C938" i="4"/>
  <c r="D938" i="4"/>
  <c r="E938" i="4"/>
  <c r="F938" i="4"/>
  <c r="G938" i="4"/>
  <c r="H938" i="4"/>
  <c r="I938" i="4"/>
  <c r="J938" i="4"/>
  <c r="A939" i="4"/>
  <c r="B939" i="4"/>
  <c r="C939" i="4"/>
  <c r="D939" i="4"/>
  <c r="E939" i="4"/>
  <c r="F939" i="4"/>
  <c r="G939" i="4"/>
  <c r="H939" i="4"/>
  <c r="I939" i="4"/>
  <c r="J939" i="4"/>
  <c r="A940" i="4"/>
  <c r="B940" i="4"/>
  <c r="C940" i="4"/>
  <c r="D940" i="4"/>
  <c r="E940" i="4"/>
  <c r="F940" i="4"/>
  <c r="G940" i="4"/>
  <c r="H940" i="4"/>
  <c r="I940" i="4"/>
  <c r="J940" i="4"/>
  <c r="A941" i="4"/>
  <c r="B941" i="4"/>
  <c r="C941" i="4"/>
  <c r="D941" i="4"/>
  <c r="E941" i="4"/>
  <c r="F941" i="4"/>
  <c r="G941" i="4"/>
  <c r="H941" i="4"/>
  <c r="I941" i="4"/>
  <c r="J941" i="4"/>
  <c r="A942" i="4"/>
  <c r="B942" i="4"/>
  <c r="C942" i="4"/>
  <c r="D942" i="4"/>
  <c r="E942" i="4"/>
  <c r="F942" i="4"/>
  <c r="G942" i="4"/>
  <c r="H942" i="4"/>
  <c r="I942" i="4"/>
  <c r="J942" i="4"/>
  <c r="A943" i="4"/>
  <c r="B943" i="4"/>
  <c r="C943" i="4"/>
  <c r="D943" i="4"/>
  <c r="E943" i="4"/>
  <c r="F943" i="4"/>
  <c r="G943" i="4"/>
  <c r="H943" i="4"/>
  <c r="I943" i="4"/>
  <c r="J943" i="4"/>
  <c r="A944" i="4"/>
  <c r="B944" i="4"/>
  <c r="C944" i="4"/>
  <c r="D944" i="4"/>
  <c r="E944" i="4"/>
  <c r="F944" i="4"/>
  <c r="G944" i="4"/>
  <c r="H944" i="4"/>
  <c r="I944" i="4"/>
  <c r="J944" i="4"/>
  <c r="A945" i="4"/>
  <c r="B945" i="4"/>
  <c r="C945" i="4"/>
  <c r="D945" i="4"/>
  <c r="E945" i="4"/>
  <c r="F945" i="4"/>
  <c r="G945" i="4"/>
  <c r="H945" i="4"/>
  <c r="I945" i="4"/>
  <c r="J945" i="4"/>
  <c r="A946" i="4"/>
  <c r="B946" i="4"/>
  <c r="C946" i="4"/>
  <c r="D946" i="4"/>
  <c r="E946" i="4"/>
  <c r="F946" i="4"/>
  <c r="G946" i="4"/>
  <c r="H946" i="4"/>
  <c r="I946" i="4"/>
  <c r="J946" i="4"/>
  <c r="A947" i="4"/>
  <c r="B947" i="4"/>
  <c r="C947" i="4"/>
  <c r="D947" i="4"/>
  <c r="E947" i="4"/>
  <c r="F947" i="4"/>
  <c r="G947" i="4"/>
  <c r="H947" i="4"/>
  <c r="I947" i="4"/>
  <c r="J947" i="4"/>
  <c r="A948" i="4"/>
  <c r="B948" i="4"/>
  <c r="C948" i="4"/>
  <c r="D948" i="4"/>
  <c r="E948" i="4"/>
  <c r="F948" i="4"/>
  <c r="G948" i="4"/>
  <c r="H948" i="4"/>
  <c r="I948" i="4"/>
  <c r="J948" i="4"/>
  <c r="A949" i="4"/>
  <c r="B949" i="4"/>
  <c r="C949" i="4"/>
  <c r="D949" i="4"/>
  <c r="E949" i="4"/>
  <c r="F949" i="4"/>
  <c r="G949" i="4"/>
  <c r="H949" i="4"/>
  <c r="I949" i="4"/>
  <c r="J949" i="4"/>
  <c r="A950" i="4"/>
  <c r="B950" i="4"/>
  <c r="C950" i="4"/>
  <c r="D950" i="4"/>
  <c r="E950" i="4"/>
  <c r="F950" i="4"/>
  <c r="G950" i="4"/>
  <c r="H950" i="4"/>
  <c r="I950" i="4"/>
  <c r="J950" i="4"/>
  <c r="A951" i="4"/>
  <c r="B951" i="4"/>
  <c r="C951" i="4"/>
  <c r="D951" i="4"/>
  <c r="E951" i="4"/>
  <c r="F951" i="4"/>
  <c r="G951" i="4"/>
  <c r="H951" i="4"/>
  <c r="I951" i="4"/>
  <c r="J951" i="4"/>
  <c r="A952" i="4"/>
  <c r="B952" i="4"/>
  <c r="C952" i="4"/>
  <c r="D952" i="4"/>
  <c r="E952" i="4"/>
  <c r="F952" i="4"/>
  <c r="G952" i="4"/>
  <c r="H952" i="4"/>
  <c r="I952" i="4"/>
  <c r="J952" i="4"/>
  <c r="A953" i="4"/>
  <c r="B953" i="4"/>
  <c r="C953" i="4"/>
  <c r="D953" i="4"/>
  <c r="E953" i="4"/>
  <c r="F953" i="4"/>
  <c r="G953" i="4"/>
  <c r="H953" i="4"/>
  <c r="I953" i="4"/>
  <c r="J953" i="4"/>
  <c r="A954" i="4"/>
  <c r="B954" i="4"/>
  <c r="C954" i="4"/>
  <c r="D954" i="4"/>
  <c r="E954" i="4"/>
  <c r="F954" i="4"/>
  <c r="G954" i="4"/>
  <c r="H954" i="4"/>
  <c r="I954" i="4"/>
  <c r="J954" i="4"/>
  <c r="A955" i="4"/>
  <c r="B955" i="4"/>
  <c r="C955" i="4"/>
  <c r="D955" i="4"/>
  <c r="E955" i="4"/>
  <c r="F955" i="4"/>
  <c r="G955" i="4"/>
  <c r="H955" i="4"/>
  <c r="I955" i="4"/>
  <c r="J955" i="4"/>
  <c r="A956" i="4"/>
  <c r="B956" i="4"/>
  <c r="C956" i="4"/>
  <c r="D956" i="4"/>
  <c r="E956" i="4"/>
  <c r="F956" i="4"/>
  <c r="G956" i="4"/>
  <c r="H956" i="4"/>
  <c r="I956" i="4"/>
  <c r="J956" i="4"/>
  <c r="A957" i="4"/>
  <c r="B957" i="4"/>
  <c r="C957" i="4"/>
  <c r="D957" i="4"/>
  <c r="E957" i="4"/>
  <c r="F957" i="4"/>
  <c r="G957" i="4"/>
  <c r="H957" i="4"/>
  <c r="I957" i="4"/>
  <c r="J957" i="4"/>
  <c r="A958" i="4"/>
  <c r="B958" i="4"/>
  <c r="C958" i="4"/>
  <c r="D958" i="4"/>
  <c r="E958" i="4"/>
  <c r="F958" i="4"/>
  <c r="G958" i="4"/>
  <c r="H958" i="4"/>
  <c r="I958" i="4"/>
  <c r="J958" i="4"/>
  <c r="A959" i="4"/>
  <c r="B959" i="4"/>
  <c r="C959" i="4"/>
  <c r="D959" i="4"/>
  <c r="E959" i="4"/>
  <c r="F959" i="4"/>
  <c r="G959" i="4"/>
  <c r="H959" i="4"/>
  <c r="I959" i="4"/>
  <c r="J959" i="4"/>
  <c r="A960" i="4"/>
  <c r="B960" i="4"/>
  <c r="C960" i="4"/>
  <c r="D960" i="4"/>
  <c r="E960" i="4"/>
  <c r="F960" i="4"/>
  <c r="G960" i="4"/>
  <c r="H960" i="4"/>
  <c r="I960" i="4"/>
  <c r="J960" i="4"/>
  <c r="A961" i="4"/>
  <c r="B961" i="4"/>
  <c r="C961" i="4"/>
  <c r="D961" i="4"/>
  <c r="E961" i="4"/>
  <c r="F961" i="4"/>
  <c r="G961" i="4"/>
  <c r="H961" i="4"/>
  <c r="I961" i="4"/>
  <c r="J961" i="4"/>
  <c r="A962" i="4"/>
  <c r="B962" i="4"/>
  <c r="C962" i="4"/>
  <c r="D962" i="4"/>
  <c r="E962" i="4"/>
  <c r="F962" i="4"/>
  <c r="G962" i="4"/>
  <c r="H962" i="4"/>
  <c r="I962" i="4"/>
  <c r="J962" i="4"/>
  <c r="A963" i="4"/>
  <c r="B963" i="4"/>
  <c r="C963" i="4"/>
  <c r="D963" i="4"/>
  <c r="E963" i="4"/>
  <c r="F963" i="4"/>
  <c r="G963" i="4"/>
  <c r="H963" i="4"/>
  <c r="I963" i="4"/>
  <c r="J963" i="4"/>
  <c r="A964" i="4"/>
  <c r="B964" i="4"/>
  <c r="C964" i="4"/>
  <c r="D964" i="4"/>
  <c r="E964" i="4"/>
  <c r="F964" i="4"/>
  <c r="G964" i="4"/>
  <c r="H964" i="4"/>
  <c r="I964" i="4"/>
  <c r="J964" i="4"/>
  <c r="A965" i="4"/>
  <c r="B965" i="4"/>
  <c r="C965" i="4"/>
  <c r="D965" i="4"/>
  <c r="E965" i="4"/>
  <c r="F965" i="4"/>
  <c r="G965" i="4"/>
  <c r="H965" i="4"/>
  <c r="I965" i="4"/>
  <c r="J965" i="4"/>
  <c r="A966" i="4"/>
  <c r="B966" i="4"/>
  <c r="C966" i="4"/>
  <c r="D966" i="4"/>
  <c r="E966" i="4"/>
  <c r="F966" i="4"/>
  <c r="G966" i="4"/>
  <c r="H966" i="4"/>
  <c r="I966" i="4"/>
  <c r="J966" i="4"/>
  <c r="A967" i="4"/>
  <c r="B967" i="4"/>
  <c r="C967" i="4"/>
  <c r="D967" i="4"/>
  <c r="E967" i="4"/>
  <c r="F967" i="4"/>
  <c r="G967" i="4"/>
  <c r="H967" i="4"/>
  <c r="I967" i="4"/>
  <c r="J967" i="4"/>
  <c r="A968" i="4"/>
  <c r="B968" i="4"/>
  <c r="C968" i="4"/>
  <c r="D968" i="4"/>
  <c r="E968" i="4"/>
  <c r="F968" i="4"/>
  <c r="G968" i="4"/>
  <c r="H968" i="4"/>
  <c r="I968" i="4"/>
  <c r="J968" i="4"/>
  <c r="A969" i="4"/>
  <c r="B969" i="4"/>
  <c r="C969" i="4"/>
  <c r="D969" i="4"/>
  <c r="E969" i="4"/>
  <c r="F969" i="4"/>
  <c r="G969" i="4"/>
  <c r="H969" i="4"/>
  <c r="I969" i="4"/>
  <c r="J969" i="4"/>
  <c r="A970" i="4"/>
  <c r="B970" i="4"/>
  <c r="C970" i="4"/>
  <c r="D970" i="4"/>
  <c r="E970" i="4"/>
  <c r="F970" i="4"/>
  <c r="G970" i="4"/>
  <c r="H970" i="4"/>
  <c r="I970" i="4"/>
  <c r="J970" i="4"/>
  <c r="A971" i="4"/>
  <c r="B971" i="4"/>
  <c r="C971" i="4"/>
  <c r="D971" i="4"/>
  <c r="E971" i="4"/>
  <c r="F971" i="4"/>
  <c r="G971" i="4"/>
  <c r="H971" i="4"/>
  <c r="I971" i="4"/>
  <c r="J971" i="4"/>
  <c r="A972" i="4"/>
  <c r="B972" i="4"/>
  <c r="C972" i="4"/>
  <c r="D972" i="4"/>
  <c r="E972" i="4"/>
  <c r="F972" i="4"/>
  <c r="G972" i="4"/>
  <c r="H972" i="4"/>
  <c r="I972" i="4"/>
  <c r="J972" i="4"/>
  <c r="A973" i="4"/>
  <c r="B973" i="4"/>
  <c r="C973" i="4"/>
  <c r="D973" i="4"/>
  <c r="E973" i="4"/>
  <c r="F973" i="4"/>
  <c r="G973" i="4"/>
  <c r="H973" i="4"/>
  <c r="I973" i="4"/>
  <c r="J973" i="4"/>
  <c r="A974" i="4"/>
  <c r="B974" i="4"/>
  <c r="C974" i="4"/>
  <c r="D974" i="4"/>
  <c r="E974" i="4"/>
  <c r="F974" i="4"/>
  <c r="G974" i="4"/>
  <c r="H974" i="4"/>
  <c r="I974" i="4"/>
  <c r="J974" i="4"/>
  <c r="A975" i="4"/>
  <c r="B975" i="4"/>
  <c r="C975" i="4"/>
  <c r="D975" i="4"/>
  <c r="E975" i="4"/>
  <c r="F975" i="4"/>
  <c r="G975" i="4"/>
  <c r="H975" i="4"/>
  <c r="I975" i="4"/>
  <c r="J975" i="4"/>
  <c r="A976" i="4"/>
  <c r="B976" i="4"/>
  <c r="C976" i="4"/>
  <c r="D976" i="4"/>
  <c r="E976" i="4"/>
  <c r="F976" i="4"/>
  <c r="G976" i="4"/>
  <c r="H976" i="4"/>
  <c r="I976" i="4"/>
  <c r="J976" i="4"/>
  <c r="A977" i="4"/>
  <c r="B977" i="4"/>
  <c r="C977" i="4"/>
  <c r="D977" i="4"/>
  <c r="E977" i="4"/>
  <c r="F977" i="4"/>
  <c r="G977" i="4"/>
  <c r="H977" i="4"/>
  <c r="I977" i="4"/>
  <c r="J977" i="4"/>
  <c r="A978" i="4"/>
  <c r="B978" i="4"/>
  <c r="C978" i="4"/>
  <c r="D978" i="4"/>
  <c r="E978" i="4"/>
  <c r="F978" i="4"/>
  <c r="G978" i="4"/>
  <c r="H978" i="4"/>
  <c r="I978" i="4"/>
  <c r="J978" i="4"/>
  <c r="A979" i="4"/>
  <c r="B979" i="4"/>
  <c r="C979" i="4"/>
  <c r="D979" i="4"/>
  <c r="E979" i="4"/>
  <c r="F979" i="4"/>
  <c r="G979" i="4"/>
  <c r="H979" i="4"/>
  <c r="I979" i="4"/>
  <c r="J979" i="4"/>
  <c r="A980" i="4"/>
  <c r="B980" i="4"/>
  <c r="C980" i="4"/>
  <c r="D980" i="4"/>
  <c r="E980" i="4"/>
  <c r="F980" i="4"/>
  <c r="G980" i="4"/>
  <c r="H980" i="4"/>
  <c r="I980" i="4"/>
  <c r="J980" i="4"/>
  <c r="A981" i="4"/>
  <c r="B981" i="4"/>
  <c r="C981" i="4"/>
  <c r="D981" i="4"/>
  <c r="E981" i="4"/>
  <c r="F981" i="4"/>
  <c r="G981" i="4"/>
  <c r="H981" i="4"/>
  <c r="I981" i="4"/>
  <c r="J981" i="4"/>
  <c r="A982" i="4"/>
  <c r="B982" i="4"/>
  <c r="C982" i="4"/>
  <c r="D982" i="4"/>
  <c r="E982" i="4"/>
  <c r="F982" i="4"/>
  <c r="G982" i="4"/>
  <c r="H982" i="4"/>
  <c r="I982" i="4"/>
  <c r="J982" i="4"/>
  <c r="A983" i="4"/>
  <c r="B983" i="4"/>
  <c r="C983" i="4"/>
  <c r="D983" i="4"/>
  <c r="E983" i="4"/>
  <c r="F983" i="4"/>
  <c r="G983" i="4"/>
  <c r="H983" i="4"/>
  <c r="I983" i="4"/>
  <c r="J983" i="4"/>
  <c r="A984" i="4"/>
  <c r="B984" i="4"/>
  <c r="C984" i="4"/>
  <c r="D984" i="4"/>
  <c r="E984" i="4"/>
  <c r="F984" i="4"/>
  <c r="G984" i="4"/>
  <c r="H984" i="4"/>
  <c r="I984" i="4"/>
  <c r="J984" i="4"/>
  <c r="A985" i="4"/>
  <c r="B985" i="4"/>
  <c r="C985" i="4"/>
  <c r="D985" i="4"/>
  <c r="E985" i="4"/>
  <c r="F985" i="4"/>
  <c r="G985" i="4"/>
  <c r="H985" i="4"/>
  <c r="I985" i="4"/>
  <c r="J985" i="4"/>
  <c r="A986" i="4"/>
  <c r="B986" i="4"/>
  <c r="C986" i="4"/>
  <c r="D986" i="4"/>
  <c r="E986" i="4"/>
  <c r="F986" i="4"/>
  <c r="G986" i="4"/>
  <c r="H986" i="4"/>
  <c r="I986" i="4"/>
  <c r="J986" i="4"/>
  <c r="A987" i="4"/>
  <c r="B987" i="4"/>
  <c r="C987" i="4"/>
  <c r="D987" i="4"/>
  <c r="E987" i="4"/>
  <c r="F987" i="4"/>
  <c r="G987" i="4"/>
  <c r="H987" i="4"/>
  <c r="I987" i="4"/>
  <c r="J987" i="4"/>
  <c r="A988" i="4"/>
  <c r="B988" i="4"/>
  <c r="C988" i="4"/>
  <c r="D988" i="4"/>
  <c r="E988" i="4"/>
  <c r="F988" i="4"/>
  <c r="G988" i="4"/>
  <c r="H988" i="4"/>
  <c r="I988" i="4"/>
  <c r="J988" i="4"/>
  <c r="A989" i="4"/>
  <c r="B989" i="4"/>
  <c r="C989" i="4"/>
  <c r="D989" i="4"/>
  <c r="E989" i="4"/>
  <c r="F989" i="4"/>
  <c r="G989" i="4"/>
  <c r="H989" i="4"/>
  <c r="I989" i="4"/>
  <c r="J989" i="4"/>
  <c r="A990" i="4"/>
  <c r="B990" i="4"/>
  <c r="C990" i="4"/>
  <c r="D990" i="4"/>
  <c r="E990" i="4"/>
  <c r="F990" i="4"/>
  <c r="G990" i="4"/>
  <c r="H990" i="4"/>
  <c r="I990" i="4"/>
  <c r="J990" i="4"/>
  <c r="A991" i="4"/>
  <c r="B991" i="4"/>
  <c r="C991" i="4"/>
  <c r="D991" i="4"/>
  <c r="E991" i="4"/>
  <c r="F991" i="4"/>
  <c r="G991" i="4"/>
  <c r="H991" i="4"/>
  <c r="I991" i="4"/>
  <c r="J991" i="4"/>
  <c r="A992" i="4"/>
  <c r="B992" i="4"/>
  <c r="C992" i="4"/>
  <c r="D992" i="4"/>
  <c r="E992" i="4"/>
  <c r="F992" i="4"/>
  <c r="G992" i="4"/>
  <c r="H992" i="4"/>
  <c r="I992" i="4"/>
  <c r="J992" i="4"/>
  <c r="A993" i="4"/>
  <c r="B993" i="4"/>
  <c r="C993" i="4"/>
  <c r="D993" i="4"/>
  <c r="E993" i="4"/>
  <c r="F993" i="4"/>
  <c r="G993" i="4"/>
  <c r="H993" i="4"/>
  <c r="I993" i="4"/>
  <c r="J993" i="4"/>
  <c r="A994" i="4"/>
  <c r="B994" i="4"/>
  <c r="C994" i="4"/>
  <c r="D994" i="4"/>
  <c r="E994" i="4"/>
  <c r="F994" i="4"/>
  <c r="G994" i="4"/>
  <c r="H994" i="4"/>
  <c r="I994" i="4"/>
  <c r="J994" i="4"/>
  <c r="A995" i="4"/>
  <c r="B995" i="4"/>
  <c r="C995" i="4"/>
  <c r="D995" i="4"/>
  <c r="E995" i="4"/>
  <c r="F995" i="4"/>
  <c r="G995" i="4"/>
  <c r="H995" i="4"/>
  <c r="I995" i="4"/>
  <c r="J995" i="4"/>
  <c r="A996" i="4"/>
  <c r="B996" i="4"/>
  <c r="C996" i="4"/>
  <c r="D996" i="4"/>
  <c r="E996" i="4"/>
  <c r="F996" i="4"/>
  <c r="G996" i="4"/>
  <c r="H996" i="4"/>
  <c r="I996" i="4"/>
  <c r="J996" i="4"/>
  <c r="A997" i="4"/>
  <c r="B997" i="4"/>
  <c r="C997" i="4"/>
  <c r="D997" i="4"/>
  <c r="E997" i="4"/>
  <c r="F997" i="4"/>
  <c r="G997" i="4"/>
  <c r="H997" i="4"/>
  <c r="I997" i="4"/>
  <c r="J997" i="4"/>
  <c r="A998" i="4"/>
  <c r="B998" i="4"/>
  <c r="C998" i="4"/>
  <c r="D998" i="4"/>
  <c r="E998" i="4"/>
  <c r="F998" i="4"/>
  <c r="G998" i="4"/>
  <c r="H998" i="4"/>
  <c r="I998" i="4"/>
  <c r="J998" i="4"/>
  <c r="A999" i="4"/>
  <c r="B999" i="4"/>
  <c r="C999" i="4"/>
  <c r="D999" i="4"/>
  <c r="E999" i="4"/>
  <c r="F999" i="4"/>
  <c r="G999" i="4"/>
  <c r="H999" i="4"/>
  <c r="I999" i="4"/>
  <c r="J999" i="4"/>
  <c r="A1000" i="4"/>
  <c r="B1000" i="4"/>
  <c r="C1000" i="4"/>
  <c r="D1000" i="4"/>
  <c r="E1000" i="4"/>
  <c r="F1000" i="4"/>
  <c r="G1000" i="4"/>
  <c r="H1000" i="4"/>
  <c r="I1000" i="4"/>
  <c r="J1000" i="4"/>
  <c r="A1001" i="4"/>
  <c r="B1001" i="4"/>
  <c r="C1001" i="4"/>
  <c r="D1001" i="4"/>
  <c r="E1001" i="4"/>
  <c r="F1001" i="4"/>
  <c r="G1001" i="4"/>
  <c r="H1001" i="4"/>
  <c r="I1001" i="4"/>
  <c r="J1001" i="4"/>
  <c r="A1002" i="4"/>
  <c r="B1002" i="4"/>
  <c r="C1002" i="4"/>
  <c r="D1002" i="4"/>
  <c r="E1002" i="4"/>
  <c r="F1002" i="4"/>
  <c r="G1002" i="4"/>
  <c r="H1002" i="4"/>
  <c r="I1002" i="4"/>
  <c r="J1002" i="4"/>
  <c r="A1003" i="4"/>
  <c r="B1003" i="4"/>
  <c r="C1003" i="4"/>
  <c r="D1003" i="4"/>
  <c r="E1003" i="4"/>
  <c r="F1003" i="4"/>
  <c r="G1003" i="4"/>
  <c r="H1003" i="4"/>
  <c r="I1003" i="4"/>
  <c r="J1003" i="4"/>
  <c r="A1004" i="4"/>
  <c r="B1004" i="4"/>
  <c r="C1004" i="4"/>
  <c r="D1004" i="4"/>
  <c r="E1004" i="4"/>
  <c r="F1004" i="4"/>
  <c r="G1004" i="4"/>
  <c r="H1004" i="4"/>
  <c r="I1004" i="4"/>
  <c r="J1004" i="4"/>
  <c r="A1005" i="4"/>
  <c r="B1005" i="4"/>
  <c r="C1005" i="4"/>
  <c r="D1005" i="4"/>
  <c r="E1005" i="4"/>
  <c r="F1005" i="4"/>
  <c r="G1005" i="4"/>
  <c r="H1005" i="4"/>
  <c r="I1005" i="4"/>
  <c r="J1005" i="4"/>
  <c r="A1006" i="4"/>
  <c r="B1006" i="4"/>
  <c r="C1006" i="4"/>
  <c r="D1006" i="4"/>
  <c r="E1006" i="4"/>
  <c r="F1006" i="4"/>
  <c r="G1006" i="4"/>
  <c r="H1006" i="4"/>
  <c r="I1006" i="4"/>
  <c r="J1006" i="4"/>
  <c r="A1007" i="4"/>
  <c r="B1007" i="4"/>
  <c r="C1007" i="4"/>
  <c r="D1007" i="4"/>
  <c r="E1007" i="4"/>
  <c r="F1007" i="4"/>
  <c r="G1007" i="4"/>
  <c r="H1007" i="4"/>
  <c r="I1007" i="4"/>
  <c r="J1007" i="4"/>
  <c r="A1008" i="4"/>
  <c r="B1008" i="4"/>
  <c r="C1008" i="4"/>
  <c r="D1008" i="4"/>
  <c r="E1008" i="4"/>
  <c r="F1008" i="4"/>
  <c r="G1008" i="4"/>
  <c r="H1008" i="4"/>
  <c r="I1008" i="4"/>
  <c r="J1008" i="4"/>
  <c r="A1009" i="4"/>
  <c r="B1009" i="4"/>
  <c r="C1009" i="4"/>
  <c r="D1009" i="4"/>
  <c r="E1009" i="4"/>
  <c r="F1009" i="4"/>
  <c r="G1009" i="4"/>
  <c r="H1009" i="4"/>
  <c r="I1009" i="4"/>
  <c r="J1009" i="4"/>
  <c r="A1010" i="4"/>
  <c r="B1010" i="4"/>
  <c r="C1010" i="4"/>
  <c r="D1010" i="4"/>
  <c r="E1010" i="4"/>
  <c r="F1010" i="4"/>
  <c r="G1010" i="4"/>
  <c r="H1010" i="4"/>
  <c r="I1010" i="4"/>
  <c r="J1010" i="4"/>
  <c r="A1011" i="4"/>
  <c r="B1011" i="4"/>
  <c r="C1011" i="4"/>
  <c r="D1011" i="4"/>
  <c r="E1011" i="4"/>
  <c r="F1011" i="4"/>
  <c r="G1011" i="4"/>
  <c r="H1011" i="4"/>
  <c r="I1011" i="4"/>
  <c r="J1011" i="4"/>
  <c r="A1012" i="4"/>
  <c r="B1012" i="4"/>
  <c r="C1012" i="4"/>
  <c r="D1012" i="4"/>
  <c r="E1012" i="4"/>
  <c r="F1012" i="4"/>
  <c r="G1012" i="4"/>
  <c r="H1012" i="4"/>
  <c r="I1012" i="4"/>
  <c r="J1012" i="4"/>
  <c r="A1013" i="4"/>
  <c r="B1013" i="4"/>
  <c r="C1013" i="4"/>
  <c r="D1013" i="4"/>
  <c r="E1013" i="4"/>
  <c r="F1013" i="4"/>
  <c r="G1013" i="4"/>
  <c r="H1013" i="4"/>
  <c r="I1013" i="4"/>
  <c r="J1013" i="4"/>
  <c r="A1014" i="4"/>
  <c r="B1014" i="4"/>
  <c r="C1014" i="4"/>
  <c r="D1014" i="4"/>
  <c r="E1014" i="4"/>
  <c r="F1014" i="4"/>
  <c r="G1014" i="4"/>
  <c r="H1014" i="4"/>
  <c r="I1014" i="4"/>
  <c r="J1014" i="4"/>
  <c r="A1015" i="4"/>
  <c r="B1015" i="4"/>
  <c r="C1015" i="4"/>
  <c r="D1015" i="4"/>
  <c r="E1015" i="4"/>
  <c r="F1015" i="4"/>
  <c r="G1015" i="4"/>
  <c r="H1015" i="4"/>
  <c r="I1015" i="4"/>
  <c r="J1015" i="4"/>
  <c r="A1016" i="4"/>
  <c r="B1016" i="4"/>
  <c r="C1016" i="4"/>
  <c r="D1016" i="4"/>
  <c r="E1016" i="4"/>
  <c r="F1016" i="4"/>
  <c r="G1016" i="4"/>
  <c r="H1016" i="4"/>
  <c r="I1016" i="4"/>
  <c r="J1016" i="4"/>
  <c r="A1017" i="4"/>
  <c r="B1017" i="4"/>
  <c r="C1017" i="4"/>
  <c r="D1017" i="4"/>
  <c r="E1017" i="4"/>
  <c r="F1017" i="4"/>
  <c r="G1017" i="4"/>
  <c r="H1017" i="4"/>
  <c r="I1017" i="4"/>
  <c r="J1017" i="4"/>
  <c r="A1018" i="4"/>
  <c r="B1018" i="4"/>
  <c r="C1018" i="4"/>
  <c r="D1018" i="4"/>
  <c r="E1018" i="4"/>
  <c r="F1018" i="4"/>
  <c r="G1018" i="4"/>
  <c r="H1018" i="4"/>
  <c r="I1018" i="4"/>
  <c r="J1018" i="4"/>
  <c r="A1019" i="4"/>
  <c r="B1019" i="4"/>
  <c r="C1019" i="4"/>
  <c r="D1019" i="4"/>
  <c r="E1019" i="4"/>
  <c r="F1019" i="4"/>
  <c r="G1019" i="4"/>
  <c r="H1019" i="4"/>
  <c r="I1019" i="4"/>
  <c r="J1019" i="4"/>
  <c r="A1020" i="4"/>
  <c r="B1020" i="4"/>
  <c r="C1020" i="4"/>
  <c r="D1020" i="4"/>
  <c r="E1020" i="4"/>
  <c r="F1020" i="4"/>
  <c r="G1020" i="4"/>
  <c r="H1020" i="4"/>
  <c r="I1020" i="4"/>
  <c r="J1020" i="4"/>
  <c r="A1021" i="4"/>
  <c r="B1021" i="4"/>
  <c r="C1021" i="4"/>
  <c r="D1021" i="4"/>
  <c r="E1021" i="4"/>
  <c r="F1021" i="4"/>
  <c r="G1021" i="4"/>
  <c r="H1021" i="4"/>
  <c r="I1021" i="4"/>
  <c r="J1021" i="4"/>
  <c r="A1022" i="4"/>
  <c r="B1022" i="4"/>
  <c r="C1022" i="4"/>
  <c r="D1022" i="4"/>
  <c r="E1022" i="4"/>
  <c r="F1022" i="4"/>
  <c r="G1022" i="4"/>
  <c r="H1022" i="4"/>
  <c r="I1022" i="4"/>
  <c r="J1022" i="4"/>
  <c r="A1023" i="4"/>
  <c r="B1023" i="4"/>
  <c r="C1023" i="4"/>
  <c r="D1023" i="4"/>
  <c r="E1023" i="4"/>
  <c r="F1023" i="4"/>
  <c r="G1023" i="4"/>
  <c r="H1023" i="4"/>
  <c r="I1023" i="4"/>
  <c r="J1023" i="4"/>
  <c r="A1024" i="4"/>
  <c r="B1024" i="4"/>
  <c r="C1024" i="4"/>
  <c r="D1024" i="4"/>
  <c r="E1024" i="4"/>
  <c r="F1024" i="4"/>
  <c r="G1024" i="4"/>
  <c r="H1024" i="4"/>
  <c r="I1024" i="4"/>
  <c r="J1024" i="4"/>
  <c r="A1025" i="4"/>
  <c r="B1025" i="4"/>
  <c r="C1025" i="4"/>
  <c r="D1025" i="4"/>
  <c r="E1025" i="4"/>
  <c r="F1025" i="4"/>
  <c r="G1025" i="4"/>
  <c r="H1025" i="4"/>
  <c r="I1025" i="4"/>
  <c r="J1025" i="4"/>
  <c r="A1026" i="4"/>
  <c r="B1026" i="4"/>
  <c r="C1026" i="4"/>
  <c r="D1026" i="4"/>
  <c r="E1026" i="4"/>
  <c r="F1026" i="4"/>
  <c r="G1026" i="4"/>
  <c r="H1026" i="4"/>
  <c r="I1026" i="4"/>
  <c r="J1026" i="4"/>
  <c r="A1027" i="4"/>
  <c r="B1027" i="4"/>
  <c r="C1027" i="4"/>
  <c r="D1027" i="4"/>
  <c r="E1027" i="4"/>
  <c r="F1027" i="4"/>
  <c r="G1027" i="4"/>
  <c r="H1027" i="4"/>
  <c r="I1027" i="4"/>
  <c r="J1027" i="4"/>
  <c r="A1028" i="4"/>
  <c r="B1028" i="4"/>
  <c r="C1028" i="4"/>
  <c r="D1028" i="4"/>
  <c r="E1028" i="4"/>
  <c r="F1028" i="4"/>
  <c r="G1028" i="4"/>
  <c r="H1028" i="4"/>
  <c r="I1028" i="4"/>
  <c r="J1028" i="4"/>
  <c r="A1029" i="4"/>
  <c r="B1029" i="4"/>
  <c r="C1029" i="4"/>
  <c r="D1029" i="4"/>
  <c r="E1029" i="4"/>
  <c r="F1029" i="4"/>
  <c r="G1029" i="4"/>
  <c r="H1029" i="4"/>
  <c r="I1029" i="4"/>
  <c r="J1029" i="4"/>
  <c r="A1030" i="4"/>
  <c r="B1030" i="4"/>
  <c r="C1030" i="4"/>
  <c r="D1030" i="4"/>
  <c r="E1030" i="4"/>
  <c r="F1030" i="4"/>
  <c r="G1030" i="4"/>
  <c r="H1030" i="4"/>
  <c r="I1030" i="4"/>
  <c r="J1030" i="4"/>
  <c r="A1031" i="4"/>
  <c r="B1031" i="4"/>
  <c r="C1031" i="4"/>
  <c r="D1031" i="4"/>
  <c r="E1031" i="4"/>
  <c r="F1031" i="4"/>
  <c r="G1031" i="4"/>
  <c r="H1031" i="4"/>
  <c r="I1031" i="4"/>
  <c r="J1031" i="4"/>
  <c r="A1032" i="4"/>
  <c r="B1032" i="4"/>
  <c r="C1032" i="4"/>
  <c r="D1032" i="4"/>
  <c r="E1032" i="4"/>
  <c r="F1032" i="4"/>
  <c r="G1032" i="4"/>
  <c r="H1032" i="4"/>
  <c r="I1032" i="4"/>
  <c r="J1032" i="4"/>
  <c r="A1033" i="4"/>
  <c r="B1033" i="4"/>
  <c r="C1033" i="4"/>
  <c r="D1033" i="4"/>
  <c r="E1033" i="4"/>
  <c r="F1033" i="4"/>
  <c r="G1033" i="4"/>
  <c r="H1033" i="4"/>
  <c r="I1033" i="4"/>
  <c r="J1033" i="4"/>
  <c r="A1034" i="4"/>
  <c r="B1034" i="4"/>
  <c r="C1034" i="4"/>
  <c r="D1034" i="4"/>
  <c r="E1034" i="4"/>
  <c r="F1034" i="4"/>
  <c r="G1034" i="4"/>
  <c r="H1034" i="4"/>
  <c r="I1034" i="4"/>
  <c r="J1034" i="4"/>
  <c r="A1035" i="4"/>
  <c r="B1035" i="4"/>
  <c r="C1035" i="4"/>
  <c r="D1035" i="4"/>
  <c r="E1035" i="4"/>
  <c r="F1035" i="4"/>
  <c r="G1035" i="4"/>
  <c r="H1035" i="4"/>
  <c r="I1035" i="4"/>
  <c r="J1035" i="4"/>
  <c r="A1036" i="4"/>
  <c r="B1036" i="4"/>
  <c r="C1036" i="4"/>
  <c r="D1036" i="4"/>
  <c r="E1036" i="4"/>
  <c r="F1036" i="4"/>
  <c r="G1036" i="4"/>
  <c r="H1036" i="4"/>
  <c r="I1036" i="4"/>
  <c r="J1036" i="4"/>
  <c r="A1037" i="4"/>
  <c r="B1037" i="4"/>
  <c r="C1037" i="4"/>
  <c r="D1037" i="4"/>
  <c r="E1037" i="4"/>
  <c r="F1037" i="4"/>
  <c r="G1037" i="4"/>
  <c r="H1037" i="4"/>
  <c r="I1037" i="4"/>
  <c r="J1037" i="4"/>
  <c r="A1038" i="4"/>
  <c r="B1038" i="4"/>
  <c r="C1038" i="4"/>
  <c r="D1038" i="4"/>
  <c r="E1038" i="4"/>
  <c r="F1038" i="4"/>
  <c r="G1038" i="4"/>
  <c r="H1038" i="4"/>
  <c r="I1038" i="4"/>
  <c r="J1038" i="4"/>
  <c r="A1039" i="4"/>
  <c r="B1039" i="4"/>
  <c r="C1039" i="4"/>
  <c r="D1039" i="4"/>
  <c r="E1039" i="4"/>
  <c r="F1039" i="4"/>
  <c r="G1039" i="4"/>
  <c r="H1039" i="4"/>
  <c r="I1039" i="4"/>
  <c r="J1039" i="4"/>
  <c r="A1040" i="4"/>
  <c r="B1040" i="4"/>
  <c r="C1040" i="4"/>
  <c r="D1040" i="4"/>
  <c r="E1040" i="4"/>
  <c r="F1040" i="4"/>
  <c r="G1040" i="4"/>
  <c r="H1040" i="4"/>
  <c r="I1040" i="4"/>
  <c r="J1040" i="4"/>
  <c r="A1041" i="4"/>
  <c r="B1041" i="4"/>
  <c r="C1041" i="4"/>
  <c r="D1041" i="4"/>
  <c r="E1041" i="4"/>
  <c r="F1041" i="4"/>
  <c r="G1041" i="4"/>
  <c r="H1041" i="4"/>
  <c r="I1041" i="4"/>
  <c r="J1041" i="4"/>
  <c r="A1042" i="4"/>
  <c r="B1042" i="4"/>
  <c r="C1042" i="4"/>
  <c r="D1042" i="4"/>
  <c r="E1042" i="4"/>
  <c r="F1042" i="4"/>
  <c r="G1042" i="4"/>
  <c r="H1042" i="4"/>
  <c r="I1042" i="4"/>
  <c r="J1042" i="4"/>
  <c r="A1043" i="4"/>
  <c r="B1043" i="4"/>
  <c r="C1043" i="4"/>
  <c r="D1043" i="4"/>
  <c r="E1043" i="4"/>
  <c r="F1043" i="4"/>
  <c r="G1043" i="4"/>
  <c r="H1043" i="4"/>
  <c r="I1043" i="4"/>
  <c r="J1043" i="4"/>
  <c r="A1044" i="4"/>
  <c r="B1044" i="4"/>
  <c r="C1044" i="4"/>
  <c r="D1044" i="4"/>
  <c r="E1044" i="4"/>
  <c r="F1044" i="4"/>
  <c r="G1044" i="4"/>
  <c r="H1044" i="4"/>
  <c r="I1044" i="4"/>
  <c r="J1044" i="4"/>
  <c r="A1045" i="4"/>
  <c r="B1045" i="4"/>
  <c r="C1045" i="4"/>
  <c r="D1045" i="4"/>
  <c r="E1045" i="4"/>
  <c r="F1045" i="4"/>
  <c r="G1045" i="4"/>
  <c r="H1045" i="4"/>
  <c r="I1045" i="4"/>
  <c r="J1045" i="4"/>
  <c r="A1046" i="4"/>
  <c r="B1046" i="4"/>
  <c r="C1046" i="4"/>
  <c r="D1046" i="4"/>
  <c r="E1046" i="4"/>
  <c r="F1046" i="4"/>
  <c r="G1046" i="4"/>
  <c r="H1046" i="4"/>
  <c r="I1046" i="4"/>
  <c r="J1046" i="4"/>
  <c r="A1047" i="4"/>
  <c r="B1047" i="4"/>
  <c r="C1047" i="4"/>
  <c r="D1047" i="4"/>
  <c r="E1047" i="4"/>
  <c r="F1047" i="4"/>
  <c r="G1047" i="4"/>
  <c r="H1047" i="4"/>
  <c r="I1047" i="4"/>
  <c r="J1047" i="4"/>
  <c r="A1048" i="4"/>
  <c r="B1048" i="4"/>
  <c r="C1048" i="4"/>
  <c r="D1048" i="4"/>
  <c r="E1048" i="4"/>
  <c r="F1048" i="4"/>
  <c r="G1048" i="4"/>
  <c r="H1048" i="4"/>
  <c r="I1048" i="4"/>
  <c r="J1048" i="4"/>
  <c r="A1049" i="4"/>
  <c r="B1049" i="4"/>
  <c r="C1049" i="4"/>
  <c r="D1049" i="4"/>
  <c r="E1049" i="4"/>
  <c r="F1049" i="4"/>
  <c r="G1049" i="4"/>
  <c r="H1049" i="4"/>
  <c r="I1049" i="4"/>
  <c r="J1049" i="4"/>
  <c r="A1050" i="4"/>
  <c r="B1050" i="4"/>
  <c r="C1050" i="4"/>
  <c r="D1050" i="4"/>
  <c r="E1050" i="4"/>
  <c r="F1050" i="4"/>
  <c r="G1050" i="4"/>
  <c r="H1050" i="4"/>
  <c r="I1050" i="4"/>
  <c r="J1050" i="4"/>
  <c r="A1051" i="4"/>
  <c r="B1051" i="4"/>
  <c r="C1051" i="4"/>
  <c r="D1051" i="4"/>
  <c r="E1051" i="4"/>
  <c r="F1051" i="4"/>
  <c r="G1051" i="4"/>
  <c r="H1051" i="4"/>
  <c r="I1051" i="4"/>
  <c r="J1051" i="4"/>
  <c r="A1052" i="4"/>
  <c r="B1052" i="4"/>
  <c r="C1052" i="4"/>
  <c r="D1052" i="4"/>
  <c r="E1052" i="4"/>
  <c r="F1052" i="4"/>
  <c r="G1052" i="4"/>
  <c r="H1052" i="4"/>
  <c r="I1052" i="4"/>
  <c r="J1052" i="4"/>
  <c r="A1053" i="4"/>
  <c r="B1053" i="4"/>
  <c r="C1053" i="4"/>
  <c r="D1053" i="4"/>
  <c r="E1053" i="4"/>
  <c r="F1053" i="4"/>
  <c r="G1053" i="4"/>
  <c r="H1053" i="4"/>
  <c r="I1053" i="4"/>
  <c r="J1053" i="4"/>
  <c r="A1054" i="4"/>
  <c r="B1054" i="4"/>
  <c r="C1054" i="4"/>
  <c r="D1054" i="4"/>
  <c r="E1054" i="4"/>
  <c r="F1054" i="4"/>
  <c r="G1054" i="4"/>
  <c r="H1054" i="4"/>
  <c r="I1054" i="4"/>
  <c r="J1054" i="4"/>
  <c r="A1055" i="4"/>
  <c r="B1055" i="4"/>
  <c r="C1055" i="4"/>
  <c r="D1055" i="4"/>
  <c r="E1055" i="4"/>
  <c r="F1055" i="4"/>
  <c r="G1055" i="4"/>
  <c r="H1055" i="4"/>
  <c r="I1055" i="4"/>
  <c r="J1055" i="4"/>
  <c r="A1056" i="4"/>
  <c r="B1056" i="4"/>
  <c r="C1056" i="4"/>
  <c r="D1056" i="4"/>
  <c r="E1056" i="4"/>
  <c r="F1056" i="4"/>
  <c r="G1056" i="4"/>
  <c r="H1056" i="4"/>
  <c r="I1056" i="4"/>
  <c r="J1056" i="4"/>
  <c r="A1057" i="4"/>
  <c r="B1057" i="4"/>
  <c r="C1057" i="4"/>
  <c r="D1057" i="4"/>
  <c r="E1057" i="4"/>
  <c r="F1057" i="4"/>
  <c r="G1057" i="4"/>
  <c r="H1057" i="4"/>
  <c r="I1057" i="4"/>
  <c r="J1057" i="4"/>
  <c r="A1058" i="4"/>
  <c r="B1058" i="4"/>
  <c r="C1058" i="4"/>
  <c r="D1058" i="4"/>
  <c r="E1058" i="4"/>
  <c r="F1058" i="4"/>
  <c r="G1058" i="4"/>
  <c r="H1058" i="4"/>
  <c r="I1058" i="4"/>
  <c r="J1058" i="4"/>
  <c r="A1059" i="4"/>
  <c r="B1059" i="4"/>
  <c r="C1059" i="4"/>
  <c r="D1059" i="4"/>
  <c r="E1059" i="4"/>
  <c r="F1059" i="4"/>
  <c r="G1059" i="4"/>
  <c r="H1059" i="4"/>
  <c r="I1059" i="4"/>
  <c r="J1059" i="4"/>
  <c r="A1060" i="4"/>
  <c r="B1060" i="4"/>
  <c r="C1060" i="4"/>
  <c r="D1060" i="4"/>
  <c r="E1060" i="4"/>
  <c r="F1060" i="4"/>
  <c r="G1060" i="4"/>
  <c r="H1060" i="4"/>
  <c r="I1060" i="4"/>
  <c r="J1060" i="4"/>
  <c r="A1061" i="4"/>
  <c r="B1061" i="4"/>
  <c r="C1061" i="4"/>
  <c r="D1061" i="4"/>
  <c r="E1061" i="4"/>
  <c r="F1061" i="4"/>
  <c r="G1061" i="4"/>
  <c r="H1061" i="4"/>
  <c r="I1061" i="4"/>
  <c r="J1061" i="4"/>
  <c r="A1062" i="4"/>
  <c r="B1062" i="4"/>
  <c r="C1062" i="4"/>
  <c r="D1062" i="4"/>
  <c r="E1062" i="4"/>
  <c r="F1062" i="4"/>
  <c r="G1062" i="4"/>
  <c r="H1062" i="4"/>
  <c r="I1062" i="4"/>
  <c r="J1062" i="4"/>
  <c r="A1063" i="4"/>
  <c r="B1063" i="4"/>
  <c r="C1063" i="4"/>
  <c r="D1063" i="4"/>
  <c r="E1063" i="4"/>
  <c r="F1063" i="4"/>
  <c r="G1063" i="4"/>
  <c r="H1063" i="4"/>
  <c r="I1063" i="4"/>
  <c r="J1063" i="4"/>
  <c r="A1064" i="4"/>
  <c r="B1064" i="4"/>
  <c r="C1064" i="4"/>
  <c r="D1064" i="4"/>
  <c r="E1064" i="4"/>
  <c r="F1064" i="4"/>
  <c r="G1064" i="4"/>
  <c r="H1064" i="4"/>
  <c r="I1064" i="4"/>
  <c r="J1064" i="4"/>
  <c r="A1065" i="4"/>
  <c r="B1065" i="4"/>
  <c r="C1065" i="4"/>
  <c r="D1065" i="4"/>
  <c r="E1065" i="4"/>
  <c r="F1065" i="4"/>
  <c r="G1065" i="4"/>
  <c r="H1065" i="4"/>
  <c r="I1065" i="4"/>
  <c r="J1065" i="4"/>
  <c r="A1066" i="4"/>
  <c r="B1066" i="4"/>
  <c r="C1066" i="4"/>
  <c r="D1066" i="4"/>
  <c r="E1066" i="4"/>
  <c r="F1066" i="4"/>
  <c r="G1066" i="4"/>
  <c r="H1066" i="4"/>
  <c r="I1066" i="4"/>
  <c r="J1066" i="4"/>
  <c r="A1067" i="4"/>
  <c r="B1067" i="4"/>
  <c r="C1067" i="4"/>
  <c r="D1067" i="4"/>
  <c r="E1067" i="4"/>
  <c r="F1067" i="4"/>
  <c r="G1067" i="4"/>
  <c r="H1067" i="4"/>
  <c r="I1067" i="4"/>
  <c r="J1067" i="4"/>
  <c r="A1068" i="4"/>
  <c r="B1068" i="4"/>
  <c r="C1068" i="4"/>
  <c r="D1068" i="4"/>
  <c r="E1068" i="4"/>
  <c r="F1068" i="4"/>
  <c r="G1068" i="4"/>
  <c r="H1068" i="4"/>
  <c r="I1068" i="4"/>
  <c r="J1068" i="4"/>
  <c r="A1069" i="4"/>
  <c r="B1069" i="4"/>
  <c r="C1069" i="4"/>
  <c r="D1069" i="4"/>
  <c r="E1069" i="4"/>
  <c r="F1069" i="4"/>
  <c r="G1069" i="4"/>
  <c r="H1069" i="4"/>
  <c r="I1069" i="4"/>
  <c r="J1069" i="4"/>
  <c r="A1070" i="4"/>
  <c r="B1070" i="4"/>
  <c r="C1070" i="4"/>
  <c r="D1070" i="4"/>
  <c r="E1070" i="4"/>
  <c r="F1070" i="4"/>
  <c r="G1070" i="4"/>
  <c r="H1070" i="4"/>
  <c r="I1070" i="4"/>
  <c r="J1070" i="4"/>
  <c r="A1071" i="4"/>
  <c r="B1071" i="4"/>
  <c r="C1071" i="4"/>
  <c r="D1071" i="4"/>
  <c r="E1071" i="4"/>
  <c r="F1071" i="4"/>
  <c r="G1071" i="4"/>
  <c r="H1071" i="4"/>
  <c r="I1071" i="4"/>
  <c r="J1071" i="4"/>
  <c r="A1072" i="4"/>
  <c r="B1072" i="4"/>
  <c r="C1072" i="4"/>
  <c r="D1072" i="4"/>
  <c r="E1072" i="4"/>
  <c r="F1072" i="4"/>
  <c r="G1072" i="4"/>
  <c r="H1072" i="4"/>
  <c r="I1072" i="4"/>
  <c r="J1072" i="4"/>
  <c r="A1073" i="4"/>
  <c r="B1073" i="4"/>
  <c r="C1073" i="4"/>
  <c r="D1073" i="4"/>
  <c r="E1073" i="4"/>
  <c r="F1073" i="4"/>
  <c r="G1073" i="4"/>
  <c r="H1073" i="4"/>
  <c r="I1073" i="4"/>
  <c r="J1073" i="4"/>
  <c r="A1074" i="4"/>
  <c r="B1074" i="4"/>
  <c r="C1074" i="4"/>
  <c r="D1074" i="4"/>
  <c r="E1074" i="4"/>
  <c r="F1074" i="4"/>
  <c r="G1074" i="4"/>
  <c r="H1074" i="4"/>
  <c r="I1074" i="4"/>
  <c r="J1074" i="4"/>
  <c r="A1075" i="4"/>
  <c r="B1075" i="4"/>
  <c r="C1075" i="4"/>
  <c r="D1075" i="4"/>
  <c r="E1075" i="4"/>
  <c r="F1075" i="4"/>
  <c r="G1075" i="4"/>
  <c r="H1075" i="4"/>
  <c r="I1075" i="4"/>
  <c r="J1075" i="4"/>
  <c r="A1076" i="4"/>
  <c r="B1076" i="4"/>
  <c r="C1076" i="4"/>
  <c r="D1076" i="4"/>
  <c r="E1076" i="4"/>
  <c r="F1076" i="4"/>
  <c r="G1076" i="4"/>
  <c r="H1076" i="4"/>
  <c r="I1076" i="4"/>
  <c r="J1076" i="4"/>
  <c r="A1077" i="4"/>
  <c r="B1077" i="4"/>
  <c r="C1077" i="4"/>
  <c r="D1077" i="4"/>
  <c r="E1077" i="4"/>
  <c r="F1077" i="4"/>
  <c r="G1077" i="4"/>
  <c r="H1077" i="4"/>
  <c r="I1077" i="4"/>
  <c r="J1077" i="4"/>
  <c r="A1078" i="4"/>
  <c r="B1078" i="4"/>
  <c r="C1078" i="4"/>
  <c r="D1078" i="4"/>
  <c r="E1078" i="4"/>
  <c r="F1078" i="4"/>
  <c r="G1078" i="4"/>
  <c r="H1078" i="4"/>
  <c r="I1078" i="4"/>
  <c r="J1078" i="4"/>
  <c r="A1079" i="4"/>
  <c r="B1079" i="4"/>
  <c r="C1079" i="4"/>
  <c r="D1079" i="4"/>
  <c r="E1079" i="4"/>
  <c r="F1079" i="4"/>
  <c r="G1079" i="4"/>
  <c r="H1079" i="4"/>
  <c r="I1079" i="4"/>
  <c r="J1079" i="4"/>
  <c r="A1080" i="4"/>
  <c r="B1080" i="4"/>
  <c r="C1080" i="4"/>
  <c r="D1080" i="4"/>
  <c r="E1080" i="4"/>
  <c r="F1080" i="4"/>
  <c r="G1080" i="4"/>
  <c r="H1080" i="4"/>
  <c r="I1080" i="4"/>
  <c r="J1080" i="4"/>
  <c r="A1081" i="4"/>
  <c r="B1081" i="4"/>
  <c r="C1081" i="4"/>
  <c r="D1081" i="4"/>
  <c r="E1081" i="4"/>
  <c r="F1081" i="4"/>
  <c r="G1081" i="4"/>
  <c r="H1081" i="4"/>
  <c r="I1081" i="4"/>
  <c r="J1081" i="4"/>
  <c r="A1082" i="4"/>
  <c r="B1082" i="4"/>
  <c r="C1082" i="4"/>
  <c r="D1082" i="4"/>
  <c r="E1082" i="4"/>
  <c r="F1082" i="4"/>
  <c r="G1082" i="4"/>
  <c r="H1082" i="4"/>
  <c r="I1082" i="4"/>
  <c r="J1082" i="4"/>
  <c r="A1083" i="4"/>
  <c r="B1083" i="4"/>
  <c r="C1083" i="4"/>
  <c r="D1083" i="4"/>
  <c r="E1083" i="4"/>
  <c r="F1083" i="4"/>
  <c r="G1083" i="4"/>
  <c r="H1083" i="4"/>
  <c r="I1083" i="4"/>
  <c r="J1083" i="4"/>
  <c r="A1084" i="4"/>
  <c r="B1084" i="4"/>
  <c r="C1084" i="4"/>
  <c r="D1084" i="4"/>
  <c r="E1084" i="4"/>
  <c r="F1084" i="4"/>
  <c r="G1084" i="4"/>
  <c r="H1084" i="4"/>
  <c r="I1084" i="4"/>
  <c r="J1084" i="4"/>
  <c r="A1085" i="4"/>
  <c r="B1085" i="4"/>
  <c r="C1085" i="4"/>
  <c r="D1085" i="4"/>
  <c r="E1085" i="4"/>
  <c r="F1085" i="4"/>
  <c r="G1085" i="4"/>
  <c r="H1085" i="4"/>
  <c r="I1085" i="4"/>
  <c r="J1085" i="4"/>
  <c r="A1086" i="4"/>
  <c r="B1086" i="4"/>
  <c r="C1086" i="4"/>
  <c r="D1086" i="4"/>
  <c r="E1086" i="4"/>
  <c r="F1086" i="4"/>
  <c r="G1086" i="4"/>
  <c r="H1086" i="4"/>
  <c r="I1086" i="4"/>
  <c r="J1086" i="4"/>
  <c r="A1087" i="4"/>
  <c r="B1087" i="4"/>
  <c r="C1087" i="4"/>
  <c r="D1087" i="4"/>
  <c r="E1087" i="4"/>
  <c r="F1087" i="4"/>
  <c r="G1087" i="4"/>
  <c r="H1087" i="4"/>
  <c r="I1087" i="4"/>
  <c r="J1087" i="4"/>
  <c r="A1088" i="4"/>
  <c r="B1088" i="4"/>
  <c r="C1088" i="4"/>
  <c r="D1088" i="4"/>
  <c r="E1088" i="4"/>
  <c r="F1088" i="4"/>
  <c r="G1088" i="4"/>
  <c r="H1088" i="4"/>
  <c r="I1088" i="4"/>
  <c r="J1088" i="4"/>
  <c r="A1089" i="4"/>
  <c r="B1089" i="4"/>
  <c r="C1089" i="4"/>
  <c r="D1089" i="4"/>
  <c r="E1089" i="4"/>
  <c r="F1089" i="4"/>
  <c r="G1089" i="4"/>
  <c r="H1089" i="4"/>
  <c r="I1089" i="4"/>
  <c r="J1089" i="4"/>
  <c r="A1090" i="4"/>
  <c r="B1090" i="4"/>
  <c r="C1090" i="4"/>
  <c r="D1090" i="4"/>
  <c r="E1090" i="4"/>
  <c r="F1090" i="4"/>
  <c r="G1090" i="4"/>
  <c r="H1090" i="4"/>
  <c r="I1090" i="4"/>
  <c r="J1090" i="4"/>
  <c r="A1091" i="4"/>
  <c r="B1091" i="4"/>
  <c r="C1091" i="4"/>
  <c r="D1091" i="4"/>
  <c r="E1091" i="4"/>
  <c r="F1091" i="4"/>
  <c r="G1091" i="4"/>
  <c r="H1091" i="4"/>
  <c r="I1091" i="4"/>
  <c r="J1091" i="4"/>
  <c r="A1092" i="4"/>
  <c r="B1092" i="4"/>
  <c r="C1092" i="4"/>
  <c r="D1092" i="4"/>
  <c r="E1092" i="4"/>
  <c r="F1092" i="4"/>
  <c r="G1092" i="4"/>
  <c r="H1092" i="4"/>
  <c r="I1092" i="4"/>
  <c r="J1092" i="4"/>
  <c r="A1093" i="4"/>
  <c r="B1093" i="4"/>
  <c r="C1093" i="4"/>
  <c r="D1093" i="4"/>
  <c r="E1093" i="4"/>
  <c r="F1093" i="4"/>
  <c r="G1093" i="4"/>
  <c r="H1093" i="4"/>
  <c r="I1093" i="4"/>
  <c r="J1093" i="4"/>
  <c r="A1094" i="4"/>
  <c r="B1094" i="4"/>
  <c r="C1094" i="4"/>
  <c r="D1094" i="4"/>
  <c r="E1094" i="4"/>
  <c r="F1094" i="4"/>
  <c r="G1094" i="4"/>
  <c r="H1094" i="4"/>
  <c r="I1094" i="4"/>
  <c r="J1094" i="4"/>
  <c r="A1095" i="4"/>
  <c r="B1095" i="4"/>
  <c r="C1095" i="4"/>
  <c r="D1095" i="4"/>
  <c r="E1095" i="4"/>
  <c r="F1095" i="4"/>
  <c r="G1095" i="4"/>
  <c r="H1095" i="4"/>
  <c r="I1095" i="4"/>
  <c r="J1095" i="4"/>
  <c r="A1096" i="4"/>
  <c r="B1096" i="4"/>
  <c r="C1096" i="4"/>
  <c r="D1096" i="4"/>
  <c r="E1096" i="4"/>
  <c r="F1096" i="4"/>
  <c r="G1096" i="4"/>
  <c r="H1096" i="4"/>
  <c r="I1096" i="4"/>
  <c r="J1096" i="4"/>
  <c r="A1097" i="4"/>
  <c r="B1097" i="4"/>
  <c r="C1097" i="4"/>
  <c r="D1097" i="4"/>
  <c r="E1097" i="4"/>
  <c r="F1097" i="4"/>
  <c r="G1097" i="4"/>
  <c r="H1097" i="4"/>
  <c r="I1097" i="4"/>
  <c r="J1097" i="4"/>
  <c r="A1098" i="4"/>
  <c r="B1098" i="4"/>
  <c r="C1098" i="4"/>
  <c r="D1098" i="4"/>
  <c r="E1098" i="4"/>
  <c r="F1098" i="4"/>
  <c r="G1098" i="4"/>
  <c r="H1098" i="4"/>
  <c r="I1098" i="4"/>
  <c r="J1098" i="4"/>
  <c r="A1099" i="4"/>
  <c r="B1099" i="4"/>
  <c r="C1099" i="4"/>
  <c r="D1099" i="4"/>
  <c r="E1099" i="4"/>
  <c r="F1099" i="4"/>
  <c r="G1099" i="4"/>
  <c r="H1099" i="4"/>
  <c r="I1099" i="4"/>
  <c r="J1099" i="4"/>
  <c r="A1100" i="4"/>
  <c r="B1100" i="4"/>
  <c r="C1100" i="4"/>
  <c r="D1100" i="4"/>
  <c r="E1100" i="4"/>
  <c r="F1100" i="4"/>
  <c r="G1100" i="4"/>
  <c r="H1100" i="4"/>
  <c r="I1100" i="4"/>
  <c r="J1100" i="4"/>
  <c r="A1101" i="4"/>
  <c r="B1101" i="4"/>
  <c r="C1101" i="4"/>
  <c r="D1101" i="4"/>
  <c r="E1101" i="4"/>
  <c r="F1101" i="4"/>
  <c r="G1101" i="4"/>
  <c r="H1101" i="4"/>
  <c r="I1101" i="4"/>
  <c r="J1101" i="4"/>
  <c r="A1102" i="4"/>
  <c r="B1102" i="4"/>
  <c r="C1102" i="4"/>
  <c r="D1102" i="4"/>
  <c r="E1102" i="4"/>
  <c r="F1102" i="4"/>
  <c r="G1102" i="4"/>
  <c r="H1102" i="4"/>
  <c r="I1102" i="4"/>
  <c r="J1102" i="4"/>
  <c r="A1103" i="4"/>
  <c r="B1103" i="4"/>
  <c r="C1103" i="4"/>
  <c r="D1103" i="4"/>
  <c r="E1103" i="4"/>
  <c r="F1103" i="4"/>
  <c r="G1103" i="4"/>
  <c r="H1103" i="4"/>
  <c r="I1103" i="4"/>
  <c r="J1103" i="4"/>
  <c r="A1104" i="4"/>
  <c r="B1104" i="4"/>
  <c r="C1104" i="4"/>
  <c r="D1104" i="4"/>
  <c r="E1104" i="4"/>
  <c r="F1104" i="4"/>
  <c r="G1104" i="4"/>
  <c r="H1104" i="4"/>
  <c r="I1104" i="4"/>
  <c r="J1104" i="4"/>
  <c r="A1105" i="4"/>
  <c r="B1105" i="4"/>
  <c r="C1105" i="4"/>
  <c r="D1105" i="4"/>
  <c r="E1105" i="4"/>
  <c r="F1105" i="4"/>
  <c r="G1105" i="4"/>
  <c r="H1105" i="4"/>
  <c r="I1105" i="4"/>
  <c r="J1105" i="4"/>
  <c r="A1106" i="4"/>
  <c r="B1106" i="4"/>
  <c r="C1106" i="4"/>
  <c r="D1106" i="4"/>
  <c r="E1106" i="4"/>
  <c r="F1106" i="4"/>
  <c r="G1106" i="4"/>
  <c r="H1106" i="4"/>
  <c r="I1106" i="4"/>
  <c r="J1106" i="4"/>
  <c r="A1107" i="4"/>
  <c r="B1107" i="4"/>
  <c r="C1107" i="4"/>
  <c r="D1107" i="4"/>
  <c r="E1107" i="4"/>
  <c r="F1107" i="4"/>
  <c r="G1107" i="4"/>
  <c r="H1107" i="4"/>
  <c r="I1107" i="4"/>
  <c r="J1107" i="4"/>
  <c r="A1108" i="4"/>
  <c r="B1108" i="4"/>
  <c r="C1108" i="4"/>
  <c r="D1108" i="4"/>
  <c r="E1108" i="4"/>
  <c r="F1108" i="4"/>
  <c r="G1108" i="4"/>
  <c r="H1108" i="4"/>
  <c r="I1108" i="4"/>
  <c r="J1108" i="4"/>
  <c r="A1109" i="4"/>
  <c r="B1109" i="4"/>
  <c r="C1109" i="4"/>
  <c r="D1109" i="4"/>
  <c r="E1109" i="4"/>
  <c r="F1109" i="4"/>
  <c r="G1109" i="4"/>
  <c r="H1109" i="4"/>
  <c r="I1109" i="4"/>
  <c r="J1109" i="4"/>
  <c r="A1110" i="4"/>
  <c r="B1110" i="4"/>
  <c r="C1110" i="4"/>
  <c r="D1110" i="4"/>
  <c r="E1110" i="4"/>
  <c r="F1110" i="4"/>
  <c r="G1110" i="4"/>
  <c r="H1110" i="4"/>
  <c r="I1110" i="4"/>
  <c r="J1110" i="4"/>
  <c r="A1111" i="4"/>
  <c r="B1111" i="4"/>
  <c r="C1111" i="4"/>
  <c r="D1111" i="4"/>
  <c r="E1111" i="4"/>
  <c r="F1111" i="4"/>
  <c r="G1111" i="4"/>
  <c r="H1111" i="4"/>
  <c r="I1111" i="4"/>
  <c r="J1111" i="4"/>
  <c r="A1112" i="4"/>
  <c r="B1112" i="4"/>
  <c r="C1112" i="4"/>
  <c r="D1112" i="4"/>
  <c r="E1112" i="4"/>
  <c r="F1112" i="4"/>
  <c r="G1112" i="4"/>
  <c r="H1112" i="4"/>
  <c r="I1112" i="4"/>
  <c r="J1112" i="4"/>
  <c r="A1113" i="4"/>
  <c r="B1113" i="4"/>
  <c r="C1113" i="4"/>
  <c r="D1113" i="4"/>
  <c r="E1113" i="4"/>
  <c r="F1113" i="4"/>
  <c r="G1113" i="4"/>
  <c r="H1113" i="4"/>
  <c r="I1113" i="4"/>
  <c r="J1113" i="4"/>
  <c r="A1114" i="4"/>
  <c r="B1114" i="4"/>
  <c r="C1114" i="4"/>
  <c r="D1114" i="4"/>
  <c r="E1114" i="4"/>
  <c r="F1114" i="4"/>
  <c r="G1114" i="4"/>
  <c r="H1114" i="4"/>
  <c r="I1114" i="4"/>
  <c r="J1114" i="4"/>
  <c r="A1115" i="4"/>
  <c r="B1115" i="4"/>
  <c r="C1115" i="4"/>
  <c r="D1115" i="4"/>
  <c r="E1115" i="4"/>
  <c r="F1115" i="4"/>
  <c r="G1115" i="4"/>
  <c r="H1115" i="4"/>
  <c r="I1115" i="4"/>
  <c r="J1115" i="4"/>
  <c r="A1116" i="4"/>
  <c r="B1116" i="4"/>
  <c r="C1116" i="4"/>
  <c r="D1116" i="4"/>
  <c r="E1116" i="4"/>
  <c r="F1116" i="4"/>
  <c r="G1116" i="4"/>
  <c r="H1116" i="4"/>
  <c r="I1116" i="4"/>
  <c r="J1116" i="4"/>
  <c r="A1117" i="4"/>
  <c r="B1117" i="4"/>
  <c r="C1117" i="4"/>
  <c r="D1117" i="4"/>
  <c r="E1117" i="4"/>
  <c r="F1117" i="4"/>
  <c r="G1117" i="4"/>
  <c r="H1117" i="4"/>
  <c r="I1117" i="4"/>
  <c r="J1117" i="4"/>
  <c r="A1118" i="4"/>
  <c r="B1118" i="4"/>
  <c r="C1118" i="4"/>
  <c r="D1118" i="4"/>
  <c r="E1118" i="4"/>
  <c r="F1118" i="4"/>
  <c r="G1118" i="4"/>
  <c r="H1118" i="4"/>
  <c r="I1118" i="4"/>
  <c r="J1118" i="4"/>
  <c r="A1119" i="4"/>
  <c r="B1119" i="4"/>
  <c r="C1119" i="4"/>
  <c r="D1119" i="4"/>
  <c r="E1119" i="4"/>
  <c r="F1119" i="4"/>
  <c r="G1119" i="4"/>
  <c r="H1119" i="4"/>
  <c r="I1119" i="4"/>
  <c r="J1119" i="4"/>
  <c r="A1120" i="4"/>
  <c r="B1120" i="4"/>
  <c r="C1120" i="4"/>
  <c r="D1120" i="4"/>
  <c r="E1120" i="4"/>
  <c r="F1120" i="4"/>
  <c r="G1120" i="4"/>
  <c r="H1120" i="4"/>
  <c r="I1120" i="4"/>
  <c r="J1120" i="4"/>
  <c r="A1121" i="4"/>
  <c r="B1121" i="4"/>
  <c r="C1121" i="4"/>
  <c r="D1121" i="4"/>
  <c r="E1121" i="4"/>
  <c r="F1121" i="4"/>
  <c r="G1121" i="4"/>
  <c r="H1121" i="4"/>
  <c r="I1121" i="4"/>
  <c r="J1121" i="4"/>
  <c r="A1122" i="4"/>
  <c r="B1122" i="4"/>
  <c r="C1122" i="4"/>
  <c r="D1122" i="4"/>
  <c r="E1122" i="4"/>
  <c r="F1122" i="4"/>
  <c r="G1122" i="4"/>
  <c r="H1122" i="4"/>
  <c r="I1122" i="4"/>
  <c r="J1122" i="4"/>
  <c r="A1123" i="4"/>
  <c r="B1123" i="4"/>
  <c r="C1123" i="4"/>
  <c r="D1123" i="4"/>
  <c r="E1123" i="4"/>
  <c r="F1123" i="4"/>
  <c r="G1123" i="4"/>
  <c r="H1123" i="4"/>
  <c r="I1123" i="4"/>
  <c r="J1123" i="4"/>
  <c r="A1124" i="4"/>
  <c r="B1124" i="4"/>
  <c r="C1124" i="4"/>
  <c r="D1124" i="4"/>
  <c r="E1124" i="4"/>
  <c r="F1124" i="4"/>
  <c r="G1124" i="4"/>
  <c r="H1124" i="4"/>
  <c r="I1124" i="4"/>
  <c r="J1124" i="4"/>
  <c r="A1125" i="4"/>
  <c r="B1125" i="4"/>
  <c r="C1125" i="4"/>
  <c r="D1125" i="4"/>
  <c r="E1125" i="4"/>
  <c r="F1125" i="4"/>
  <c r="G1125" i="4"/>
  <c r="H1125" i="4"/>
  <c r="I1125" i="4"/>
  <c r="J1125" i="4"/>
  <c r="A1126" i="4"/>
  <c r="B1126" i="4"/>
  <c r="C1126" i="4"/>
  <c r="D1126" i="4"/>
  <c r="E1126" i="4"/>
  <c r="F1126" i="4"/>
  <c r="G1126" i="4"/>
  <c r="H1126" i="4"/>
  <c r="I1126" i="4"/>
  <c r="J1126" i="4"/>
  <c r="A1127" i="4"/>
  <c r="B1127" i="4"/>
  <c r="C1127" i="4"/>
  <c r="D1127" i="4"/>
  <c r="E1127" i="4"/>
  <c r="F1127" i="4"/>
  <c r="G1127" i="4"/>
  <c r="H1127" i="4"/>
  <c r="I1127" i="4"/>
  <c r="J1127" i="4"/>
  <c r="A1128" i="4"/>
  <c r="B1128" i="4"/>
  <c r="C1128" i="4"/>
  <c r="D1128" i="4"/>
  <c r="E1128" i="4"/>
  <c r="F1128" i="4"/>
  <c r="G1128" i="4"/>
  <c r="H1128" i="4"/>
  <c r="I1128" i="4"/>
  <c r="J1128" i="4"/>
  <c r="A1129" i="4"/>
  <c r="B1129" i="4"/>
  <c r="C1129" i="4"/>
  <c r="D1129" i="4"/>
  <c r="E1129" i="4"/>
  <c r="F1129" i="4"/>
  <c r="G1129" i="4"/>
  <c r="H1129" i="4"/>
  <c r="I1129" i="4"/>
  <c r="J1129" i="4"/>
  <c r="A1130" i="4"/>
  <c r="B1130" i="4"/>
  <c r="C1130" i="4"/>
  <c r="D1130" i="4"/>
  <c r="E1130" i="4"/>
  <c r="F1130" i="4"/>
  <c r="G1130" i="4"/>
  <c r="H1130" i="4"/>
  <c r="I1130" i="4"/>
  <c r="J1130" i="4"/>
  <c r="A1131" i="4"/>
  <c r="B1131" i="4"/>
  <c r="C1131" i="4"/>
  <c r="D1131" i="4"/>
  <c r="E1131" i="4"/>
  <c r="F1131" i="4"/>
  <c r="G1131" i="4"/>
  <c r="H1131" i="4"/>
  <c r="I1131" i="4"/>
  <c r="J1131" i="4"/>
  <c r="A1132" i="4"/>
  <c r="B1132" i="4"/>
  <c r="C1132" i="4"/>
  <c r="D1132" i="4"/>
  <c r="E1132" i="4"/>
  <c r="F1132" i="4"/>
  <c r="G1132" i="4"/>
  <c r="H1132" i="4"/>
  <c r="I1132" i="4"/>
  <c r="J1132" i="4"/>
  <c r="A1133" i="4"/>
  <c r="B1133" i="4"/>
  <c r="C1133" i="4"/>
  <c r="D1133" i="4"/>
  <c r="E1133" i="4"/>
  <c r="F1133" i="4"/>
  <c r="G1133" i="4"/>
  <c r="H1133" i="4"/>
  <c r="I1133" i="4"/>
  <c r="J1133" i="4"/>
  <c r="A1134" i="4"/>
  <c r="B1134" i="4"/>
  <c r="C1134" i="4"/>
  <c r="D1134" i="4"/>
  <c r="E1134" i="4"/>
  <c r="F1134" i="4"/>
  <c r="G1134" i="4"/>
  <c r="H1134" i="4"/>
  <c r="I1134" i="4"/>
  <c r="J1134" i="4"/>
  <c r="A1135" i="4"/>
  <c r="B1135" i="4"/>
  <c r="C1135" i="4"/>
  <c r="D1135" i="4"/>
  <c r="E1135" i="4"/>
  <c r="F1135" i="4"/>
  <c r="G1135" i="4"/>
  <c r="H1135" i="4"/>
  <c r="I1135" i="4"/>
  <c r="J1135" i="4"/>
  <c r="A1136" i="4"/>
  <c r="B1136" i="4"/>
  <c r="C1136" i="4"/>
  <c r="D1136" i="4"/>
  <c r="E1136" i="4"/>
  <c r="F1136" i="4"/>
  <c r="G1136" i="4"/>
  <c r="H1136" i="4"/>
  <c r="I1136" i="4"/>
  <c r="J1136" i="4"/>
  <c r="A1137" i="4"/>
  <c r="B1137" i="4"/>
  <c r="C1137" i="4"/>
  <c r="D1137" i="4"/>
  <c r="E1137" i="4"/>
  <c r="F1137" i="4"/>
  <c r="G1137" i="4"/>
  <c r="H1137" i="4"/>
  <c r="I1137" i="4"/>
  <c r="J1137" i="4"/>
  <c r="A1138" i="4"/>
  <c r="B1138" i="4"/>
  <c r="C1138" i="4"/>
  <c r="D1138" i="4"/>
  <c r="E1138" i="4"/>
  <c r="F1138" i="4"/>
  <c r="G1138" i="4"/>
  <c r="H1138" i="4"/>
  <c r="I1138" i="4"/>
  <c r="J1138" i="4"/>
  <c r="A1139" i="4"/>
  <c r="B1139" i="4"/>
  <c r="C1139" i="4"/>
  <c r="D1139" i="4"/>
  <c r="E1139" i="4"/>
  <c r="F1139" i="4"/>
  <c r="G1139" i="4"/>
  <c r="H1139" i="4"/>
  <c r="I1139" i="4"/>
  <c r="J1139" i="4"/>
  <c r="A1140" i="4"/>
  <c r="B1140" i="4"/>
  <c r="C1140" i="4"/>
  <c r="D1140" i="4"/>
  <c r="E1140" i="4"/>
  <c r="F1140" i="4"/>
  <c r="G1140" i="4"/>
  <c r="H1140" i="4"/>
  <c r="I1140" i="4"/>
  <c r="J1140" i="4"/>
  <c r="A1141" i="4"/>
  <c r="B1141" i="4"/>
  <c r="C1141" i="4"/>
  <c r="D1141" i="4"/>
  <c r="E1141" i="4"/>
  <c r="F1141" i="4"/>
  <c r="G1141" i="4"/>
  <c r="H1141" i="4"/>
  <c r="I1141" i="4"/>
  <c r="J1141" i="4"/>
  <c r="A1142" i="4"/>
  <c r="B1142" i="4"/>
  <c r="C1142" i="4"/>
  <c r="D1142" i="4"/>
  <c r="E1142" i="4"/>
  <c r="F1142" i="4"/>
  <c r="G1142" i="4"/>
  <c r="H1142" i="4"/>
  <c r="I1142" i="4"/>
  <c r="J1142" i="4"/>
  <c r="A1143" i="4"/>
  <c r="B1143" i="4"/>
  <c r="C1143" i="4"/>
  <c r="D1143" i="4"/>
  <c r="E1143" i="4"/>
  <c r="F1143" i="4"/>
  <c r="G1143" i="4"/>
  <c r="H1143" i="4"/>
  <c r="I1143" i="4"/>
  <c r="J1143" i="4"/>
  <c r="A1144" i="4"/>
  <c r="B1144" i="4"/>
  <c r="C1144" i="4"/>
  <c r="D1144" i="4"/>
  <c r="E1144" i="4"/>
  <c r="F1144" i="4"/>
  <c r="G1144" i="4"/>
  <c r="H1144" i="4"/>
  <c r="I1144" i="4"/>
  <c r="J1144" i="4"/>
  <c r="A1145" i="4"/>
  <c r="B1145" i="4"/>
  <c r="C1145" i="4"/>
  <c r="D1145" i="4"/>
  <c r="E1145" i="4"/>
  <c r="F1145" i="4"/>
  <c r="G1145" i="4"/>
  <c r="H1145" i="4"/>
  <c r="I1145" i="4"/>
  <c r="J1145" i="4"/>
  <c r="A1146" i="4"/>
  <c r="B1146" i="4"/>
  <c r="C1146" i="4"/>
  <c r="D1146" i="4"/>
  <c r="E1146" i="4"/>
  <c r="F1146" i="4"/>
  <c r="G1146" i="4"/>
  <c r="H1146" i="4"/>
  <c r="I1146" i="4"/>
  <c r="J1146" i="4"/>
  <c r="A1147" i="4"/>
  <c r="B1147" i="4"/>
  <c r="C1147" i="4"/>
  <c r="D1147" i="4"/>
  <c r="E1147" i="4"/>
  <c r="F1147" i="4"/>
  <c r="G1147" i="4"/>
  <c r="H1147" i="4"/>
  <c r="I1147" i="4"/>
  <c r="J1147" i="4"/>
  <c r="A1148" i="4"/>
  <c r="B1148" i="4"/>
  <c r="C1148" i="4"/>
  <c r="D1148" i="4"/>
  <c r="E1148" i="4"/>
  <c r="F1148" i="4"/>
  <c r="G1148" i="4"/>
  <c r="H1148" i="4"/>
  <c r="I1148" i="4"/>
  <c r="J1148" i="4"/>
  <c r="A1149" i="4"/>
  <c r="B1149" i="4"/>
  <c r="C1149" i="4"/>
  <c r="D1149" i="4"/>
  <c r="E1149" i="4"/>
  <c r="F1149" i="4"/>
  <c r="G1149" i="4"/>
  <c r="H1149" i="4"/>
  <c r="I1149" i="4"/>
  <c r="J1149" i="4"/>
  <c r="A1150" i="4"/>
  <c r="B1150" i="4"/>
  <c r="C1150" i="4"/>
  <c r="D1150" i="4"/>
  <c r="E1150" i="4"/>
  <c r="F1150" i="4"/>
  <c r="G1150" i="4"/>
  <c r="H1150" i="4"/>
  <c r="I1150" i="4"/>
  <c r="J1150" i="4"/>
  <c r="A1151" i="4"/>
  <c r="B1151" i="4"/>
  <c r="C1151" i="4"/>
  <c r="D1151" i="4"/>
  <c r="E1151" i="4"/>
  <c r="F1151" i="4"/>
  <c r="G1151" i="4"/>
  <c r="H1151" i="4"/>
  <c r="I1151" i="4"/>
  <c r="J1151" i="4"/>
  <c r="A1152" i="4"/>
  <c r="B1152" i="4"/>
  <c r="C1152" i="4"/>
  <c r="D1152" i="4"/>
  <c r="E1152" i="4"/>
  <c r="F1152" i="4"/>
  <c r="G1152" i="4"/>
  <c r="H1152" i="4"/>
  <c r="I1152" i="4"/>
  <c r="J1152" i="4"/>
  <c r="A1153" i="4"/>
  <c r="B1153" i="4"/>
  <c r="C1153" i="4"/>
  <c r="D1153" i="4"/>
  <c r="E1153" i="4"/>
  <c r="F1153" i="4"/>
  <c r="G1153" i="4"/>
  <c r="H1153" i="4"/>
  <c r="I1153" i="4"/>
  <c r="J1153" i="4"/>
  <c r="A1154" i="4"/>
  <c r="B1154" i="4"/>
  <c r="C1154" i="4"/>
  <c r="D1154" i="4"/>
  <c r="E1154" i="4"/>
  <c r="F1154" i="4"/>
  <c r="G1154" i="4"/>
  <c r="H1154" i="4"/>
  <c r="I1154" i="4"/>
  <c r="J1154" i="4"/>
  <c r="A1155" i="4"/>
  <c r="B1155" i="4"/>
  <c r="C1155" i="4"/>
  <c r="D1155" i="4"/>
  <c r="E1155" i="4"/>
  <c r="F1155" i="4"/>
  <c r="G1155" i="4"/>
  <c r="H1155" i="4"/>
  <c r="I1155" i="4"/>
  <c r="J1155" i="4"/>
  <c r="A1156" i="4"/>
  <c r="B1156" i="4"/>
  <c r="C1156" i="4"/>
  <c r="D1156" i="4"/>
  <c r="E1156" i="4"/>
  <c r="F1156" i="4"/>
  <c r="G1156" i="4"/>
  <c r="H1156" i="4"/>
  <c r="I1156" i="4"/>
  <c r="J1156" i="4"/>
  <c r="A1157" i="4"/>
  <c r="B1157" i="4"/>
  <c r="C1157" i="4"/>
  <c r="D1157" i="4"/>
  <c r="E1157" i="4"/>
  <c r="F1157" i="4"/>
  <c r="G1157" i="4"/>
  <c r="H1157" i="4"/>
  <c r="I1157" i="4"/>
  <c r="J1157" i="4"/>
  <c r="A1158" i="4"/>
  <c r="B1158" i="4"/>
  <c r="C1158" i="4"/>
  <c r="D1158" i="4"/>
  <c r="E1158" i="4"/>
  <c r="F1158" i="4"/>
  <c r="G1158" i="4"/>
  <c r="H1158" i="4"/>
  <c r="I1158" i="4"/>
  <c r="J1158" i="4"/>
  <c r="A1159" i="4"/>
  <c r="B1159" i="4"/>
  <c r="C1159" i="4"/>
  <c r="D1159" i="4"/>
  <c r="E1159" i="4"/>
  <c r="F1159" i="4"/>
  <c r="G1159" i="4"/>
  <c r="H1159" i="4"/>
  <c r="I1159" i="4"/>
  <c r="J1159" i="4"/>
  <c r="A1160" i="4"/>
  <c r="B1160" i="4"/>
  <c r="C1160" i="4"/>
  <c r="D1160" i="4"/>
  <c r="E1160" i="4"/>
  <c r="F1160" i="4"/>
  <c r="G1160" i="4"/>
  <c r="H1160" i="4"/>
  <c r="I1160" i="4"/>
  <c r="J1160" i="4"/>
  <c r="A1161" i="4"/>
  <c r="B1161" i="4"/>
  <c r="C1161" i="4"/>
  <c r="D1161" i="4"/>
  <c r="E1161" i="4"/>
  <c r="F1161" i="4"/>
  <c r="G1161" i="4"/>
  <c r="H1161" i="4"/>
  <c r="I1161" i="4"/>
  <c r="J1161" i="4"/>
  <c r="A1162" i="4"/>
  <c r="B1162" i="4"/>
  <c r="C1162" i="4"/>
  <c r="D1162" i="4"/>
  <c r="E1162" i="4"/>
  <c r="F1162" i="4"/>
  <c r="G1162" i="4"/>
  <c r="H1162" i="4"/>
  <c r="I1162" i="4"/>
  <c r="J1162" i="4"/>
  <c r="A1163" i="4"/>
  <c r="B1163" i="4"/>
  <c r="C1163" i="4"/>
  <c r="D1163" i="4"/>
  <c r="E1163" i="4"/>
  <c r="F1163" i="4"/>
  <c r="G1163" i="4"/>
  <c r="H1163" i="4"/>
  <c r="I1163" i="4"/>
  <c r="J1163" i="4"/>
  <c r="A1164" i="4"/>
  <c r="B1164" i="4"/>
  <c r="C1164" i="4"/>
  <c r="D1164" i="4"/>
  <c r="E1164" i="4"/>
  <c r="F1164" i="4"/>
  <c r="G1164" i="4"/>
  <c r="H1164" i="4"/>
  <c r="I1164" i="4"/>
  <c r="J1164" i="4"/>
  <c r="A1165" i="4"/>
  <c r="B1165" i="4"/>
  <c r="C1165" i="4"/>
  <c r="D1165" i="4"/>
  <c r="E1165" i="4"/>
  <c r="F1165" i="4"/>
  <c r="G1165" i="4"/>
  <c r="H1165" i="4"/>
  <c r="I1165" i="4"/>
  <c r="J1165" i="4"/>
  <c r="A1166" i="4"/>
  <c r="B1166" i="4"/>
  <c r="C1166" i="4"/>
  <c r="D1166" i="4"/>
  <c r="E1166" i="4"/>
  <c r="F1166" i="4"/>
  <c r="G1166" i="4"/>
  <c r="H1166" i="4"/>
  <c r="I1166" i="4"/>
  <c r="J1166" i="4"/>
  <c r="A1167" i="4"/>
  <c r="B1167" i="4"/>
  <c r="C1167" i="4"/>
  <c r="D1167" i="4"/>
  <c r="E1167" i="4"/>
  <c r="F1167" i="4"/>
  <c r="G1167" i="4"/>
  <c r="H1167" i="4"/>
  <c r="I1167" i="4"/>
  <c r="J1167" i="4"/>
  <c r="A1168" i="4"/>
  <c r="B1168" i="4"/>
  <c r="C1168" i="4"/>
  <c r="D1168" i="4"/>
  <c r="E1168" i="4"/>
  <c r="F1168" i="4"/>
  <c r="G1168" i="4"/>
  <c r="H1168" i="4"/>
  <c r="I1168" i="4"/>
  <c r="J1168" i="4"/>
  <c r="A1169" i="4"/>
  <c r="B1169" i="4"/>
  <c r="C1169" i="4"/>
  <c r="D1169" i="4"/>
  <c r="E1169" i="4"/>
  <c r="F1169" i="4"/>
  <c r="G1169" i="4"/>
  <c r="H1169" i="4"/>
  <c r="I1169" i="4"/>
  <c r="J1169" i="4"/>
  <c r="A1170" i="4"/>
  <c r="B1170" i="4"/>
  <c r="C1170" i="4"/>
  <c r="D1170" i="4"/>
  <c r="E1170" i="4"/>
  <c r="F1170" i="4"/>
  <c r="G1170" i="4"/>
  <c r="H1170" i="4"/>
  <c r="I1170" i="4"/>
  <c r="J1170" i="4"/>
  <c r="A1171" i="4"/>
  <c r="B1171" i="4"/>
  <c r="C1171" i="4"/>
  <c r="D1171" i="4"/>
  <c r="E1171" i="4"/>
  <c r="F1171" i="4"/>
  <c r="G1171" i="4"/>
  <c r="H1171" i="4"/>
  <c r="I1171" i="4"/>
  <c r="J1171" i="4"/>
  <c r="A1172" i="4"/>
  <c r="B1172" i="4"/>
  <c r="C1172" i="4"/>
  <c r="D1172" i="4"/>
  <c r="E1172" i="4"/>
  <c r="F1172" i="4"/>
  <c r="G1172" i="4"/>
  <c r="H1172" i="4"/>
  <c r="I1172" i="4"/>
  <c r="J1172" i="4"/>
  <c r="A1173" i="4"/>
  <c r="B1173" i="4"/>
  <c r="C1173" i="4"/>
  <c r="D1173" i="4"/>
  <c r="E1173" i="4"/>
  <c r="F1173" i="4"/>
  <c r="G1173" i="4"/>
  <c r="H1173" i="4"/>
  <c r="I1173" i="4"/>
  <c r="J1173" i="4"/>
  <c r="A1174" i="4"/>
  <c r="B1174" i="4"/>
  <c r="C1174" i="4"/>
  <c r="D1174" i="4"/>
  <c r="E1174" i="4"/>
  <c r="F1174" i="4"/>
  <c r="G1174" i="4"/>
  <c r="H1174" i="4"/>
  <c r="I1174" i="4"/>
  <c r="J1174" i="4"/>
  <c r="A1175" i="4"/>
  <c r="B1175" i="4"/>
  <c r="C1175" i="4"/>
  <c r="D1175" i="4"/>
  <c r="E1175" i="4"/>
  <c r="F1175" i="4"/>
  <c r="G1175" i="4"/>
  <c r="H1175" i="4"/>
  <c r="I1175" i="4"/>
  <c r="J1175" i="4"/>
  <c r="A1176" i="4"/>
  <c r="B1176" i="4"/>
  <c r="C1176" i="4"/>
  <c r="D1176" i="4"/>
  <c r="E1176" i="4"/>
  <c r="F1176" i="4"/>
  <c r="G1176" i="4"/>
  <c r="H1176" i="4"/>
  <c r="I1176" i="4"/>
  <c r="J1176" i="4"/>
  <c r="A1177" i="4"/>
  <c r="B1177" i="4"/>
  <c r="C1177" i="4"/>
  <c r="D1177" i="4"/>
  <c r="E1177" i="4"/>
  <c r="F1177" i="4"/>
  <c r="G1177" i="4"/>
  <c r="H1177" i="4"/>
  <c r="I1177" i="4"/>
  <c r="J1177" i="4"/>
  <c r="A1178" i="4"/>
  <c r="B1178" i="4"/>
  <c r="C1178" i="4"/>
  <c r="D1178" i="4"/>
  <c r="E1178" i="4"/>
  <c r="F1178" i="4"/>
  <c r="G1178" i="4"/>
  <c r="H1178" i="4"/>
  <c r="I1178" i="4"/>
  <c r="J1178" i="4"/>
  <c r="A1179" i="4"/>
  <c r="B1179" i="4"/>
  <c r="C1179" i="4"/>
  <c r="D1179" i="4"/>
  <c r="E1179" i="4"/>
  <c r="F1179" i="4"/>
  <c r="G1179" i="4"/>
  <c r="H1179" i="4"/>
  <c r="I1179" i="4"/>
  <c r="J1179" i="4"/>
  <c r="A1180" i="4"/>
  <c r="B1180" i="4"/>
  <c r="C1180" i="4"/>
  <c r="D1180" i="4"/>
  <c r="E1180" i="4"/>
  <c r="F1180" i="4"/>
  <c r="G1180" i="4"/>
  <c r="H1180" i="4"/>
  <c r="I1180" i="4"/>
  <c r="J1180" i="4"/>
  <c r="A1181" i="4"/>
  <c r="B1181" i="4"/>
  <c r="C1181" i="4"/>
  <c r="D1181" i="4"/>
  <c r="E1181" i="4"/>
  <c r="F1181" i="4"/>
  <c r="G1181" i="4"/>
  <c r="H1181" i="4"/>
  <c r="I1181" i="4"/>
  <c r="J1181" i="4"/>
  <c r="A1182" i="4"/>
  <c r="B1182" i="4"/>
  <c r="C1182" i="4"/>
  <c r="D1182" i="4"/>
  <c r="E1182" i="4"/>
  <c r="F1182" i="4"/>
  <c r="G1182" i="4"/>
  <c r="H1182" i="4"/>
  <c r="I1182" i="4"/>
  <c r="J1182" i="4"/>
  <c r="A1183" i="4"/>
  <c r="B1183" i="4"/>
  <c r="C1183" i="4"/>
  <c r="D1183" i="4"/>
  <c r="E1183" i="4"/>
  <c r="F1183" i="4"/>
  <c r="G1183" i="4"/>
  <c r="H1183" i="4"/>
  <c r="I1183" i="4"/>
  <c r="J1183" i="4"/>
  <c r="A1184" i="4"/>
  <c r="B1184" i="4"/>
  <c r="C1184" i="4"/>
  <c r="D1184" i="4"/>
  <c r="E1184" i="4"/>
  <c r="F1184" i="4"/>
  <c r="G1184" i="4"/>
  <c r="H1184" i="4"/>
  <c r="I1184" i="4"/>
  <c r="J1184" i="4"/>
  <c r="A1185" i="4"/>
  <c r="B1185" i="4"/>
  <c r="C1185" i="4"/>
  <c r="D1185" i="4"/>
  <c r="E1185" i="4"/>
  <c r="F1185" i="4"/>
  <c r="G1185" i="4"/>
  <c r="H1185" i="4"/>
  <c r="I1185" i="4"/>
  <c r="J1185" i="4"/>
  <c r="A1186" i="4"/>
  <c r="B1186" i="4"/>
  <c r="C1186" i="4"/>
  <c r="D1186" i="4"/>
  <c r="E1186" i="4"/>
  <c r="F1186" i="4"/>
  <c r="G1186" i="4"/>
  <c r="H1186" i="4"/>
  <c r="I1186" i="4"/>
  <c r="J1186" i="4"/>
  <c r="A1187" i="4"/>
  <c r="B1187" i="4"/>
  <c r="C1187" i="4"/>
  <c r="D1187" i="4"/>
  <c r="E1187" i="4"/>
  <c r="F1187" i="4"/>
  <c r="G1187" i="4"/>
  <c r="H1187" i="4"/>
  <c r="I1187" i="4"/>
  <c r="J1187" i="4"/>
  <c r="A1188" i="4"/>
  <c r="B1188" i="4"/>
  <c r="C1188" i="4"/>
  <c r="D1188" i="4"/>
  <c r="E1188" i="4"/>
  <c r="F1188" i="4"/>
  <c r="G1188" i="4"/>
  <c r="H1188" i="4"/>
  <c r="I1188" i="4"/>
  <c r="J1188" i="4"/>
  <c r="A1189" i="4"/>
  <c r="B1189" i="4"/>
  <c r="C1189" i="4"/>
  <c r="D1189" i="4"/>
  <c r="E1189" i="4"/>
  <c r="F1189" i="4"/>
  <c r="G1189" i="4"/>
  <c r="H1189" i="4"/>
  <c r="I1189" i="4"/>
  <c r="J1189" i="4"/>
  <c r="A1190" i="4"/>
  <c r="B1190" i="4"/>
  <c r="C1190" i="4"/>
  <c r="D1190" i="4"/>
  <c r="E1190" i="4"/>
  <c r="F1190" i="4"/>
  <c r="G1190" i="4"/>
  <c r="H1190" i="4"/>
  <c r="I1190" i="4"/>
  <c r="J1190" i="4"/>
  <c r="A1191" i="4"/>
  <c r="B1191" i="4"/>
  <c r="C1191" i="4"/>
  <c r="D1191" i="4"/>
  <c r="E1191" i="4"/>
  <c r="F1191" i="4"/>
  <c r="G1191" i="4"/>
  <c r="H1191" i="4"/>
  <c r="I1191" i="4"/>
  <c r="J1191" i="4"/>
  <c r="A1192" i="4"/>
  <c r="B1192" i="4"/>
  <c r="C1192" i="4"/>
  <c r="D1192" i="4"/>
  <c r="E1192" i="4"/>
  <c r="F1192" i="4"/>
  <c r="G1192" i="4"/>
  <c r="H1192" i="4"/>
  <c r="I1192" i="4"/>
  <c r="J1192" i="4"/>
  <c r="A1193" i="4"/>
  <c r="B1193" i="4"/>
  <c r="C1193" i="4"/>
  <c r="D1193" i="4"/>
  <c r="E1193" i="4"/>
  <c r="F1193" i="4"/>
  <c r="G1193" i="4"/>
  <c r="H1193" i="4"/>
  <c r="I1193" i="4"/>
  <c r="J1193" i="4"/>
  <c r="A1194" i="4"/>
  <c r="B1194" i="4"/>
  <c r="C1194" i="4"/>
  <c r="D1194" i="4"/>
  <c r="E1194" i="4"/>
  <c r="F1194" i="4"/>
  <c r="G1194" i="4"/>
  <c r="H1194" i="4"/>
  <c r="I1194" i="4"/>
  <c r="J1194" i="4"/>
  <c r="A1195" i="4"/>
  <c r="B1195" i="4"/>
  <c r="C1195" i="4"/>
  <c r="D1195" i="4"/>
  <c r="E1195" i="4"/>
  <c r="F1195" i="4"/>
  <c r="G1195" i="4"/>
  <c r="H1195" i="4"/>
  <c r="I1195" i="4"/>
  <c r="J1195" i="4"/>
  <c r="A1196" i="4"/>
  <c r="B1196" i="4"/>
  <c r="C1196" i="4"/>
  <c r="D1196" i="4"/>
  <c r="E1196" i="4"/>
  <c r="F1196" i="4"/>
  <c r="G1196" i="4"/>
  <c r="H1196" i="4"/>
  <c r="I1196" i="4"/>
  <c r="J1196" i="4"/>
  <c r="A1197" i="4"/>
  <c r="B1197" i="4"/>
  <c r="C1197" i="4"/>
  <c r="D1197" i="4"/>
  <c r="E1197" i="4"/>
  <c r="F1197" i="4"/>
  <c r="G1197" i="4"/>
  <c r="H1197" i="4"/>
  <c r="I1197" i="4"/>
  <c r="J1197" i="4"/>
  <c r="A1198" i="4"/>
  <c r="B1198" i="4"/>
  <c r="C1198" i="4"/>
  <c r="D1198" i="4"/>
  <c r="E1198" i="4"/>
  <c r="F1198" i="4"/>
  <c r="G1198" i="4"/>
  <c r="H1198" i="4"/>
  <c r="I1198" i="4"/>
  <c r="J1198" i="4"/>
  <c r="A1199" i="4"/>
  <c r="B1199" i="4"/>
  <c r="C1199" i="4"/>
  <c r="D1199" i="4"/>
  <c r="E1199" i="4"/>
  <c r="F1199" i="4"/>
  <c r="G1199" i="4"/>
  <c r="H1199" i="4"/>
  <c r="I1199" i="4"/>
  <c r="J1199" i="4"/>
  <c r="A1200" i="4"/>
  <c r="B1200" i="4"/>
  <c r="C1200" i="4"/>
  <c r="D1200" i="4"/>
  <c r="E1200" i="4"/>
  <c r="F1200" i="4"/>
  <c r="G1200" i="4"/>
  <c r="H1200" i="4"/>
  <c r="I1200" i="4"/>
  <c r="J1200" i="4"/>
  <c r="A1201" i="4"/>
  <c r="B1201" i="4"/>
  <c r="C1201" i="4"/>
  <c r="D1201" i="4"/>
  <c r="E1201" i="4"/>
  <c r="F1201" i="4"/>
  <c r="G1201" i="4"/>
  <c r="H1201" i="4"/>
  <c r="I1201" i="4"/>
  <c r="J1201" i="4"/>
  <c r="A1202" i="4"/>
  <c r="B1202" i="4"/>
  <c r="C1202" i="4"/>
  <c r="D1202" i="4"/>
  <c r="E1202" i="4"/>
  <c r="F1202" i="4"/>
  <c r="G1202" i="4"/>
  <c r="H1202" i="4"/>
  <c r="I1202" i="4"/>
  <c r="J1202" i="4"/>
  <c r="A1203" i="4"/>
  <c r="B1203" i="4"/>
  <c r="C1203" i="4"/>
  <c r="D1203" i="4"/>
  <c r="E1203" i="4"/>
  <c r="F1203" i="4"/>
  <c r="G1203" i="4"/>
  <c r="H1203" i="4"/>
  <c r="I1203" i="4"/>
  <c r="J1203" i="4"/>
  <c r="A1204" i="4"/>
  <c r="B1204" i="4"/>
  <c r="C1204" i="4"/>
  <c r="D1204" i="4"/>
  <c r="E1204" i="4"/>
  <c r="F1204" i="4"/>
  <c r="G1204" i="4"/>
  <c r="H1204" i="4"/>
  <c r="I1204" i="4"/>
  <c r="J1204" i="4"/>
  <c r="A1205" i="4"/>
  <c r="B1205" i="4"/>
  <c r="C1205" i="4"/>
  <c r="D1205" i="4"/>
  <c r="E1205" i="4"/>
  <c r="F1205" i="4"/>
  <c r="G1205" i="4"/>
  <c r="H1205" i="4"/>
  <c r="I1205" i="4"/>
  <c r="J1205" i="4"/>
  <c r="A1206" i="4"/>
  <c r="B1206" i="4"/>
  <c r="C1206" i="4"/>
  <c r="D1206" i="4"/>
  <c r="E1206" i="4"/>
  <c r="F1206" i="4"/>
  <c r="G1206" i="4"/>
  <c r="H1206" i="4"/>
  <c r="I1206" i="4"/>
  <c r="J1206" i="4"/>
  <c r="A1207" i="4"/>
  <c r="B1207" i="4"/>
  <c r="C1207" i="4"/>
  <c r="D1207" i="4"/>
  <c r="E1207" i="4"/>
  <c r="F1207" i="4"/>
  <c r="G1207" i="4"/>
  <c r="H1207" i="4"/>
  <c r="I1207" i="4"/>
  <c r="J1207" i="4"/>
  <c r="A1208" i="4"/>
  <c r="B1208" i="4"/>
  <c r="C1208" i="4"/>
  <c r="D1208" i="4"/>
  <c r="E1208" i="4"/>
  <c r="F1208" i="4"/>
  <c r="G1208" i="4"/>
  <c r="H1208" i="4"/>
  <c r="I1208" i="4"/>
  <c r="J1208" i="4"/>
  <c r="A1209" i="4"/>
  <c r="B1209" i="4"/>
  <c r="C1209" i="4"/>
  <c r="D1209" i="4"/>
  <c r="E1209" i="4"/>
  <c r="F1209" i="4"/>
  <c r="G1209" i="4"/>
  <c r="H1209" i="4"/>
  <c r="I1209" i="4"/>
  <c r="J1209" i="4"/>
  <c r="A1210" i="4"/>
  <c r="B1210" i="4"/>
  <c r="C1210" i="4"/>
  <c r="D1210" i="4"/>
  <c r="E1210" i="4"/>
  <c r="F1210" i="4"/>
  <c r="G1210" i="4"/>
  <c r="H1210" i="4"/>
  <c r="I1210" i="4"/>
  <c r="J1210" i="4"/>
  <c r="A1211" i="4"/>
  <c r="B1211" i="4"/>
  <c r="C1211" i="4"/>
  <c r="D1211" i="4"/>
  <c r="E1211" i="4"/>
  <c r="F1211" i="4"/>
  <c r="G1211" i="4"/>
  <c r="H1211" i="4"/>
  <c r="I1211" i="4"/>
  <c r="J1211" i="4"/>
  <c r="A1212" i="4"/>
  <c r="B1212" i="4"/>
  <c r="C1212" i="4"/>
  <c r="D1212" i="4"/>
  <c r="E1212" i="4"/>
  <c r="F1212" i="4"/>
  <c r="G1212" i="4"/>
  <c r="H1212" i="4"/>
  <c r="I1212" i="4"/>
  <c r="J1212" i="4"/>
  <c r="A1213" i="4"/>
  <c r="B1213" i="4"/>
  <c r="C1213" i="4"/>
  <c r="D1213" i="4"/>
  <c r="E1213" i="4"/>
  <c r="F1213" i="4"/>
  <c r="G1213" i="4"/>
  <c r="H1213" i="4"/>
  <c r="I1213" i="4"/>
  <c r="J1213" i="4"/>
  <c r="A1214" i="4"/>
  <c r="B1214" i="4"/>
  <c r="C1214" i="4"/>
  <c r="D1214" i="4"/>
  <c r="E1214" i="4"/>
  <c r="F1214" i="4"/>
  <c r="G1214" i="4"/>
  <c r="H1214" i="4"/>
  <c r="I1214" i="4"/>
  <c r="J1214" i="4"/>
  <c r="A1215" i="4"/>
  <c r="B1215" i="4"/>
  <c r="C1215" i="4"/>
  <c r="D1215" i="4"/>
  <c r="E1215" i="4"/>
  <c r="F1215" i="4"/>
  <c r="G1215" i="4"/>
  <c r="H1215" i="4"/>
  <c r="I1215" i="4"/>
  <c r="J1215" i="4"/>
  <c r="A1216" i="4"/>
  <c r="B1216" i="4"/>
  <c r="C1216" i="4"/>
  <c r="D1216" i="4"/>
  <c r="E1216" i="4"/>
  <c r="F1216" i="4"/>
  <c r="G1216" i="4"/>
  <c r="H1216" i="4"/>
  <c r="I1216" i="4"/>
  <c r="J1216" i="4"/>
  <c r="A1217" i="4"/>
  <c r="B1217" i="4"/>
  <c r="C1217" i="4"/>
  <c r="D1217" i="4"/>
  <c r="E1217" i="4"/>
  <c r="F1217" i="4"/>
  <c r="G1217" i="4"/>
  <c r="H1217" i="4"/>
  <c r="I1217" i="4"/>
  <c r="J1217" i="4"/>
  <c r="A1218" i="4"/>
  <c r="B1218" i="4"/>
  <c r="C1218" i="4"/>
  <c r="D1218" i="4"/>
  <c r="E1218" i="4"/>
  <c r="F1218" i="4"/>
  <c r="G1218" i="4"/>
  <c r="H1218" i="4"/>
  <c r="I1218" i="4"/>
  <c r="J1218" i="4"/>
  <c r="A1219" i="4"/>
  <c r="B1219" i="4"/>
  <c r="C1219" i="4"/>
  <c r="D1219" i="4"/>
  <c r="E1219" i="4"/>
  <c r="F1219" i="4"/>
  <c r="G1219" i="4"/>
  <c r="H1219" i="4"/>
  <c r="I1219" i="4"/>
  <c r="J1219" i="4"/>
  <c r="A1220" i="4"/>
  <c r="B1220" i="4"/>
  <c r="C1220" i="4"/>
  <c r="D1220" i="4"/>
  <c r="E1220" i="4"/>
  <c r="F1220" i="4"/>
  <c r="G1220" i="4"/>
  <c r="H1220" i="4"/>
  <c r="I1220" i="4"/>
  <c r="J1220" i="4"/>
  <c r="A1221" i="4"/>
  <c r="B1221" i="4"/>
  <c r="C1221" i="4"/>
  <c r="D1221" i="4"/>
  <c r="E1221" i="4"/>
  <c r="F1221" i="4"/>
  <c r="G1221" i="4"/>
  <c r="H1221" i="4"/>
  <c r="I1221" i="4"/>
  <c r="J1221" i="4"/>
  <c r="A1222" i="4"/>
  <c r="B1222" i="4"/>
  <c r="C1222" i="4"/>
  <c r="D1222" i="4"/>
  <c r="E1222" i="4"/>
  <c r="F1222" i="4"/>
  <c r="G1222" i="4"/>
  <c r="H1222" i="4"/>
  <c r="I1222" i="4"/>
  <c r="J1222" i="4"/>
  <c r="A1223" i="4"/>
  <c r="B1223" i="4"/>
  <c r="C1223" i="4"/>
  <c r="D1223" i="4"/>
  <c r="E1223" i="4"/>
  <c r="F1223" i="4"/>
  <c r="G1223" i="4"/>
  <c r="H1223" i="4"/>
  <c r="I1223" i="4"/>
  <c r="J1223" i="4"/>
  <c r="A1224" i="4"/>
  <c r="B1224" i="4"/>
  <c r="C1224" i="4"/>
  <c r="D1224" i="4"/>
  <c r="E1224" i="4"/>
  <c r="F1224" i="4"/>
  <c r="G1224" i="4"/>
  <c r="H1224" i="4"/>
  <c r="I1224" i="4"/>
  <c r="J1224" i="4"/>
  <c r="A1225" i="4"/>
  <c r="B1225" i="4"/>
  <c r="C1225" i="4"/>
  <c r="D1225" i="4"/>
  <c r="E1225" i="4"/>
  <c r="F1225" i="4"/>
  <c r="G1225" i="4"/>
  <c r="H1225" i="4"/>
  <c r="I1225" i="4"/>
  <c r="J1225" i="4"/>
  <c r="A1226" i="4"/>
  <c r="B1226" i="4"/>
  <c r="C1226" i="4"/>
  <c r="D1226" i="4"/>
  <c r="E1226" i="4"/>
  <c r="F1226" i="4"/>
  <c r="G1226" i="4"/>
  <c r="H1226" i="4"/>
  <c r="I1226" i="4"/>
  <c r="J1226" i="4"/>
  <c r="A1227" i="4"/>
  <c r="B1227" i="4"/>
  <c r="C1227" i="4"/>
  <c r="D1227" i="4"/>
  <c r="E1227" i="4"/>
  <c r="F1227" i="4"/>
  <c r="G1227" i="4"/>
  <c r="H1227" i="4"/>
  <c r="I1227" i="4"/>
  <c r="J1227" i="4"/>
  <c r="A1228" i="4"/>
  <c r="B1228" i="4"/>
  <c r="C1228" i="4"/>
  <c r="D1228" i="4"/>
  <c r="E1228" i="4"/>
  <c r="F1228" i="4"/>
  <c r="G1228" i="4"/>
  <c r="H1228" i="4"/>
  <c r="I1228" i="4"/>
  <c r="J1228" i="4"/>
  <c r="A1229" i="4"/>
  <c r="B1229" i="4"/>
  <c r="C1229" i="4"/>
  <c r="D1229" i="4"/>
  <c r="E1229" i="4"/>
  <c r="F1229" i="4"/>
  <c r="G1229" i="4"/>
  <c r="H1229" i="4"/>
  <c r="I1229" i="4"/>
  <c r="J1229" i="4"/>
  <c r="A1230" i="4"/>
  <c r="B1230" i="4"/>
  <c r="C1230" i="4"/>
  <c r="D1230" i="4"/>
  <c r="E1230" i="4"/>
  <c r="F1230" i="4"/>
  <c r="G1230" i="4"/>
  <c r="H1230" i="4"/>
  <c r="I1230" i="4"/>
  <c r="J1230" i="4"/>
  <c r="A1231" i="4"/>
  <c r="B1231" i="4"/>
  <c r="C1231" i="4"/>
  <c r="D1231" i="4"/>
  <c r="E1231" i="4"/>
  <c r="F1231" i="4"/>
  <c r="G1231" i="4"/>
  <c r="H1231" i="4"/>
  <c r="I1231" i="4"/>
  <c r="J1231" i="4"/>
  <c r="A1232" i="4"/>
  <c r="B1232" i="4"/>
  <c r="C1232" i="4"/>
  <c r="D1232" i="4"/>
  <c r="E1232" i="4"/>
  <c r="F1232" i="4"/>
  <c r="G1232" i="4"/>
  <c r="H1232" i="4"/>
  <c r="I1232" i="4"/>
  <c r="J1232" i="4"/>
  <c r="A1233" i="4"/>
  <c r="B1233" i="4"/>
  <c r="C1233" i="4"/>
  <c r="D1233" i="4"/>
  <c r="E1233" i="4"/>
  <c r="F1233" i="4"/>
  <c r="G1233" i="4"/>
  <c r="H1233" i="4"/>
  <c r="I1233" i="4"/>
  <c r="J1233" i="4"/>
  <c r="A1234" i="4"/>
  <c r="B1234" i="4"/>
  <c r="C1234" i="4"/>
  <c r="D1234" i="4"/>
  <c r="E1234" i="4"/>
  <c r="F1234" i="4"/>
  <c r="G1234" i="4"/>
  <c r="H1234" i="4"/>
  <c r="I1234" i="4"/>
  <c r="J1234" i="4"/>
  <c r="A1235" i="4"/>
  <c r="B1235" i="4"/>
  <c r="C1235" i="4"/>
  <c r="D1235" i="4"/>
  <c r="E1235" i="4"/>
  <c r="F1235" i="4"/>
  <c r="G1235" i="4"/>
  <c r="H1235" i="4"/>
  <c r="I1235" i="4"/>
  <c r="J1235" i="4"/>
  <c r="A1236" i="4"/>
  <c r="B1236" i="4"/>
  <c r="C1236" i="4"/>
  <c r="D1236" i="4"/>
  <c r="E1236" i="4"/>
  <c r="F1236" i="4"/>
  <c r="G1236" i="4"/>
  <c r="H1236" i="4"/>
  <c r="I1236" i="4"/>
  <c r="J1236" i="4"/>
  <c r="A1237" i="4"/>
  <c r="B1237" i="4"/>
  <c r="C1237" i="4"/>
  <c r="D1237" i="4"/>
  <c r="E1237" i="4"/>
  <c r="F1237" i="4"/>
  <c r="G1237" i="4"/>
  <c r="H1237" i="4"/>
  <c r="I1237" i="4"/>
  <c r="J1237" i="4"/>
  <c r="A1238" i="4"/>
  <c r="B1238" i="4"/>
  <c r="C1238" i="4"/>
  <c r="D1238" i="4"/>
  <c r="E1238" i="4"/>
  <c r="F1238" i="4"/>
  <c r="G1238" i="4"/>
  <c r="H1238" i="4"/>
  <c r="I1238" i="4"/>
  <c r="J1238" i="4"/>
  <c r="A1239" i="4"/>
  <c r="B1239" i="4"/>
  <c r="C1239" i="4"/>
  <c r="D1239" i="4"/>
  <c r="E1239" i="4"/>
  <c r="F1239" i="4"/>
  <c r="G1239" i="4"/>
  <c r="H1239" i="4"/>
  <c r="I1239" i="4"/>
  <c r="J1239" i="4"/>
  <c r="A1240" i="4"/>
  <c r="B1240" i="4"/>
  <c r="C1240" i="4"/>
  <c r="D1240" i="4"/>
  <c r="E1240" i="4"/>
  <c r="F1240" i="4"/>
  <c r="G1240" i="4"/>
  <c r="H1240" i="4"/>
  <c r="I1240" i="4"/>
  <c r="J1240" i="4"/>
  <c r="A1241" i="4"/>
  <c r="B1241" i="4"/>
  <c r="C1241" i="4"/>
  <c r="D1241" i="4"/>
  <c r="E1241" i="4"/>
  <c r="F1241" i="4"/>
  <c r="G1241" i="4"/>
  <c r="H1241" i="4"/>
  <c r="I1241" i="4"/>
  <c r="J1241" i="4"/>
  <c r="A1242" i="4"/>
  <c r="B1242" i="4"/>
  <c r="C1242" i="4"/>
  <c r="D1242" i="4"/>
  <c r="E1242" i="4"/>
  <c r="F1242" i="4"/>
  <c r="G1242" i="4"/>
  <c r="H1242" i="4"/>
  <c r="I1242" i="4"/>
  <c r="J1242" i="4"/>
  <c r="A1243" i="4"/>
  <c r="B1243" i="4"/>
  <c r="C1243" i="4"/>
  <c r="D1243" i="4"/>
  <c r="E1243" i="4"/>
  <c r="F1243" i="4"/>
  <c r="G1243" i="4"/>
  <c r="H1243" i="4"/>
  <c r="I1243" i="4"/>
  <c r="J1243" i="4"/>
  <c r="A1244" i="4"/>
  <c r="B1244" i="4"/>
  <c r="C1244" i="4"/>
  <c r="D1244" i="4"/>
  <c r="E1244" i="4"/>
  <c r="F1244" i="4"/>
  <c r="G1244" i="4"/>
  <c r="H1244" i="4"/>
  <c r="I1244" i="4"/>
  <c r="J1244" i="4"/>
  <c r="A1245" i="4"/>
  <c r="B1245" i="4"/>
  <c r="C1245" i="4"/>
  <c r="D1245" i="4"/>
  <c r="E1245" i="4"/>
  <c r="F1245" i="4"/>
  <c r="G1245" i="4"/>
  <c r="H1245" i="4"/>
  <c r="I1245" i="4"/>
  <c r="J1245" i="4"/>
  <c r="A1246" i="4"/>
  <c r="B1246" i="4"/>
  <c r="C1246" i="4"/>
  <c r="D1246" i="4"/>
  <c r="E1246" i="4"/>
  <c r="F1246" i="4"/>
  <c r="G1246" i="4"/>
  <c r="H1246" i="4"/>
  <c r="I1246" i="4"/>
  <c r="J1246" i="4"/>
  <c r="A1247" i="4"/>
  <c r="B1247" i="4"/>
  <c r="C1247" i="4"/>
  <c r="D1247" i="4"/>
  <c r="E1247" i="4"/>
  <c r="F1247" i="4"/>
  <c r="G1247" i="4"/>
  <c r="H1247" i="4"/>
  <c r="I1247" i="4"/>
  <c r="J1247" i="4"/>
  <c r="A1248" i="4"/>
  <c r="B1248" i="4"/>
  <c r="C1248" i="4"/>
  <c r="D1248" i="4"/>
  <c r="E1248" i="4"/>
  <c r="F1248" i="4"/>
  <c r="G1248" i="4"/>
  <c r="H1248" i="4"/>
  <c r="I1248" i="4"/>
  <c r="J1248" i="4"/>
  <c r="A1249" i="4"/>
  <c r="B1249" i="4"/>
  <c r="C1249" i="4"/>
  <c r="D1249" i="4"/>
  <c r="E1249" i="4"/>
  <c r="F1249" i="4"/>
  <c r="G1249" i="4"/>
  <c r="H1249" i="4"/>
  <c r="I1249" i="4"/>
  <c r="J1249" i="4"/>
  <c r="A1250" i="4"/>
  <c r="B1250" i="4"/>
  <c r="C1250" i="4"/>
  <c r="D1250" i="4"/>
  <c r="E1250" i="4"/>
  <c r="F1250" i="4"/>
  <c r="G1250" i="4"/>
  <c r="H1250" i="4"/>
  <c r="I1250" i="4"/>
  <c r="J1250" i="4"/>
  <c r="A1251" i="4"/>
  <c r="B1251" i="4"/>
  <c r="C1251" i="4"/>
  <c r="D1251" i="4"/>
  <c r="E1251" i="4"/>
  <c r="F1251" i="4"/>
  <c r="G1251" i="4"/>
  <c r="H1251" i="4"/>
  <c r="I1251" i="4"/>
  <c r="J1251" i="4"/>
  <c r="A1252" i="4"/>
  <c r="B1252" i="4"/>
  <c r="C1252" i="4"/>
  <c r="D1252" i="4"/>
  <c r="E1252" i="4"/>
  <c r="F1252" i="4"/>
  <c r="G1252" i="4"/>
  <c r="H1252" i="4"/>
  <c r="I1252" i="4"/>
  <c r="J1252" i="4"/>
  <c r="A1253" i="4"/>
  <c r="B1253" i="4"/>
  <c r="C1253" i="4"/>
  <c r="D1253" i="4"/>
  <c r="E1253" i="4"/>
  <c r="F1253" i="4"/>
  <c r="G1253" i="4"/>
  <c r="H1253" i="4"/>
  <c r="I1253" i="4"/>
  <c r="J1253" i="4"/>
  <c r="A1254" i="4"/>
  <c r="B1254" i="4"/>
  <c r="C1254" i="4"/>
  <c r="D1254" i="4"/>
  <c r="E1254" i="4"/>
  <c r="F1254" i="4"/>
  <c r="G1254" i="4"/>
  <c r="H1254" i="4"/>
  <c r="I1254" i="4"/>
  <c r="J1254" i="4"/>
  <c r="A1255" i="4"/>
  <c r="B1255" i="4"/>
  <c r="C1255" i="4"/>
  <c r="D1255" i="4"/>
  <c r="E1255" i="4"/>
  <c r="F1255" i="4"/>
  <c r="G1255" i="4"/>
  <c r="H1255" i="4"/>
  <c r="I1255" i="4"/>
  <c r="J1255" i="4"/>
  <c r="A1256" i="4"/>
  <c r="B1256" i="4"/>
  <c r="C1256" i="4"/>
  <c r="D1256" i="4"/>
  <c r="E1256" i="4"/>
  <c r="F1256" i="4"/>
  <c r="G1256" i="4"/>
  <c r="H1256" i="4"/>
  <c r="I1256" i="4"/>
  <c r="J1256" i="4"/>
  <c r="A1257" i="4"/>
  <c r="B1257" i="4"/>
  <c r="C1257" i="4"/>
  <c r="D1257" i="4"/>
  <c r="E1257" i="4"/>
  <c r="F1257" i="4"/>
  <c r="G1257" i="4"/>
  <c r="H1257" i="4"/>
  <c r="I1257" i="4"/>
  <c r="J1257" i="4"/>
  <c r="A1258" i="4"/>
  <c r="B1258" i="4"/>
  <c r="C1258" i="4"/>
  <c r="D1258" i="4"/>
  <c r="E1258" i="4"/>
  <c r="F1258" i="4"/>
  <c r="G1258" i="4"/>
  <c r="H1258" i="4"/>
  <c r="I1258" i="4"/>
  <c r="J1258" i="4"/>
  <c r="A1259" i="4"/>
  <c r="B1259" i="4"/>
  <c r="C1259" i="4"/>
  <c r="D1259" i="4"/>
  <c r="E1259" i="4"/>
  <c r="F1259" i="4"/>
  <c r="G1259" i="4"/>
  <c r="H1259" i="4"/>
  <c r="I1259" i="4"/>
  <c r="J1259" i="4"/>
  <c r="A1260" i="4"/>
  <c r="B1260" i="4"/>
  <c r="C1260" i="4"/>
  <c r="D1260" i="4"/>
  <c r="E1260" i="4"/>
  <c r="F1260" i="4"/>
  <c r="G1260" i="4"/>
  <c r="H1260" i="4"/>
  <c r="I1260" i="4"/>
  <c r="J1260" i="4"/>
  <c r="A1261" i="4"/>
  <c r="B1261" i="4"/>
  <c r="C1261" i="4"/>
  <c r="D1261" i="4"/>
  <c r="E1261" i="4"/>
  <c r="F1261" i="4"/>
  <c r="G1261" i="4"/>
  <c r="H1261" i="4"/>
  <c r="I1261" i="4"/>
  <c r="J1261" i="4"/>
  <c r="A1262" i="4"/>
  <c r="B1262" i="4"/>
  <c r="C1262" i="4"/>
  <c r="D1262" i="4"/>
  <c r="E1262" i="4"/>
  <c r="F1262" i="4"/>
  <c r="G1262" i="4"/>
  <c r="H1262" i="4"/>
  <c r="I1262" i="4"/>
  <c r="J1262" i="4"/>
  <c r="A1263" i="4"/>
  <c r="B1263" i="4"/>
  <c r="C1263" i="4"/>
  <c r="D1263" i="4"/>
  <c r="E1263" i="4"/>
  <c r="F1263" i="4"/>
  <c r="G1263" i="4"/>
  <c r="H1263" i="4"/>
  <c r="I1263" i="4"/>
  <c r="J1263" i="4"/>
  <c r="A1264" i="4"/>
  <c r="B1264" i="4"/>
  <c r="C1264" i="4"/>
  <c r="D1264" i="4"/>
  <c r="E1264" i="4"/>
  <c r="F1264" i="4"/>
  <c r="G1264" i="4"/>
  <c r="H1264" i="4"/>
  <c r="I1264" i="4"/>
  <c r="J1264" i="4"/>
  <c r="A1265" i="4"/>
  <c r="B1265" i="4"/>
  <c r="C1265" i="4"/>
  <c r="D1265" i="4"/>
  <c r="E1265" i="4"/>
  <c r="F1265" i="4"/>
  <c r="G1265" i="4"/>
  <c r="H1265" i="4"/>
  <c r="I1265" i="4"/>
  <c r="J1265" i="4"/>
  <c r="A1266" i="4"/>
  <c r="B1266" i="4"/>
  <c r="C1266" i="4"/>
  <c r="D1266" i="4"/>
  <c r="E1266" i="4"/>
  <c r="F1266" i="4"/>
  <c r="G1266" i="4"/>
  <c r="H1266" i="4"/>
  <c r="I1266" i="4"/>
  <c r="J1266" i="4"/>
  <c r="A1267" i="4"/>
  <c r="B1267" i="4"/>
  <c r="C1267" i="4"/>
  <c r="D1267" i="4"/>
  <c r="E1267" i="4"/>
  <c r="F1267" i="4"/>
  <c r="G1267" i="4"/>
  <c r="H1267" i="4"/>
  <c r="I1267" i="4"/>
  <c r="J1267" i="4"/>
  <c r="A1268" i="4"/>
  <c r="B1268" i="4"/>
  <c r="C1268" i="4"/>
  <c r="D1268" i="4"/>
  <c r="E1268" i="4"/>
  <c r="F1268" i="4"/>
  <c r="G1268" i="4"/>
  <c r="H1268" i="4"/>
  <c r="I1268" i="4"/>
  <c r="J1268" i="4"/>
  <c r="A1269" i="4"/>
  <c r="B1269" i="4"/>
  <c r="C1269" i="4"/>
  <c r="D1269" i="4"/>
  <c r="E1269" i="4"/>
  <c r="F1269" i="4"/>
  <c r="G1269" i="4"/>
  <c r="H1269" i="4"/>
  <c r="I1269" i="4"/>
  <c r="J1269" i="4"/>
  <c r="A1270" i="4"/>
  <c r="B1270" i="4"/>
  <c r="C1270" i="4"/>
  <c r="D1270" i="4"/>
  <c r="E1270" i="4"/>
  <c r="F1270" i="4"/>
  <c r="G1270" i="4"/>
  <c r="H1270" i="4"/>
  <c r="I1270" i="4"/>
  <c r="J1270" i="4"/>
  <c r="A1271" i="4"/>
  <c r="B1271" i="4"/>
  <c r="C1271" i="4"/>
  <c r="D1271" i="4"/>
  <c r="E1271" i="4"/>
  <c r="F1271" i="4"/>
  <c r="G1271" i="4"/>
  <c r="H1271" i="4"/>
  <c r="I1271" i="4"/>
  <c r="J1271" i="4"/>
  <c r="A1272" i="4"/>
  <c r="B1272" i="4"/>
  <c r="C1272" i="4"/>
  <c r="D1272" i="4"/>
  <c r="E1272" i="4"/>
  <c r="F1272" i="4"/>
  <c r="G1272" i="4"/>
  <c r="H1272" i="4"/>
  <c r="I1272" i="4"/>
  <c r="J1272" i="4"/>
  <c r="A1273" i="4"/>
  <c r="B1273" i="4"/>
  <c r="C1273" i="4"/>
  <c r="D1273" i="4"/>
  <c r="E1273" i="4"/>
  <c r="F1273" i="4"/>
  <c r="G1273" i="4"/>
  <c r="H1273" i="4"/>
  <c r="I1273" i="4"/>
  <c r="J1273" i="4"/>
  <c r="A1274" i="4"/>
  <c r="B1274" i="4"/>
  <c r="C1274" i="4"/>
  <c r="D1274" i="4"/>
  <c r="E1274" i="4"/>
  <c r="F1274" i="4"/>
  <c r="G1274" i="4"/>
  <c r="H1274" i="4"/>
  <c r="I1274" i="4"/>
  <c r="J1274" i="4"/>
  <c r="A1275" i="4"/>
  <c r="B1275" i="4"/>
  <c r="C1275" i="4"/>
  <c r="D1275" i="4"/>
  <c r="E1275" i="4"/>
  <c r="F1275" i="4"/>
  <c r="G1275" i="4"/>
  <c r="H1275" i="4"/>
  <c r="I1275" i="4"/>
  <c r="J1275" i="4"/>
  <c r="A1276" i="4"/>
  <c r="B1276" i="4"/>
  <c r="C1276" i="4"/>
  <c r="D1276" i="4"/>
  <c r="E1276" i="4"/>
  <c r="F1276" i="4"/>
  <c r="G1276" i="4"/>
  <c r="H1276" i="4"/>
  <c r="I1276" i="4"/>
  <c r="J1276" i="4"/>
  <c r="A1277" i="4"/>
  <c r="B1277" i="4"/>
  <c r="C1277" i="4"/>
  <c r="D1277" i="4"/>
  <c r="E1277" i="4"/>
  <c r="F1277" i="4"/>
  <c r="G1277" i="4"/>
  <c r="H1277" i="4"/>
  <c r="I1277" i="4"/>
  <c r="J1277" i="4"/>
  <c r="A1278" i="4"/>
  <c r="B1278" i="4"/>
  <c r="C1278" i="4"/>
  <c r="D1278" i="4"/>
  <c r="E1278" i="4"/>
  <c r="F1278" i="4"/>
  <c r="G1278" i="4"/>
  <c r="H1278" i="4"/>
  <c r="I1278" i="4"/>
  <c r="J1278" i="4"/>
  <c r="A1279" i="4"/>
  <c r="B1279" i="4"/>
  <c r="C1279" i="4"/>
  <c r="D1279" i="4"/>
  <c r="E1279" i="4"/>
  <c r="F1279" i="4"/>
  <c r="G1279" i="4"/>
  <c r="H1279" i="4"/>
  <c r="I1279" i="4"/>
  <c r="J1279" i="4"/>
  <c r="A1280" i="4"/>
  <c r="B1280" i="4"/>
  <c r="C1280" i="4"/>
  <c r="D1280" i="4"/>
  <c r="E1280" i="4"/>
  <c r="F1280" i="4"/>
  <c r="G1280" i="4"/>
  <c r="H1280" i="4"/>
  <c r="I1280" i="4"/>
  <c r="J1280" i="4"/>
  <c r="A1281" i="4"/>
  <c r="B1281" i="4"/>
  <c r="C1281" i="4"/>
  <c r="D1281" i="4"/>
  <c r="E1281" i="4"/>
  <c r="F1281" i="4"/>
  <c r="G1281" i="4"/>
  <c r="H1281" i="4"/>
  <c r="I1281" i="4"/>
  <c r="J1281" i="4"/>
  <c r="A1282" i="4"/>
  <c r="B1282" i="4"/>
  <c r="C1282" i="4"/>
  <c r="D1282" i="4"/>
  <c r="E1282" i="4"/>
  <c r="F1282" i="4"/>
  <c r="G1282" i="4"/>
  <c r="H1282" i="4"/>
  <c r="I1282" i="4"/>
  <c r="J1282" i="4"/>
  <c r="A1283" i="4"/>
  <c r="B1283" i="4"/>
  <c r="C1283" i="4"/>
  <c r="D1283" i="4"/>
  <c r="E1283" i="4"/>
  <c r="F1283" i="4"/>
  <c r="G1283" i="4"/>
  <c r="H1283" i="4"/>
  <c r="I1283" i="4"/>
  <c r="J1283" i="4"/>
  <c r="A1284" i="4"/>
  <c r="B1284" i="4"/>
  <c r="C1284" i="4"/>
  <c r="D1284" i="4"/>
  <c r="E1284" i="4"/>
  <c r="F1284" i="4"/>
  <c r="G1284" i="4"/>
  <c r="H1284" i="4"/>
  <c r="I1284" i="4"/>
  <c r="J1284" i="4"/>
  <c r="A1285" i="4"/>
  <c r="B1285" i="4"/>
  <c r="C1285" i="4"/>
  <c r="D1285" i="4"/>
  <c r="E1285" i="4"/>
  <c r="F1285" i="4"/>
  <c r="G1285" i="4"/>
  <c r="H1285" i="4"/>
  <c r="I1285" i="4"/>
  <c r="J1285" i="4"/>
  <c r="A1286" i="4"/>
  <c r="B1286" i="4"/>
  <c r="C1286" i="4"/>
  <c r="D1286" i="4"/>
  <c r="E1286" i="4"/>
  <c r="F1286" i="4"/>
  <c r="G1286" i="4"/>
  <c r="H1286" i="4"/>
  <c r="I1286" i="4"/>
  <c r="J1286" i="4"/>
  <c r="A1287" i="4"/>
  <c r="B1287" i="4"/>
  <c r="C1287" i="4"/>
  <c r="D1287" i="4"/>
  <c r="E1287" i="4"/>
  <c r="F1287" i="4"/>
  <c r="G1287" i="4"/>
  <c r="H1287" i="4"/>
  <c r="I1287" i="4"/>
  <c r="J1287" i="4"/>
  <c r="A1288" i="4"/>
  <c r="B1288" i="4"/>
  <c r="C1288" i="4"/>
  <c r="D1288" i="4"/>
  <c r="E1288" i="4"/>
  <c r="F1288" i="4"/>
  <c r="G1288" i="4"/>
  <c r="H1288" i="4"/>
  <c r="I1288" i="4"/>
  <c r="J1288" i="4"/>
  <c r="A1289" i="4"/>
  <c r="B1289" i="4"/>
  <c r="C1289" i="4"/>
  <c r="D1289" i="4"/>
  <c r="E1289" i="4"/>
  <c r="F1289" i="4"/>
  <c r="G1289" i="4"/>
  <c r="H1289" i="4"/>
  <c r="I1289" i="4"/>
  <c r="J1289" i="4"/>
  <c r="A1290" i="4"/>
  <c r="B1290" i="4"/>
  <c r="C1290" i="4"/>
  <c r="D1290" i="4"/>
  <c r="E1290" i="4"/>
  <c r="F1290" i="4"/>
  <c r="G1290" i="4"/>
  <c r="H1290" i="4"/>
  <c r="I1290" i="4"/>
  <c r="J1290" i="4"/>
  <c r="A1291" i="4"/>
  <c r="B1291" i="4"/>
  <c r="C1291" i="4"/>
  <c r="D1291" i="4"/>
  <c r="E1291" i="4"/>
  <c r="F1291" i="4"/>
  <c r="G1291" i="4"/>
  <c r="H1291" i="4"/>
  <c r="I1291" i="4"/>
  <c r="J1291" i="4"/>
  <c r="A1292" i="4"/>
  <c r="B1292" i="4"/>
  <c r="C1292" i="4"/>
  <c r="D1292" i="4"/>
  <c r="E1292" i="4"/>
  <c r="F1292" i="4"/>
  <c r="G1292" i="4"/>
  <c r="H1292" i="4"/>
  <c r="I1292" i="4"/>
  <c r="J1292" i="4"/>
  <c r="A1293" i="4"/>
  <c r="B1293" i="4"/>
  <c r="C1293" i="4"/>
  <c r="D1293" i="4"/>
  <c r="E1293" i="4"/>
  <c r="F1293" i="4"/>
  <c r="G1293" i="4"/>
  <c r="H1293" i="4"/>
  <c r="I1293" i="4"/>
  <c r="J1293" i="4"/>
  <c r="A1294" i="4"/>
  <c r="B1294" i="4"/>
  <c r="C1294" i="4"/>
  <c r="D1294" i="4"/>
  <c r="E1294" i="4"/>
  <c r="F1294" i="4"/>
  <c r="G1294" i="4"/>
  <c r="H1294" i="4"/>
  <c r="I1294" i="4"/>
  <c r="J1294" i="4"/>
  <c r="A1295" i="4"/>
  <c r="B1295" i="4"/>
  <c r="C1295" i="4"/>
  <c r="D1295" i="4"/>
  <c r="E1295" i="4"/>
  <c r="F1295" i="4"/>
  <c r="G1295" i="4"/>
  <c r="H1295" i="4"/>
  <c r="I1295" i="4"/>
  <c r="J1295" i="4"/>
  <c r="A1296" i="4"/>
  <c r="B1296" i="4"/>
  <c r="C1296" i="4"/>
  <c r="D1296" i="4"/>
  <c r="E1296" i="4"/>
  <c r="F1296" i="4"/>
  <c r="G1296" i="4"/>
  <c r="H1296" i="4"/>
  <c r="I1296" i="4"/>
  <c r="J1296" i="4"/>
  <c r="A1297" i="4"/>
  <c r="B1297" i="4"/>
  <c r="C1297" i="4"/>
  <c r="D1297" i="4"/>
  <c r="E1297" i="4"/>
  <c r="F1297" i="4"/>
  <c r="G1297" i="4"/>
  <c r="H1297" i="4"/>
  <c r="I1297" i="4"/>
  <c r="J1297" i="4"/>
  <c r="A1298" i="4"/>
  <c r="B1298" i="4"/>
  <c r="C1298" i="4"/>
  <c r="D1298" i="4"/>
  <c r="E1298" i="4"/>
  <c r="F1298" i="4"/>
  <c r="G1298" i="4"/>
  <c r="H1298" i="4"/>
  <c r="I1298" i="4"/>
  <c r="J1298" i="4"/>
  <c r="A1299" i="4"/>
  <c r="B1299" i="4"/>
  <c r="C1299" i="4"/>
  <c r="D1299" i="4"/>
  <c r="E1299" i="4"/>
  <c r="F1299" i="4"/>
  <c r="G1299" i="4"/>
  <c r="H1299" i="4"/>
  <c r="I1299" i="4"/>
  <c r="J1299" i="4"/>
  <c r="A1300" i="4"/>
  <c r="B1300" i="4"/>
  <c r="C1300" i="4"/>
  <c r="D1300" i="4"/>
  <c r="E1300" i="4"/>
  <c r="F1300" i="4"/>
  <c r="G1300" i="4"/>
  <c r="H1300" i="4"/>
  <c r="I1300" i="4"/>
  <c r="J1300" i="4"/>
  <c r="A1301" i="4"/>
  <c r="B1301" i="4"/>
  <c r="C1301" i="4"/>
  <c r="D1301" i="4"/>
  <c r="E1301" i="4"/>
  <c r="F1301" i="4"/>
  <c r="G1301" i="4"/>
  <c r="H1301" i="4"/>
  <c r="I1301" i="4"/>
  <c r="J1301" i="4"/>
  <c r="A1302" i="4"/>
  <c r="B1302" i="4"/>
  <c r="C1302" i="4"/>
  <c r="D1302" i="4"/>
  <c r="E1302" i="4"/>
  <c r="F1302" i="4"/>
  <c r="G1302" i="4"/>
  <c r="H1302" i="4"/>
  <c r="I1302" i="4"/>
  <c r="J1302" i="4"/>
  <c r="A1303" i="4"/>
  <c r="B1303" i="4"/>
  <c r="C1303" i="4"/>
  <c r="D1303" i="4"/>
  <c r="E1303" i="4"/>
  <c r="F1303" i="4"/>
  <c r="G1303" i="4"/>
  <c r="H1303" i="4"/>
  <c r="I1303" i="4"/>
  <c r="J1303" i="4"/>
  <c r="A1304" i="4"/>
  <c r="B1304" i="4"/>
  <c r="C1304" i="4"/>
  <c r="D1304" i="4"/>
  <c r="E1304" i="4"/>
  <c r="F1304" i="4"/>
  <c r="G1304" i="4"/>
  <c r="H1304" i="4"/>
  <c r="I1304" i="4"/>
  <c r="J1304" i="4"/>
  <c r="A1305" i="4"/>
  <c r="B1305" i="4"/>
  <c r="C1305" i="4"/>
  <c r="D1305" i="4"/>
  <c r="E1305" i="4"/>
  <c r="F1305" i="4"/>
  <c r="G1305" i="4"/>
  <c r="H1305" i="4"/>
  <c r="I1305" i="4"/>
  <c r="J1305" i="4"/>
  <c r="A1306" i="4"/>
  <c r="B1306" i="4"/>
  <c r="C1306" i="4"/>
  <c r="D1306" i="4"/>
  <c r="E1306" i="4"/>
  <c r="F1306" i="4"/>
  <c r="G1306" i="4"/>
  <c r="H1306" i="4"/>
  <c r="I1306" i="4"/>
  <c r="J1306" i="4"/>
  <c r="A1307" i="4"/>
  <c r="B1307" i="4"/>
  <c r="C1307" i="4"/>
  <c r="D1307" i="4"/>
  <c r="E1307" i="4"/>
  <c r="F1307" i="4"/>
  <c r="G1307" i="4"/>
  <c r="H1307" i="4"/>
  <c r="I1307" i="4"/>
  <c r="J1307" i="4"/>
  <c r="A1308" i="4"/>
  <c r="B1308" i="4"/>
  <c r="C1308" i="4"/>
  <c r="D1308" i="4"/>
  <c r="E1308" i="4"/>
  <c r="F1308" i="4"/>
  <c r="G1308" i="4"/>
  <c r="H1308" i="4"/>
  <c r="I1308" i="4"/>
  <c r="J1308" i="4"/>
  <c r="A1309" i="4"/>
  <c r="B1309" i="4"/>
  <c r="C1309" i="4"/>
  <c r="D1309" i="4"/>
  <c r="E1309" i="4"/>
  <c r="F1309" i="4"/>
  <c r="G1309" i="4"/>
  <c r="H1309" i="4"/>
  <c r="I1309" i="4"/>
  <c r="J1309" i="4"/>
  <c r="A1310" i="4"/>
  <c r="B1310" i="4"/>
  <c r="C1310" i="4"/>
  <c r="D1310" i="4"/>
  <c r="E1310" i="4"/>
  <c r="F1310" i="4"/>
  <c r="G1310" i="4"/>
  <c r="H1310" i="4"/>
  <c r="I1310" i="4"/>
  <c r="J1310" i="4"/>
  <c r="A1311" i="4"/>
  <c r="B1311" i="4"/>
  <c r="C1311" i="4"/>
  <c r="D1311" i="4"/>
  <c r="E1311" i="4"/>
  <c r="F1311" i="4"/>
  <c r="G1311" i="4"/>
  <c r="H1311" i="4"/>
  <c r="I1311" i="4"/>
  <c r="J1311" i="4"/>
  <c r="A1312" i="4"/>
  <c r="B1312" i="4"/>
  <c r="C1312" i="4"/>
  <c r="D1312" i="4"/>
  <c r="E1312" i="4"/>
  <c r="F1312" i="4"/>
  <c r="G1312" i="4"/>
  <c r="H1312" i="4"/>
  <c r="I1312" i="4"/>
  <c r="J1312" i="4"/>
  <c r="A1313" i="4"/>
  <c r="B1313" i="4"/>
  <c r="C1313" i="4"/>
  <c r="D1313" i="4"/>
  <c r="E1313" i="4"/>
  <c r="F1313" i="4"/>
  <c r="G1313" i="4"/>
  <c r="H1313" i="4"/>
  <c r="I1313" i="4"/>
  <c r="J1313" i="4"/>
  <c r="A1314" i="4"/>
  <c r="B1314" i="4"/>
  <c r="C1314" i="4"/>
  <c r="D1314" i="4"/>
  <c r="E1314" i="4"/>
  <c r="F1314" i="4"/>
  <c r="G1314" i="4"/>
  <c r="H1314" i="4"/>
  <c r="I1314" i="4"/>
  <c r="J1314" i="4"/>
  <c r="A1315" i="4"/>
  <c r="B1315" i="4"/>
  <c r="C1315" i="4"/>
  <c r="D1315" i="4"/>
  <c r="E1315" i="4"/>
  <c r="F1315" i="4"/>
  <c r="G1315" i="4"/>
  <c r="H1315" i="4"/>
  <c r="I1315" i="4"/>
  <c r="J1315" i="4"/>
  <c r="A1316" i="4"/>
  <c r="B1316" i="4"/>
  <c r="C1316" i="4"/>
  <c r="D1316" i="4"/>
  <c r="E1316" i="4"/>
  <c r="F1316" i="4"/>
  <c r="G1316" i="4"/>
  <c r="H1316" i="4"/>
  <c r="I1316" i="4"/>
  <c r="J1316" i="4"/>
  <c r="A1317" i="4"/>
  <c r="B1317" i="4"/>
  <c r="C1317" i="4"/>
  <c r="D1317" i="4"/>
  <c r="E1317" i="4"/>
  <c r="F1317" i="4"/>
  <c r="G1317" i="4"/>
  <c r="H1317" i="4"/>
  <c r="I1317" i="4"/>
  <c r="J1317" i="4"/>
  <c r="A1318" i="4"/>
  <c r="B1318" i="4"/>
  <c r="C1318" i="4"/>
  <c r="D1318" i="4"/>
  <c r="E1318" i="4"/>
  <c r="F1318" i="4"/>
  <c r="G1318" i="4"/>
  <c r="H1318" i="4"/>
  <c r="I1318" i="4"/>
  <c r="J1318" i="4"/>
  <c r="A1319" i="4"/>
  <c r="B1319" i="4"/>
  <c r="C1319" i="4"/>
  <c r="D1319" i="4"/>
  <c r="E1319" i="4"/>
  <c r="F1319" i="4"/>
  <c r="G1319" i="4"/>
  <c r="H1319" i="4"/>
  <c r="I1319" i="4"/>
  <c r="J1319" i="4"/>
  <c r="A1320" i="4"/>
  <c r="B1320" i="4"/>
  <c r="C1320" i="4"/>
  <c r="D1320" i="4"/>
  <c r="E1320" i="4"/>
  <c r="F1320" i="4"/>
  <c r="G1320" i="4"/>
  <c r="H1320" i="4"/>
  <c r="I1320" i="4"/>
  <c r="J1320" i="4"/>
  <c r="A1321" i="4"/>
  <c r="B1321" i="4"/>
  <c r="C1321" i="4"/>
  <c r="D1321" i="4"/>
  <c r="E1321" i="4"/>
  <c r="F1321" i="4"/>
  <c r="G1321" i="4"/>
  <c r="H1321" i="4"/>
  <c r="I1321" i="4"/>
  <c r="J1321" i="4"/>
  <c r="A1322" i="4"/>
  <c r="B1322" i="4"/>
  <c r="C1322" i="4"/>
  <c r="D1322" i="4"/>
  <c r="E1322" i="4"/>
  <c r="F1322" i="4"/>
  <c r="G1322" i="4"/>
  <c r="H1322" i="4"/>
  <c r="I1322" i="4"/>
  <c r="J1322" i="4"/>
  <c r="A1323" i="4"/>
  <c r="B1323" i="4"/>
  <c r="C1323" i="4"/>
  <c r="D1323" i="4"/>
  <c r="E1323" i="4"/>
  <c r="F1323" i="4"/>
  <c r="G1323" i="4"/>
  <c r="H1323" i="4"/>
  <c r="I1323" i="4"/>
  <c r="J1323" i="4"/>
  <c r="A1324" i="4"/>
  <c r="B1324" i="4"/>
  <c r="C1324" i="4"/>
  <c r="D1324" i="4"/>
  <c r="E1324" i="4"/>
  <c r="F1324" i="4"/>
  <c r="G1324" i="4"/>
  <c r="H1324" i="4"/>
  <c r="I1324" i="4"/>
  <c r="J1324" i="4"/>
  <c r="A1325" i="4"/>
  <c r="B1325" i="4"/>
  <c r="C1325" i="4"/>
  <c r="D1325" i="4"/>
  <c r="E1325" i="4"/>
  <c r="F1325" i="4"/>
  <c r="G1325" i="4"/>
  <c r="H1325" i="4"/>
  <c r="I1325" i="4"/>
  <c r="J1325" i="4"/>
  <c r="A1326" i="4"/>
  <c r="B1326" i="4"/>
  <c r="C1326" i="4"/>
  <c r="D1326" i="4"/>
  <c r="E1326" i="4"/>
  <c r="F1326" i="4"/>
  <c r="G1326" i="4"/>
  <c r="H1326" i="4"/>
  <c r="I1326" i="4"/>
  <c r="J1326" i="4"/>
  <c r="A1327" i="4"/>
  <c r="B1327" i="4"/>
  <c r="C1327" i="4"/>
  <c r="D1327" i="4"/>
  <c r="E1327" i="4"/>
  <c r="F1327" i="4"/>
  <c r="G1327" i="4"/>
  <c r="H1327" i="4"/>
  <c r="I1327" i="4"/>
  <c r="J1327" i="4"/>
  <c r="A1328" i="4"/>
  <c r="B1328" i="4"/>
  <c r="C1328" i="4"/>
  <c r="D1328" i="4"/>
  <c r="E1328" i="4"/>
  <c r="F1328" i="4"/>
  <c r="G1328" i="4"/>
  <c r="H1328" i="4"/>
  <c r="I1328" i="4"/>
  <c r="J1328" i="4"/>
  <c r="A1329" i="4"/>
  <c r="B1329" i="4"/>
  <c r="C1329" i="4"/>
  <c r="D1329" i="4"/>
  <c r="E1329" i="4"/>
  <c r="F1329" i="4"/>
  <c r="G1329" i="4"/>
  <c r="H1329" i="4"/>
  <c r="I1329" i="4"/>
  <c r="J1329" i="4"/>
  <c r="A1330" i="4"/>
  <c r="B1330" i="4"/>
  <c r="C1330" i="4"/>
  <c r="D1330" i="4"/>
  <c r="E1330" i="4"/>
  <c r="F1330" i="4"/>
  <c r="G1330" i="4"/>
  <c r="H1330" i="4"/>
  <c r="I1330" i="4"/>
  <c r="J1330" i="4"/>
  <c r="A1331" i="4"/>
  <c r="B1331" i="4"/>
  <c r="C1331" i="4"/>
  <c r="D1331" i="4"/>
  <c r="E1331" i="4"/>
  <c r="F1331" i="4"/>
  <c r="G1331" i="4"/>
  <c r="H1331" i="4"/>
  <c r="I1331" i="4"/>
  <c r="J1331" i="4"/>
  <c r="A1332" i="4"/>
  <c r="B1332" i="4"/>
  <c r="C1332" i="4"/>
  <c r="D1332" i="4"/>
  <c r="E1332" i="4"/>
  <c r="F1332" i="4"/>
  <c r="G1332" i="4"/>
  <c r="H1332" i="4"/>
  <c r="I1332" i="4"/>
  <c r="J1332" i="4"/>
  <c r="A1333" i="4"/>
  <c r="B1333" i="4"/>
  <c r="C1333" i="4"/>
  <c r="D1333" i="4"/>
  <c r="E1333" i="4"/>
  <c r="F1333" i="4"/>
  <c r="G1333" i="4"/>
  <c r="H1333" i="4"/>
  <c r="I1333" i="4"/>
  <c r="J1333" i="4"/>
  <c r="A1334" i="4"/>
  <c r="B1334" i="4"/>
  <c r="C1334" i="4"/>
  <c r="D1334" i="4"/>
  <c r="E1334" i="4"/>
  <c r="F1334" i="4"/>
  <c r="G1334" i="4"/>
  <c r="H1334" i="4"/>
  <c r="I1334" i="4"/>
  <c r="J1334" i="4"/>
  <c r="A1335" i="4"/>
  <c r="B1335" i="4"/>
  <c r="C1335" i="4"/>
  <c r="D1335" i="4"/>
  <c r="E1335" i="4"/>
  <c r="F1335" i="4"/>
  <c r="G1335" i="4"/>
  <c r="H1335" i="4"/>
  <c r="I1335" i="4"/>
  <c r="J1335" i="4"/>
  <c r="A1336" i="4"/>
  <c r="B1336" i="4"/>
  <c r="C1336" i="4"/>
  <c r="D1336" i="4"/>
  <c r="E1336" i="4"/>
  <c r="F1336" i="4"/>
  <c r="G1336" i="4"/>
  <c r="H1336" i="4"/>
  <c r="I1336" i="4"/>
  <c r="J1336" i="4"/>
  <c r="A1337" i="4"/>
  <c r="B1337" i="4"/>
  <c r="C1337" i="4"/>
  <c r="D1337" i="4"/>
  <c r="E1337" i="4"/>
  <c r="F1337" i="4"/>
  <c r="G1337" i="4"/>
  <c r="H1337" i="4"/>
  <c r="I1337" i="4"/>
  <c r="J1337" i="4"/>
  <c r="A1338" i="4"/>
  <c r="B1338" i="4"/>
  <c r="C1338" i="4"/>
  <c r="D1338" i="4"/>
  <c r="E1338" i="4"/>
  <c r="F1338" i="4"/>
  <c r="G1338" i="4"/>
  <c r="H1338" i="4"/>
  <c r="I1338" i="4"/>
  <c r="J1338" i="4"/>
  <c r="A1339" i="4"/>
  <c r="B1339" i="4"/>
  <c r="C1339" i="4"/>
  <c r="D1339" i="4"/>
  <c r="E1339" i="4"/>
  <c r="F1339" i="4"/>
  <c r="G1339" i="4"/>
  <c r="H1339" i="4"/>
  <c r="I1339" i="4"/>
  <c r="J1339" i="4"/>
  <c r="A1340" i="4"/>
  <c r="B1340" i="4"/>
  <c r="C1340" i="4"/>
  <c r="D1340" i="4"/>
  <c r="E1340" i="4"/>
  <c r="F1340" i="4"/>
  <c r="G1340" i="4"/>
  <c r="H1340" i="4"/>
  <c r="I1340" i="4"/>
  <c r="J1340" i="4"/>
  <c r="A1341" i="4"/>
  <c r="B1341" i="4"/>
  <c r="C1341" i="4"/>
  <c r="D1341" i="4"/>
  <c r="E1341" i="4"/>
  <c r="F1341" i="4"/>
  <c r="G1341" i="4"/>
  <c r="H1341" i="4"/>
  <c r="I1341" i="4"/>
  <c r="J1341" i="4"/>
  <c r="A1342" i="4"/>
  <c r="B1342" i="4"/>
  <c r="C1342" i="4"/>
  <c r="D1342" i="4"/>
  <c r="E1342" i="4"/>
  <c r="F1342" i="4"/>
  <c r="G1342" i="4"/>
  <c r="H1342" i="4"/>
  <c r="I1342" i="4"/>
  <c r="J1342" i="4"/>
  <c r="A1343" i="4"/>
  <c r="B1343" i="4"/>
  <c r="C1343" i="4"/>
  <c r="D1343" i="4"/>
  <c r="E1343" i="4"/>
  <c r="F1343" i="4"/>
  <c r="G1343" i="4"/>
  <c r="H1343" i="4"/>
  <c r="I1343" i="4"/>
  <c r="J1343" i="4"/>
  <c r="A1344" i="4"/>
  <c r="B1344" i="4"/>
  <c r="C1344" i="4"/>
  <c r="D1344" i="4"/>
  <c r="E1344" i="4"/>
  <c r="F1344" i="4"/>
  <c r="G1344" i="4"/>
  <c r="H1344" i="4"/>
  <c r="I1344" i="4"/>
  <c r="J1344" i="4"/>
  <c r="A1345" i="4"/>
  <c r="B1345" i="4"/>
  <c r="C1345" i="4"/>
  <c r="D1345" i="4"/>
  <c r="E1345" i="4"/>
  <c r="F1345" i="4"/>
  <c r="G1345" i="4"/>
  <c r="H1345" i="4"/>
  <c r="I1345" i="4"/>
  <c r="J1345" i="4"/>
  <c r="A1346" i="4"/>
  <c r="B1346" i="4"/>
  <c r="C1346" i="4"/>
  <c r="D1346" i="4"/>
  <c r="E1346" i="4"/>
  <c r="F1346" i="4"/>
  <c r="G1346" i="4"/>
  <c r="H1346" i="4"/>
  <c r="I1346" i="4"/>
  <c r="J1346" i="4"/>
  <c r="A1347" i="4"/>
  <c r="B1347" i="4"/>
  <c r="C1347" i="4"/>
  <c r="D1347" i="4"/>
  <c r="E1347" i="4"/>
  <c r="F1347" i="4"/>
  <c r="G1347" i="4"/>
  <c r="H1347" i="4"/>
  <c r="I1347" i="4"/>
  <c r="J1347" i="4"/>
  <c r="A1348" i="4"/>
  <c r="B1348" i="4"/>
  <c r="C1348" i="4"/>
  <c r="D1348" i="4"/>
  <c r="E1348" i="4"/>
  <c r="F1348" i="4"/>
  <c r="G1348" i="4"/>
  <c r="H1348" i="4"/>
  <c r="I1348" i="4"/>
  <c r="J1348" i="4"/>
  <c r="A1349" i="4"/>
  <c r="B1349" i="4"/>
  <c r="C1349" i="4"/>
  <c r="D1349" i="4"/>
  <c r="E1349" i="4"/>
  <c r="F1349" i="4"/>
  <c r="G1349" i="4"/>
  <c r="H1349" i="4"/>
  <c r="I1349" i="4"/>
  <c r="J1349" i="4"/>
  <c r="A1350" i="4"/>
  <c r="B1350" i="4"/>
  <c r="C1350" i="4"/>
  <c r="D1350" i="4"/>
  <c r="E1350" i="4"/>
  <c r="F1350" i="4"/>
  <c r="G1350" i="4"/>
  <c r="H1350" i="4"/>
  <c r="I1350" i="4"/>
  <c r="J1350" i="4"/>
  <c r="A1351" i="4"/>
  <c r="B1351" i="4"/>
  <c r="C1351" i="4"/>
  <c r="D1351" i="4"/>
  <c r="E1351" i="4"/>
  <c r="F1351" i="4"/>
  <c r="G1351" i="4"/>
  <c r="H1351" i="4"/>
  <c r="I1351" i="4"/>
  <c r="J1351" i="4"/>
  <c r="A1352" i="4"/>
  <c r="B1352" i="4"/>
  <c r="C1352" i="4"/>
  <c r="D1352" i="4"/>
  <c r="E1352" i="4"/>
  <c r="F1352" i="4"/>
  <c r="G1352" i="4"/>
  <c r="H1352" i="4"/>
  <c r="I1352" i="4"/>
  <c r="J1352" i="4"/>
  <c r="A1353" i="4"/>
  <c r="B1353" i="4"/>
  <c r="C1353" i="4"/>
  <c r="D1353" i="4"/>
  <c r="E1353" i="4"/>
  <c r="F1353" i="4"/>
  <c r="G1353" i="4"/>
  <c r="H1353" i="4"/>
  <c r="I1353" i="4"/>
  <c r="J1353" i="4"/>
  <c r="A1354" i="4"/>
  <c r="B1354" i="4"/>
  <c r="C1354" i="4"/>
  <c r="D1354" i="4"/>
  <c r="E1354" i="4"/>
  <c r="F1354" i="4"/>
  <c r="G1354" i="4"/>
  <c r="H1354" i="4"/>
  <c r="I1354" i="4"/>
  <c r="J1354" i="4"/>
  <c r="A1355" i="4"/>
  <c r="B1355" i="4"/>
  <c r="C1355" i="4"/>
  <c r="D1355" i="4"/>
  <c r="E1355" i="4"/>
  <c r="F1355" i="4"/>
  <c r="G1355" i="4"/>
  <c r="H1355" i="4"/>
  <c r="I1355" i="4"/>
  <c r="J1355" i="4"/>
  <c r="A1356" i="4"/>
  <c r="B1356" i="4"/>
  <c r="C1356" i="4"/>
  <c r="D1356" i="4"/>
  <c r="E1356" i="4"/>
  <c r="F1356" i="4"/>
  <c r="G1356" i="4"/>
  <c r="H1356" i="4"/>
  <c r="I1356" i="4"/>
  <c r="J1356" i="4"/>
  <c r="A1357" i="4"/>
  <c r="B1357" i="4"/>
  <c r="C1357" i="4"/>
  <c r="D1357" i="4"/>
  <c r="E1357" i="4"/>
  <c r="F1357" i="4"/>
  <c r="G1357" i="4"/>
  <c r="H1357" i="4"/>
  <c r="I1357" i="4"/>
  <c r="J1357" i="4"/>
  <c r="A1358" i="4"/>
  <c r="B1358" i="4"/>
  <c r="C1358" i="4"/>
  <c r="D1358" i="4"/>
  <c r="E1358" i="4"/>
  <c r="F1358" i="4"/>
  <c r="G1358" i="4"/>
  <c r="H1358" i="4"/>
  <c r="I1358" i="4"/>
  <c r="J1358" i="4"/>
  <c r="A1359" i="4"/>
  <c r="B1359" i="4"/>
  <c r="C1359" i="4"/>
  <c r="D1359" i="4"/>
  <c r="E1359" i="4"/>
  <c r="F1359" i="4"/>
  <c r="G1359" i="4"/>
  <c r="H1359" i="4"/>
  <c r="I1359" i="4"/>
  <c r="J1359" i="4"/>
  <c r="A1360" i="4"/>
  <c r="B1360" i="4"/>
  <c r="C1360" i="4"/>
  <c r="D1360" i="4"/>
  <c r="E1360" i="4"/>
  <c r="F1360" i="4"/>
  <c r="G1360" i="4"/>
  <c r="H1360" i="4"/>
  <c r="I1360" i="4"/>
  <c r="J1360" i="4"/>
  <c r="A1361" i="4"/>
  <c r="B1361" i="4"/>
  <c r="C1361" i="4"/>
  <c r="D1361" i="4"/>
  <c r="E1361" i="4"/>
  <c r="F1361" i="4"/>
  <c r="G1361" i="4"/>
  <c r="H1361" i="4"/>
  <c r="I1361" i="4"/>
  <c r="J1361" i="4"/>
  <c r="A1362" i="4"/>
  <c r="B1362" i="4"/>
  <c r="C1362" i="4"/>
  <c r="D1362" i="4"/>
  <c r="E1362" i="4"/>
  <c r="F1362" i="4"/>
  <c r="G1362" i="4"/>
  <c r="H1362" i="4"/>
  <c r="I1362" i="4"/>
  <c r="J1362" i="4"/>
  <c r="A1363" i="4"/>
  <c r="B1363" i="4"/>
  <c r="C1363" i="4"/>
  <c r="D1363" i="4"/>
  <c r="E1363" i="4"/>
  <c r="F1363" i="4"/>
  <c r="G1363" i="4"/>
  <c r="H1363" i="4"/>
  <c r="I1363" i="4"/>
  <c r="J1363" i="4"/>
  <c r="A1364" i="4"/>
  <c r="B1364" i="4"/>
  <c r="C1364" i="4"/>
  <c r="D1364" i="4"/>
  <c r="E1364" i="4"/>
  <c r="F1364" i="4"/>
  <c r="G1364" i="4"/>
  <c r="H1364" i="4"/>
  <c r="I1364" i="4"/>
  <c r="J1364" i="4"/>
  <c r="A1365" i="4"/>
  <c r="B1365" i="4"/>
  <c r="C1365" i="4"/>
  <c r="D1365" i="4"/>
  <c r="E1365" i="4"/>
  <c r="F1365" i="4"/>
  <c r="G1365" i="4"/>
  <c r="H1365" i="4"/>
  <c r="I1365" i="4"/>
  <c r="J1365" i="4"/>
  <c r="A1366" i="4"/>
  <c r="B1366" i="4"/>
  <c r="C1366" i="4"/>
  <c r="D1366" i="4"/>
  <c r="E1366" i="4"/>
  <c r="F1366" i="4"/>
  <c r="G1366" i="4"/>
  <c r="H1366" i="4"/>
  <c r="I1366" i="4"/>
  <c r="J1366" i="4"/>
  <c r="A1367" i="4"/>
  <c r="B1367" i="4"/>
  <c r="C1367" i="4"/>
  <c r="D1367" i="4"/>
  <c r="E1367" i="4"/>
  <c r="F1367" i="4"/>
  <c r="G1367" i="4"/>
  <c r="H1367" i="4"/>
  <c r="I1367" i="4"/>
  <c r="J1367" i="4"/>
  <c r="A1368" i="4"/>
  <c r="B1368" i="4"/>
  <c r="C1368" i="4"/>
  <c r="D1368" i="4"/>
  <c r="E1368" i="4"/>
  <c r="F1368" i="4"/>
  <c r="G1368" i="4"/>
  <c r="H1368" i="4"/>
  <c r="I1368" i="4"/>
  <c r="J1368" i="4"/>
  <c r="A1369" i="4"/>
  <c r="B1369" i="4"/>
  <c r="C1369" i="4"/>
  <c r="D1369" i="4"/>
  <c r="E1369" i="4"/>
  <c r="F1369" i="4"/>
  <c r="G1369" i="4"/>
  <c r="H1369" i="4"/>
  <c r="I1369" i="4"/>
  <c r="J1369" i="4"/>
  <c r="A1370" i="4"/>
  <c r="B1370" i="4"/>
  <c r="C1370" i="4"/>
  <c r="D1370" i="4"/>
  <c r="E1370" i="4"/>
  <c r="F1370" i="4"/>
  <c r="G1370" i="4"/>
  <c r="H1370" i="4"/>
  <c r="I1370" i="4"/>
  <c r="J1370" i="4"/>
  <c r="A1371" i="4"/>
  <c r="B1371" i="4"/>
  <c r="C1371" i="4"/>
  <c r="D1371" i="4"/>
  <c r="E1371" i="4"/>
  <c r="F1371" i="4"/>
  <c r="G1371" i="4"/>
  <c r="H1371" i="4"/>
  <c r="I1371" i="4"/>
  <c r="J1371" i="4"/>
  <c r="A1372" i="4"/>
  <c r="B1372" i="4"/>
  <c r="C1372" i="4"/>
  <c r="D1372" i="4"/>
  <c r="E1372" i="4"/>
  <c r="F1372" i="4"/>
  <c r="G1372" i="4"/>
  <c r="H1372" i="4"/>
  <c r="I1372" i="4"/>
  <c r="J1372" i="4"/>
  <c r="A1373" i="4"/>
  <c r="B1373" i="4"/>
  <c r="C1373" i="4"/>
  <c r="D1373" i="4"/>
  <c r="E1373" i="4"/>
  <c r="F1373" i="4"/>
  <c r="G1373" i="4"/>
  <c r="H1373" i="4"/>
  <c r="I1373" i="4"/>
  <c r="J1373" i="4"/>
  <c r="A1374" i="4"/>
  <c r="B1374" i="4"/>
  <c r="C1374" i="4"/>
  <c r="D1374" i="4"/>
  <c r="E1374" i="4"/>
  <c r="F1374" i="4"/>
  <c r="G1374" i="4"/>
  <c r="H1374" i="4"/>
  <c r="I1374" i="4"/>
  <c r="J1374" i="4"/>
  <c r="A1375" i="4"/>
  <c r="B1375" i="4"/>
  <c r="C1375" i="4"/>
  <c r="D1375" i="4"/>
  <c r="E1375" i="4"/>
  <c r="F1375" i="4"/>
  <c r="G1375" i="4"/>
  <c r="H1375" i="4"/>
  <c r="I1375" i="4"/>
  <c r="J1375" i="4"/>
  <c r="A1376" i="4"/>
  <c r="B1376" i="4"/>
  <c r="C1376" i="4"/>
  <c r="D1376" i="4"/>
  <c r="E1376" i="4"/>
  <c r="F1376" i="4"/>
  <c r="G1376" i="4"/>
  <c r="H1376" i="4"/>
  <c r="I1376" i="4"/>
  <c r="J1376" i="4"/>
  <c r="A1377" i="4"/>
  <c r="B1377" i="4"/>
  <c r="C1377" i="4"/>
  <c r="D1377" i="4"/>
  <c r="E1377" i="4"/>
  <c r="F1377" i="4"/>
  <c r="G1377" i="4"/>
  <c r="H1377" i="4"/>
  <c r="I1377" i="4"/>
  <c r="J1377" i="4"/>
  <c r="A1378" i="4"/>
  <c r="B1378" i="4"/>
  <c r="C1378" i="4"/>
  <c r="D1378" i="4"/>
  <c r="E1378" i="4"/>
  <c r="F1378" i="4"/>
  <c r="G1378" i="4"/>
  <c r="H1378" i="4"/>
  <c r="I1378" i="4"/>
  <c r="J1378" i="4"/>
  <c r="A1379" i="4"/>
  <c r="B1379" i="4"/>
  <c r="C1379" i="4"/>
  <c r="D1379" i="4"/>
  <c r="E1379" i="4"/>
  <c r="F1379" i="4"/>
  <c r="G1379" i="4"/>
  <c r="H1379" i="4"/>
  <c r="I1379" i="4"/>
  <c r="J1379" i="4"/>
  <c r="A1380" i="4"/>
  <c r="B1380" i="4"/>
  <c r="C1380" i="4"/>
  <c r="D1380" i="4"/>
  <c r="E1380" i="4"/>
  <c r="F1380" i="4"/>
  <c r="G1380" i="4"/>
  <c r="H1380" i="4"/>
  <c r="I1380" i="4"/>
  <c r="J1380" i="4"/>
  <c r="A1381" i="4"/>
  <c r="B1381" i="4"/>
  <c r="C1381" i="4"/>
  <c r="D1381" i="4"/>
  <c r="E1381" i="4"/>
  <c r="F1381" i="4"/>
  <c r="G1381" i="4"/>
  <c r="H1381" i="4"/>
  <c r="I1381" i="4"/>
  <c r="J1381" i="4"/>
  <c r="A1382" i="4"/>
  <c r="B1382" i="4"/>
  <c r="C1382" i="4"/>
  <c r="D1382" i="4"/>
  <c r="E1382" i="4"/>
  <c r="F1382" i="4"/>
  <c r="G1382" i="4"/>
  <c r="H1382" i="4"/>
  <c r="I1382" i="4"/>
  <c r="J1382" i="4"/>
  <c r="A1383" i="4"/>
  <c r="B1383" i="4"/>
  <c r="C1383" i="4"/>
  <c r="D1383" i="4"/>
  <c r="E1383" i="4"/>
  <c r="F1383" i="4"/>
  <c r="G1383" i="4"/>
  <c r="H1383" i="4"/>
  <c r="I1383" i="4"/>
  <c r="J1383" i="4"/>
  <c r="A1384" i="4"/>
  <c r="B1384" i="4"/>
  <c r="C1384" i="4"/>
  <c r="D1384" i="4"/>
  <c r="E1384" i="4"/>
  <c r="F1384" i="4"/>
  <c r="G1384" i="4"/>
  <c r="H1384" i="4"/>
  <c r="I1384" i="4"/>
  <c r="J1384" i="4"/>
  <c r="A1385" i="4"/>
  <c r="B1385" i="4"/>
  <c r="C1385" i="4"/>
  <c r="D1385" i="4"/>
  <c r="E1385" i="4"/>
  <c r="F1385" i="4"/>
  <c r="G1385" i="4"/>
  <c r="H1385" i="4"/>
  <c r="I1385" i="4"/>
  <c r="J1385" i="4"/>
  <c r="A1386" i="4"/>
  <c r="B1386" i="4"/>
  <c r="C1386" i="4"/>
  <c r="D1386" i="4"/>
  <c r="E1386" i="4"/>
  <c r="F1386" i="4"/>
  <c r="G1386" i="4"/>
  <c r="H1386" i="4"/>
  <c r="I1386" i="4"/>
  <c r="J1386" i="4"/>
  <c r="A1387" i="4"/>
  <c r="B1387" i="4"/>
  <c r="C1387" i="4"/>
  <c r="D1387" i="4"/>
  <c r="E1387" i="4"/>
  <c r="F1387" i="4"/>
  <c r="G1387" i="4"/>
  <c r="H1387" i="4"/>
  <c r="I1387" i="4"/>
  <c r="J1387" i="4"/>
  <c r="A1388" i="4"/>
  <c r="B1388" i="4"/>
  <c r="C1388" i="4"/>
  <c r="D1388" i="4"/>
  <c r="E1388" i="4"/>
  <c r="F1388" i="4"/>
  <c r="G1388" i="4"/>
  <c r="H1388" i="4"/>
  <c r="I1388" i="4"/>
  <c r="J1388" i="4"/>
  <c r="A1389" i="4"/>
  <c r="B1389" i="4"/>
  <c r="C1389" i="4"/>
  <c r="D1389" i="4"/>
  <c r="E1389" i="4"/>
  <c r="F1389" i="4"/>
  <c r="G1389" i="4"/>
  <c r="H1389" i="4"/>
  <c r="I1389" i="4"/>
  <c r="J1389" i="4"/>
  <c r="A1390" i="4"/>
  <c r="B1390" i="4"/>
  <c r="C1390" i="4"/>
  <c r="D1390" i="4"/>
  <c r="E1390" i="4"/>
  <c r="F1390" i="4"/>
  <c r="G1390" i="4"/>
  <c r="H1390" i="4"/>
  <c r="I1390" i="4"/>
  <c r="J1390" i="4"/>
  <c r="A1391" i="4"/>
  <c r="B1391" i="4"/>
  <c r="C1391" i="4"/>
  <c r="D1391" i="4"/>
  <c r="E1391" i="4"/>
  <c r="F1391" i="4"/>
  <c r="G1391" i="4"/>
  <c r="H1391" i="4"/>
  <c r="I1391" i="4"/>
  <c r="J1391" i="4"/>
  <c r="A1392" i="4"/>
  <c r="B1392" i="4"/>
  <c r="C1392" i="4"/>
  <c r="D1392" i="4"/>
  <c r="E1392" i="4"/>
  <c r="F1392" i="4"/>
  <c r="G1392" i="4"/>
  <c r="H1392" i="4"/>
  <c r="I1392" i="4"/>
  <c r="J1392" i="4"/>
  <c r="A1393" i="4"/>
  <c r="B1393" i="4"/>
  <c r="C1393" i="4"/>
  <c r="D1393" i="4"/>
  <c r="E1393" i="4"/>
  <c r="F1393" i="4"/>
  <c r="G1393" i="4"/>
  <c r="H1393" i="4"/>
  <c r="I1393" i="4"/>
  <c r="J1393" i="4"/>
  <c r="A1394" i="4"/>
  <c r="B1394" i="4"/>
  <c r="C1394" i="4"/>
  <c r="D1394" i="4"/>
  <c r="E1394" i="4"/>
  <c r="F1394" i="4"/>
  <c r="G1394" i="4"/>
  <c r="H1394" i="4"/>
  <c r="I1394" i="4"/>
  <c r="J1394" i="4"/>
  <c r="A1395" i="4"/>
  <c r="B1395" i="4"/>
  <c r="C1395" i="4"/>
  <c r="D1395" i="4"/>
  <c r="E1395" i="4"/>
  <c r="F1395" i="4"/>
  <c r="G1395" i="4"/>
  <c r="H1395" i="4"/>
  <c r="I1395" i="4"/>
  <c r="J1395" i="4"/>
  <c r="A1396" i="4"/>
  <c r="B1396" i="4"/>
  <c r="C1396" i="4"/>
  <c r="D1396" i="4"/>
  <c r="E1396" i="4"/>
  <c r="F1396" i="4"/>
  <c r="G1396" i="4"/>
  <c r="H1396" i="4"/>
  <c r="I1396" i="4"/>
  <c r="J1396" i="4"/>
  <c r="A1397" i="4"/>
  <c r="B1397" i="4"/>
  <c r="C1397" i="4"/>
  <c r="D1397" i="4"/>
  <c r="E1397" i="4"/>
  <c r="F1397" i="4"/>
  <c r="G1397" i="4"/>
  <c r="H1397" i="4"/>
  <c r="I1397" i="4"/>
  <c r="J1397" i="4"/>
  <c r="A1398" i="4"/>
  <c r="B1398" i="4"/>
  <c r="C1398" i="4"/>
  <c r="D1398" i="4"/>
  <c r="E1398" i="4"/>
  <c r="F1398" i="4"/>
  <c r="G1398" i="4"/>
  <c r="H1398" i="4"/>
  <c r="I1398" i="4"/>
  <c r="J1398" i="4"/>
  <c r="A1399" i="4"/>
  <c r="B1399" i="4"/>
  <c r="C1399" i="4"/>
  <c r="D1399" i="4"/>
  <c r="E1399" i="4"/>
  <c r="F1399" i="4"/>
  <c r="G1399" i="4"/>
  <c r="H1399" i="4"/>
  <c r="I1399" i="4"/>
  <c r="J1399" i="4"/>
  <c r="A1400" i="4"/>
  <c r="B1400" i="4"/>
  <c r="C1400" i="4"/>
  <c r="D1400" i="4"/>
  <c r="E1400" i="4"/>
  <c r="F1400" i="4"/>
  <c r="G1400" i="4"/>
  <c r="H1400" i="4"/>
  <c r="I1400" i="4"/>
  <c r="J1400" i="4"/>
  <c r="A1401" i="4"/>
  <c r="B1401" i="4"/>
  <c r="C1401" i="4"/>
  <c r="D1401" i="4"/>
  <c r="E1401" i="4"/>
  <c r="F1401" i="4"/>
  <c r="G1401" i="4"/>
  <c r="H1401" i="4"/>
  <c r="I1401" i="4"/>
  <c r="J1401" i="4"/>
  <c r="A1402" i="4"/>
  <c r="B1402" i="4"/>
  <c r="C1402" i="4"/>
  <c r="D1402" i="4"/>
  <c r="E1402" i="4"/>
  <c r="F1402" i="4"/>
  <c r="G1402" i="4"/>
  <c r="H1402" i="4"/>
  <c r="I1402" i="4"/>
  <c r="J1402" i="4"/>
  <c r="A1403" i="4"/>
  <c r="B1403" i="4"/>
  <c r="C1403" i="4"/>
  <c r="D1403" i="4"/>
  <c r="E1403" i="4"/>
  <c r="F1403" i="4"/>
  <c r="G1403" i="4"/>
  <c r="H1403" i="4"/>
  <c r="I1403" i="4"/>
  <c r="J1403" i="4"/>
  <c r="A1404" i="4"/>
  <c r="B1404" i="4"/>
  <c r="C1404" i="4"/>
  <c r="D1404" i="4"/>
  <c r="E1404" i="4"/>
  <c r="F1404" i="4"/>
  <c r="G1404" i="4"/>
  <c r="H1404" i="4"/>
  <c r="I1404" i="4"/>
  <c r="J1404" i="4"/>
  <c r="A1405" i="4"/>
  <c r="B1405" i="4"/>
  <c r="C1405" i="4"/>
  <c r="D1405" i="4"/>
  <c r="E1405" i="4"/>
  <c r="F1405" i="4"/>
  <c r="G1405" i="4"/>
  <c r="H1405" i="4"/>
  <c r="I1405" i="4"/>
  <c r="J1405" i="4"/>
  <c r="A1406" i="4"/>
  <c r="B1406" i="4"/>
  <c r="C1406" i="4"/>
  <c r="D1406" i="4"/>
  <c r="E1406" i="4"/>
  <c r="F1406" i="4"/>
  <c r="G1406" i="4"/>
  <c r="H1406" i="4"/>
  <c r="I1406" i="4"/>
  <c r="J1406" i="4"/>
  <c r="A1407" i="4"/>
  <c r="B1407" i="4"/>
  <c r="C1407" i="4"/>
  <c r="D1407" i="4"/>
  <c r="E1407" i="4"/>
  <c r="F1407" i="4"/>
  <c r="G1407" i="4"/>
  <c r="H1407" i="4"/>
  <c r="I1407" i="4"/>
  <c r="J1407" i="4"/>
  <c r="A1408" i="4"/>
  <c r="B1408" i="4"/>
  <c r="C1408" i="4"/>
  <c r="D1408" i="4"/>
  <c r="E1408" i="4"/>
  <c r="F1408" i="4"/>
  <c r="G1408" i="4"/>
  <c r="H1408" i="4"/>
  <c r="I1408" i="4"/>
  <c r="J1408" i="4"/>
  <c r="A1409" i="4"/>
  <c r="B1409" i="4"/>
  <c r="C1409" i="4"/>
  <c r="D1409" i="4"/>
  <c r="E1409" i="4"/>
  <c r="F1409" i="4"/>
  <c r="G1409" i="4"/>
  <c r="H1409" i="4"/>
  <c r="I1409" i="4"/>
  <c r="J1409" i="4"/>
  <c r="A1410" i="4"/>
  <c r="B1410" i="4"/>
  <c r="C1410" i="4"/>
  <c r="D1410" i="4"/>
  <c r="E1410" i="4"/>
  <c r="F1410" i="4"/>
  <c r="G1410" i="4"/>
  <c r="H1410" i="4"/>
  <c r="I1410" i="4"/>
  <c r="J1410" i="4"/>
  <c r="A1411" i="4"/>
  <c r="B1411" i="4"/>
  <c r="C1411" i="4"/>
  <c r="D1411" i="4"/>
  <c r="E1411" i="4"/>
  <c r="F1411" i="4"/>
  <c r="G1411" i="4"/>
  <c r="H1411" i="4"/>
  <c r="I1411" i="4"/>
  <c r="J1411" i="4"/>
  <c r="A1412" i="4"/>
  <c r="B1412" i="4"/>
  <c r="C1412" i="4"/>
  <c r="D1412" i="4"/>
  <c r="E1412" i="4"/>
  <c r="F1412" i="4"/>
  <c r="G1412" i="4"/>
  <c r="H1412" i="4"/>
  <c r="I1412" i="4"/>
  <c r="J1412" i="4"/>
  <c r="A1413" i="4"/>
  <c r="B1413" i="4"/>
  <c r="C1413" i="4"/>
  <c r="D1413" i="4"/>
  <c r="E1413" i="4"/>
  <c r="F1413" i="4"/>
  <c r="G1413" i="4"/>
  <c r="H1413" i="4"/>
  <c r="I1413" i="4"/>
  <c r="J1413" i="4"/>
  <c r="A1414" i="4"/>
  <c r="B1414" i="4"/>
  <c r="C1414" i="4"/>
  <c r="D1414" i="4"/>
  <c r="E1414" i="4"/>
  <c r="F1414" i="4"/>
  <c r="G1414" i="4"/>
  <c r="H1414" i="4"/>
  <c r="I1414" i="4"/>
  <c r="J1414" i="4"/>
  <c r="A1415" i="4"/>
  <c r="B1415" i="4"/>
  <c r="C1415" i="4"/>
  <c r="D1415" i="4"/>
  <c r="E1415" i="4"/>
  <c r="F1415" i="4"/>
  <c r="G1415" i="4"/>
  <c r="H1415" i="4"/>
  <c r="I1415" i="4"/>
  <c r="J1415" i="4"/>
  <c r="A1416" i="4"/>
  <c r="B1416" i="4"/>
  <c r="C1416" i="4"/>
  <c r="D1416" i="4"/>
  <c r="E1416" i="4"/>
  <c r="F1416" i="4"/>
  <c r="G1416" i="4"/>
  <c r="H1416" i="4"/>
  <c r="I1416" i="4"/>
  <c r="J1416" i="4"/>
  <c r="A1417" i="4"/>
  <c r="B1417" i="4"/>
  <c r="C1417" i="4"/>
  <c r="D1417" i="4"/>
  <c r="E1417" i="4"/>
  <c r="F1417" i="4"/>
  <c r="G1417" i="4"/>
  <c r="H1417" i="4"/>
  <c r="I1417" i="4"/>
  <c r="J1417" i="4"/>
  <c r="A1418" i="4"/>
  <c r="B1418" i="4"/>
  <c r="C1418" i="4"/>
  <c r="D1418" i="4"/>
  <c r="E1418" i="4"/>
  <c r="F1418" i="4"/>
  <c r="G1418" i="4"/>
  <c r="H1418" i="4"/>
  <c r="I1418" i="4"/>
  <c r="J1418" i="4"/>
  <c r="A1419" i="4"/>
  <c r="B1419" i="4"/>
  <c r="C1419" i="4"/>
  <c r="D1419" i="4"/>
  <c r="E1419" i="4"/>
  <c r="F1419" i="4"/>
  <c r="G1419" i="4"/>
  <c r="H1419" i="4"/>
  <c r="I1419" i="4"/>
  <c r="J1419" i="4"/>
  <c r="A1420" i="4"/>
  <c r="B1420" i="4"/>
  <c r="C1420" i="4"/>
  <c r="D1420" i="4"/>
  <c r="E1420" i="4"/>
  <c r="F1420" i="4"/>
  <c r="G1420" i="4"/>
  <c r="H1420" i="4"/>
  <c r="I1420" i="4"/>
  <c r="J1420" i="4"/>
  <c r="A1421" i="4"/>
  <c r="B1421" i="4"/>
  <c r="C1421" i="4"/>
  <c r="D1421" i="4"/>
  <c r="E1421" i="4"/>
  <c r="F1421" i="4"/>
  <c r="G1421" i="4"/>
  <c r="H1421" i="4"/>
  <c r="I1421" i="4"/>
  <c r="J1421" i="4"/>
  <c r="A1422" i="4"/>
  <c r="B1422" i="4"/>
  <c r="C1422" i="4"/>
  <c r="D1422" i="4"/>
  <c r="E1422" i="4"/>
  <c r="F1422" i="4"/>
  <c r="G1422" i="4"/>
  <c r="H1422" i="4"/>
  <c r="I1422" i="4"/>
  <c r="J1422" i="4"/>
  <c r="A1423" i="4"/>
  <c r="B1423" i="4"/>
  <c r="C1423" i="4"/>
  <c r="D1423" i="4"/>
  <c r="E1423" i="4"/>
  <c r="F1423" i="4"/>
  <c r="G1423" i="4"/>
  <c r="H1423" i="4"/>
  <c r="I1423" i="4"/>
  <c r="J1423" i="4"/>
  <c r="A1424" i="4"/>
  <c r="B1424" i="4"/>
  <c r="C1424" i="4"/>
  <c r="D1424" i="4"/>
  <c r="E1424" i="4"/>
  <c r="F1424" i="4"/>
  <c r="G1424" i="4"/>
  <c r="H1424" i="4"/>
  <c r="I1424" i="4"/>
  <c r="J1424" i="4"/>
  <c r="A1425" i="4"/>
  <c r="B1425" i="4"/>
  <c r="C1425" i="4"/>
  <c r="D1425" i="4"/>
  <c r="E1425" i="4"/>
  <c r="F1425" i="4"/>
  <c r="G1425" i="4"/>
  <c r="H1425" i="4"/>
  <c r="I1425" i="4"/>
  <c r="J1425" i="4"/>
  <c r="A1426" i="4"/>
  <c r="B1426" i="4"/>
  <c r="C1426" i="4"/>
  <c r="D1426" i="4"/>
  <c r="E1426" i="4"/>
  <c r="F1426" i="4"/>
  <c r="G1426" i="4"/>
  <c r="H1426" i="4"/>
  <c r="I1426" i="4"/>
  <c r="J1426" i="4"/>
  <c r="A1427" i="4"/>
  <c r="B1427" i="4"/>
  <c r="C1427" i="4"/>
  <c r="D1427" i="4"/>
  <c r="E1427" i="4"/>
  <c r="F1427" i="4"/>
  <c r="G1427" i="4"/>
  <c r="H1427" i="4"/>
  <c r="I1427" i="4"/>
  <c r="J1427" i="4"/>
  <c r="A1428" i="4"/>
  <c r="B1428" i="4"/>
  <c r="C1428" i="4"/>
  <c r="D1428" i="4"/>
  <c r="E1428" i="4"/>
  <c r="F1428" i="4"/>
  <c r="G1428" i="4"/>
  <c r="H1428" i="4"/>
  <c r="I1428" i="4"/>
  <c r="J1428" i="4"/>
  <c r="A1429" i="4"/>
  <c r="B1429" i="4"/>
  <c r="C1429" i="4"/>
  <c r="D1429" i="4"/>
  <c r="E1429" i="4"/>
  <c r="F1429" i="4"/>
  <c r="G1429" i="4"/>
  <c r="H1429" i="4"/>
  <c r="I1429" i="4"/>
  <c r="J1429" i="4"/>
  <c r="A1430" i="4"/>
  <c r="B1430" i="4"/>
  <c r="C1430" i="4"/>
  <c r="D1430" i="4"/>
  <c r="E1430" i="4"/>
  <c r="F1430" i="4"/>
  <c r="G1430" i="4"/>
  <c r="H1430" i="4"/>
  <c r="I1430" i="4"/>
  <c r="J1430" i="4"/>
  <c r="A1431" i="4"/>
  <c r="B1431" i="4"/>
  <c r="C1431" i="4"/>
  <c r="D1431" i="4"/>
  <c r="E1431" i="4"/>
  <c r="F1431" i="4"/>
  <c r="G1431" i="4"/>
  <c r="H1431" i="4"/>
  <c r="I1431" i="4"/>
  <c r="J1431" i="4"/>
  <c r="A1432" i="4"/>
  <c r="B1432" i="4"/>
  <c r="C1432" i="4"/>
  <c r="D1432" i="4"/>
  <c r="E1432" i="4"/>
  <c r="F1432" i="4"/>
  <c r="G1432" i="4"/>
  <c r="H1432" i="4"/>
  <c r="I1432" i="4"/>
  <c r="J1432" i="4"/>
  <c r="A1433" i="4"/>
  <c r="B1433" i="4"/>
  <c r="C1433" i="4"/>
  <c r="D1433" i="4"/>
  <c r="E1433" i="4"/>
  <c r="F1433" i="4"/>
  <c r="G1433" i="4"/>
  <c r="H1433" i="4"/>
  <c r="I1433" i="4"/>
  <c r="J1433" i="4"/>
  <c r="A1434" i="4"/>
  <c r="B1434" i="4"/>
  <c r="C1434" i="4"/>
  <c r="D1434" i="4"/>
  <c r="E1434" i="4"/>
  <c r="F1434" i="4"/>
  <c r="G1434" i="4"/>
  <c r="H1434" i="4"/>
  <c r="I1434" i="4"/>
  <c r="J1434" i="4"/>
  <c r="A1435" i="4"/>
  <c r="B1435" i="4"/>
  <c r="C1435" i="4"/>
  <c r="D1435" i="4"/>
  <c r="E1435" i="4"/>
  <c r="F1435" i="4"/>
  <c r="G1435" i="4"/>
  <c r="H1435" i="4"/>
  <c r="I1435" i="4"/>
  <c r="J1435" i="4"/>
  <c r="A1436" i="4"/>
  <c r="B1436" i="4"/>
  <c r="C1436" i="4"/>
  <c r="D1436" i="4"/>
  <c r="E1436" i="4"/>
  <c r="F1436" i="4"/>
  <c r="G1436" i="4"/>
  <c r="H1436" i="4"/>
  <c r="I1436" i="4"/>
  <c r="J1436" i="4"/>
  <c r="A1437" i="4"/>
  <c r="B1437" i="4"/>
  <c r="C1437" i="4"/>
  <c r="D1437" i="4"/>
  <c r="E1437" i="4"/>
  <c r="F1437" i="4"/>
  <c r="G1437" i="4"/>
  <c r="H1437" i="4"/>
  <c r="I1437" i="4"/>
  <c r="J1437" i="4"/>
  <c r="A1438" i="4"/>
  <c r="B1438" i="4"/>
  <c r="C1438" i="4"/>
  <c r="D1438" i="4"/>
  <c r="E1438" i="4"/>
  <c r="F1438" i="4"/>
  <c r="G1438" i="4"/>
  <c r="H1438" i="4"/>
  <c r="I1438" i="4"/>
  <c r="J1438" i="4"/>
  <c r="A1439" i="4"/>
  <c r="B1439" i="4"/>
  <c r="C1439" i="4"/>
  <c r="D1439" i="4"/>
  <c r="E1439" i="4"/>
  <c r="F1439" i="4"/>
  <c r="G1439" i="4"/>
  <c r="H1439" i="4"/>
  <c r="I1439" i="4"/>
  <c r="J1439" i="4"/>
  <c r="A1440" i="4"/>
  <c r="B1440" i="4"/>
  <c r="C1440" i="4"/>
  <c r="D1440" i="4"/>
  <c r="E1440" i="4"/>
  <c r="F1440" i="4"/>
  <c r="G1440" i="4"/>
  <c r="H1440" i="4"/>
  <c r="I1440" i="4"/>
  <c r="J1440" i="4"/>
  <c r="A1441" i="4"/>
  <c r="B1441" i="4"/>
  <c r="C1441" i="4"/>
  <c r="D1441" i="4"/>
  <c r="E1441" i="4"/>
  <c r="F1441" i="4"/>
  <c r="G1441" i="4"/>
  <c r="H1441" i="4"/>
  <c r="I1441" i="4"/>
  <c r="J1441" i="4"/>
  <c r="A1442" i="4"/>
  <c r="B1442" i="4"/>
  <c r="C1442" i="4"/>
  <c r="D1442" i="4"/>
  <c r="E1442" i="4"/>
  <c r="F1442" i="4"/>
  <c r="G1442" i="4"/>
  <c r="H1442" i="4"/>
  <c r="I1442" i="4"/>
  <c r="J1442" i="4"/>
  <c r="A1443" i="4"/>
  <c r="B1443" i="4"/>
  <c r="C1443" i="4"/>
  <c r="D1443" i="4"/>
  <c r="E1443" i="4"/>
  <c r="F1443" i="4"/>
  <c r="G1443" i="4"/>
  <c r="H1443" i="4"/>
  <c r="I1443" i="4"/>
  <c r="J1443" i="4"/>
  <c r="A1444" i="4"/>
  <c r="B1444" i="4"/>
  <c r="C1444" i="4"/>
  <c r="D1444" i="4"/>
  <c r="E1444" i="4"/>
  <c r="F1444" i="4"/>
  <c r="G1444" i="4"/>
  <c r="H1444" i="4"/>
  <c r="I1444" i="4"/>
  <c r="J1444" i="4"/>
  <c r="A1445" i="4"/>
  <c r="B1445" i="4"/>
  <c r="C1445" i="4"/>
  <c r="D1445" i="4"/>
  <c r="E1445" i="4"/>
  <c r="F1445" i="4"/>
  <c r="G1445" i="4"/>
  <c r="H1445" i="4"/>
  <c r="I1445" i="4"/>
  <c r="J1445" i="4"/>
  <c r="A1446" i="4"/>
  <c r="B1446" i="4"/>
  <c r="C1446" i="4"/>
  <c r="D1446" i="4"/>
  <c r="E1446" i="4"/>
  <c r="F1446" i="4"/>
  <c r="G1446" i="4"/>
  <c r="H1446" i="4"/>
  <c r="I1446" i="4"/>
  <c r="J1446" i="4"/>
  <c r="A1447" i="4"/>
  <c r="B1447" i="4"/>
  <c r="C1447" i="4"/>
  <c r="D1447" i="4"/>
  <c r="E1447" i="4"/>
  <c r="F1447" i="4"/>
  <c r="G1447" i="4"/>
  <c r="H1447" i="4"/>
  <c r="I1447" i="4"/>
  <c r="J1447" i="4"/>
  <c r="A1448" i="4"/>
  <c r="B1448" i="4"/>
  <c r="C1448" i="4"/>
  <c r="D1448" i="4"/>
  <c r="E1448" i="4"/>
  <c r="F1448" i="4"/>
  <c r="G1448" i="4"/>
  <c r="H1448" i="4"/>
  <c r="I1448" i="4"/>
  <c r="J1448" i="4"/>
  <c r="A1449" i="4"/>
  <c r="B1449" i="4"/>
  <c r="C1449" i="4"/>
  <c r="D1449" i="4"/>
  <c r="E1449" i="4"/>
  <c r="F1449" i="4"/>
  <c r="G1449" i="4"/>
  <c r="H1449" i="4"/>
  <c r="I1449" i="4"/>
  <c r="J1449" i="4"/>
  <c r="A1450" i="4"/>
  <c r="B1450" i="4"/>
  <c r="C1450" i="4"/>
  <c r="D1450" i="4"/>
  <c r="E1450" i="4"/>
  <c r="F1450" i="4"/>
  <c r="G1450" i="4"/>
  <c r="H1450" i="4"/>
  <c r="I1450" i="4"/>
  <c r="J1450" i="4"/>
  <c r="A1451" i="4"/>
  <c r="B1451" i="4"/>
  <c r="C1451" i="4"/>
  <c r="D1451" i="4"/>
  <c r="E1451" i="4"/>
  <c r="F1451" i="4"/>
  <c r="G1451" i="4"/>
  <c r="H1451" i="4"/>
  <c r="I1451" i="4"/>
  <c r="J1451" i="4"/>
  <c r="A1452" i="4"/>
  <c r="B1452" i="4"/>
  <c r="C1452" i="4"/>
  <c r="D1452" i="4"/>
  <c r="E1452" i="4"/>
  <c r="F1452" i="4"/>
  <c r="G1452" i="4"/>
  <c r="H1452" i="4"/>
  <c r="I1452" i="4"/>
  <c r="J1452" i="4"/>
  <c r="A1453" i="4"/>
  <c r="B1453" i="4"/>
  <c r="C1453" i="4"/>
  <c r="D1453" i="4"/>
  <c r="E1453" i="4"/>
  <c r="F1453" i="4"/>
  <c r="G1453" i="4"/>
  <c r="H1453" i="4"/>
  <c r="I1453" i="4"/>
  <c r="J1453" i="4"/>
  <c r="A1454" i="4"/>
  <c r="B1454" i="4"/>
  <c r="C1454" i="4"/>
  <c r="D1454" i="4"/>
  <c r="E1454" i="4"/>
  <c r="F1454" i="4"/>
  <c r="G1454" i="4"/>
  <c r="H1454" i="4"/>
  <c r="I1454" i="4"/>
  <c r="J1454" i="4"/>
  <c r="A1455" i="4"/>
  <c r="B1455" i="4"/>
  <c r="C1455" i="4"/>
  <c r="D1455" i="4"/>
  <c r="E1455" i="4"/>
  <c r="F1455" i="4"/>
  <c r="G1455" i="4"/>
  <c r="H1455" i="4"/>
  <c r="I1455" i="4"/>
  <c r="J1455" i="4"/>
  <c r="A1456" i="4"/>
  <c r="B1456" i="4"/>
  <c r="C1456" i="4"/>
  <c r="D1456" i="4"/>
  <c r="E1456" i="4"/>
  <c r="F1456" i="4"/>
  <c r="G1456" i="4"/>
  <c r="H1456" i="4"/>
  <c r="I1456" i="4"/>
  <c r="J1456" i="4"/>
  <c r="A1457" i="4"/>
  <c r="B1457" i="4"/>
  <c r="C1457" i="4"/>
  <c r="D1457" i="4"/>
  <c r="E1457" i="4"/>
  <c r="F1457" i="4"/>
  <c r="G1457" i="4"/>
  <c r="H1457" i="4"/>
  <c r="I1457" i="4"/>
  <c r="J1457" i="4"/>
  <c r="A1458" i="4"/>
  <c r="B1458" i="4"/>
  <c r="C1458" i="4"/>
  <c r="D1458" i="4"/>
  <c r="E1458" i="4"/>
  <c r="F1458" i="4"/>
  <c r="G1458" i="4"/>
  <c r="H1458" i="4"/>
  <c r="I1458" i="4"/>
  <c r="J1458" i="4"/>
  <c r="A1459" i="4"/>
  <c r="B1459" i="4"/>
  <c r="C1459" i="4"/>
  <c r="D1459" i="4"/>
  <c r="E1459" i="4"/>
  <c r="F1459" i="4"/>
  <c r="G1459" i="4"/>
  <c r="H1459" i="4"/>
  <c r="I1459" i="4"/>
  <c r="J1459" i="4"/>
  <c r="A1460" i="4"/>
  <c r="B1460" i="4"/>
  <c r="C1460" i="4"/>
  <c r="D1460" i="4"/>
  <c r="E1460" i="4"/>
  <c r="F1460" i="4"/>
  <c r="G1460" i="4"/>
  <c r="H1460" i="4"/>
  <c r="I1460" i="4"/>
  <c r="J1460" i="4"/>
  <c r="A1461" i="4"/>
  <c r="B1461" i="4"/>
  <c r="C1461" i="4"/>
  <c r="D1461" i="4"/>
  <c r="E1461" i="4"/>
  <c r="F1461" i="4"/>
  <c r="G1461" i="4"/>
  <c r="H1461" i="4"/>
  <c r="I1461" i="4"/>
  <c r="J1461" i="4"/>
  <c r="A1462" i="4"/>
  <c r="B1462" i="4"/>
  <c r="C1462" i="4"/>
  <c r="D1462" i="4"/>
  <c r="E1462" i="4"/>
  <c r="F1462" i="4"/>
  <c r="G1462" i="4"/>
  <c r="H1462" i="4"/>
  <c r="I1462" i="4"/>
  <c r="J1462" i="4"/>
  <c r="A1463" i="4"/>
  <c r="B1463" i="4"/>
  <c r="C1463" i="4"/>
  <c r="D1463" i="4"/>
  <c r="E1463" i="4"/>
  <c r="F1463" i="4"/>
  <c r="G1463" i="4"/>
  <c r="H1463" i="4"/>
  <c r="I1463" i="4"/>
  <c r="J1463" i="4"/>
  <c r="A1464" i="4"/>
  <c r="B1464" i="4"/>
  <c r="C1464" i="4"/>
  <c r="D1464" i="4"/>
  <c r="E1464" i="4"/>
  <c r="F1464" i="4"/>
  <c r="G1464" i="4"/>
  <c r="H1464" i="4"/>
  <c r="I1464" i="4"/>
  <c r="J1464" i="4"/>
  <c r="A1465" i="4"/>
  <c r="B1465" i="4"/>
  <c r="C1465" i="4"/>
  <c r="D1465" i="4"/>
  <c r="E1465" i="4"/>
  <c r="F1465" i="4"/>
  <c r="G1465" i="4"/>
  <c r="H1465" i="4"/>
  <c r="I1465" i="4"/>
  <c r="J1465" i="4"/>
  <c r="A1466" i="4"/>
  <c r="B1466" i="4"/>
  <c r="C1466" i="4"/>
  <c r="D1466" i="4"/>
  <c r="E1466" i="4"/>
  <c r="F1466" i="4"/>
  <c r="G1466" i="4"/>
  <c r="H1466" i="4"/>
  <c r="I1466" i="4"/>
  <c r="J1466" i="4"/>
  <c r="A1467" i="4"/>
  <c r="B1467" i="4"/>
  <c r="C1467" i="4"/>
  <c r="D1467" i="4"/>
  <c r="E1467" i="4"/>
  <c r="F1467" i="4"/>
  <c r="G1467" i="4"/>
  <c r="H1467" i="4"/>
  <c r="I1467" i="4"/>
  <c r="J1467" i="4"/>
  <c r="A1468" i="4"/>
  <c r="B1468" i="4"/>
  <c r="C1468" i="4"/>
  <c r="D1468" i="4"/>
  <c r="E1468" i="4"/>
  <c r="F1468" i="4"/>
  <c r="G1468" i="4"/>
  <c r="H1468" i="4"/>
  <c r="I1468" i="4"/>
  <c r="J1468" i="4"/>
  <c r="A1469" i="4"/>
  <c r="B1469" i="4"/>
  <c r="C1469" i="4"/>
  <c r="D1469" i="4"/>
  <c r="E1469" i="4"/>
  <c r="F1469" i="4"/>
  <c r="G1469" i="4"/>
  <c r="H1469" i="4"/>
  <c r="I1469" i="4"/>
  <c r="J1469" i="4"/>
  <c r="A1470" i="4"/>
  <c r="B1470" i="4"/>
  <c r="C1470" i="4"/>
  <c r="D1470" i="4"/>
  <c r="E1470" i="4"/>
  <c r="F1470" i="4"/>
  <c r="G1470" i="4"/>
  <c r="H1470" i="4"/>
  <c r="I1470" i="4"/>
  <c r="J1470" i="4"/>
  <c r="A1471" i="4"/>
  <c r="B1471" i="4"/>
  <c r="C1471" i="4"/>
  <c r="D1471" i="4"/>
  <c r="E1471" i="4"/>
  <c r="F1471" i="4"/>
  <c r="G1471" i="4"/>
  <c r="H1471" i="4"/>
  <c r="I1471" i="4"/>
  <c r="J1471" i="4"/>
  <c r="A1472" i="4"/>
  <c r="B1472" i="4"/>
  <c r="C1472" i="4"/>
  <c r="D1472" i="4"/>
  <c r="E1472" i="4"/>
  <c r="F1472" i="4"/>
  <c r="G1472" i="4"/>
  <c r="H1472" i="4"/>
  <c r="I1472" i="4"/>
  <c r="J1472" i="4"/>
  <c r="A1473" i="4"/>
  <c r="B1473" i="4"/>
  <c r="C1473" i="4"/>
  <c r="D1473" i="4"/>
  <c r="E1473" i="4"/>
  <c r="F1473" i="4"/>
  <c r="G1473" i="4"/>
  <c r="H1473" i="4"/>
  <c r="I1473" i="4"/>
  <c r="J1473" i="4"/>
  <c r="A1474" i="4"/>
  <c r="B1474" i="4"/>
  <c r="C1474" i="4"/>
  <c r="D1474" i="4"/>
  <c r="E1474" i="4"/>
  <c r="F1474" i="4"/>
  <c r="G1474" i="4"/>
  <c r="H1474" i="4"/>
  <c r="I1474" i="4"/>
  <c r="J1474" i="4"/>
  <c r="A1475" i="4"/>
  <c r="B1475" i="4"/>
  <c r="C1475" i="4"/>
  <c r="D1475" i="4"/>
  <c r="E1475" i="4"/>
  <c r="F1475" i="4"/>
  <c r="G1475" i="4"/>
  <c r="H1475" i="4"/>
  <c r="I1475" i="4"/>
  <c r="J1475" i="4"/>
  <c r="A1476" i="4"/>
  <c r="B1476" i="4"/>
  <c r="C1476" i="4"/>
  <c r="D1476" i="4"/>
  <c r="E1476" i="4"/>
  <c r="F1476" i="4"/>
  <c r="G1476" i="4"/>
  <c r="H1476" i="4"/>
  <c r="I1476" i="4"/>
  <c r="J1476" i="4"/>
  <c r="A1477" i="4"/>
  <c r="B1477" i="4"/>
  <c r="C1477" i="4"/>
  <c r="D1477" i="4"/>
  <c r="E1477" i="4"/>
  <c r="F1477" i="4"/>
  <c r="G1477" i="4"/>
  <c r="H1477" i="4"/>
  <c r="I1477" i="4"/>
  <c r="J1477" i="4"/>
  <c r="A1478" i="4"/>
  <c r="B1478" i="4"/>
  <c r="C1478" i="4"/>
  <c r="D1478" i="4"/>
  <c r="E1478" i="4"/>
  <c r="F1478" i="4"/>
  <c r="G1478" i="4"/>
  <c r="H1478" i="4"/>
  <c r="I1478" i="4"/>
  <c r="J1478" i="4"/>
  <c r="A1479" i="4"/>
  <c r="B1479" i="4"/>
  <c r="C1479" i="4"/>
  <c r="D1479" i="4"/>
  <c r="E1479" i="4"/>
  <c r="F1479" i="4"/>
  <c r="G1479" i="4"/>
  <c r="H1479" i="4"/>
  <c r="I1479" i="4"/>
  <c r="J1479" i="4"/>
  <c r="A1480" i="4"/>
  <c r="B1480" i="4"/>
  <c r="C1480" i="4"/>
  <c r="D1480" i="4"/>
  <c r="E1480" i="4"/>
  <c r="F1480" i="4"/>
  <c r="G1480" i="4"/>
  <c r="H1480" i="4"/>
  <c r="I1480" i="4"/>
  <c r="J1480" i="4"/>
  <c r="A1481" i="4"/>
  <c r="B1481" i="4"/>
  <c r="C1481" i="4"/>
  <c r="D1481" i="4"/>
  <c r="E1481" i="4"/>
  <c r="F1481" i="4"/>
  <c r="G1481" i="4"/>
  <c r="H1481" i="4"/>
  <c r="I1481" i="4"/>
  <c r="J1481" i="4"/>
  <c r="A1482" i="4"/>
  <c r="B1482" i="4"/>
  <c r="C1482" i="4"/>
  <c r="D1482" i="4"/>
  <c r="E1482" i="4"/>
  <c r="F1482" i="4"/>
  <c r="G1482" i="4"/>
  <c r="H1482" i="4"/>
  <c r="I1482" i="4"/>
  <c r="J1482" i="4"/>
  <c r="A1483" i="4"/>
  <c r="B1483" i="4"/>
  <c r="C1483" i="4"/>
  <c r="D1483" i="4"/>
  <c r="E1483" i="4"/>
  <c r="F1483" i="4"/>
  <c r="G1483" i="4"/>
  <c r="H1483" i="4"/>
  <c r="I1483" i="4"/>
  <c r="J1483" i="4"/>
  <c r="A1484" i="4"/>
  <c r="B1484" i="4"/>
  <c r="C1484" i="4"/>
  <c r="D1484" i="4"/>
  <c r="E1484" i="4"/>
  <c r="F1484" i="4"/>
  <c r="G1484" i="4"/>
  <c r="H1484" i="4"/>
  <c r="I1484" i="4"/>
  <c r="J1484" i="4"/>
  <c r="A1485" i="4"/>
  <c r="B1485" i="4"/>
  <c r="C1485" i="4"/>
  <c r="D1485" i="4"/>
  <c r="E1485" i="4"/>
  <c r="F1485" i="4"/>
  <c r="G1485" i="4"/>
  <c r="H1485" i="4"/>
  <c r="I1485" i="4"/>
  <c r="J1485" i="4"/>
  <c r="A1486" i="4"/>
  <c r="B1486" i="4"/>
  <c r="C1486" i="4"/>
  <c r="D1486" i="4"/>
  <c r="E1486" i="4"/>
  <c r="F1486" i="4"/>
  <c r="G1486" i="4"/>
  <c r="H1486" i="4"/>
  <c r="I1486" i="4"/>
  <c r="J1486" i="4"/>
  <c r="A1487" i="4"/>
  <c r="B1487" i="4"/>
  <c r="C1487" i="4"/>
  <c r="D1487" i="4"/>
  <c r="E1487" i="4"/>
  <c r="F1487" i="4"/>
  <c r="G1487" i="4"/>
  <c r="H1487" i="4"/>
  <c r="I1487" i="4"/>
  <c r="J1487" i="4"/>
  <c r="A1488" i="4"/>
  <c r="B1488" i="4"/>
  <c r="C1488" i="4"/>
  <c r="D1488" i="4"/>
  <c r="E1488" i="4"/>
  <c r="F1488" i="4"/>
  <c r="G1488" i="4"/>
  <c r="H1488" i="4"/>
  <c r="I1488" i="4"/>
  <c r="J1488" i="4"/>
  <c r="A1489" i="4"/>
  <c r="B1489" i="4"/>
  <c r="C1489" i="4"/>
  <c r="D1489" i="4"/>
  <c r="E1489" i="4"/>
  <c r="F1489" i="4"/>
  <c r="G1489" i="4"/>
  <c r="H1489" i="4"/>
  <c r="I1489" i="4"/>
  <c r="J1489" i="4"/>
  <c r="A1490" i="4"/>
  <c r="B1490" i="4"/>
  <c r="C1490" i="4"/>
  <c r="D1490" i="4"/>
  <c r="E1490" i="4"/>
  <c r="F1490" i="4"/>
  <c r="G1490" i="4"/>
  <c r="H1490" i="4"/>
  <c r="I1490" i="4"/>
  <c r="J1490" i="4"/>
  <c r="A1491" i="4"/>
  <c r="B1491" i="4"/>
  <c r="C1491" i="4"/>
  <c r="D1491" i="4"/>
  <c r="E1491" i="4"/>
  <c r="F1491" i="4"/>
  <c r="G1491" i="4"/>
  <c r="H1491" i="4"/>
  <c r="I1491" i="4"/>
  <c r="J1491" i="4"/>
  <c r="A1492" i="4"/>
  <c r="B1492" i="4"/>
  <c r="C1492" i="4"/>
  <c r="D1492" i="4"/>
  <c r="E1492" i="4"/>
  <c r="F1492" i="4"/>
  <c r="G1492" i="4"/>
  <c r="H1492" i="4"/>
  <c r="I1492" i="4"/>
  <c r="J1492" i="4"/>
  <c r="A1493" i="4"/>
  <c r="B1493" i="4"/>
  <c r="C1493" i="4"/>
  <c r="D1493" i="4"/>
  <c r="E1493" i="4"/>
  <c r="F1493" i="4"/>
  <c r="G1493" i="4"/>
  <c r="H1493" i="4"/>
  <c r="I1493" i="4"/>
  <c r="J1493" i="4"/>
  <c r="A1494" i="4"/>
  <c r="B1494" i="4"/>
  <c r="C1494" i="4"/>
  <c r="D1494" i="4"/>
  <c r="E1494" i="4"/>
  <c r="F1494" i="4"/>
  <c r="G1494" i="4"/>
  <c r="H1494" i="4"/>
  <c r="I1494" i="4"/>
  <c r="J1494" i="4"/>
  <c r="A1495" i="4"/>
  <c r="B1495" i="4"/>
  <c r="C1495" i="4"/>
  <c r="D1495" i="4"/>
  <c r="E1495" i="4"/>
  <c r="F1495" i="4"/>
  <c r="G1495" i="4"/>
  <c r="H1495" i="4"/>
  <c r="I1495" i="4"/>
  <c r="J1495" i="4"/>
  <c r="A1496" i="4"/>
  <c r="B1496" i="4"/>
  <c r="C1496" i="4"/>
  <c r="D1496" i="4"/>
  <c r="E1496" i="4"/>
  <c r="F1496" i="4"/>
  <c r="G1496" i="4"/>
  <c r="H1496" i="4"/>
  <c r="I1496" i="4"/>
  <c r="J1496" i="4"/>
  <c r="A1497" i="4"/>
  <c r="B1497" i="4"/>
  <c r="C1497" i="4"/>
  <c r="D1497" i="4"/>
  <c r="E1497" i="4"/>
  <c r="F1497" i="4"/>
  <c r="G1497" i="4"/>
  <c r="H1497" i="4"/>
  <c r="I1497" i="4"/>
  <c r="J1497" i="4"/>
  <c r="A1498" i="4"/>
  <c r="B1498" i="4"/>
  <c r="C1498" i="4"/>
  <c r="D1498" i="4"/>
  <c r="E1498" i="4"/>
  <c r="F1498" i="4"/>
  <c r="G1498" i="4"/>
  <c r="H1498" i="4"/>
  <c r="I1498" i="4"/>
  <c r="J1498" i="4"/>
  <c r="A1499" i="4"/>
  <c r="B1499" i="4"/>
  <c r="C1499" i="4"/>
  <c r="D1499" i="4"/>
  <c r="E1499" i="4"/>
  <c r="F1499" i="4"/>
  <c r="G1499" i="4"/>
  <c r="H1499" i="4"/>
  <c r="I1499" i="4"/>
  <c r="J1499" i="4"/>
  <c r="A1500" i="4"/>
  <c r="B1500" i="4"/>
  <c r="C1500" i="4"/>
  <c r="D1500" i="4"/>
  <c r="E1500" i="4"/>
  <c r="F1500" i="4"/>
  <c r="G1500" i="4"/>
  <c r="H1500" i="4"/>
  <c r="I1500" i="4"/>
  <c r="J1500" i="4"/>
  <c r="A1501" i="4"/>
  <c r="B1501" i="4"/>
  <c r="C1501" i="4"/>
  <c r="D1501" i="4"/>
  <c r="E1501" i="4"/>
  <c r="F1501" i="4"/>
  <c r="G1501" i="4"/>
  <c r="H1501" i="4"/>
  <c r="I1501" i="4"/>
  <c r="J1501" i="4"/>
  <c r="A494" i="3"/>
  <c r="B494" i="3"/>
  <c r="C494" i="3"/>
  <c r="D494" i="3"/>
  <c r="E494" i="3"/>
  <c r="F494" i="3"/>
  <c r="G494" i="3"/>
  <c r="H494" i="3"/>
  <c r="A495" i="3"/>
  <c r="B495" i="3"/>
  <c r="C495" i="3"/>
  <c r="D495" i="3"/>
  <c r="E495" i="3"/>
  <c r="F495" i="3"/>
  <c r="G495" i="3"/>
  <c r="H495" i="3"/>
  <c r="A496" i="3"/>
  <c r="B496" i="3"/>
  <c r="C496" i="3"/>
  <c r="D496" i="3"/>
  <c r="E496" i="3"/>
  <c r="F496" i="3"/>
  <c r="G496" i="3"/>
  <c r="H496" i="3"/>
  <c r="A497" i="3"/>
  <c r="B497" i="3"/>
  <c r="C497" i="3"/>
  <c r="D497" i="3"/>
  <c r="E497" i="3"/>
  <c r="F497" i="3"/>
  <c r="G497" i="3"/>
  <c r="H497" i="3"/>
  <c r="A498" i="3"/>
  <c r="B498" i="3"/>
  <c r="C498" i="3"/>
  <c r="D498" i="3"/>
  <c r="E498" i="3"/>
  <c r="F498" i="3"/>
  <c r="G498" i="3"/>
  <c r="H498" i="3"/>
  <c r="A499" i="3"/>
  <c r="B499" i="3"/>
  <c r="C499" i="3"/>
  <c r="D499" i="3"/>
  <c r="E499" i="3"/>
  <c r="F499" i="3"/>
  <c r="G499" i="3"/>
  <c r="H499" i="3"/>
  <c r="A500" i="3"/>
  <c r="B500" i="3"/>
  <c r="C500" i="3"/>
  <c r="D500" i="3"/>
  <c r="E500" i="3"/>
  <c r="F500" i="3"/>
  <c r="G500" i="3"/>
  <c r="H500" i="3"/>
  <c r="A501" i="3"/>
  <c r="B501" i="3"/>
  <c r="C501" i="3"/>
  <c r="D501" i="3"/>
  <c r="E501" i="3"/>
  <c r="F501" i="3"/>
  <c r="G501" i="3"/>
  <c r="H501" i="3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A73" i="3"/>
  <c r="B73" i="3"/>
  <c r="C73" i="3"/>
  <c r="D73" i="3"/>
  <c r="E73" i="3"/>
  <c r="F73" i="3"/>
  <c r="G73" i="3"/>
  <c r="H73" i="3"/>
  <c r="A74" i="3"/>
  <c r="B74" i="3"/>
  <c r="C74" i="3"/>
  <c r="D74" i="3"/>
  <c r="E74" i="3"/>
  <c r="F74" i="3"/>
  <c r="G74" i="3"/>
  <c r="H74" i="3"/>
  <c r="A75" i="3"/>
  <c r="B75" i="3"/>
  <c r="C75" i="3"/>
  <c r="D75" i="3"/>
  <c r="E75" i="3"/>
  <c r="F75" i="3"/>
  <c r="G75" i="3"/>
  <c r="H75" i="3"/>
  <c r="A76" i="3"/>
  <c r="B76" i="3"/>
  <c r="C76" i="3"/>
  <c r="D76" i="3"/>
  <c r="E76" i="3"/>
  <c r="F76" i="3"/>
  <c r="G76" i="3"/>
  <c r="H76" i="3"/>
  <c r="A77" i="3"/>
  <c r="B77" i="3"/>
  <c r="C77" i="3"/>
  <c r="D77" i="3"/>
  <c r="E77" i="3"/>
  <c r="F77" i="3"/>
  <c r="G77" i="3"/>
  <c r="H77" i="3"/>
  <c r="A78" i="3"/>
  <c r="B78" i="3"/>
  <c r="C78" i="3"/>
  <c r="D78" i="3"/>
  <c r="E78" i="3"/>
  <c r="F78" i="3"/>
  <c r="G78" i="3"/>
  <c r="H78" i="3"/>
  <c r="A79" i="3"/>
  <c r="B79" i="3"/>
  <c r="C79" i="3"/>
  <c r="D79" i="3"/>
  <c r="E79" i="3"/>
  <c r="F79" i="3"/>
  <c r="G79" i="3"/>
  <c r="H79" i="3"/>
  <c r="A80" i="3"/>
  <c r="B80" i="3"/>
  <c r="C80" i="3"/>
  <c r="D80" i="3"/>
  <c r="E80" i="3"/>
  <c r="F80" i="3"/>
  <c r="G80" i="3"/>
  <c r="H80" i="3"/>
  <c r="A81" i="3"/>
  <c r="B81" i="3"/>
  <c r="C81" i="3"/>
  <c r="D81" i="3"/>
  <c r="E81" i="3"/>
  <c r="F81" i="3"/>
  <c r="G81" i="3"/>
  <c r="H81" i="3"/>
  <c r="A82" i="3"/>
  <c r="B82" i="3"/>
  <c r="C82" i="3"/>
  <c r="D82" i="3"/>
  <c r="E82" i="3"/>
  <c r="F82" i="3"/>
  <c r="G82" i="3"/>
  <c r="H82" i="3"/>
  <c r="A83" i="3"/>
  <c r="B83" i="3"/>
  <c r="C83" i="3"/>
  <c r="D83" i="3"/>
  <c r="E83" i="3"/>
  <c r="F83" i="3"/>
  <c r="G83" i="3"/>
  <c r="H83" i="3"/>
  <c r="A84" i="3"/>
  <c r="B84" i="3"/>
  <c r="C84" i="3"/>
  <c r="D84" i="3"/>
  <c r="E84" i="3"/>
  <c r="F84" i="3"/>
  <c r="G84" i="3"/>
  <c r="H84" i="3"/>
  <c r="A85" i="3"/>
  <c r="B85" i="3"/>
  <c r="C85" i="3"/>
  <c r="D85" i="3"/>
  <c r="E85" i="3"/>
  <c r="F85" i="3"/>
  <c r="G85" i="3"/>
  <c r="H85" i="3"/>
  <c r="A86" i="3"/>
  <c r="B86" i="3"/>
  <c r="C86" i="3"/>
  <c r="D86" i="3"/>
  <c r="E86" i="3"/>
  <c r="F86" i="3"/>
  <c r="G86" i="3"/>
  <c r="H86" i="3"/>
  <c r="A87" i="3"/>
  <c r="B87" i="3"/>
  <c r="C87" i="3"/>
  <c r="D87" i="3"/>
  <c r="E87" i="3"/>
  <c r="F87" i="3"/>
  <c r="G87" i="3"/>
  <c r="H87" i="3"/>
  <c r="A88" i="3"/>
  <c r="B88" i="3"/>
  <c r="C88" i="3"/>
  <c r="D88" i="3"/>
  <c r="E88" i="3"/>
  <c r="F88" i="3"/>
  <c r="G88" i="3"/>
  <c r="H88" i="3"/>
  <c r="A89" i="3"/>
  <c r="B89" i="3"/>
  <c r="C89" i="3"/>
  <c r="D89" i="3"/>
  <c r="E89" i="3"/>
  <c r="F89" i="3"/>
  <c r="G89" i="3"/>
  <c r="H89" i="3"/>
  <c r="A90" i="3"/>
  <c r="B90" i="3"/>
  <c r="C90" i="3"/>
  <c r="D90" i="3"/>
  <c r="E90" i="3"/>
  <c r="F90" i="3"/>
  <c r="G90" i="3"/>
  <c r="H90" i="3"/>
  <c r="A91" i="3"/>
  <c r="B91" i="3"/>
  <c r="C91" i="3"/>
  <c r="D91" i="3"/>
  <c r="E91" i="3"/>
  <c r="F91" i="3"/>
  <c r="G91" i="3"/>
  <c r="H91" i="3"/>
  <c r="A92" i="3"/>
  <c r="B92" i="3"/>
  <c r="C92" i="3"/>
  <c r="D92" i="3"/>
  <c r="E92" i="3"/>
  <c r="F92" i="3"/>
  <c r="G92" i="3"/>
  <c r="H92" i="3"/>
  <c r="A93" i="3"/>
  <c r="B93" i="3"/>
  <c r="C93" i="3"/>
  <c r="D93" i="3"/>
  <c r="E93" i="3"/>
  <c r="F93" i="3"/>
  <c r="G93" i="3"/>
  <c r="H93" i="3"/>
  <c r="A94" i="3"/>
  <c r="B94" i="3"/>
  <c r="C94" i="3"/>
  <c r="D94" i="3"/>
  <c r="E94" i="3"/>
  <c r="F94" i="3"/>
  <c r="G94" i="3"/>
  <c r="H94" i="3"/>
  <c r="A95" i="3"/>
  <c r="B95" i="3"/>
  <c r="C95" i="3"/>
  <c r="D95" i="3"/>
  <c r="E95" i="3"/>
  <c r="F95" i="3"/>
  <c r="G95" i="3"/>
  <c r="H95" i="3"/>
  <c r="A96" i="3"/>
  <c r="B96" i="3"/>
  <c r="C96" i="3"/>
  <c r="D96" i="3"/>
  <c r="E96" i="3"/>
  <c r="F96" i="3"/>
  <c r="G96" i="3"/>
  <c r="H96" i="3"/>
  <c r="A97" i="3"/>
  <c r="B97" i="3"/>
  <c r="C97" i="3"/>
  <c r="D97" i="3"/>
  <c r="E97" i="3"/>
  <c r="F97" i="3"/>
  <c r="G97" i="3"/>
  <c r="H97" i="3"/>
  <c r="A98" i="3"/>
  <c r="B98" i="3"/>
  <c r="C98" i="3"/>
  <c r="D98" i="3"/>
  <c r="E98" i="3"/>
  <c r="F98" i="3"/>
  <c r="G98" i="3"/>
  <c r="H98" i="3"/>
  <c r="A99" i="3"/>
  <c r="B99" i="3"/>
  <c r="C99" i="3"/>
  <c r="D99" i="3"/>
  <c r="E99" i="3"/>
  <c r="F99" i="3"/>
  <c r="G99" i="3"/>
  <c r="H99" i="3"/>
  <c r="A100" i="3"/>
  <c r="B100" i="3"/>
  <c r="C100" i="3"/>
  <c r="D100" i="3"/>
  <c r="E100" i="3"/>
  <c r="F100" i="3"/>
  <c r="G100" i="3"/>
  <c r="H100" i="3"/>
  <c r="A101" i="3"/>
  <c r="B101" i="3"/>
  <c r="C101" i="3"/>
  <c r="D101" i="3"/>
  <c r="E101" i="3"/>
  <c r="F101" i="3"/>
  <c r="G101" i="3"/>
  <c r="H101" i="3"/>
  <c r="A102" i="3"/>
  <c r="B102" i="3"/>
  <c r="C102" i="3"/>
  <c r="D102" i="3"/>
  <c r="E102" i="3"/>
  <c r="F102" i="3"/>
  <c r="G102" i="3"/>
  <c r="H102" i="3"/>
  <c r="A103" i="3"/>
  <c r="B103" i="3"/>
  <c r="C103" i="3"/>
  <c r="D103" i="3"/>
  <c r="E103" i="3"/>
  <c r="F103" i="3"/>
  <c r="G103" i="3"/>
  <c r="H103" i="3"/>
  <c r="A104" i="3"/>
  <c r="B104" i="3"/>
  <c r="C104" i="3"/>
  <c r="D104" i="3"/>
  <c r="E104" i="3"/>
  <c r="F104" i="3"/>
  <c r="G104" i="3"/>
  <c r="H104" i="3"/>
  <c r="A105" i="3"/>
  <c r="B105" i="3"/>
  <c r="C105" i="3"/>
  <c r="D105" i="3"/>
  <c r="E105" i="3"/>
  <c r="F105" i="3"/>
  <c r="G105" i="3"/>
  <c r="H105" i="3"/>
  <c r="A106" i="3"/>
  <c r="B106" i="3"/>
  <c r="C106" i="3"/>
  <c r="D106" i="3"/>
  <c r="E106" i="3"/>
  <c r="F106" i="3"/>
  <c r="G106" i="3"/>
  <c r="H106" i="3"/>
  <c r="A107" i="3"/>
  <c r="B107" i="3"/>
  <c r="C107" i="3"/>
  <c r="D107" i="3"/>
  <c r="E107" i="3"/>
  <c r="F107" i="3"/>
  <c r="G107" i="3"/>
  <c r="H107" i="3"/>
  <c r="A108" i="3"/>
  <c r="B108" i="3"/>
  <c r="C108" i="3"/>
  <c r="D108" i="3"/>
  <c r="E108" i="3"/>
  <c r="F108" i="3"/>
  <c r="G108" i="3"/>
  <c r="H108" i="3"/>
  <c r="A109" i="3"/>
  <c r="B109" i="3"/>
  <c r="C109" i="3"/>
  <c r="D109" i="3"/>
  <c r="E109" i="3"/>
  <c r="F109" i="3"/>
  <c r="G109" i="3"/>
  <c r="H109" i="3"/>
  <c r="A110" i="3"/>
  <c r="B110" i="3"/>
  <c r="C110" i="3"/>
  <c r="D110" i="3"/>
  <c r="E110" i="3"/>
  <c r="F110" i="3"/>
  <c r="G110" i="3"/>
  <c r="H110" i="3"/>
  <c r="A111" i="3"/>
  <c r="B111" i="3"/>
  <c r="C111" i="3"/>
  <c r="D111" i="3"/>
  <c r="E111" i="3"/>
  <c r="F111" i="3"/>
  <c r="G111" i="3"/>
  <c r="H111" i="3"/>
  <c r="A112" i="3"/>
  <c r="B112" i="3"/>
  <c r="C112" i="3"/>
  <c r="D112" i="3"/>
  <c r="E112" i="3"/>
  <c r="F112" i="3"/>
  <c r="G112" i="3"/>
  <c r="H112" i="3"/>
  <c r="A113" i="3"/>
  <c r="B113" i="3"/>
  <c r="C113" i="3"/>
  <c r="D113" i="3"/>
  <c r="E113" i="3"/>
  <c r="F113" i="3"/>
  <c r="G113" i="3"/>
  <c r="H113" i="3"/>
  <c r="A114" i="3"/>
  <c r="B114" i="3"/>
  <c r="C114" i="3"/>
  <c r="D114" i="3"/>
  <c r="E114" i="3"/>
  <c r="F114" i="3"/>
  <c r="G114" i="3"/>
  <c r="H114" i="3"/>
  <c r="A115" i="3"/>
  <c r="B115" i="3"/>
  <c r="C115" i="3"/>
  <c r="D115" i="3"/>
  <c r="E115" i="3"/>
  <c r="F115" i="3"/>
  <c r="G115" i="3"/>
  <c r="H115" i="3"/>
  <c r="A116" i="3"/>
  <c r="B116" i="3"/>
  <c r="C116" i="3"/>
  <c r="D116" i="3"/>
  <c r="E116" i="3"/>
  <c r="F116" i="3"/>
  <c r="G116" i="3"/>
  <c r="H116" i="3"/>
  <c r="A117" i="3"/>
  <c r="B117" i="3"/>
  <c r="C117" i="3"/>
  <c r="D117" i="3"/>
  <c r="E117" i="3"/>
  <c r="F117" i="3"/>
  <c r="G117" i="3"/>
  <c r="H117" i="3"/>
  <c r="A118" i="3"/>
  <c r="B118" i="3"/>
  <c r="C118" i="3"/>
  <c r="D118" i="3"/>
  <c r="E118" i="3"/>
  <c r="F118" i="3"/>
  <c r="G118" i="3"/>
  <c r="H118" i="3"/>
  <c r="A119" i="3"/>
  <c r="B119" i="3"/>
  <c r="C119" i="3"/>
  <c r="D119" i="3"/>
  <c r="E119" i="3"/>
  <c r="F119" i="3"/>
  <c r="G119" i="3"/>
  <c r="H119" i="3"/>
  <c r="A120" i="3"/>
  <c r="B120" i="3"/>
  <c r="C120" i="3"/>
  <c r="D120" i="3"/>
  <c r="E120" i="3"/>
  <c r="F120" i="3"/>
  <c r="G120" i="3"/>
  <c r="H120" i="3"/>
  <c r="A121" i="3"/>
  <c r="B121" i="3"/>
  <c r="C121" i="3"/>
  <c r="D121" i="3"/>
  <c r="E121" i="3"/>
  <c r="F121" i="3"/>
  <c r="G121" i="3"/>
  <c r="H121" i="3"/>
  <c r="A122" i="3"/>
  <c r="B122" i="3"/>
  <c r="C122" i="3"/>
  <c r="D122" i="3"/>
  <c r="E122" i="3"/>
  <c r="F122" i="3"/>
  <c r="G122" i="3"/>
  <c r="H122" i="3"/>
  <c r="A123" i="3"/>
  <c r="B123" i="3"/>
  <c r="C123" i="3"/>
  <c r="D123" i="3"/>
  <c r="E123" i="3"/>
  <c r="F123" i="3"/>
  <c r="G123" i="3"/>
  <c r="H123" i="3"/>
  <c r="A124" i="3"/>
  <c r="B124" i="3"/>
  <c r="C124" i="3"/>
  <c r="D124" i="3"/>
  <c r="E124" i="3"/>
  <c r="F124" i="3"/>
  <c r="G124" i="3"/>
  <c r="H124" i="3"/>
  <c r="A125" i="3"/>
  <c r="B125" i="3"/>
  <c r="C125" i="3"/>
  <c r="D125" i="3"/>
  <c r="E125" i="3"/>
  <c r="F125" i="3"/>
  <c r="G125" i="3"/>
  <c r="H125" i="3"/>
  <c r="A126" i="3"/>
  <c r="B126" i="3"/>
  <c r="C126" i="3"/>
  <c r="D126" i="3"/>
  <c r="E126" i="3"/>
  <c r="F126" i="3"/>
  <c r="G126" i="3"/>
  <c r="H126" i="3"/>
  <c r="A127" i="3"/>
  <c r="B127" i="3"/>
  <c r="C127" i="3"/>
  <c r="D127" i="3"/>
  <c r="E127" i="3"/>
  <c r="F127" i="3"/>
  <c r="G127" i="3"/>
  <c r="H127" i="3"/>
  <c r="A128" i="3"/>
  <c r="B128" i="3"/>
  <c r="C128" i="3"/>
  <c r="D128" i="3"/>
  <c r="E128" i="3"/>
  <c r="F128" i="3"/>
  <c r="G128" i="3"/>
  <c r="H128" i="3"/>
  <c r="A129" i="3"/>
  <c r="B129" i="3"/>
  <c r="C129" i="3"/>
  <c r="D129" i="3"/>
  <c r="E129" i="3"/>
  <c r="F129" i="3"/>
  <c r="G129" i="3"/>
  <c r="H129" i="3"/>
  <c r="A130" i="3"/>
  <c r="B130" i="3"/>
  <c r="C130" i="3"/>
  <c r="D130" i="3"/>
  <c r="E130" i="3"/>
  <c r="F130" i="3"/>
  <c r="G130" i="3"/>
  <c r="H130" i="3"/>
  <c r="A131" i="3"/>
  <c r="B131" i="3"/>
  <c r="C131" i="3"/>
  <c r="D131" i="3"/>
  <c r="E131" i="3"/>
  <c r="F131" i="3"/>
  <c r="G131" i="3"/>
  <c r="H131" i="3"/>
  <c r="A132" i="3"/>
  <c r="B132" i="3"/>
  <c r="C132" i="3"/>
  <c r="D132" i="3"/>
  <c r="E132" i="3"/>
  <c r="F132" i="3"/>
  <c r="G132" i="3"/>
  <c r="H132" i="3"/>
  <c r="A133" i="3"/>
  <c r="B133" i="3"/>
  <c r="C133" i="3"/>
  <c r="D133" i="3"/>
  <c r="E133" i="3"/>
  <c r="F133" i="3"/>
  <c r="G133" i="3"/>
  <c r="H133" i="3"/>
  <c r="A134" i="3"/>
  <c r="B134" i="3"/>
  <c r="C134" i="3"/>
  <c r="D134" i="3"/>
  <c r="E134" i="3"/>
  <c r="F134" i="3"/>
  <c r="G134" i="3"/>
  <c r="H134" i="3"/>
  <c r="A135" i="3"/>
  <c r="B135" i="3"/>
  <c r="C135" i="3"/>
  <c r="D135" i="3"/>
  <c r="E135" i="3"/>
  <c r="F135" i="3"/>
  <c r="G135" i="3"/>
  <c r="H135" i="3"/>
  <c r="A136" i="3"/>
  <c r="B136" i="3"/>
  <c r="C136" i="3"/>
  <c r="D136" i="3"/>
  <c r="E136" i="3"/>
  <c r="F136" i="3"/>
  <c r="G136" i="3"/>
  <c r="H136" i="3"/>
  <c r="A137" i="3"/>
  <c r="B137" i="3"/>
  <c r="C137" i="3"/>
  <c r="D137" i="3"/>
  <c r="E137" i="3"/>
  <c r="F137" i="3"/>
  <c r="G137" i="3"/>
  <c r="H137" i="3"/>
  <c r="A138" i="3"/>
  <c r="B138" i="3"/>
  <c r="C138" i="3"/>
  <c r="D138" i="3"/>
  <c r="E138" i="3"/>
  <c r="F138" i="3"/>
  <c r="G138" i="3"/>
  <c r="H138" i="3"/>
  <c r="A139" i="3"/>
  <c r="B139" i="3"/>
  <c r="C139" i="3"/>
  <c r="D139" i="3"/>
  <c r="E139" i="3"/>
  <c r="F139" i="3"/>
  <c r="G139" i="3"/>
  <c r="H139" i="3"/>
  <c r="A140" i="3"/>
  <c r="B140" i="3"/>
  <c r="C140" i="3"/>
  <c r="D140" i="3"/>
  <c r="E140" i="3"/>
  <c r="F140" i="3"/>
  <c r="G140" i="3"/>
  <c r="H140" i="3"/>
  <c r="A141" i="3"/>
  <c r="B141" i="3"/>
  <c r="C141" i="3"/>
  <c r="D141" i="3"/>
  <c r="E141" i="3"/>
  <c r="F141" i="3"/>
  <c r="G141" i="3"/>
  <c r="H141" i="3"/>
  <c r="A142" i="3"/>
  <c r="B142" i="3"/>
  <c r="C142" i="3"/>
  <c r="D142" i="3"/>
  <c r="E142" i="3"/>
  <c r="F142" i="3"/>
  <c r="G142" i="3"/>
  <c r="H142" i="3"/>
  <c r="A143" i="3"/>
  <c r="B143" i="3"/>
  <c r="C143" i="3"/>
  <c r="D143" i="3"/>
  <c r="E143" i="3"/>
  <c r="F143" i="3"/>
  <c r="G143" i="3"/>
  <c r="H143" i="3"/>
  <c r="A144" i="3"/>
  <c r="B144" i="3"/>
  <c r="C144" i="3"/>
  <c r="D144" i="3"/>
  <c r="E144" i="3"/>
  <c r="F144" i="3"/>
  <c r="G144" i="3"/>
  <c r="H144" i="3"/>
  <c r="A145" i="3"/>
  <c r="B145" i="3"/>
  <c r="C145" i="3"/>
  <c r="D145" i="3"/>
  <c r="E145" i="3"/>
  <c r="F145" i="3"/>
  <c r="G145" i="3"/>
  <c r="H145" i="3"/>
  <c r="A146" i="3"/>
  <c r="B146" i="3"/>
  <c r="C146" i="3"/>
  <c r="D146" i="3"/>
  <c r="E146" i="3"/>
  <c r="F146" i="3"/>
  <c r="G146" i="3"/>
  <c r="H146" i="3"/>
  <c r="A147" i="3"/>
  <c r="B147" i="3"/>
  <c r="C147" i="3"/>
  <c r="D147" i="3"/>
  <c r="E147" i="3"/>
  <c r="F147" i="3"/>
  <c r="G147" i="3"/>
  <c r="H147" i="3"/>
  <c r="A148" i="3"/>
  <c r="B148" i="3"/>
  <c r="C148" i="3"/>
  <c r="D148" i="3"/>
  <c r="E148" i="3"/>
  <c r="F148" i="3"/>
  <c r="G148" i="3"/>
  <c r="H148" i="3"/>
  <c r="A149" i="3"/>
  <c r="B149" i="3"/>
  <c r="C149" i="3"/>
  <c r="D149" i="3"/>
  <c r="E149" i="3"/>
  <c r="F149" i="3"/>
  <c r="G149" i="3"/>
  <c r="H149" i="3"/>
  <c r="A150" i="3"/>
  <c r="B150" i="3"/>
  <c r="C150" i="3"/>
  <c r="D150" i="3"/>
  <c r="E150" i="3"/>
  <c r="F150" i="3"/>
  <c r="G150" i="3"/>
  <c r="H150" i="3"/>
  <c r="A151" i="3"/>
  <c r="B151" i="3"/>
  <c r="C151" i="3"/>
  <c r="D151" i="3"/>
  <c r="E151" i="3"/>
  <c r="F151" i="3"/>
  <c r="G151" i="3"/>
  <c r="H151" i="3"/>
  <c r="A152" i="3"/>
  <c r="B152" i="3"/>
  <c r="C152" i="3"/>
  <c r="D152" i="3"/>
  <c r="E152" i="3"/>
  <c r="F152" i="3"/>
  <c r="G152" i="3"/>
  <c r="H152" i="3"/>
  <c r="A153" i="3"/>
  <c r="B153" i="3"/>
  <c r="C153" i="3"/>
  <c r="D153" i="3"/>
  <c r="E153" i="3"/>
  <c r="F153" i="3"/>
  <c r="G153" i="3"/>
  <c r="H153" i="3"/>
  <c r="A154" i="3"/>
  <c r="B154" i="3"/>
  <c r="C154" i="3"/>
  <c r="D154" i="3"/>
  <c r="E154" i="3"/>
  <c r="F154" i="3"/>
  <c r="G154" i="3"/>
  <c r="H154" i="3"/>
  <c r="A155" i="3"/>
  <c r="B155" i="3"/>
  <c r="C155" i="3"/>
  <c r="D155" i="3"/>
  <c r="E155" i="3"/>
  <c r="F155" i="3"/>
  <c r="G155" i="3"/>
  <c r="H155" i="3"/>
  <c r="A156" i="3"/>
  <c r="B156" i="3"/>
  <c r="C156" i="3"/>
  <c r="D156" i="3"/>
  <c r="E156" i="3"/>
  <c r="F156" i="3"/>
  <c r="G156" i="3"/>
  <c r="H156" i="3"/>
  <c r="A157" i="3"/>
  <c r="B157" i="3"/>
  <c r="C157" i="3"/>
  <c r="D157" i="3"/>
  <c r="E157" i="3"/>
  <c r="F157" i="3"/>
  <c r="G157" i="3"/>
  <c r="H157" i="3"/>
  <c r="A158" i="3"/>
  <c r="B158" i="3"/>
  <c r="C158" i="3"/>
  <c r="D158" i="3"/>
  <c r="E158" i="3"/>
  <c r="F158" i="3"/>
  <c r="G158" i="3"/>
  <c r="H158" i="3"/>
  <c r="A159" i="3"/>
  <c r="B159" i="3"/>
  <c r="C159" i="3"/>
  <c r="D159" i="3"/>
  <c r="E159" i="3"/>
  <c r="F159" i="3"/>
  <c r="G159" i="3"/>
  <c r="H159" i="3"/>
  <c r="A160" i="3"/>
  <c r="B160" i="3"/>
  <c r="C160" i="3"/>
  <c r="D160" i="3"/>
  <c r="E160" i="3"/>
  <c r="F160" i="3"/>
  <c r="G160" i="3"/>
  <c r="H160" i="3"/>
  <c r="A161" i="3"/>
  <c r="B161" i="3"/>
  <c r="C161" i="3"/>
  <c r="D161" i="3"/>
  <c r="E161" i="3"/>
  <c r="F161" i="3"/>
  <c r="G161" i="3"/>
  <c r="H161" i="3"/>
  <c r="A162" i="3"/>
  <c r="B162" i="3"/>
  <c r="C162" i="3"/>
  <c r="D162" i="3"/>
  <c r="E162" i="3"/>
  <c r="F162" i="3"/>
  <c r="G162" i="3"/>
  <c r="H162" i="3"/>
  <c r="A163" i="3"/>
  <c r="B163" i="3"/>
  <c r="C163" i="3"/>
  <c r="D163" i="3"/>
  <c r="E163" i="3"/>
  <c r="F163" i="3"/>
  <c r="G163" i="3"/>
  <c r="H163" i="3"/>
  <c r="A164" i="3"/>
  <c r="B164" i="3"/>
  <c r="C164" i="3"/>
  <c r="D164" i="3"/>
  <c r="E164" i="3"/>
  <c r="F164" i="3"/>
  <c r="G164" i="3"/>
  <c r="H164" i="3"/>
  <c r="A165" i="3"/>
  <c r="B165" i="3"/>
  <c r="C165" i="3"/>
  <c r="D165" i="3"/>
  <c r="E165" i="3"/>
  <c r="F165" i="3"/>
  <c r="G165" i="3"/>
  <c r="H165" i="3"/>
  <c r="A166" i="3"/>
  <c r="B166" i="3"/>
  <c r="C166" i="3"/>
  <c r="D166" i="3"/>
  <c r="E166" i="3"/>
  <c r="F166" i="3"/>
  <c r="G166" i="3"/>
  <c r="H166" i="3"/>
  <c r="A167" i="3"/>
  <c r="B167" i="3"/>
  <c r="C167" i="3"/>
  <c r="D167" i="3"/>
  <c r="E167" i="3"/>
  <c r="F167" i="3"/>
  <c r="G167" i="3"/>
  <c r="H167" i="3"/>
  <c r="A168" i="3"/>
  <c r="B168" i="3"/>
  <c r="C168" i="3"/>
  <c r="D168" i="3"/>
  <c r="E168" i="3"/>
  <c r="F168" i="3"/>
  <c r="G168" i="3"/>
  <c r="H168" i="3"/>
  <c r="A169" i="3"/>
  <c r="B169" i="3"/>
  <c r="C169" i="3"/>
  <c r="D169" i="3"/>
  <c r="E169" i="3"/>
  <c r="F169" i="3"/>
  <c r="G169" i="3"/>
  <c r="H169" i="3"/>
  <c r="A170" i="3"/>
  <c r="B170" i="3"/>
  <c r="C170" i="3"/>
  <c r="D170" i="3"/>
  <c r="E170" i="3"/>
  <c r="F170" i="3"/>
  <c r="G170" i="3"/>
  <c r="H170" i="3"/>
  <c r="A171" i="3"/>
  <c r="B171" i="3"/>
  <c r="C171" i="3"/>
  <c r="D171" i="3"/>
  <c r="E171" i="3"/>
  <c r="F171" i="3"/>
  <c r="G171" i="3"/>
  <c r="H171" i="3"/>
  <c r="A172" i="3"/>
  <c r="B172" i="3"/>
  <c r="C172" i="3"/>
  <c r="D172" i="3"/>
  <c r="E172" i="3"/>
  <c r="F172" i="3"/>
  <c r="G172" i="3"/>
  <c r="H172" i="3"/>
  <c r="A173" i="3"/>
  <c r="B173" i="3"/>
  <c r="C173" i="3"/>
  <c r="D173" i="3"/>
  <c r="E173" i="3"/>
  <c r="F173" i="3"/>
  <c r="G173" i="3"/>
  <c r="H173" i="3"/>
  <c r="A174" i="3"/>
  <c r="B174" i="3"/>
  <c r="C174" i="3"/>
  <c r="D174" i="3"/>
  <c r="E174" i="3"/>
  <c r="F174" i="3"/>
  <c r="G174" i="3"/>
  <c r="H174" i="3"/>
  <c r="A175" i="3"/>
  <c r="B175" i="3"/>
  <c r="C175" i="3"/>
  <c r="D175" i="3"/>
  <c r="E175" i="3"/>
  <c r="F175" i="3"/>
  <c r="G175" i="3"/>
  <c r="H175" i="3"/>
  <c r="A176" i="3"/>
  <c r="B176" i="3"/>
  <c r="C176" i="3"/>
  <c r="D176" i="3"/>
  <c r="E176" i="3"/>
  <c r="F176" i="3"/>
  <c r="G176" i="3"/>
  <c r="H176" i="3"/>
  <c r="A177" i="3"/>
  <c r="B177" i="3"/>
  <c r="C177" i="3"/>
  <c r="D177" i="3"/>
  <c r="E177" i="3"/>
  <c r="F177" i="3"/>
  <c r="G177" i="3"/>
  <c r="H177" i="3"/>
  <c r="A178" i="3"/>
  <c r="B178" i="3"/>
  <c r="C178" i="3"/>
  <c r="D178" i="3"/>
  <c r="E178" i="3"/>
  <c r="F178" i="3"/>
  <c r="G178" i="3"/>
  <c r="H178" i="3"/>
  <c r="A179" i="3"/>
  <c r="B179" i="3"/>
  <c r="C179" i="3"/>
  <c r="D179" i="3"/>
  <c r="E179" i="3"/>
  <c r="F179" i="3"/>
  <c r="G179" i="3"/>
  <c r="H179" i="3"/>
  <c r="A180" i="3"/>
  <c r="B180" i="3"/>
  <c r="C180" i="3"/>
  <c r="D180" i="3"/>
  <c r="E180" i="3"/>
  <c r="F180" i="3"/>
  <c r="G180" i="3"/>
  <c r="H180" i="3"/>
  <c r="A181" i="3"/>
  <c r="B181" i="3"/>
  <c r="C181" i="3"/>
  <c r="D181" i="3"/>
  <c r="E181" i="3"/>
  <c r="F181" i="3"/>
  <c r="G181" i="3"/>
  <c r="H181" i="3"/>
  <c r="A182" i="3"/>
  <c r="B182" i="3"/>
  <c r="C182" i="3"/>
  <c r="D182" i="3"/>
  <c r="E182" i="3"/>
  <c r="F182" i="3"/>
  <c r="G182" i="3"/>
  <c r="H182" i="3"/>
  <c r="A183" i="3"/>
  <c r="B183" i="3"/>
  <c r="C183" i="3"/>
  <c r="D183" i="3"/>
  <c r="E183" i="3"/>
  <c r="F183" i="3"/>
  <c r="G183" i="3"/>
  <c r="H183" i="3"/>
  <c r="A184" i="3"/>
  <c r="B184" i="3"/>
  <c r="C184" i="3"/>
  <c r="D184" i="3"/>
  <c r="E184" i="3"/>
  <c r="F184" i="3"/>
  <c r="G184" i="3"/>
  <c r="H184" i="3"/>
  <c r="A185" i="3"/>
  <c r="B185" i="3"/>
  <c r="C185" i="3"/>
  <c r="D185" i="3"/>
  <c r="E185" i="3"/>
  <c r="F185" i="3"/>
  <c r="G185" i="3"/>
  <c r="H185" i="3"/>
  <c r="A186" i="3"/>
  <c r="B186" i="3"/>
  <c r="C186" i="3"/>
  <c r="D186" i="3"/>
  <c r="E186" i="3"/>
  <c r="F186" i="3"/>
  <c r="G186" i="3"/>
  <c r="H186" i="3"/>
  <c r="A187" i="3"/>
  <c r="B187" i="3"/>
  <c r="C187" i="3"/>
  <c r="D187" i="3"/>
  <c r="E187" i="3"/>
  <c r="F187" i="3"/>
  <c r="G187" i="3"/>
  <c r="H187" i="3"/>
  <c r="A188" i="3"/>
  <c r="B188" i="3"/>
  <c r="C188" i="3"/>
  <c r="D188" i="3"/>
  <c r="E188" i="3"/>
  <c r="F188" i="3"/>
  <c r="G188" i="3"/>
  <c r="H188" i="3"/>
  <c r="A189" i="3"/>
  <c r="B189" i="3"/>
  <c r="C189" i="3"/>
  <c r="D189" i="3"/>
  <c r="E189" i="3"/>
  <c r="F189" i="3"/>
  <c r="G189" i="3"/>
  <c r="H189" i="3"/>
  <c r="A190" i="3"/>
  <c r="B190" i="3"/>
  <c r="C190" i="3"/>
  <c r="D190" i="3"/>
  <c r="E190" i="3"/>
  <c r="F190" i="3"/>
  <c r="G190" i="3"/>
  <c r="H190" i="3"/>
  <c r="A191" i="3"/>
  <c r="B191" i="3"/>
  <c r="C191" i="3"/>
  <c r="D191" i="3"/>
  <c r="E191" i="3"/>
  <c r="F191" i="3"/>
  <c r="G191" i="3"/>
  <c r="H191" i="3"/>
  <c r="A192" i="3"/>
  <c r="B192" i="3"/>
  <c r="C192" i="3"/>
  <c r="D192" i="3"/>
  <c r="E192" i="3"/>
  <c r="F192" i="3"/>
  <c r="G192" i="3"/>
  <c r="H192" i="3"/>
  <c r="A193" i="3"/>
  <c r="B193" i="3"/>
  <c r="C193" i="3"/>
  <c r="D193" i="3"/>
  <c r="E193" i="3"/>
  <c r="F193" i="3"/>
  <c r="G193" i="3"/>
  <c r="H193" i="3"/>
  <c r="A194" i="3"/>
  <c r="B194" i="3"/>
  <c r="C194" i="3"/>
  <c r="D194" i="3"/>
  <c r="E194" i="3"/>
  <c r="F194" i="3"/>
  <c r="G194" i="3"/>
  <c r="H194" i="3"/>
  <c r="A195" i="3"/>
  <c r="B195" i="3"/>
  <c r="C195" i="3"/>
  <c r="D195" i="3"/>
  <c r="E195" i="3"/>
  <c r="F195" i="3"/>
  <c r="G195" i="3"/>
  <c r="H195" i="3"/>
  <c r="A196" i="3"/>
  <c r="B196" i="3"/>
  <c r="C196" i="3"/>
  <c r="D196" i="3"/>
  <c r="E196" i="3"/>
  <c r="F196" i="3"/>
  <c r="G196" i="3"/>
  <c r="H196" i="3"/>
  <c r="A197" i="3"/>
  <c r="B197" i="3"/>
  <c r="C197" i="3"/>
  <c r="D197" i="3"/>
  <c r="E197" i="3"/>
  <c r="F197" i="3"/>
  <c r="G197" i="3"/>
  <c r="H197" i="3"/>
  <c r="A198" i="3"/>
  <c r="B198" i="3"/>
  <c r="C198" i="3"/>
  <c r="D198" i="3"/>
  <c r="E198" i="3"/>
  <c r="F198" i="3"/>
  <c r="G198" i="3"/>
  <c r="H198" i="3"/>
  <c r="A199" i="3"/>
  <c r="B199" i="3"/>
  <c r="C199" i="3"/>
  <c r="D199" i="3"/>
  <c r="E199" i="3"/>
  <c r="F199" i="3"/>
  <c r="G199" i="3"/>
  <c r="H199" i="3"/>
  <c r="A200" i="3"/>
  <c r="B200" i="3"/>
  <c r="C200" i="3"/>
  <c r="D200" i="3"/>
  <c r="E200" i="3"/>
  <c r="F200" i="3"/>
  <c r="G200" i="3"/>
  <c r="H200" i="3"/>
  <c r="A201" i="3"/>
  <c r="B201" i="3"/>
  <c r="C201" i="3"/>
  <c r="D201" i="3"/>
  <c r="E201" i="3"/>
  <c r="F201" i="3"/>
  <c r="G201" i="3"/>
  <c r="H201" i="3"/>
  <c r="A202" i="3"/>
  <c r="B202" i="3"/>
  <c r="C202" i="3"/>
  <c r="D202" i="3"/>
  <c r="E202" i="3"/>
  <c r="F202" i="3"/>
  <c r="G202" i="3"/>
  <c r="H202" i="3"/>
  <c r="A203" i="3"/>
  <c r="B203" i="3"/>
  <c r="C203" i="3"/>
  <c r="D203" i="3"/>
  <c r="E203" i="3"/>
  <c r="F203" i="3"/>
  <c r="G203" i="3"/>
  <c r="H203" i="3"/>
  <c r="A204" i="3"/>
  <c r="B204" i="3"/>
  <c r="C204" i="3"/>
  <c r="D204" i="3"/>
  <c r="E204" i="3"/>
  <c r="F204" i="3"/>
  <c r="G204" i="3"/>
  <c r="H204" i="3"/>
  <c r="A205" i="3"/>
  <c r="B205" i="3"/>
  <c r="C205" i="3"/>
  <c r="D205" i="3"/>
  <c r="E205" i="3"/>
  <c r="F205" i="3"/>
  <c r="G205" i="3"/>
  <c r="H205" i="3"/>
  <c r="A206" i="3"/>
  <c r="B206" i="3"/>
  <c r="C206" i="3"/>
  <c r="D206" i="3"/>
  <c r="E206" i="3"/>
  <c r="F206" i="3"/>
  <c r="G206" i="3"/>
  <c r="H206" i="3"/>
  <c r="A207" i="3"/>
  <c r="B207" i="3"/>
  <c r="C207" i="3"/>
  <c r="D207" i="3"/>
  <c r="E207" i="3"/>
  <c r="F207" i="3"/>
  <c r="G207" i="3"/>
  <c r="H207" i="3"/>
  <c r="A208" i="3"/>
  <c r="B208" i="3"/>
  <c r="C208" i="3"/>
  <c r="D208" i="3"/>
  <c r="E208" i="3"/>
  <c r="F208" i="3"/>
  <c r="G208" i="3"/>
  <c r="H208" i="3"/>
  <c r="A209" i="3"/>
  <c r="B209" i="3"/>
  <c r="C209" i="3"/>
  <c r="D209" i="3"/>
  <c r="E209" i="3"/>
  <c r="F209" i="3"/>
  <c r="G209" i="3"/>
  <c r="H209" i="3"/>
  <c r="A210" i="3"/>
  <c r="B210" i="3"/>
  <c r="C210" i="3"/>
  <c r="D210" i="3"/>
  <c r="E210" i="3"/>
  <c r="F210" i="3"/>
  <c r="G210" i="3"/>
  <c r="H210" i="3"/>
  <c r="A211" i="3"/>
  <c r="B211" i="3"/>
  <c r="C211" i="3"/>
  <c r="D211" i="3"/>
  <c r="E211" i="3"/>
  <c r="F211" i="3"/>
  <c r="G211" i="3"/>
  <c r="H211" i="3"/>
  <c r="A212" i="3"/>
  <c r="B212" i="3"/>
  <c r="C212" i="3"/>
  <c r="D212" i="3"/>
  <c r="E212" i="3"/>
  <c r="F212" i="3"/>
  <c r="G212" i="3"/>
  <c r="H212" i="3"/>
  <c r="A213" i="3"/>
  <c r="B213" i="3"/>
  <c r="C213" i="3"/>
  <c r="D213" i="3"/>
  <c r="E213" i="3"/>
  <c r="F213" i="3"/>
  <c r="G213" i="3"/>
  <c r="H213" i="3"/>
  <c r="A214" i="3"/>
  <c r="B214" i="3"/>
  <c r="C214" i="3"/>
  <c r="D214" i="3"/>
  <c r="E214" i="3"/>
  <c r="F214" i="3"/>
  <c r="G214" i="3"/>
  <c r="H214" i="3"/>
  <c r="A215" i="3"/>
  <c r="B215" i="3"/>
  <c r="C215" i="3"/>
  <c r="D215" i="3"/>
  <c r="E215" i="3"/>
  <c r="F215" i="3"/>
  <c r="G215" i="3"/>
  <c r="H215" i="3"/>
  <c r="A216" i="3"/>
  <c r="B216" i="3"/>
  <c r="C216" i="3"/>
  <c r="D216" i="3"/>
  <c r="E216" i="3"/>
  <c r="F216" i="3"/>
  <c r="G216" i="3"/>
  <c r="H216" i="3"/>
  <c r="A217" i="3"/>
  <c r="B217" i="3"/>
  <c r="C217" i="3"/>
  <c r="D217" i="3"/>
  <c r="E217" i="3"/>
  <c r="F217" i="3"/>
  <c r="G217" i="3"/>
  <c r="H217" i="3"/>
  <c r="A218" i="3"/>
  <c r="B218" i="3"/>
  <c r="C218" i="3"/>
  <c r="D218" i="3"/>
  <c r="E218" i="3"/>
  <c r="F218" i="3"/>
  <c r="G218" i="3"/>
  <c r="H218" i="3"/>
  <c r="A219" i="3"/>
  <c r="B219" i="3"/>
  <c r="C219" i="3"/>
  <c r="D219" i="3"/>
  <c r="E219" i="3"/>
  <c r="F219" i="3"/>
  <c r="G219" i="3"/>
  <c r="H219" i="3"/>
  <c r="A220" i="3"/>
  <c r="B220" i="3"/>
  <c r="C220" i="3"/>
  <c r="D220" i="3"/>
  <c r="E220" i="3"/>
  <c r="F220" i="3"/>
  <c r="G220" i="3"/>
  <c r="H220" i="3"/>
  <c r="A221" i="3"/>
  <c r="B221" i="3"/>
  <c r="C221" i="3"/>
  <c r="D221" i="3"/>
  <c r="E221" i="3"/>
  <c r="F221" i="3"/>
  <c r="G221" i="3"/>
  <c r="H221" i="3"/>
  <c r="A222" i="3"/>
  <c r="B222" i="3"/>
  <c r="C222" i="3"/>
  <c r="D222" i="3"/>
  <c r="E222" i="3"/>
  <c r="F222" i="3"/>
  <c r="G222" i="3"/>
  <c r="H222" i="3"/>
  <c r="A223" i="3"/>
  <c r="B223" i="3"/>
  <c r="C223" i="3"/>
  <c r="D223" i="3"/>
  <c r="E223" i="3"/>
  <c r="F223" i="3"/>
  <c r="G223" i="3"/>
  <c r="H223" i="3"/>
  <c r="A224" i="3"/>
  <c r="B224" i="3"/>
  <c r="C224" i="3"/>
  <c r="D224" i="3"/>
  <c r="E224" i="3"/>
  <c r="F224" i="3"/>
  <c r="G224" i="3"/>
  <c r="H224" i="3"/>
  <c r="A225" i="3"/>
  <c r="B225" i="3"/>
  <c r="C225" i="3"/>
  <c r="D225" i="3"/>
  <c r="E225" i="3"/>
  <c r="F225" i="3"/>
  <c r="G225" i="3"/>
  <c r="H225" i="3"/>
  <c r="A226" i="3"/>
  <c r="B226" i="3"/>
  <c r="C226" i="3"/>
  <c r="D226" i="3"/>
  <c r="E226" i="3"/>
  <c r="F226" i="3"/>
  <c r="G226" i="3"/>
  <c r="H226" i="3"/>
  <c r="A227" i="3"/>
  <c r="B227" i="3"/>
  <c r="C227" i="3"/>
  <c r="D227" i="3"/>
  <c r="E227" i="3"/>
  <c r="F227" i="3"/>
  <c r="G227" i="3"/>
  <c r="H227" i="3"/>
  <c r="A228" i="3"/>
  <c r="B228" i="3"/>
  <c r="C228" i="3"/>
  <c r="D228" i="3"/>
  <c r="E228" i="3"/>
  <c r="F228" i="3"/>
  <c r="G228" i="3"/>
  <c r="H228" i="3"/>
  <c r="A229" i="3"/>
  <c r="B229" i="3"/>
  <c r="C229" i="3"/>
  <c r="D229" i="3"/>
  <c r="E229" i="3"/>
  <c r="F229" i="3"/>
  <c r="G229" i="3"/>
  <c r="H229" i="3"/>
  <c r="A230" i="3"/>
  <c r="B230" i="3"/>
  <c r="C230" i="3"/>
  <c r="D230" i="3"/>
  <c r="E230" i="3"/>
  <c r="F230" i="3"/>
  <c r="G230" i="3"/>
  <c r="H230" i="3"/>
  <c r="A231" i="3"/>
  <c r="B231" i="3"/>
  <c r="C231" i="3"/>
  <c r="D231" i="3"/>
  <c r="E231" i="3"/>
  <c r="F231" i="3"/>
  <c r="G231" i="3"/>
  <c r="H231" i="3"/>
  <c r="A232" i="3"/>
  <c r="B232" i="3"/>
  <c r="C232" i="3"/>
  <c r="D232" i="3"/>
  <c r="E232" i="3"/>
  <c r="F232" i="3"/>
  <c r="G232" i="3"/>
  <c r="H232" i="3"/>
  <c r="A233" i="3"/>
  <c r="B233" i="3"/>
  <c r="C233" i="3"/>
  <c r="D233" i="3"/>
  <c r="E233" i="3"/>
  <c r="F233" i="3"/>
  <c r="G233" i="3"/>
  <c r="H233" i="3"/>
  <c r="A234" i="3"/>
  <c r="B234" i="3"/>
  <c r="C234" i="3"/>
  <c r="D234" i="3"/>
  <c r="E234" i="3"/>
  <c r="F234" i="3"/>
  <c r="G234" i="3"/>
  <c r="H234" i="3"/>
  <c r="A235" i="3"/>
  <c r="B235" i="3"/>
  <c r="C235" i="3"/>
  <c r="D235" i="3"/>
  <c r="E235" i="3"/>
  <c r="F235" i="3"/>
  <c r="G235" i="3"/>
  <c r="H235" i="3"/>
  <c r="A236" i="3"/>
  <c r="B236" i="3"/>
  <c r="C236" i="3"/>
  <c r="D236" i="3"/>
  <c r="E236" i="3"/>
  <c r="F236" i="3"/>
  <c r="G236" i="3"/>
  <c r="H236" i="3"/>
  <c r="A237" i="3"/>
  <c r="B237" i="3"/>
  <c r="C237" i="3"/>
  <c r="D237" i="3"/>
  <c r="E237" i="3"/>
  <c r="F237" i="3"/>
  <c r="G237" i="3"/>
  <c r="H237" i="3"/>
  <c r="A238" i="3"/>
  <c r="B238" i="3"/>
  <c r="C238" i="3"/>
  <c r="D238" i="3"/>
  <c r="E238" i="3"/>
  <c r="F238" i="3"/>
  <c r="G238" i="3"/>
  <c r="H238" i="3"/>
  <c r="A239" i="3"/>
  <c r="B239" i="3"/>
  <c r="C239" i="3"/>
  <c r="D239" i="3"/>
  <c r="E239" i="3"/>
  <c r="F239" i="3"/>
  <c r="G239" i="3"/>
  <c r="H239" i="3"/>
  <c r="A240" i="3"/>
  <c r="B240" i="3"/>
  <c r="C240" i="3"/>
  <c r="D240" i="3"/>
  <c r="E240" i="3"/>
  <c r="F240" i="3"/>
  <c r="G240" i="3"/>
  <c r="H240" i="3"/>
  <c r="A241" i="3"/>
  <c r="B241" i="3"/>
  <c r="C241" i="3"/>
  <c r="D241" i="3"/>
  <c r="E241" i="3"/>
  <c r="F241" i="3"/>
  <c r="G241" i="3"/>
  <c r="H241" i="3"/>
  <c r="A242" i="3"/>
  <c r="B242" i="3"/>
  <c r="C242" i="3"/>
  <c r="D242" i="3"/>
  <c r="E242" i="3"/>
  <c r="F242" i="3"/>
  <c r="G242" i="3"/>
  <c r="H242" i="3"/>
  <c r="A243" i="3"/>
  <c r="B243" i="3"/>
  <c r="C243" i="3"/>
  <c r="D243" i="3"/>
  <c r="E243" i="3"/>
  <c r="F243" i="3"/>
  <c r="G243" i="3"/>
  <c r="H243" i="3"/>
  <c r="A244" i="3"/>
  <c r="B244" i="3"/>
  <c r="C244" i="3"/>
  <c r="D244" i="3"/>
  <c r="E244" i="3"/>
  <c r="F244" i="3"/>
  <c r="G244" i="3"/>
  <c r="H244" i="3"/>
  <c r="A245" i="3"/>
  <c r="B245" i="3"/>
  <c r="C245" i="3"/>
  <c r="D245" i="3"/>
  <c r="E245" i="3"/>
  <c r="F245" i="3"/>
  <c r="G245" i="3"/>
  <c r="H245" i="3"/>
  <c r="A246" i="3"/>
  <c r="B246" i="3"/>
  <c r="C246" i="3"/>
  <c r="D246" i="3"/>
  <c r="E246" i="3"/>
  <c r="F246" i="3"/>
  <c r="G246" i="3"/>
  <c r="H246" i="3"/>
  <c r="A247" i="3"/>
  <c r="B247" i="3"/>
  <c r="C247" i="3"/>
  <c r="D247" i="3"/>
  <c r="E247" i="3"/>
  <c r="F247" i="3"/>
  <c r="G247" i="3"/>
  <c r="H247" i="3"/>
  <c r="A248" i="3"/>
  <c r="B248" i="3"/>
  <c r="C248" i="3"/>
  <c r="D248" i="3"/>
  <c r="E248" i="3"/>
  <c r="F248" i="3"/>
  <c r="G248" i="3"/>
  <c r="H248" i="3"/>
  <c r="A249" i="3"/>
  <c r="B249" i="3"/>
  <c r="C249" i="3"/>
  <c r="D249" i="3"/>
  <c r="E249" i="3"/>
  <c r="F249" i="3"/>
  <c r="G249" i="3"/>
  <c r="H249" i="3"/>
  <c r="A250" i="3"/>
  <c r="B250" i="3"/>
  <c r="C250" i="3"/>
  <c r="D250" i="3"/>
  <c r="E250" i="3"/>
  <c r="F250" i="3"/>
  <c r="G250" i="3"/>
  <c r="H250" i="3"/>
  <c r="A251" i="3"/>
  <c r="B251" i="3"/>
  <c r="C251" i="3"/>
  <c r="D251" i="3"/>
  <c r="E251" i="3"/>
  <c r="F251" i="3"/>
  <c r="G251" i="3"/>
  <c r="H251" i="3"/>
  <c r="A252" i="3"/>
  <c r="B252" i="3"/>
  <c r="C252" i="3"/>
  <c r="D252" i="3"/>
  <c r="E252" i="3"/>
  <c r="F252" i="3"/>
  <c r="G252" i="3"/>
  <c r="H252" i="3"/>
  <c r="A253" i="3"/>
  <c r="B253" i="3"/>
  <c r="C253" i="3"/>
  <c r="D253" i="3"/>
  <c r="E253" i="3"/>
  <c r="F253" i="3"/>
  <c r="G253" i="3"/>
  <c r="H253" i="3"/>
  <c r="A254" i="3"/>
  <c r="B254" i="3"/>
  <c r="C254" i="3"/>
  <c r="D254" i="3"/>
  <c r="E254" i="3"/>
  <c r="F254" i="3"/>
  <c r="G254" i="3"/>
  <c r="H254" i="3"/>
  <c r="A255" i="3"/>
  <c r="B255" i="3"/>
  <c r="C255" i="3"/>
  <c r="D255" i="3"/>
  <c r="E255" i="3"/>
  <c r="F255" i="3"/>
  <c r="G255" i="3"/>
  <c r="H255" i="3"/>
  <c r="A256" i="3"/>
  <c r="B256" i="3"/>
  <c r="C256" i="3"/>
  <c r="D256" i="3"/>
  <c r="E256" i="3"/>
  <c r="F256" i="3"/>
  <c r="G256" i="3"/>
  <c r="H256" i="3"/>
  <c r="A257" i="3"/>
  <c r="B257" i="3"/>
  <c r="C257" i="3"/>
  <c r="D257" i="3"/>
  <c r="E257" i="3"/>
  <c r="F257" i="3"/>
  <c r="G257" i="3"/>
  <c r="H257" i="3"/>
  <c r="A258" i="3"/>
  <c r="B258" i="3"/>
  <c r="C258" i="3"/>
  <c r="D258" i="3"/>
  <c r="E258" i="3"/>
  <c r="F258" i="3"/>
  <c r="G258" i="3"/>
  <c r="H258" i="3"/>
  <c r="A259" i="3"/>
  <c r="B259" i="3"/>
  <c r="C259" i="3"/>
  <c r="D259" i="3"/>
  <c r="E259" i="3"/>
  <c r="F259" i="3"/>
  <c r="G259" i="3"/>
  <c r="H259" i="3"/>
  <c r="A260" i="3"/>
  <c r="B260" i="3"/>
  <c r="C260" i="3"/>
  <c r="D260" i="3"/>
  <c r="E260" i="3"/>
  <c r="F260" i="3"/>
  <c r="G260" i="3"/>
  <c r="H260" i="3"/>
  <c r="A261" i="3"/>
  <c r="B261" i="3"/>
  <c r="C261" i="3"/>
  <c r="D261" i="3"/>
  <c r="E261" i="3"/>
  <c r="F261" i="3"/>
  <c r="G261" i="3"/>
  <c r="H261" i="3"/>
  <c r="A262" i="3"/>
  <c r="B262" i="3"/>
  <c r="C262" i="3"/>
  <c r="D262" i="3"/>
  <c r="E262" i="3"/>
  <c r="F262" i="3"/>
  <c r="G262" i="3"/>
  <c r="H262" i="3"/>
  <c r="A263" i="3"/>
  <c r="B263" i="3"/>
  <c r="C263" i="3"/>
  <c r="D263" i="3"/>
  <c r="E263" i="3"/>
  <c r="F263" i="3"/>
  <c r="G263" i="3"/>
  <c r="H263" i="3"/>
  <c r="A264" i="3"/>
  <c r="B264" i="3"/>
  <c r="C264" i="3"/>
  <c r="D264" i="3"/>
  <c r="E264" i="3"/>
  <c r="F264" i="3"/>
  <c r="G264" i="3"/>
  <c r="H264" i="3"/>
  <c r="A265" i="3"/>
  <c r="B265" i="3"/>
  <c r="C265" i="3"/>
  <c r="D265" i="3"/>
  <c r="E265" i="3"/>
  <c r="F265" i="3"/>
  <c r="G265" i="3"/>
  <c r="H265" i="3"/>
  <c r="A266" i="3"/>
  <c r="B266" i="3"/>
  <c r="C266" i="3"/>
  <c r="D266" i="3"/>
  <c r="E266" i="3"/>
  <c r="F266" i="3"/>
  <c r="G266" i="3"/>
  <c r="H266" i="3"/>
  <c r="A267" i="3"/>
  <c r="B267" i="3"/>
  <c r="C267" i="3"/>
  <c r="D267" i="3"/>
  <c r="E267" i="3"/>
  <c r="F267" i="3"/>
  <c r="G267" i="3"/>
  <c r="H267" i="3"/>
  <c r="A268" i="3"/>
  <c r="B268" i="3"/>
  <c r="C268" i="3"/>
  <c r="D268" i="3"/>
  <c r="E268" i="3"/>
  <c r="F268" i="3"/>
  <c r="G268" i="3"/>
  <c r="H268" i="3"/>
  <c r="A269" i="3"/>
  <c r="B269" i="3"/>
  <c r="C269" i="3"/>
  <c r="D269" i="3"/>
  <c r="E269" i="3"/>
  <c r="F269" i="3"/>
  <c r="G269" i="3"/>
  <c r="H269" i="3"/>
  <c r="A270" i="3"/>
  <c r="B270" i="3"/>
  <c r="C270" i="3"/>
  <c r="D270" i="3"/>
  <c r="E270" i="3"/>
  <c r="F270" i="3"/>
  <c r="G270" i="3"/>
  <c r="H270" i="3"/>
  <c r="A271" i="3"/>
  <c r="B271" i="3"/>
  <c r="C271" i="3"/>
  <c r="D271" i="3"/>
  <c r="E271" i="3"/>
  <c r="F271" i="3"/>
  <c r="G271" i="3"/>
  <c r="H271" i="3"/>
  <c r="A272" i="3"/>
  <c r="B272" i="3"/>
  <c r="C272" i="3"/>
  <c r="D272" i="3"/>
  <c r="E272" i="3"/>
  <c r="F272" i="3"/>
  <c r="G272" i="3"/>
  <c r="H272" i="3"/>
  <c r="A273" i="3"/>
  <c r="B273" i="3"/>
  <c r="C273" i="3"/>
  <c r="D273" i="3"/>
  <c r="E273" i="3"/>
  <c r="F273" i="3"/>
  <c r="G273" i="3"/>
  <c r="H273" i="3"/>
  <c r="A274" i="3"/>
  <c r="B274" i="3"/>
  <c r="C274" i="3"/>
  <c r="D274" i="3"/>
  <c r="E274" i="3"/>
  <c r="F274" i="3"/>
  <c r="G274" i="3"/>
  <c r="H274" i="3"/>
  <c r="A275" i="3"/>
  <c r="B275" i="3"/>
  <c r="C275" i="3"/>
  <c r="D275" i="3"/>
  <c r="E275" i="3"/>
  <c r="F275" i="3"/>
  <c r="G275" i="3"/>
  <c r="H275" i="3"/>
  <c r="A276" i="3"/>
  <c r="B276" i="3"/>
  <c r="C276" i="3"/>
  <c r="D276" i="3"/>
  <c r="E276" i="3"/>
  <c r="F276" i="3"/>
  <c r="G276" i="3"/>
  <c r="H276" i="3"/>
  <c r="A277" i="3"/>
  <c r="B277" i="3"/>
  <c r="C277" i="3"/>
  <c r="D277" i="3"/>
  <c r="E277" i="3"/>
  <c r="F277" i="3"/>
  <c r="G277" i="3"/>
  <c r="H277" i="3"/>
  <c r="A278" i="3"/>
  <c r="B278" i="3"/>
  <c r="C278" i="3"/>
  <c r="D278" i="3"/>
  <c r="E278" i="3"/>
  <c r="F278" i="3"/>
  <c r="G278" i="3"/>
  <c r="H278" i="3"/>
  <c r="A279" i="3"/>
  <c r="B279" i="3"/>
  <c r="C279" i="3"/>
  <c r="D279" i="3"/>
  <c r="E279" i="3"/>
  <c r="F279" i="3"/>
  <c r="G279" i="3"/>
  <c r="H279" i="3"/>
  <c r="A280" i="3"/>
  <c r="B280" i="3"/>
  <c r="C280" i="3"/>
  <c r="D280" i="3"/>
  <c r="E280" i="3"/>
  <c r="F280" i="3"/>
  <c r="G280" i="3"/>
  <c r="H280" i="3"/>
  <c r="A281" i="3"/>
  <c r="B281" i="3"/>
  <c r="C281" i="3"/>
  <c r="D281" i="3"/>
  <c r="E281" i="3"/>
  <c r="F281" i="3"/>
  <c r="G281" i="3"/>
  <c r="H281" i="3"/>
  <c r="A282" i="3"/>
  <c r="B282" i="3"/>
  <c r="C282" i="3"/>
  <c r="D282" i="3"/>
  <c r="E282" i="3"/>
  <c r="F282" i="3"/>
  <c r="G282" i="3"/>
  <c r="H282" i="3"/>
  <c r="A283" i="3"/>
  <c r="B283" i="3"/>
  <c r="C283" i="3"/>
  <c r="D283" i="3"/>
  <c r="E283" i="3"/>
  <c r="F283" i="3"/>
  <c r="G283" i="3"/>
  <c r="H283" i="3"/>
  <c r="A284" i="3"/>
  <c r="B284" i="3"/>
  <c r="C284" i="3"/>
  <c r="D284" i="3"/>
  <c r="E284" i="3"/>
  <c r="F284" i="3"/>
  <c r="G284" i="3"/>
  <c r="H284" i="3"/>
  <c r="A285" i="3"/>
  <c r="B285" i="3"/>
  <c r="C285" i="3"/>
  <c r="D285" i="3"/>
  <c r="E285" i="3"/>
  <c r="F285" i="3"/>
  <c r="G285" i="3"/>
  <c r="H285" i="3"/>
  <c r="A286" i="3"/>
  <c r="B286" i="3"/>
  <c r="C286" i="3"/>
  <c r="D286" i="3"/>
  <c r="E286" i="3"/>
  <c r="F286" i="3"/>
  <c r="G286" i="3"/>
  <c r="H286" i="3"/>
  <c r="A287" i="3"/>
  <c r="B287" i="3"/>
  <c r="C287" i="3"/>
  <c r="D287" i="3"/>
  <c r="E287" i="3"/>
  <c r="F287" i="3"/>
  <c r="G287" i="3"/>
  <c r="H287" i="3"/>
  <c r="A288" i="3"/>
  <c r="B288" i="3"/>
  <c r="C288" i="3"/>
  <c r="D288" i="3"/>
  <c r="E288" i="3"/>
  <c r="F288" i="3"/>
  <c r="G288" i="3"/>
  <c r="H288" i="3"/>
  <c r="A289" i="3"/>
  <c r="B289" i="3"/>
  <c r="C289" i="3"/>
  <c r="D289" i="3"/>
  <c r="E289" i="3"/>
  <c r="F289" i="3"/>
  <c r="G289" i="3"/>
  <c r="H289" i="3"/>
  <c r="A290" i="3"/>
  <c r="B290" i="3"/>
  <c r="C290" i="3"/>
  <c r="D290" i="3"/>
  <c r="E290" i="3"/>
  <c r="F290" i="3"/>
  <c r="G290" i="3"/>
  <c r="H290" i="3"/>
  <c r="A291" i="3"/>
  <c r="B291" i="3"/>
  <c r="C291" i="3"/>
  <c r="D291" i="3"/>
  <c r="E291" i="3"/>
  <c r="F291" i="3"/>
  <c r="G291" i="3"/>
  <c r="H291" i="3"/>
  <c r="A292" i="3"/>
  <c r="B292" i="3"/>
  <c r="C292" i="3"/>
  <c r="D292" i="3"/>
  <c r="E292" i="3"/>
  <c r="F292" i="3"/>
  <c r="G292" i="3"/>
  <c r="H292" i="3"/>
  <c r="A293" i="3"/>
  <c r="B293" i="3"/>
  <c r="C293" i="3"/>
  <c r="D293" i="3"/>
  <c r="E293" i="3"/>
  <c r="F293" i="3"/>
  <c r="G293" i="3"/>
  <c r="H293" i="3"/>
  <c r="A294" i="3"/>
  <c r="B294" i="3"/>
  <c r="C294" i="3"/>
  <c r="D294" i="3"/>
  <c r="E294" i="3"/>
  <c r="F294" i="3"/>
  <c r="G294" i="3"/>
  <c r="H294" i="3"/>
  <c r="A295" i="3"/>
  <c r="B295" i="3"/>
  <c r="C295" i="3"/>
  <c r="D295" i="3"/>
  <c r="E295" i="3"/>
  <c r="F295" i="3"/>
  <c r="G295" i="3"/>
  <c r="H295" i="3"/>
  <c r="A296" i="3"/>
  <c r="B296" i="3"/>
  <c r="C296" i="3"/>
  <c r="D296" i="3"/>
  <c r="E296" i="3"/>
  <c r="F296" i="3"/>
  <c r="G296" i="3"/>
  <c r="H296" i="3"/>
  <c r="A297" i="3"/>
  <c r="B297" i="3"/>
  <c r="C297" i="3"/>
  <c r="D297" i="3"/>
  <c r="E297" i="3"/>
  <c r="F297" i="3"/>
  <c r="G297" i="3"/>
  <c r="H297" i="3"/>
  <c r="A298" i="3"/>
  <c r="B298" i="3"/>
  <c r="C298" i="3"/>
  <c r="D298" i="3"/>
  <c r="E298" i="3"/>
  <c r="F298" i="3"/>
  <c r="G298" i="3"/>
  <c r="H298" i="3"/>
  <c r="A299" i="3"/>
  <c r="B299" i="3"/>
  <c r="C299" i="3"/>
  <c r="D299" i="3"/>
  <c r="E299" i="3"/>
  <c r="F299" i="3"/>
  <c r="G299" i="3"/>
  <c r="H299" i="3"/>
  <c r="A300" i="3"/>
  <c r="B300" i="3"/>
  <c r="C300" i="3"/>
  <c r="D300" i="3"/>
  <c r="E300" i="3"/>
  <c r="F300" i="3"/>
  <c r="G300" i="3"/>
  <c r="H300" i="3"/>
  <c r="A301" i="3"/>
  <c r="B301" i="3"/>
  <c r="C301" i="3"/>
  <c r="D301" i="3"/>
  <c r="E301" i="3"/>
  <c r="F301" i="3"/>
  <c r="G301" i="3"/>
  <c r="H301" i="3"/>
  <c r="A302" i="3"/>
  <c r="B302" i="3"/>
  <c r="C302" i="3"/>
  <c r="D302" i="3"/>
  <c r="E302" i="3"/>
  <c r="F302" i="3"/>
  <c r="G302" i="3"/>
  <c r="H302" i="3"/>
  <c r="A303" i="3"/>
  <c r="B303" i="3"/>
  <c r="C303" i="3"/>
  <c r="D303" i="3"/>
  <c r="E303" i="3"/>
  <c r="F303" i="3"/>
  <c r="G303" i="3"/>
  <c r="H303" i="3"/>
  <c r="A304" i="3"/>
  <c r="B304" i="3"/>
  <c r="C304" i="3"/>
  <c r="D304" i="3"/>
  <c r="E304" i="3"/>
  <c r="F304" i="3"/>
  <c r="G304" i="3"/>
  <c r="H304" i="3"/>
  <c r="A305" i="3"/>
  <c r="B305" i="3"/>
  <c r="C305" i="3"/>
  <c r="D305" i="3"/>
  <c r="E305" i="3"/>
  <c r="F305" i="3"/>
  <c r="G305" i="3"/>
  <c r="H305" i="3"/>
  <c r="A306" i="3"/>
  <c r="B306" i="3"/>
  <c r="C306" i="3"/>
  <c r="D306" i="3"/>
  <c r="E306" i="3"/>
  <c r="F306" i="3"/>
  <c r="G306" i="3"/>
  <c r="H306" i="3"/>
  <c r="A307" i="3"/>
  <c r="B307" i="3"/>
  <c r="C307" i="3"/>
  <c r="D307" i="3"/>
  <c r="E307" i="3"/>
  <c r="F307" i="3"/>
  <c r="G307" i="3"/>
  <c r="H307" i="3"/>
  <c r="A308" i="3"/>
  <c r="B308" i="3"/>
  <c r="C308" i="3"/>
  <c r="D308" i="3"/>
  <c r="E308" i="3"/>
  <c r="F308" i="3"/>
  <c r="G308" i="3"/>
  <c r="H308" i="3"/>
  <c r="A309" i="3"/>
  <c r="B309" i="3"/>
  <c r="C309" i="3"/>
  <c r="D309" i="3"/>
  <c r="E309" i="3"/>
  <c r="F309" i="3"/>
  <c r="G309" i="3"/>
  <c r="H309" i="3"/>
  <c r="A310" i="3"/>
  <c r="B310" i="3"/>
  <c r="C310" i="3"/>
  <c r="D310" i="3"/>
  <c r="E310" i="3"/>
  <c r="F310" i="3"/>
  <c r="G310" i="3"/>
  <c r="H310" i="3"/>
  <c r="A311" i="3"/>
  <c r="B311" i="3"/>
  <c r="C311" i="3"/>
  <c r="D311" i="3"/>
  <c r="E311" i="3"/>
  <c r="F311" i="3"/>
  <c r="G311" i="3"/>
  <c r="H311" i="3"/>
  <c r="A312" i="3"/>
  <c r="B312" i="3"/>
  <c r="C312" i="3"/>
  <c r="D312" i="3"/>
  <c r="E312" i="3"/>
  <c r="F312" i="3"/>
  <c r="G312" i="3"/>
  <c r="H312" i="3"/>
  <c r="A313" i="3"/>
  <c r="B313" i="3"/>
  <c r="C313" i="3"/>
  <c r="D313" i="3"/>
  <c r="E313" i="3"/>
  <c r="F313" i="3"/>
  <c r="G313" i="3"/>
  <c r="H313" i="3"/>
  <c r="A314" i="3"/>
  <c r="B314" i="3"/>
  <c r="C314" i="3"/>
  <c r="D314" i="3"/>
  <c r="E314" i="3"/>
  <c r="F314" i="3"/>
  <c r="G314" i="3"/>
  <c r="H314" i="3"/>
  <c r="A315" i="3"/>
  <c r="B315" i="3"/>
  <c r="C315" i="3"/>
  <c r="D315" i="3"/>
  <c r="E315" i="3"/>
  <c r="F315" i="3"/>
  <c r="G315" i="3"/>
  <c r="H315" i="3"/>
  <c r="A316" i="3"/>
  <c r="B316" i="3"/>
  <c r="C316" i="3"/>
  <c r="D316" i="3"/>
  <c r="E316" i="3"/>
  <c r="F316" i="3"/>
  <c r="G316" i="3"/>
  <c r="H316" i="3"/>
  <c r="A317" i="3"/>
  <c r="B317" i="3"/>
  <c r="C317" i="3"/>
  <c r="D317" i="3"/>
  <c r="E317" i="3"/>
  <c r="F317" i="3"/>
  <c r="G317" i="3"/>
  <c r="H317" i="3"/>
  <c r="A318" i="3"/>
  <c r="B318" i="3"/>
  <c r="C318" i="3"/>
  <c r="D318" i="3"/>
  <c r="E318" i="3"/>
  <c r="F318" i="3"/>
  <c r="G318" i="3"/>
  <c r="H318" i="3"/>
  <c r="A319" i="3"/>
  <c r="B319" i="3"/>
  <c r="C319" i="3"/>
  <c r="D319" i="3"/>
  <c r="E319" i="3"/>
  <c r="F319" i="3"/>
  <c r="G319" i="3"/>
  <c r="H319" i="3"/>
  <c r="A320" i="3"/>
  <c r="B320" i="3"/>
  <c r="C320" i="3"/>
  <c r="D320" i="3"/>
  <c r="E320" i="3"/>
  <c r="F320" i="3"/>
  <c r="G320" i="3"/>
  <c r="H320" i="3"/>
  <c r="A321" i="3"/>
  <c r="B321" i="3"/>
  <c r="C321" i="3"/>
  <c r="D321" i="3"/>
  <c r="E321" i="3"/>
  <c r="F321" i="3"/>
  <c r="G321" i="3"/>
  <c r="H321" i="3"/>
  <c r="A322" i="3"/>
  <c r="B322" i="3"/>
  <c r="C322" i="3"/>
  <c r="D322" i="3"/>
  <c r="E322" i="3"/>
  <c r="F322" i="3"/>
  <c r="G322" i="3"/>
  <c r="H322" i="3"/>
  <c r="A323" i="3"/>
  <c r="B323" i="3"/>
  <c r="C323" i="3"/>
  <c r="D323" i="3"/>
  <c r="E323" i="3"/>
  <c r="F323" i="3"/>
  <c r="G323" i="3"/>
  <c r="H323" i="3"/>
  <c r="A324" i="3"/>
  <c r="B324" i="3"/>
  <c r="C324" i="3"/>
  <c r="D324" i="3"/>
  <c r="E324" i="3"/>
  <c r="F324" i="3"/>
  <c r="G324" i="3"/>
  <c r="H324" i="3"/>
  <c r="A325" i="3"/>
  <c r="B325" i="3"/>
  <c r="C325" i="3"/>
  <c r="D325" i="3"/>
  <c r="E325" i="3"/>
  <c r="F325" i="3"/>
  <c r="G325" i="3"/>
  <c r="H325" i="3"/>
  <c r="A326" i="3"/>
  <c r="B326" i="3"/>
  <c r="C326" i="3"/>
  <c r="D326" i="3"/>
  <c r="E326" i="3"/>
  <c r="F326" i="3"/>
  <c r="G326" i="3"/>
  <c r="H326" i="3"/>
  <c r="A327" i="3"/>
  <c r="B327" i="3"/>
  <c r="C327" i="3"/>
  <c r="D327" i="3"/>
  <c r="E327" i="3"/>
  <c r="F327" i="3"/>
  <c r="G327" i="3"/>
  <c r="H327" i="3"/>
  <c r="A328" i="3"/>
  <c r="B328" i="3"/>
  <c r="C328" i="3"/>
  <c r="D328" i="3"/>
  <c r="E328" i="3"/>
  <c r="F328" i="3"/>
  <c r="G328" i="3"/>
  <c r="H328" i="3"/>
  <c r="A329" i="3"/>
  <c r="B329" i="3"/>
  <c r="C329" i="3"/>
  <c r="D329" i="3"/>
  <c r="E329" i="3"/>
  <c r="F329" i="3"/>
  <c r="G329" i="3"/>
  <c r="H329" i="3"/>
  <c r="A330" i="3"/>
  <c r="B330" i="3"/>
  <c r="C330" i="3"/>
  <c r="D330" i="3"/>
  <c r="E330" i="3"/>
  <c r="F330" i="3"/>
  <c r="G330" i="3"/>
  <c r="H330" i="3"/>
  <c r="A331" i="3"/>
  <c r="B331" i="3"/>
  <c r="C331" i="3"/>
  <c r="D331" i="3"/>
  <c r="E331" i="3"/>
  <c r="F331" i="3"/>
  <c r="G331" i="3"/>
  <c r="H331" i="3"/>
  <c r="A332" i="3"/>
  <c r="B332" i="3"/>
  <c r="C332" i="3"/>
  <c r="D332" i="3"/>
  <c r="E332" i="3"/>
  <c r="F332" i="3"/>
  <c r="G332" i="3"/>
  <c r="H332" i="3"/>
  <c r="A333" i="3"/>
  <c r="B333" i="3"/>
  <c r="C333" i="3"/>
  <c r="D333" i="3"/>
  <c r="E333" i="3"/>
  <c r="F333" i="3"/>
  <c r="G333" i="3"/>
  <c r="H333" i="3"/>
  <c r="A334" i="3"/>
  <c r="B334" i="3"/>
  <c r="C334" i="3"/>
  <c r="D334" i="3"/>
  <c r="E334" i="3"/>
  <c r="F334" i="3"/>
  <c r="G334" i="3"/>
  <c r="H334" i="3"/>
  <c r="A335" i="3"/>
  <c r="B335" i="3"/>
  <c r="C335" i="3"/>
  <c r="D335" i="3"/>
  <c r="E335" i="3"/>
  <c r="F335" i="3"/>
  <c r="G335" i="3"/>
  <c r="H335" i="3"/>
  <c r="A336" i="3"/>
  <c r="B336" i="3"/>
  <c r="C336" i="3"/>
  <c r="D336" i="3"/>
  <c r="E336" i="3"/>
  <c r="F336" i="3"/>
  <c r="G336" i="3"/>
  <c r="H336" i="3"/>
  <c r="A337" i="3"/>
  <c r="B337" i="3"/>
  <c r="C337" i="3"/>
  <c r="D337" i="3"/>
  <c r="E337" i="3"/>
  <c r="F337" i="3"/>
  <c r="G337" i="3"/>
  <c r="H337" i="3"/>
  <c r="A338" i="3"/>
  <c r="B338" i="3"/>
  <c r="C338" i="3"/>
  <c r="D338" i="3"/>
  <c r="E338" i="3"/>
  <c r="F338" i="3"/>
  <c r="G338" i="3"/>
  <c r="H338" i="3"/>
  <c r="A339" i="3"/>
  <c r="B339" i="3"/>
  <c r="C339" i="3"/>
  <c r="D339" i="3"/>
  <c r="E339" i="3"/>
  <c r="F339" i="3"/>
  <c r="G339" i="3"/>
  <c r="H339" i="3"/>
  <c r="A340" i="3"/>
  <c r="B340" i="3"/>
  <c r="C340" i="3"/>
  <c r="D340" i="3"/>
  <c r="E340" i="3"/>
  <c r="F340" i="3"/>
  <c r="G340" i="3"/>
  <c r="H340" i="3"/>
  <c r="A341" i="3"/>
  <c r="B341" i="3"/>
  <c r="C341" i="3"/>
  <c r="D341" i="3"/>
  <c r="E341" i="3"/>
  <c r="F341" i="3"/>
  <c r="G341" i="3"/>
  <c r="H341" i="3"/>
  <c r="A342" i="3"/>
  <c r="B342" i="3"/>
  <c r="C342" i="3"/>
  <c r="D342" i="3"/>
  <c r="E342" i="3"/>
  <c r="F342" i="3"/>
  <c r="G342" i="3"/>
  <c r="H342" i="3"/>
  <c r="A343" i="3"/>
  <c r="B343" i="3"/>
  <c r="C343" i="3"/>
  <c r="D343" i="3"/>
  <c r="E343" i="3"/>
  <c r="F343" i="3"/>
  <c r="G343" i="3"/>
  <c r="H343" i="3"/>
  <c r="A344" i="3"/>
  <c r="B344" i="3"/>
  <c r="C344" i="3"/>
  <c r="D344" i="3"/>
  <c r="E344" i="3"/>
  <c r="F344" i="3"/>
  <c r="G344" i="3"/>
  <c r="H344" i="3"/>
  <c r="A345" i="3"/>
  <c r="B345" i="3"/>
  <c r="C345" i="3"/>
  <c r="D345" i="3"/>
  <c r="E345" i="3"/>
  <c r="F345" i="3"/>
  <c r="G345" i="3"/>
  <c r="H345" i="3"/>
  <c r="A346" i="3"/>
  <c r="B346" i="3"/>
  <c r="C346" i="3"/>
  <c r="D346" i="3"/>
  <c r="E346" i="3"/>
  <c r="F346" i="3"/>
  <c r="G346" i="3"/>
  <c r="H346" i="3"/>
  <c r="A347" i="3"/>
  <c r="B347" i="3"/>
  <c r="C347" i="3"/>
  <c r="D347" i="3"/>
  <c r="E347" i="3"/>
  <c r="F347" i="3"/>
  <c r="G347" i="3"/>
  <c r="H347" i="3"/>
  <c r="A348" i="3"/>
  <c r="B348" i="3"/>
  <c r="C348" i="3"/>
  <c r="D348" i="3"/>
  <c r="E348" i="3"/>
  <c r="F348" i="3"/>
  <c r="G348" i="3"/>
  <c r="H348" i="3"/>
  <c r="A349" i="3"/>
  <c r="B349" i="3"/>
  <c r="C349" i="3"/>
  <c r="D349" i="3"/>
  <c r="E349" i="3"/>
  <c r="F349" i="3"/>
  <c r="G349" i="3"/>
  <c r="H349" i="3"/>
  <c r="A350" i="3"/>
  <c r="B350" i="3"/>
  <c r="C350" i="3"/>
  <c r="D350" i="3"/>
  <c r="E350" i="3"/>
  <c r="F350" i="3"/>
  <c r="G350" i="3"/>
  <c r="H350" i="3"/>
  <c r="A351" i="3"/>
  <c r="B351" i="3"/>
  <c r="C351" i="3"/>
  <c r="D351" i="3"/>
  <c r="E351" i="3"/>
  <c r="F351" i="3"/>
  <c r="G351" i="3"/>
  <c r="H351" i="3"/>
  <c r="A352" i="3"/>
  <c r="B352" i="3"/>
  <c r="C352" i="3"/>
  <c r="D352" i="3"/>
  <c r="E352" i="3"/>
  <c r="F352" i="3"/>
  <c r="G352" i="3"/>
  <c r="H352" i="3"/>
  <c r="A353" i="3"/>
  <c r="B353" i="3"/>
  <c r="C353" i="3"/>
  <c r="D353" i="3"/>
  <c r="E353" i="3"/>
  <c r="F353" i="3"/>
  <c r="G353" i="3"/>
  <c r="H353" i="3"/>
  <c r="A354" i="3"/>
  <c r="B354" i="3"/>
  <c r="C354" i="3"/>
  <c r="D354" i="3"/>
  <c r="E354" i="3"/>
  <c r="F354" i="3"/>
  <c r="G354" i="3"/>
  <c r="H354" i="3"/>
  <c r="A355" i="3"/>
  <c r="B355" i="3"/>
  <c r="C355" i="3"/>
  <c r="D355" i="3"/>
  <c r="E355" i="3"/>
  <c r="F355" i="3"/>
  <c r="G355" i="3"/>
  <c r="H355" i="3"/>
  <c r="A356" i="3"/>
  <c r="B356" i="3"/>
  <c r="C356" i="3"/>
  <c r="D356" i="3"/>
  <c r="E356" i="3"/>
  <c r="F356" i="3"/>
  <c r="G356" i="3"/>
  <c r="H356" i="3"/>
  <c r="A357" i="3"/>
  <c r="B357" i="3"/>
  <c r="C357" i="3"/>
  <c r="D357" i="3"/>
  <c r="E357" i="3"/>
  <c r="F357" i="3"/>
  <c r="G357" i="3"/>
  <c r="H357" i="3"/>
  <c r="A358" i="3"/>
  <c r="B358" i="3"/>
  <c r="C358" i="3"/>
  <c r="D358" i="3"/>
  <c r="E358" i="3"/>
  <c r="F358" i="3"/>
  <c r="G358" i="3"/>
  <c r="H358" i="3"/>
  <c r="A359" i="3"/>
  <c r="B359" i="3"/>
  <c r="C359" i="3"/>
  <c r="D359" i="3"/>
  <c r="E359" i="3"/>
  <c r="F359" i="3"/>
  <c r="G359" i="3"/>
  <c r="H359" i="3"/>
  <c r="A360" i="3"/>
  <c r="B360" i="3"/>
  <c r="C360" i="3"/>
  <c r="D360" i="3"/>
  <c r="E360" i="3"/>
  <c r="F360" i="3"/>
  <c r="G360" i="3"/>
  <c r="H360" i="3"/>
  <c r="A361" i="3"/>
  <c r="B361" i="3"/>
  <c r="C361" i="3"/>
  <c r="D361" i="3"/>
  <c r="E361" i="3"/>
  <c r="F361" i="3"/>
  <c r="G361" i="3"/>
  <c r="H361" i="3"/>
  <c r="A362" i="3"/>
  <c r="B362" i="3"/>
  <c r="C362" i="3"/>
  <c r="D362" i="3"/>
  <c r="E362" i="3"/>
  <c r="F362" i="3"/>
  <c r="G362" i="3"/>
  <c r="H362" i="3"/>
  <c r="A363" i="3"/>
  <c r="B363" i="3"/>
  <c r="C363" i="3"/>
  <c r="D363" i="3"/>
  <c r="E363" i="3"/>
  <c r="F363" i="3"/>
  <c r="G363" i="3"/>
  <c r="H363" i="3"/>
  <c r="A364" i="3"/>
  <c r="B364" i="3"/>
  <c r="C364" i="3"/>
  <c r="D364" i="3"/>
  <c r="E364" i="3"/>
  <c r="F364" i="3"/>
  <c r="G364" i="3"/>
  <c r="H364" i="3"/>
  <c r="A365" i="3"/>
  <c r="B365" i="3"/>
  <c r="C365" i="3"/>
  <c r="D365" i="3"/>
  <c r="E365" i="3"/>
  <c r="F365" i="3"/>
  <c r="G365" i="3"/>
  <c r="H365" i="3"/>
  <c r="A366" i="3"/>
  <c r="B366" i="3"/>
  <c r="C366" i="3"/>
  <c r="D366" i="3"/>
  <c r="E366" i="3"/>
  <c r="F366" i="3"/>
  <c r="G366" i="3"/>
  <c r="H366" i="3"/>
  <c r="A367" i="3"/>
  <c r="B367" i="3"/>
  <c r="C367" i="3"/>
  <c r="D367" i="3"/>
  <c r="E367" i="3"/>
  <c r="F367" i="3"/>
  <c r="G367" i="3"/>
  <c r="H367" i="3"/>
  <c r="A368" i="3"/>
  <c r="B368" i="3"/>
  <c r="C368" i="3"/>
  <c r="D368" i="3"/>
  <c r="E368" i="3"/>
  <c r="F368" i="3"/>
  <c r="G368" i="3"/>
  <c r="H368" i="3"/>
  <c r="A369" i="3"/>
  <c r="B369" i="3"/>
  <c r="C369" i="3"/>
  <c r="D369" i="3"/>
  <c r="E369" i="3"/>
  <c r="F369" i="3"/>
  <c r="G369" i="3"/>
  <c r="H369" i="3"/>
  <c r="A370" i="3"/>
  <c r="B370" i="3"/>
  <c r="C370" i="3"/>
  <c r="D370" i="3"/>
  <c r="E370" i="3"/>
  <c r="F370" i="3"/>
  <c r="G370" i="3"/>
  <c r="H370" i="3"/>
  <c r="A371" i="3"/>
  <c r="B371" i="3"/>
  <c r="C371" i="3"/>
  <c r="D371" i="3"/>
  <c r="E371" i="3"/>
  <c r="F371" i="3"/>
  <c r="G371" i="3"/>
  <c r="H371" i="3"/>
  <c r="A372" i="3"/>
  <c r="B372" i="3"/>
  <c r="C372" i="3"/>
  <c r="D372" i="3"/>
  <c r="E372" i="3"/>
  <c r="F372" i="3"/>
  <c r="G372" i="3"/>
  <c r="H372" i="3"/>
  <c r="A373" i="3"/>
  <c r="B373" i="3"/>
  <c r="C373" i="3"/>
  <c r="D373" i="3"/>
  <c r="E373" i="3"/>
  <c r="F373" i="3"/>
  <c r="G373" i="3"/>
  <c r="H373" i="3"/>
  <c r="A374" i="3"/>
  <c r="B374" i="3"/>
  <c r="C374" i="3"/>
  <c r="D374" i="3"/>
  <c r="E374" i="3"/>
  <c r="F374" i="3"/>
  <c r="G374" i="3"/>
  <c r="H374" i="3"/>
  <c r="A375" i="3"/>
  <c r="B375" i="3"/>
  <c r="C375" i="3"/>
  <c r="D375" i="3"/>
  <c r="E375" i="3"/>
  <c r="F375" i="3"/>
  <c r="G375" i="3"/>
  <c r="H375" i="3"/>
  <c r="A376" i="3"/>
  <c r="B376" i="3"/>
  <c r="C376" i="3"/>
  <c r="D376" i="3"/>
  <c r="E376" i="3"/>
  <c r="F376" i="3"/>
  <c r="G376" i="3"/>
  <c r="H376" i="3"/>
  <c r="A377" i="3"/>
  <c r="B377" i="3"/>
  <c r="C377" i="3"/>
  <c r="D377" i="3"/>
  <c r="E377" i="3"/>
  <c r="F377" i="3"/>
  <c r="G377" i="3"/>
  <c r="H377" i="3"/>
  <c r="A378" i="3"/>
  <c r="B378" i="3"/>
  <c r="C378" i="3"/>
  <c r="D378" i="3"/>
  <c r="E378" i="3"/>
  <c r="F378" i="3"/>
  <c r="G378" i="3"/>
  <c r="H378" i="3"/>
  <c r="A379" i="3"/>
  <c r="B379" i="3"/>
  <c r="C379" i="3"/>
  <c r="D379" i="3"/>
  <c r="E379" i="3"/>
  <c r="F379" i="3"/>
  <c r="G379" i="3"/>
  <c r="H379" i="3"/>
  <c r="A380" i="3"/>
  <c r="B380" i="3"/>
  <c r="C380" i="3"/>
  <c r="D380" i="3"/>
  <c r="E380" i="3"/>
  <c r="F380" i="3"/>
  <c r="G380" i="3"/>
  <c r="H380" i="3"/>
  <c r="A381" i="3"/>
  <c r="B381" i="3"/>
  <c r="C381" i="3"/>
  <c r="D381" i="3"/>
  <c r="E381" i="3"/>
  <c r="F381" i="3"/>
  <c r="G381" i="3"/>
  <c r="H381" i="3"/>
  <c r="A382" i="3"/>
  <c r="B382" i="3"/>
  <c r="C382" i="3"/>
  <c r="D382" i="3"/>
  <c r="E382" i="3"/>
  <c r="F382" i="3"/>
  <c r="G382" i="3"/>
  <c r="H382" i="3"/>
  <c r="A383" i="3"/>
  <c r="B383" i="3"/>
  <c r="C383" i="3"/>
  <c r="D383" i="3"/>
  <c r="E383" i="3"/>
  <c r="F383" i="3"/>
  <c r="G383" i="3"/>
  <c r="H383" i="3"/>
  <c r="A384" i="3"/>
  <c r="B384" i="3"/>
  <c r="C384" i="3"/>
  <c r="D384" i="3"/>
  <c r="E384" i="3"/>
  <c r="F384" i="3"/>
  <c r="G384" i="3"/>
  <c r="H384" i="3"/>
  <c r="A385" i="3"/>
  <c r="B385" i="3"/>
  <c r="C385" i="3"/>
  <c r="D385" i="3"/>
  <c r="E385" i="3"/>
  <c r="F385" i="3"/>
  <c r="G385" i="3"/>
  <c r="H385" i="3"/>
  <c r="A386" i="3"/>
  <c r="B386" i="3"/>
  <c r="C386" i="3"/>
  <c r="D386" i="3"/>
  <c r="E386" i="3"/>
  <c r="F386" i="3"/>
  <c r="G386" i="3"/>
  <c r="H386" i="3"/>
  <c r="A387" i="3"/>
  <c r="B387" i="3"/>
  <c r="C387" i="3"/>
  <c r="D387" i="3"/>
  <c r="E387" i="3"/>
  <c r="F387" i="3"/>
  <c r="G387" i="3"/>
  <c r="H387" i="3"/>
  <c r="A388" i="3"/>
  <c r="B388" i="3"/>
  <c r="C388" i="3"/>
  <c r="D388" i="3"/>
  <c r="E388" i="3"/>
  <c r="F388" i="3"/>
  <c r="G388" i="3"/>
  <c r="H388" i="3"/>
  <c r="A389" i="3"/>
  <c r="B389" i="3"/>
  <c r="C389" i="3"/>
  <c r="D389" i="3"/>
  <c r="E389" i="3"/>
  <c r="F389" i="3"/>
  <c r="G389" i="3"/>
  <c r="H389" i="3"/>
  <c r="A390" i="3"/>
  <c r="B390" i="3"/>
  <c r="C390" i="3"/>
  <c r="D390" i="3"/>
  <c r="E390" i="3"/>
  <c r="F390" i="3"/>
  <c r="G390" i="3"/>
  <c r="H390" i="3"/>
  <c r="A391" i="3"/>
  <c r="B391" i="3"/>
  <c r="C391" i="3"/>
  <c r="D391" i="3"/>
  <c r="E391" i="3"/>
  <c r="F391" i="3"/>
  <c r="G391" i="3"/>
  <c r="H391" i="3"/>
  <c r="A392" i="3"/>
  <c r="B392" i="3"/>
  <c r="C392" i="3"/>
  <c r="D392" i="3"/>
  <c r="E392" i="3"/>
  <c r="F392" i="3"/>
  <c r="G392" i="3"/>
  <c r="H392" i="3"/>
  <c r="A393" i="3"/>
  <c r="B393" i="3"/>
  <c r="C393" i="3"/>
  <c r="D393" i="3"/>
  <c r="E393" i="3"/>
  <c r="F393" i="3"/>
  <c r="G393" i="3"/>
  <c r="H393" i="3"/>
  <c r="A394" i="3"/>
  <c r="B394" i="3"/>
  <c r="C394" i="3"/>
  <c r="D394" i="3"/>
  <c r="E394" i="3"/>
  <c r="F394" i="3"/>
  <c r="G394" i="3"/>
  <c r="H394" i="3"/>
  <c r="A395" i="3"/>
  <c r="B395" i="3"/>
  <c r="C395" i="3"/>
  <c r="D395" i="3"/>
  <c r="E395" i="3"/>
  <c r="F395" i="3"/>
  <c r="G395" i="3"/>
  <c r="H395" i="3"/>
  <c r="A396" i="3"/>
  <c r="B396" i="3"/>
  <c r="C396" i="3"/>
  <c r="D396" i="3"/>
  <c r="E396" i="3"/>
  <c r="F396" i="3"/>
  <c r="G396" i="3"/>
  <c r="H396" i="3"/>
  <c r="A397" i="3"/>
  <c r="B397" i="3"/>
  <c r="C397" i="3"/>
  <c r="D397" i="3"/>
  <c r="E397" i="3"/>
  <c r="F397" i="3"/>
  <c r="G397" i="3"/>
  <c r="H397" i="3"/>
  <c r="A398" i="3"/>
  <c r="B398" i="3"/>
  <c r="C398" i="3"/>
  <c r="D398" i="3"/>
  <c r="E398" i="3"/>
  <c r="F398" i="3"/>
  <c r="G398" i="3"/>
  <c r="H398" i="3"/>
  <c r="A399" i="3"/>
  <c r="B399" i="3"/>
  <c r="C399" i="3"/>
  <c r="D399" i="3"/>
  <c r="E399" i="3"/>
  <c r="F399" i="3"/>
  <c r="G399" i="3"/>
  <c r="H399" i="3"/>
  <c r="A400" i="3"/>
  <c r="B400" i="3"/>
  <c r="C400" i="3"/>
  <c r="D400" i="3"/>
  <c r="E400" i="3"/>
  <c r="F400" i="3"/>
  <c r="G400" i="3"/>
  <c r="H400" i="3"/>
  <c r="A401" i="3"/>
  <c r="B401" i="3"/>
  <c r="C401" i="3"/>
  <c r="D401" i="3"/>
  <c r="E401" i="3"/>
  <c r="F401" i="3"/>
  <c r="G401" i="3"/>
  <c r="H401" i="3"/>
  <c r="A402" i="3"/>
  <c r="B402" i="3"/>
  <c r="C402" i="3"/>
  <c r="D402" i="3"/>
  <c r="E402" i="3"/>
  <c r="F402" i="3"/>
  <c r="G402" i="3"/>
  <c r="H402" i="3"/>
  <c r="A403" i="3"/>
  <c r="B403" i="3"/>
  <c r="C403" i="3"/>
  <c r="D403" i="3"/>
  <c r="E403" i="3"/>
  <c r="F403" i="3"/>
  <c r="G403" i="3"/>
  <c r="H403" i="3"/>
  <c r="A404" i="3"/>
  <c r="B404" i="3"/>
  <c r="C404" i="3"/>
  <c r="D404" i="3"/>
  <c r="E404" i="3"/>
  <c r="F404" i="3"/>
  <c r="G404" i="3"/>
  <c r="H404" i="3"/>
  <c r="A405" i="3"/>
  <c r="B405" i="3"/>
  <c r="C405" i="3"/>
  <c r="D405" i="3"/>
  <c r="E405" i="3"/>
  <c r="F405" i="3"/>
  <c r="G405" i="3"/>
  <c r="H405" i="3"/>
  <c r="A406" i="3"/>
  <c r="B406" i="3"/>
  <c r="C406" i="3"/>
  <c r="D406" i="3"/>
  <c r="E406" i="3"/>
  <c r="F406" i="3"/>
  <c r="G406" i="3"/>
  <c r="H406" i="3"/>
  <c r="A407" i="3"/>
  <c r="B407" i="3"/>
  <c r="C407" i="3"/>
  <c r="D407" i="3"/>
  <c r="E407" i="3"/>
  <c r="F407" i="3"/>
  <c r="G407" i="3"/>
  <c r="H407" i="3"/>
  <c r="A408" i="3"/>
  <c r="B408" i="3"/>
  <c r="C408" i="3"/>
  <c r="D408" i="3"/>
  <c r="E408" i="3"/>
  <c r="F408" i="3"/>
  <c r="G408" i="3"/>
  <c r="H408" i="3"/>
  <c r="A409" i="3"/>
  <c r="B409" i="3"/>
  <c r="C409" i="3"/>
  <c r="D409" i="3"/>
  <c r="E409" i="3"/>
  <c r="F409" i="3"/>
  <c r="G409" i="3"/>
  <c r="H409" i="3"/>
  <c r="A410" i="3"/>
  <c r="B410" i="3"/>
  <c r="C410" i="3"/>
  <c r="D410" i="3"/>
  <c r="E410" i="3"/>
  <c r="F410" i="3"/>
  <c r="G410" i="3"/>
  <c r="H410" i="3"/>
  <c r="A411" i="3"/>
  <c r="B411" i="3"/>
  <c r="C411" i="3"/>
  <c r="D411" i="3"/>
  <c r="E411" i="3"/>
  <c r="F411" i="3"/>
  <c r="G411" i="3"/>
  <c r="H411" i="3"/>
  <c r="A412" i="3"/>
  <c r="B412" i="3"/>
  <c r="C412" i="3"/>
  <c r="D412" i="3"/>
  <c r="E412" i="3"/>
  <c r="F412" i="3"/>
  <c r="G412" i="3"/>
  <c r="H412" i="3"/>
  <c r="A413" i="3"/>
  <c r="B413" i="3"/>
  <c r="C413" i="3"/>
  <c r="D413" i="3"/>
  <c r="E413" i="3"/>
  <c r="F413" i="3"/>
  <c r="G413" i="3"/>
  <c r="H413" i="3"/>
  <c r="A414" i="3"/>
  <c r="B414" i="3"/>
  <c r="C414" i="3"/>
  <c r="D414" i="3"/>
  <c r="E414" i="3"/>
  <c r="F414" i="3"/>
  <c r="G414" i="3"/>
  <c r="H414" i="3"/>
  <c r="A415" i="3"/>
  <c r="B415" i="3"/>
  <c r="C415" i="3"/>
  <c r="D415" i="3"/>
  <c r="E415" i="3"/>
  <c r="F415" i="3"/>
  <c r="G415" i="3"/>
  <c r="H415" i="3"/>
  <c r="A416" i="3"/>
  <c r="B416" i="3"/>
  <c r="C416" i="3"/>
  <c r="D416" i="3"/>
  <c r="E416" i="3"/>
  <c r="F416" i="3"/>
  <c r="G416" i="3"/>
  <c r="H416" i="3"/>
  <c r="A417" i="3"/>
  <c r="B417" i="3"/>
  <c r="C417" i="3"/>
  <c r="D417" i="3"/>
  <c r="E417" i="3"/>
  <c r="F417" i="3"/>
  <c r="G417" i="3"/>
  <c r="H417" i="3"/>
  <c r="A418" i="3"/>
  <c r="B418" i="3"/>
  <c r="C418" i="3"/>
  <c r="D418" i="3"/>
  <c r="E418" i="3"/>
  <c r="F418" i="3"/>
  <c r="G418" i="3"/>
  <c r="H418" i="3"/>
  <c r="A419" i="3"/>
  <c r="B419" i="3"/>
  <c r="C419" i="3"/>
  <c r="D419" i="3"/>
  <c r="E419" i="3"/>
  <c r="F419" i="3"/>
  <c r="G419" i="3"/>
  <c r="H419" i="3"/>
  <c r="A420" i="3"/>
  <c r="B420" i="3"/>
  <c r="C420" i="3"/>
  <c r="D420" i="3"/>
  <c r="E420" i="3"/>
  <c r="F420" i="3"/>
  <c r="G420" i="3"/>
  <c r="H420" i="3"/>
  <c r="A421" i="3"/>
  <c r="B421" i="3"/>
  <c r="C421" i="3"/>
  <c r="D421" i="3"/>
  <c r="E421" i="3"/>
  <c r="F421" i="3"/>
  <c r="G421" i="3"/>
  <c r="H421" i="3"/>
  <c r="A422" i="3"/>
  <c r="B422" i="3"/>
  <c r="C422" i="3"/>
  <c r="D422" i="3"/>
  <c r="E422" i="3"/>
  <c r="F422" i="3"/>
  <c r="G422" i="3"/>
  <c r="H422" i="3"/>
  <c r="A423" i="3"/>
  <c r="B423" i="3"/>
  <c r="C423" i="3"/>
  <c r="D423" i="3"/>
  <c r="E423" i="3"/>
  <c r="F423" i="3"/>
  <c r="G423" i="3"/>
  <c r="H423" i="3"/>
  <c r="A424" i="3"/>
  <c r="B424" i="3"/>
  <c r="C424" i="3"/>
  <c r="D424" i="3"/>
  <c r="E424" i="3"/>
  <c r="F424" i="3"/>
  <c r="G424" i="3"/>
  <c r="H424" i="3"/>
  <c r="A425" i="3"/>
  <c r="B425" i="3"/>
  <c r="C425" i="3"/>
  <c r="D425" i="3"/>
  <c r="E425" i="3"/>
  <c r="F425" i="3"/>
  <c r="G425" i="3"/>
  <c r="H425" i="3"/>
  <c r="A426" i="3"/>
  <c r="B426" i="3"/>
  <c r="C426" i="3"/>
  <c r="D426" i="3"/>
  <c r="E426" i="3"/>
  <c r="F426" i="3"/>
  <c r="G426" i="3"/>
  <c r="H426" i="3"/>
  <c r="A427" i="3"/>
  <c r="B427" i="3"/>
  <c r="C427" i="3"/>
  <c r="D427" i="3"/>
  <c r="E427" i="3"/>
  <c r="F427" i="3"/>
  <c r="G427" i="3"/>
  <c r="H427" i="3"/>
  <c r="A428" i="3"/>
  <c r="B428" i="3"/>
  <c r="C428" i="3"/>
  <c r="D428" i="3"/>
  <c r="E428" i="3"/>
  <c r="F428" i="3"/>
  <c r="G428" i="3"/>
  <c r="H428" i="3"/>
  <c r="A429" i="3"/>
  <c r="B429" i="3"/>
  <c r="C429" i="3"/>
  <c r="D429" i="3"/>
  <c r="E429" i="3"/>
  <c r="F429" i="3"/>
  <c r="G429" i="3"/>
  <c r="H429" i="3"/>
  <c r="A430" i="3"/>
  <c r="B430" i="3"/>
  <c r="C430" i="3"/>
  <c r="D430" i="3"/>
  <c r="E430" i="3"/>
  <c r="F430" i="3"/>
  <c r="G430" i="3"/>
  <c r="H430" i="3"/>
  <c r="A431" i="3"/>
  <c r="B431" i="3"/>
  <c r="C431" i="3"/>
  <c r="D431" i="3"/>
  <c r="E431" i="3"/>
  <c r="F431" i="3"/>
  <c r="G431" i="3"/>
  <c r="H431" i="3"/>
  <c r="A432" i="3"/>
  <c r="B432" i="3"/>
  <c r="C432" i="3"/>
  <c r="D432" i="3"/>
  <c r="E432" i="3"/>
  <c r="F432" i="3"/>
  <c r="G432" i="3"/>
  <c r="H432" i="3"/>
  <c r="A433" i="3"/>
  <c r="B433" i="3"/>
  <c r="C433" i="3"/>
  <c r="D433" i="3"/>
  <c r="E433" i="3"/>
  <c r="F433" i="3"/>
  <c r="G433" i="3"/>
  <c r="H433" i="3"/>
  <c r="A434" i="3"/>
  <c r="B434" i="3"/>
  <c r="C434" i="3"/>
  <c r="D434" i="3"/>
  <c r="E434" i="3"/>
  <c r="F434" i="3"/>
  <c r="G434" i="3"/>
  <c r="H434" i="3"/>
  <c r="A435" i="3"/>
  <c r="B435" i="3"/>
  <c r="C435" i="3"/>
  <c r="D435" i="3"/>
  <c r="E435" i="3"/>
  <c r="F435" i="3"/>
  <c r="G435" i="3"/>
  <c r="H435" i="3"/>
  <c r="A436" i="3"/>
  <c r="B436" i="3"/>
  <c r="C436" i="3"/>
  <c r="D436" i="3"/>
  <c r="E436" i="3"/>
  <c r="F436" i="3"/>
  <c r="G436" i="3"/>
  <c r="H436" i="3"/>
  <c r="A437" i="3"/>
  <c r="B437" i="3"/>
  <c r="C437" i="3"/>
  <c r="D437" i="3"/>
  <c r="E437" i="3"/>
  <c r="F437" i="3"/>
  <c r="G437" i="3"/>
  <c r="H437" i="3"/>
  <c r="A438" i="3"/>
  <c r="B438" i="3"/>
  <c r="C438" i="3"/>
  <c r="D438" i="3"/>
  <c r="E438" i="3"/>
  <c r="F438" i="3"/>
  <c r="G438" i="3"/>
  <c r="H438" i="3"/>
  <c r="A439" i="3"/>
  <c r="B439" i="3"/>
  <c r="C439" i="3"/>
  <c r="D439" i="3"/>
  <c r="E439" i="3"/>
  <c r="F439" i="3"/>
  <c r="G439" i="3"/>
  <c r="H439" i="3"/>
  <c r="A440" i="3"/>
  <c r="B440" i="3"/>
  <c r="C440" i="3"/>
  <c r="D440" i="3"/>
  <c r="E440" i="3"/>
  <c r="F440" i="3"/>
  <c r="G440" i="3"/>
  <c r="H440" i="3"/>
  <c r="A441" i="3"/>
  <c r="B441" i="3"/>
  <c r="C441" i="3"/>
  <c r="D441" i="3"/>
  <c r="E441" i="3"/>
  <c r="F441" i="3"/>
  <c r="G441" i="3"/>
  <c r="H441" i="3"/>
  <c r="A442" i="3"/>
  <c r="B442" i="3"/>
  <c r="C442" i="3"/>
  <c r="D442" i="3"/>
  <c r="E442" i="3"/>
  <c r="F442" i="3"/>
  <c r="G442" i="3"/>
  <c r="H442" i="3"/>
  <c r="A443" i="3"/>
  <c r="B443" i="3"/>
  <c r="C443" i="3"/>
  <c r="D443" i="3"/>
  <c r="E443" i="3"/>
  <c r="F443" i="3"/>
  <c r="G443" i="3"/>
  <c r="H443" i="3"/>
  <c r="A444" i="3"/>
  <c r="B444" i="3"/>
  <c r="C444" i="3"/>
  <c r="D444" i="3"/>
  <c r="E444" i="3"/>
  <c r="F444" i="3"/>
  <c r="G444" i="3"/>
  <c r="H444" i="3"/>
  <c r="A445" i="3"/>
  <c r="B445" i="3"/>
  <c r="C445" i="3"/>
  <c r="D445" i="3"/>
  <c r="E445" i="3"/>
  <c r="F445" i="3"/>
  <c r="G445" i="3"/>
  <c r="H445" i="3"/>
  <c r="A446" i="3"/>
  <c r="B446" i="3"/>
  <c r="C446" i="3"/>
  <c r="D446" i="3"/>
  <c r="E446" i="3"/>
  <c r="F446" i="3"/>
  <c r="G446" i="3"/>
  <c r="H446" i="3"/>
  <c r="A447" i="3"/>
  <c r="B447" i="3"/>
  <c r="C447" i="3"/>
  <c r="D447" i="3"/>
  <c r="E447" i="3"/>
  <c r="F447" i="3"/>
  <c r="G447" i="3"/>
  <c r="H447" i="3"/>
  <c r="A448" i="3"/>
  <c r="B448" i="3"/>
  <c r="C448" i="3"/>
  <c r="D448" i="3"/>
  <c r="E448" i="3"/>
  <c r="F448" i="3"/>
  <c r="G448" i="3"/>
  <c r="H448" i="3"/>
  <c r="A449" i="3"/>
  <c r="B449" i="3"/>
  <c r="C449" i="3"/>
  <c r="D449" i="3"/>
  <c r="E449" i="3"/>
  <c r="F449" i="3"/>
  <c r="G449" i="3"/>
  <c r="H449" i="3"/>
  <c r="A450" i="3"/>
  <c r="B450" i="3"/>
  <c r="C450" i="3"/>
  <c r="D450" i="3"/>
  <c r="E450" i="3"/>
  <c r="F450" i="3"/>
  <c r="G450" i="3"/>
  <c r="H450" i="3"/>
  <c r="A451" i="3"/>
  <c r="B451" i="3"/>
  <c r="C451" i="3"/>
  <c r="D451" i="3"/>
  <c r="E451" i="3"/>
  <c r="F451" i="3"/>
  <c r="G451" i="3"/>
  <c r="H451" i="3"/>
  <c r="A452" i="3"/>
  <c r="B452" i="3"/>
  <c r="C452" i="3"/>
  <c r="D452" i="3"/>
  <c r="E452" i="3"/>
  <c r="F452" i="3"/>
  <c r="G452" i="3"/>
  <c r="H452" i="3"/>
  <c r="A453" i="3"/>
  <c r="B453" i="3"/>
  <c r="C453" i="3"/>
  <c r="D453" i="3"/>
  <c r="E453" i="3"/>
  <c r="F453" i="3"/>
  <c r="G453" i="3"/>
  <c r="H453" i="3"/>
  <c r="A454" i="3"/>
  <c r="B454" i="3"/>
  <c r="C454" i="3"/>
  <c r="D454" i="3"/>
  <c r="E454" i="3"/>
  <c r="F454" i="3"/>
  <c r="G454" i="3"/>
  <c r="H454" i="3"/>
  <c r="A455" i="3"/>
  <c r="B455" i="3"/>
  <c r="C455" i="3"/>
  <c r="D455" i="3"/>
  <c r="E455" i="3"/>
  <c r="F455" i="3"/>
  <c r="G455" i="3"/>
  <c r="H455" i="3"/>
  <c r="A456" i="3"/>
  <c r="B456" i="3"/>
  <c r="C456" i="3"/>
  <c r="D456" i="3"/>
  <c r="E456" i="3"/>
  <c r="F456" i="3"/>
  <c r="G456" i="3"/>
  <c r="H456" i="3"/>
  <c r="A457" i="3"/>
  <c r="B457" i="3"/>
  <c r="C457" i="3"/>
  <c r="D457" i="3"/>
  <c r="E457" i="3"/>
  <c r="F457" i="3"/>
  <c r="G457" i="3"/>
  <c r="H457" i="3"/>
  <c r="A458" i="3"/>
  <c r="B458" i="3"/>
  <c r="C458" i="3"/>
  <c r="D458" i="3"/>
  <c r="E458" i="3"/>
  <c r="F458" i="3"/>
  <c r="G458" i="3"/>
  <c r="H458" i="3"/>
  <c r="A459" i="3"/>
  <c r="B459" i="3"/>
  <c r="C459" i="3"/>
  <c r="D459" i="3"/>
  <c r="E459" i="3"/>
  <c r="F459" i="3"/>
  <c r="G459" i="3"/>
  <c r="H459" i="3"/>
  <c r="A460" i="3"/>
  <c r="B460" i="3"/>
  <c r="C460" i="3"/>
  <c r="D460" i="3"/>
  <c r="E460" i="3"/>
  <c r="F460" i="3"/>
  <c r="G460" i="3"/>
  <c r="H460" i="3"/>
  <c r="A461" i="3"/>
  <c r="B461" i="3"/>
  <c r="C461" i="3"/>
  <c r="D461" i="3"/>
  <c r="E461" i="3"/>
  <c r="F461" i="3"/>
  <c r="G461" i="3"/>
  <c r="H461" i="3"/>
  <c r="A462" i="3"/>
  <c r="B462" i="3"/>
  <c r="C462" i="3"/>
  <c r="D462" i="3"/>
  <c r="E462" i="3"/>
  <c r="F462" i="3"/>
  <c r="G462" i="3"/>
  <c r="H462" i="3"/>
  <c r="A463" i="3"/>
  <c r="B463" i="3"/>
  <c r="C463" i="3"/>
  <c r="D463" i="3"/>
  <c r="E463" i="3"/>
  <c r="F463" i="3"/>
  <c r="G463" i="3"/>
  <c r="H463" i="3"/>
  <c r="A464" i="3"/>
  <c r="B464" i="3"/>
  <c r="C464" i="3"/>
  <c r="D464" i="3"/>
  <c r="E464" i="3"/>
  <c r="F464" i="3"/>
  <c r="G464" i="3"/>
  <c r="H464" i="3"/>
  <c r="A465" i="3"/>
  <c r="B465" i="3"/>
  <c r="C465" i="3"/>
  <c r="D465" i="3"/>
  <c r="E465" i="3"/>
  <c r="F465" i="3"/>
  <c r="G465" i="3"/>
  <c r="H465" i="3"/>
  <c r="A466" i="3"/>
  <c r="B466" i="3"/>
  <c r="C466" i="3"/>
  <c r="D466" i="3"/>
  <c r="E466" i="3"/>
  <c r="F466" i="3"/>
  <c r="G466" i="3"/>
  <c r="H466" i="3"/>
  <c r="A467" i="3"/>
  <c r="B467" i="3"/>
  <c r="C467" i="3"/>
  <c r="D467" i="3"/>
  <c r="E467" i="3"/>
  <c r="F467" i="3"/>
  <c r="G467" i="3"/>
  <c r="H467" i="3"/>
  <c r="A468" i="3"/>
  <c r="B468" i="3"/>
  <c r="C468" i="3"/>
  <c r="D468" i="3"/>
  <c r="E468" i="3"/>
  <c r="F468" i="3"/>
  <c r="G468" i="3"/>
  <c r="H468" i="3"/>
  <c r="A469" i="3"/>
  <c r="B469" i="3"/>
  <c r="C469" i="3"/>
  <c r="D469" i="3"/>
  <c r="E469" i="3"/>
  <c r="F469" i="3"/>
  <c r="G469" i="3"/>
  <c r="H469" i="3"/>
  <c r="A470" i="3"/>
  <c r="B470" i="3"/>
  <c r="C470" i="3"/>
  <c r="D470" i="3"/>
  <c r="E470" i="3"/>
  <c r="F470" i="3"/>
  <c r="G470" i="3"/>
  <c r="H470" i="3"/>
  <c r="A471" i="3"/>
  <c r="B471" i="3"/>
  <c r="C471" i="3"/>
  <c r="D471" i="3"/>
  <c r="E471" i="3"/>
  <c r="F471" i="3"/>
  <c r="G471" i="3"/>
  <c r="H471" i="3"/>
  <c r="A472" i="3"/>
  <c r="B472" i="3"/>
  <c r="C472" i="3"/>
  <c r="D472" i="3"/>
  <c r="E472" i="3"/>
  <c r="F472" i="3"/>
  <c r="G472" i="3"/>
  <c r="H472" i="3"/>
  <c r="A473" i="3"/>
  <c r="B473" i="3"/>
  <c r="C473" i="3"/>
  <c r="D473" i="3"/>
  <c r="E473" i="3"/>
  <c r="F473" i="3"/>
  <c r="G473" i="3"/>
  <c r="H473" i="3"/>
  <c r="A474" i="3"/>
  <c r="B474" i="3"/>
  <c r="C474" i="3"/>
  <c r="D474" i="3"/>
  <c r="E474" i="3"/>
  <c r="F474" i="3"/>
  <c r="G474" i="3"/>
  <c r="H474" i="3"/>
  <c r="A475" i="3"/>
  <c r="B475" i="3"/>
  <c r="C475" i="3"/>
  <c r="D475" i="3"/>
  <c r="E475" i="3"/>
  <c r="F475" i="3"/>
  <c r="G475" i="3"/>
  <c r="H475" i="3"/>
  <c r="A476" i="3"/>
  <c r="B476" i="3"/>
  <c r="C476" i="3"/>
  <c r="D476" i="3"/>
  <c r="E476" i="3"/>
  <c r="F476" i="3"/>
  <c r="G476" i="3"/>
  <c r="H476" i="3"/>
  <c r="A477" i="3"/>
  <c r="B477" i="3"/>
  <c r="C477" i="3"/>
  <c r="D477" i="3"/>
  <c r="E477" i="3"/>
  <c r="F477" i="3"/>
  <c r="G477" i="3"/>
  <c r="H477" i="3"/>
  <c r="A478" i="3"/>
  <c r="B478" i="3"/>
  <c r="C478" i="3"/>
  <c r="D478" i="3"/>
  <c r="E478" i="3"/>
  <c r="F478" i="3"/>
  <c r="G478" i="3"/>
  <c r="H478" i="3"/>
  <c r="A479" i="3"/>
  <c r="B479" i="3"/>
  <c r="C479" i="3"/>
  <c r="D479" i="3"/>
  <c r="E479" i="3"/>
  <c r="F479" i="3"/>
  <c r="G479" i="3"/>
  <c r="H479" i="3"/>
  <c r="A480" i="3"/>
  <c r="B480" i="3"/>
  <c r="C480" i="3"/>
  <c r="D480" i="3"/>
  <c r="E480" i="3"/>
  <c r="F480" i="3"/>
  <c r="G480" i="3"/>
  <c r="H480" i="3"/>
  <c r="A481" i="3"/>
  <c r="B481" i="3"/>
  <c r="C481" i="3"/>
  <c r="D481" i="3"/>
  <c r="E481" i="3"/>
  <c r="F481" i="3"/>
  <c r="G481" i="3"/>
  <c r="H481" i="3"/>
  <c r="A482" i="3"/>
  <c r="B482" i="3"/>
  <c r="C482" i="3"/>
  <c r="D482" i="3"/>
  <c r="E482" i="3"/>
  <c r="F482" i="3"/>
  <c r="G482" i="3"/>
  <c r="H482" i="3"/>
  <c r="A483" i="3"/>
  <c r="B483" i="3"/>
  <c r="C483" i="3"/>
  <c r="D483" i="3"/>
  <c r="E483" i="3"/>
  <c r="F483" i="3"/>
  <c r="G483" i="3"/>
  <c r="H483" i="3"/>
  <c r="A484" i="3"/>
  <c r="B484" i="3"/>
  <c r="C484" i="3"/>
  <c r="D484" i="3"/>
  <c r="E484" i="3"/>
  <c r="F484" i="3"/>
  <c r="G484" i="3"/>
  <c r="H484" i="3"/>
  <c r="A485" i="3"/>
  <c r="B485" i="3"/>
  <c r="C485" i="3"/>
  <c r="D485" i="3"/>
  <c r="E485" i="3"/>
  <c r="F485" i="3"/>
  <c r="G485" i="3"/>
  <c r="H485" i="3"/>
  <c r="A486" i="3"/>
  <c r="B486" i="3"/>
  <c r="C486" i="3"/>
  <c r="D486" i="3"/>
  <c r="E486" i="3"/>
  <c r="F486" i="3"/>
  <c r="G486" i="3"/>
  <c r="H486" i="3"/>
  <c r="A487" i="3"/>
  <c r="B487" i="3"/>
  <c r="C487" i="3"/>
  <c r="D487" i="3"/>
  <c r="E487" i="3"/>
  <c r="F487" i="3"/>
  <c r="G487" i="3"/>
  <c r="H487" i="3"/>
  <c r="A488" i="3"/>
  <c r="B488" i="3"/>
  <c r="C488" i="3"/>
  <c r="D488" i="3"/>
  <c r="E488" i="3"/>
  <c r="F488" i="3"/>
  <c r="G488" i="3"/>
  <c r="H488" i="3"/>
  <c r="A489" i="3"/>
  <c r="B489" i="3"/>
  <c r="C489" i="3"/>
  <c r="D489" i="3"/>
  <c r="E489" i="3"/>
  <c r="F489" i="3"/>
  <c r="G489" i="3"/>
  <c r="H489" i="3"/>
  <c r="A490" i="3"/>
  <c r="B490" i="3"/>
  <c r="C490" i="3"/>
  <c r="D490" i="3"/>
  <c r="E490" i="3"/>
  <c r="F490" i="3"/>
  <c r="G490" i="3"/>
  <c r="H490" i="3"/>
  <c r="A491" i="3"/>
  <c r="B491" i="3"/>
  <c r="C491" i="3"/>
  <c r="D491" i="3"/>
  <c r="E491" i="3"/>
  <c r="F491" i="3"/>
  <c r="G491" i="3"/>
  <c r="H491" i="3"/>
  <c r="A492" i="3"/>
  <c r="B492" i="3"/>
  <c r="C492" i="3"/>
  <c r="D492" i="3"/>
  <c r="E492" i="3"/>
  <c r="F492" i="3"/>
  <c r="G492" i="3"/>
  <c r="H492" i="3"/>
  <c r="A493" i="3"/>
  <c r="B493" i="3"/>
  <c r="C493" i="3"/>
  <c r="D493" i="3"/>
  <c r="E493" i="3"/>
  <c r="F493" i="3"/>
  <c r="G493" i="3"/>
  <c r="H493" i="3"/>
  <c r="L445" i="1"/>
  <c r="F32" i="1" a="1"/>
  <c r="F32" i="1" s="1"/>
  <c r="I32" i="1" s="1"/>
  <c r="L32" i="1" s="1"/>
  <c r="F33" i="1" a="1"/>
  <c r="F34" i="1" a="1"/>
  <c r="F35" i="1" a="1"/>
  <c r="F36" i="1" a="1"/>
  <c r="F36" i="1" s="1"/>
  <c r="I36" i="1" s="1"/>
  <c r="L36" i="1" s="1"/>
  <c r="F37" i="1" a="1"/>
  <c r="F37" i="1" s="1"/>
  <c r="I37" i="1" s="1"/>
  <c r="L37" i="1" s="1"/>
  <c r="F38" i="1" a="1"/>
  <c r="F38" i="1" s="1"/>
  <c r="I38" i="1" s="1"/>
  <c r="J38" i="1" s="1"/>
  <c r="F39" i="1" a="1"/>
  <c r="F40" i="1" a="1"/>
  <c r="F40" i="1" s="1"/>
  <c r="F41" i="1" a="1"/>
  <c r="F41" i="1" s="1"/>
  <c r="I41" i="1" s="1"/>
  <c r="L41" i="1" s="1"/>
  <c r="F42" i="1" a="1"/>
  <c r="F42" i="1" s="1"/>
  <c r="I42" i="1" s="1"/>
  <c r="L42" i="1" s="1"/>
  <c r="F43" i="1" a="1"/>
  <c r="F43" i="1" s="1"/>
  <c r="F44" i="1" a="1"/>
  <c r="F44" i="1" s="1"/>
  <c r="I44" i="1" s="1"/>
  <c r="J44" i="1" s="1"/>
  <c r="F45" i="1" a="1"/>
  <c r="F45" i="1" s="1"/>
  <c r="I45" i="1" s="1"/>
  <c r="J45" i="1" s="1"/>
  <c r="F46" i="1" a="1"/>
  <c r="F46" i="1" s="1"/>
  <c r="F47" i="1" a="1"/>
  <c r="F47" i="1" s="1"/>
  <c r="I47" i="1" s="1"/>
  <c r="L47" i="1" s="1"/>
  <c r="F48" i="1" a="1"/>
  <c r="F48" i="1" s="1"/>
  <c r="F49" i="1" a="1"/>
  <c r="F49" i="1" s="1"/>
  <c r="I49" i="1" s="1"/>
  <c r="L49" i="1" s="1"/>
  <c r="F50" i="1" a="1"/>
  <c r="F50" i="1" s="1"/>
  <c r="I50" i="1" s="1"/>
  <c r="L50" i="1" s="1"/>
  <c r="F51" i="1" a="1"/>
  <c r="F52" i="1" a="1"/>
  <c r="F52" i="1" s="1"/>
  <c r="I52" i="1" s="1"/>
  <c r="L52" i="1" s="1"/>
  <c r="F53" i="1" a="1"/>
  <c r="F53" i="1" s="1"/>
  <c r="I53" i="1" s="1"/>
  <c r="L53" i="1" s="1"/>
  <c r="F54" i="1" a="1"/>
  <c r="F54" i="1" s="1"/>
  <c r="I54" i="1" s="1"/>
  <c r="L54" i="1" s="1"/>
  <c r="F55" i="1" a="1"/>
  <c r="F55" i="1" s="1"/>
  <c r="I55" i="1" s="1"/>
  <c r="L55" i="1" s="1"/>
  <c r="F56" i="1" a="1"/>
  <c r="F56" i="1" s="1"/>
  <c r="I56" i="1" s="1"/>
  <c r="L56" i="1" s="1"/>
  <c r="F57" i="1" a="1"/>
  <c r="F57" i="1" s="1"/>
  <c r="F58" i="1" a="1"/>
  <c r="F58" i="1" s="1"/>
  <c r="I58" i="1" s="1"/>
  <c r="L58" i="1" s="1"/>
  <c r="F59" i="1" a="1"/>
  <c r="F59" i="1" s="1"/>
  <c r="I59" i="1" s="1"/>
  <c r="L59" i="1" s="1"/>
  <c r="F60" i="1" a="1"/>
  <c r="F60" i="1" s="1"/>
  <c r="I60" i="1" s="1"/>
  <c r="L60" i="1" s="1"/>
  <c r="F61" i="1" a="1"/>
  <c r="F62" i="1" a="1"/>
  <c r="F63" i="1" a="1"/>
  <c r="F63" i="1" s="1"/>
  <c r="I63" i="1" s="1"/>
  <c r="L63" i="1" s="1"/>
  <c r="F64" i="1" a="1"/>
  <c r="F65" i="1" a="1"/>
  <c r="F66" i="1" a="1"/>
  <c r="F67" i="1" a="1"/>
  <c r="F67" i="1" s="1"/>
  <c r="I67" i="1" s="1"/>
  <c r="L67" i="1" s="1"/>
  <c r="F68" i="1" a="1"/>
  <c r="F68" i="1" s="1"/>
  <c r="F69" i="1" a="1"/>
  <c r="F69" i="1" s="1"/>
  <c r="I69" i="1" s="1"/>
  <c r="F70" i="1" a="1"/>
  <c r="F70" i="1" s="1"/>
  <c r="F71" i="1" a="1"/>
  <c r="F71" i="1" s="1"/>
  <c r="F72" i="1" a="1"/>
  <c r="F72" i="1" s="1"/>
  <c r="I72" i="1" s="1"/>
  <c r="L72" i="1" s="1"/>
  <c r="F73" i="1" a="1"/>
  <c r="F74" i="1" a="1"/>
  <c r="F75" i="1" a="1"/>
  <c r="F76" i="1" a="1"/>
  <c r="F77" i="1" a="1"/>
  <c r="F77" i="1" s="1"/>
  <c r="I77" i="1" s="1"/>
  <c r="L77" i="1" s="1"/>
  <c r="F78" i="1" a="1"/>
  <c r="F78" i="1" s="1"/>
  <c r="F79" i="1" a="1"/>
  <c r="F79" i="1" s="1"/>
  <c r="F80" i="1" a="1"/>
  <c r="F80" i="1" s="1"/>
  <c r="F81" i="1" a="1"/>
  <c r="F81" i="1" s="1"/>
  <c r="I81" i="1" s="1"/>
  <c r="L81" i="1" s="1"/>
  <c r="F82" i="1" a="1"/>
  <c r="F82" i="1" s="1"/>
  <c r="I82" i="1" s="1"/>
  <c r="L82" i="1" s="1"/>
  <c r="F83" i="1" a="1"/>
  <c r="F83" i="1" s="1"/>
  <c r="I83" i="1" s="1"/>
  <c r="L83" i="1" s="1"/>
  <c r="F84" i="1" a="1"/>
  <c r="F84" i="1" s="1"/>
  <c r="I84" i="1" s="1"/>
  <c r="L84" i="1" s="1"/>
  <c r="F85" i="1" a="1"/>
  <c r="F85" i="1" s="1"/>
  <c r="F86" i="1" a="1"/>
  <c r="F87" i="1" a="1"/>
  <c r="F88" i="1" a="1"/>
  <c r="F88" i="1" s="1"/>
  <c r="F89" i="1" a="1"/>
  <c r="F89" i="1" s="1"/>
  <c r="F90" i="1" a="1"/>
  <c r="F90" i="1" s="1"/>
  <c r="F91" i="1" a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I98" i="1" s="1"/>
  <c r="L98" i="1" s="1"/>
  <c r="F99" i="1" a="1"/>
  <c r="F100" i="1" a="1"/>
  <c r="F100" i="1" s="1"/>
  <c r="I100" i="1" s="1"/>
  <c r="L100" i="1" s="1"/>
  <c r="F101" i="1" a="1"/>
  <c r="F101" i="1" s="1"/>
  <c r="I101" i="1" s="1"/>
  <c r="L101" i="1" s="1"/>
  <c r="F102" i="1" a="1"/>
  <c r="F102" i="1" s="1"/>
  <c r="I102" i="1" s="1"/>
  <c r="L102" i="1" s="1"/>
  <c r="F103" i="1" a="1"/>
  <c r="F104" i="1" a="1"/>
  <c r="F104" i="1" s="1"/>
  <c r="F105" i="1" a="1"/>
  <c r="F106" i="1" a="1"/>
  <c r="F107" i="1" a="1"/>
  <c r="F107" i="1" s="1"/>
  <c r="I107" i="1" s="1"/>
  <c r="L107" i="1" s="1"/>
  <c r="F108" i="1" a="1"/>
  <c r="F108" i="1" s="1"/>
  <c r="I108" i="1" s="1"/>
  <c r="L108" i="1" s="1"/>
  <c r="F109" i="1" a="1"/>
  <c r="F109" i="1" s="1"/>
  <c r="I109" i="1" s="1"/>
  <c r="L109" i="1" s="1"/>
  <c r="F110" i="1" a="1"/>
  <c r="F111" i="1" a="1"/>
  <c r="F111" i="1" s="1"/>
  <c r="I111" i="1" s="1"/>
  <c r="J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I116" i="1" s="1"/>
  <c r="L116" i="1" s="1"/>
  <c r="F117" i="1" a="1"/>
  <c r="F118" i="1" a="1"/>
  <c r="F118" i="1" s="1"/>
  <c r="F119" i="1" a="1"/>
  <c r="F119" i="1" s="1"/>
  <c r="F120" i="1" a="1"/>
  <c r="F120" i="1" s="1"/>
  <c r="F121" i="1" a="1"/>
  <c r="F121" i="1"/>
  <c r="I121" i="1" s="1"/>
  <c r="L121" i="1" s="1"/>
  <c r="F122" i="1" a="1"/>
  <c r="F122" i="1" s="1"/>
  <c r="I122" i="1" s="1"/>
  <c r="L122" i="1" s="1"/>
  <c r="F123" i="1" a="1"/>
  <c r="F124" i="1" a="1"/>
  <c r="F124" i="1" s="1"/>
  <c r="F125" i="1" a="1"/>
  <c r="F125" i="1" s="1"/>
  <c r="I125" i="1" s="1"/>
  <c r="L125" i="1" s="1"/>
  <c r="F126" i="1" a="1"/>
  <c r="F126" i="1" s="1"/>
  <c r="I126" i="1" s="1"/>
  <c r="L126" i="1" s="1"/>
  <c r="F127" i="1" a="1"/>
  <c r="F128" i="1" a="1"/>
  <c r="F128" i="1" s="1"/>
  <c r="I128" i="1" s="1"/>
  <c r="L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I133" i="1" s="1"/>
  <c r="L133" i="1" s="1"/>
  <c r="F134" i="1" a="1"/>
  <c r="F135" i="1" a="1"/>
  <c r="F135" i="1" s="1"/>
  <c r="I135" i="1" s="1"/>
  <c r="L135" i="1" s="1"/>
  <c r="F136" i="1" a="1"/>
  <c r="F137" i="1" a="1"/>
  <c r="F138" i="1" a="1"/>
  <c r="F139" i="1" a="1"/>
  <c r="F139" i="1" s="1"/>
  <c r="I139" i="1" s="1"/>
  <c r="L139" i="1" s="1"/>
  <c r="F140" i="1" a="1"/>
  <c r="F140" i="1" s="1"/>
  <c r="I140" i="1" s="1"/>
  <c r="F141" i="1" a="1"/>
  <c r="F141" i="1" s="1"/>
  <c r="F142" i="1" a="1"/>
  <c r="F142" i="1" s="1"/>
  <c r="I142" i="1" s="1"/>
  <c r="L142" i="1" s="1"/>
  <c r="F143" i="1" a="1"/>
  <c r="F143" i="1" s="1"/>
  <c r="I143" i="1" s="1"/>
  <c r="L143" i="1" s="1"/>
  <c r="F144" i="1" a="1"/>
  <c r="F144" i="1" s="1"/>
  <c r="F145" i="1" a="1"/>
  <c r="F145" i="1" s="1"/>
  <c r="I145" i="1" s="1"/>
  <c r="L145" i="1" s="1"/>
  <c r="F146" i="1" a="1"/>
  <c r="F147" i="1" a="1"/>
  <c r="F147" i="1" s="1"/>
  <c r="I147" i="1" s="1"/>
  <c r="L147" i="1" s="1"/>
  <c r="F148" i="1" a="1"/>
  <c r="F149" i="1" a="1"/>
  <c r="F149" i="1" s="1"/>
  <c r="F150" i="1" a="1"/>
  <c r="F150" i="1" s="1"/>
  <c r="I150" i="1" s="1"/>
  <c r="L150" i="1" s="1"/>
  <c r="F151" i="1" a="1"/>
  <c r="F151" i="1" s="1"/>
  <c r="I151" i="1" s="1"/>
  <c r="L151" i="1" s="1"/>
  <c r="F152" i="1" a="1"/>
  <c r="F152" i="1" s="1"/>
  <c r="I152" i="1" s="1"/>
  <c r="L152" i="1" s="1"/>
  <c r="F153" i="1" a="1"/>
  <c r="F153" i="1" s="1"/>
  <c r="I153" i="1" s="1"/>
  <c r="L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I158" i="1" s="1"/>
  <c r="L158" i="1" s="1"/>
  <c r="F159" i="1" a="1"/>
  <c r="F159" i="1" s="1"/>
  <c r="F160" i="1" a="1"/>
  <c r="F160" i="1" s="1"/>
  <c r="F161" i="1" a="1"/>
  <c r="F161" i="1" s="1"/>
  <c r="I161" i="1" s="1"/>
  <c r="J161" i="1" s="1"/>
  <c r="F162" i="1" a="1"/>
  <c r="F162" i="1" s="1"/>
  <c r="I162" i="1" s="1"/>
  <c r="L162" i="1" s="1"/>
  <c r="F163" i="1" a="1"/>
  <c r="F163" i="1" s="1"/>
  <c r="F164" i="1" a="1"/>
  <c r="F164" i="1" s="1"/>
  <c r="I164" i="1" s="1"/>
  <c r="J164" i="1" s="1"/>
  <c r="F165" i="1" a="1"/>
  <c r="F165" i="1" s="1"/>
  <c r="F166" i="1" a="1"/>
  <c r="F166" i="1" s="1"/>
  <c r="I166" i="1" s="1"/>
  <c r="L166" i="1" s="1"/>
  <c r="F167" i="1" a="1"/>
  <c r="F167" i="1" s="1"/>
  <c r="I167" i="1" s="1"/>
  <c r="L167" i="1" s="1"/>
  <c r="F168" i="1" a="1"/>
  <c r="F168" i="1" s="1"/>
  <c r="F169" i="1" a="1"/>
  <c r="F170" i="1" a="1"/>
  <c r="F170" i="1" s="1"/>
  <c r="F171" i="1" a="1"/>
  <c r="F171" i="1" s="1"/>
  <c r="F172" i="1" a="1"/>
  <c r="F172" i="1" s="1"/>
  <c r="I172" i="1" s="1"/>
  <c r="L172" i="1" s="1"/>
  <c r="F173" i="1" a="1"/>
  <c r="F173" i="1" s="1"/>
  <c r="F174" i="1" a="1"/>
  <c r="F174" i="1" s="1"/>
  <c r="F175" i="1" a="1"/>
  <c r="F175" i="1" s="1"/>
  <c r="I175" i="1" s="1"/>
  <c r="L175" i="1" s="1"/>
  <c r="F176" i="1" a="1"/>
  <c r="F176" i="1" s="1"/>
  <c r="F177" i="1" a="1"/>
  <c r="F178" i="1" a="1"/>
  <c r="F178" i="1" s="1"/>
  <c r="F179" i="1" a="1"/>
  <c r="F179" i="1" s="1"/>
  <c r="F180" i="1" a="1"/>
  <c r="F180" i="1" s="1"/>
  <c r="F181" i="1" a="1"/>
  <c r="F181" i="1" s="1"/>
  <c r="I181" i="1" s="1"/>
  <c r="L181" i="1" s="1"/>
  <c r="F182" i="1" a="1"/>
  <c r="F182" i="1" s="1"/>
  <c r="I182" i="1" s="1"/>
  <c r="L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I187" i="1" s="1"/>
  <c r="L187" i="1" s="1"/>
  <c r="F188" i="1" a="1"/>
  <c r="F189" i="1" a="1"/>
  <c r="F190" i="1" a="1"/>
  <c r="F190" i="1" s="1"/>
  <c r="F191" i="1" a="1"/>
  <c r="F191" i="1" s="1"/>
  <c r="F192" i="1" a="1"/>
  <c r="F192" i="1" s="1"/>
  <c r="F193" i="1" a="1"/>
  <c r="F193" i="1" s="1"/>
  <c r="I193" i="1" s="1"/>
  <c r="L193" i="1" s="1"/>
  <c r="F194" i="1" a="1"/>
  <c r="F194" i="1" s="1"/>
  <c r="I194" i="1" s="1"/>
  <c r="L194" i="1" s="1"/>
  <c r="F195" i="1" a="1"/>
  <c r="F195" i="1" s="1"/>
  <c r="I195" i="1" s="1"/>
  <c r="L195" i="1" s="1"/>
  <c r="F196" i="1" a="1"/>
  <c r="F196" i="1" s="1"/>
  <c r="F197" i="1" a="1"/>
  <c r="F197" i="1" s="1"/>
  <c r="F198" i="1" a="1"/>
  <c r="F198" i="1" s="1"/>
  <c r="I198" i="1" s="1"/>
  <c r="L198" i="1" s="1"/>
  <c r="F199" i="1" a="1"/>
  <c r="F199" i="1" s="1"/>
  <c r="I199" i="1" s="1"/>
  <c r="L199" i="1" s="1"/>
  <c r="F200" i="1" a="1"/>
  <c r="F200" i="1" s="1"/>
  <c r="I200" i="1" s="1"/>
  <c r="L200" i="1" s="1"/>
  <c r="F201" i="1" a="1"/>
  <c r="F201" i="1" s="1"/>
  <c r="I201" i="1" s="1"/>
  <c r="L201" i="1" s="1"/>
  <c r="F202" i="1" a="1"/>
  <c r="F202" i="1" s="1"/>
  <c r="F203" i="1" a="1"/>
  <c r="F203" i="1" s="1"/>
  <c r="I203" i="1" s="1"/>
  <c r="L203" i="1" s="1"/>
  <c r="F204" i="1" a="1"/>
  <c r="F204" i="1" s="1"/>
  <c r="F205" i="1" a="1"/>
  <c r="F205" i="1"/>
  <c r="I205" i="1" s="1"/>
  <c r="L205" i="1" s="1"/>
  <c r="F206" i="1" a="1"/>
  <c r="F206" i="1" s="1"/>
  <c r="F207" i="1" a="1"/>
  <c r="F207" i="1" s="1"/>
  <c r="F208" i="1" a="1"/>
  <c r="F208" i="1" s="1"/>
  <c r="I208" i="1" s="1"/>
  <c r="L208" i="1" s="1"/>
  <c r="F209" i="1" a="1"/>
  <c r="F210" i="1" a="1"/>
  <c r="F210" i="1" s="1"/>
  <c r="I210" i="1" s="1"/>
  <c r="L210" i="1" s="1"/>
  <c r="F211" i="1" a="1"/>
  <c r="F211" i="1" s="1"/>
  <c r="F212" i="1" a="1"/>
  <c r="F212" i="1" s="1"/>
  <c r="F213" i="1" a="1"/>
  <c r="F213" i="1" s="1"/>
  <c r="I213" i="1" s="1"/>
  <c r="J213" i="1" s="1"/>
  <c r="F214" i="1" a="1"/>
  <c r="F214" i="1" s="1"/>
  <c r="F215" i="1" a="1"/>
  <c r="F215" i="1" s="1"/>
  <c r="I215" i="1" s="1"/>
  <c r="L215" i="1" s="1"/>
  <c r="F216" i="1" a="1"/>
  <c r="F216" i="1" s="1"/>
  <c r="I216" i="1" s="1"/>
  <c r="L216" i="1" s="1"/>
  <c r="F217" i="1" a="1"/>
  <c r="F218" i="1" a="1"/>
  <c r="F218" i="1" s="1"/>
  <c r="I218" i="1" s="1"/>
  <c r="L218" i="1" s="1"/>
  <c r="F219" i="1" a="1"/>
  <c r="F219" i="1" s="1"/>
  <c r="I219" i="1" s="1"/>
  <c r="L219" i="1" s="1"/>
  <c r="F220" i="1" a="1"/>
  <c r="F221" i="1" a="1"/>
  <c r="F221" i="1" s="1"/>
  <c r="I221" i="1" s="1"/>
  <c r="L221" i="1" s="1"/>
  <c r="F222" i="1" a="1"/>
  <c r="F222" i="1" s="1"/>
  <c r="I222" i="1" s="1"/>
  <c r="L222" i="1" s="1"/>
  <c r="F223" i="1" a="1"/>
  <c r="F223" i="1" s="1"/>
  <c r="F224" i="1" a="1"/>
  <c r="F224" i="1" s="1"/>
  <c r="F225" i="1" a="1"/>
  <c r="F225" i="1" s="1"/>
  <c r="F226" i="1" a="1"/>
  <c r="F226" i="1" s="1"/>
  <c r="I226" i="1" s="1"/>
  <c r="L226" i="1" s="1"/>
  <c r="F227" i="1" a="1"/>
  <c r="F227" i="1" s="1"/>
  <c r="I227" i="1" s="1"/>
  <c r="L227" i="1" s="1"/>
  <c r="F228" i="1" a="1"/>
  <c r="F228" i="1" s="1"/>
  <c r="I228" i="1" s="1"/>
  <c r="L228" i="1" s="1"/>
  <c r="F229" i="1" a="1"/>
  <c r="F229" i="1" s="1"/>
  <c r="F230" i="1" a="1"/>
  <c r="F231" i="1" a="1"/>
  <c r="F231" i="1" s="1"/>
  <c r="I231" i="1" s="1"/>
  <c r="L231" i="1" s="1"/>
  <c r="F232" i="1" a="1"/>
  <c r="F232" i="1" s="1"/>
  <c r="F233" i="1" a="1"/>
  <c r="F233" i="1" s="1"/>
  <c r="I233" i="1" s="1"/>
  <c r="J233" i="1" s="1"/>
  <c r="F234" i="1" a="1"/>
  <c r="F234" i="1" s="1"/>
  <c r="F235" i="1" a="1"/>
  <c r="F235" i="1" s="1"/>
  <c r="F236" i="1" a="1"/>
  <c r="F236" i="1" s="1"/>
  <c r="I236" i="1" s="1"/>
  <c r="J236" i="1" s="1"/>
  <c r="F237" i="1" a="1"/>
  <c r="F237" i="1" s="1"/>
  <c r="I237" i="1" s="1"/>
  <c r="J237" i="1" s="1"/>
  <c r="F238" i="1" a="1"/>
  <c r="F238" i="1" s="1"/>
  <c r="I238" i="1" s="1"/>
  <c r="L238" i="1" s="1"/>
  <c r="F239" i="1" a="1"/>
  <c r="F239" i="1" s="1"/>
  <c r="I239" i="1" s="1"/>
  <c r="L239" i="1" s="1"/>
  <c r="F240" i="1" a="1"/>
  <c r="F240" i="1" s="1"/>
  <c r="F241" i="1" a="1"/>
  <c r="F242" i="1" a="1"/>
  <c r="F242" i="1" s="1"/>
  <c r="I242" i="1" s="1"/>
  <c r="L242" i="1" s="1"/>
  <c r="F243" i="1" a="1"/>
  <c r="F243" i="1" s="1"/>
  <c r="I243" i="1" s="1"/>
  <c r="L243" i="1" s="1"/>
  <c r="F244" i="1" a="1"/>
  <c r="F244" i="1" s="1"/>
  <c r="F245" i="1" a="1"/>
  <c r="F245" i="1" s="1"/>
  <c r="F246" i="1" a="1"/>
  <c r="F246" i="1" s="1"/>
  <c r="F247" i="1" a="1"/>
  <c r="F247" i="1" s="1"/>
  <c r="I247" i="1" s="1"/>
  <c r="L247" i="1" s="1"/>
  <c r="F248" i="1" a="1"/>
  <c r="F248" i="1" s="1"/>
  <c r="F249" i="1" a="1"/>
  <c r="F250" i="1" a="1"/>
  <c r="F250" i="1" s="1"/>
  <c r="F251" i="1" a="1"/>
  <c r="F251" i="1" s="1"/>
  <c r="F252" i="1" a="1"/>
  <c r="F252" i="1" s="1"/>
  <c r="F253" i="1" a="1"/>
  <c r="F253" i="1" s="1"/>
  <c r="I253" i="1" s="1"/>
  <c r="L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1" i="1" a="1"/>
  <c r="F262" i="1" a="1"/>
  <c r="F262" i="1" s="1"/>
  <c r="F263" i="1" a="1"/>
  <c r="F263" i="1" s="1"/>
  <c r="I263" i="1" s="1"/>
  <c r="L263" i="1" s="1"/>
  <c r="F264" i="1" a="1"/>
  <c r="F264" i="1" s="1"/>
  <c r="I264" i="1" s="1"/>
  <c r="L264" i="1" s="1"/>
  <c r="F265" i="1" a="1"/>
  <c r="F265" i="1" s="1"/>
  <c r="F266" i="1" a="1"/>
  <c r="F266" i="1" s="1"/>
  <c r="F267" i="1" a="1"/>
  <c r="F267" i="1" s="1"/>
  <c r="F268" i="1" a="1"/>
  <c r="F268" i="1" s="1"/>
  <c r="I268" i="1" s="1"/>
  <c r="L268" i="1" s="1"/>
  <c r="F269" i="1" a="1"/>
  <c r="F269" i="1" s="1"/>
  <c r="I269" i="1" s="1"/>
  <c r="L269" i="1" s="1"/>
  <c r="F270" i="1" a="1"/>
  <c r="F271" i="1" a="1"/>
  <c r="F271" i="1" s="1"/>
  <c r="I271" i="1" s="1"/>
  <c r="L271" i="1" s="1"/>
  <c r="F272" i="1" a="1"/>
  <c r="F272" i="1" s="1"/>
  <c r="I272" i="1" s="1"/>
  <c r="L272" i="1" s="1"/>
  <c r="F273" i="1" a="1"/>
  <c r="F273" i="1" s="1"/>
  <c r="I273" i="1" s="1"/>
  <c r="L273" i="1" s="1"/>
  <c r="F274" i="1" a="1"/>
  <c r="F274" i="1" s="1"/>
  <c r="F275" i="1" a="1"/>
  <c r="F275" i="1" s="1"/>
  <c r="I275" i="1" s="1"/>
  <c r="L275" i="1" s="1"/>
  <c r="F276" i="1" a="1"/>
  <c r="F276" i="1" s="1"/>
  <c r="F277" i="1" a="1"/>
  <c r="F278" i="1" a="1"/>
  <c r="F278" i="1" s="1"/>
  <c r="F279" i="1" a="1"/>
  <c r="F279" i="1" s="1"/>
  <c r="F280" i="1" a="1"/>
  <c r="F281" i="1" a="1"/>
  <c r="F282" i="1" a="1"/>
  <c r="F283" i="1" a="1"/>
  <c r="F283" i="1" s="1"/>
  <c r="F284" i="1" a="1"/>
  <c r="F284" i="1" s="1"/>
  <c r="I284" i="1" s="1"/>
  <c r="L284" i="1" s="1"/>
  <c r="F285" i="1" a="1"/>
  <c r="F285" i="1" s="1"/>
  <c r="F286" i="1" a="1"/>
  <c r="F286" i="1" s="1"/>
  <c r="F287" i="1" a="1"/>
  <c r="F287" i="1" s="1"/>
  <c r="I287" i="1" s="1"/>
  <c r="L287" i="1" s="1"/>
  <c r="F288" i="1" a="1"/>
  <c r="F288" i="1" s="1"/>
  <c r="I288" i="1" s="1"/>
  <c r="L288" i="1" s="1"/>
  <c r="F289" i="1" a="1"/>
  <c r="F289" i="1" s="1"/>
  <c r="I289" i="1" s="1"/>
  <c r="L289" i="1" s="1"/>
  <c r="F290" i="1" a="1"/>
  <c r="F291" i="1" a="1"/>
  <c r="F291" i="1" s="1"/>
  <c r="I291" i="1" s="1"/>
  <c r="L291" i="1" s="1"/>
  <c r="F292" i="1" a="1"/>
  <c r="F292" i="1" s="1"/>
  <c r="I292" i="1" s="1"/>
  <c r="L292" i="1" s="1"/>
  <c r="F293" i="1" a="1"/>
  <c r="F293" i="1" s="1"/>
  <c r="I293" i="1" s="1"/>
  <c r="L293" i="1" s="1"/>
  <c r="F294" i="1" a="1"/>
  <c r="F294" i="1" s="1"/>
  <c r="F295" i="1" a="1"/>
  <c r="F295" i="1" s="1"/>
  <c r="F296" i="1" a="1"/>
  <c r="F296" i="1" s="1"/>
  <c r="I296" i="1" s="1"/>
  <c r="L296" i="1" s="1"/>
  <c r="F297" i="1" a="1"/>
  <c r="F297" i="1" s="1"/>
  <c r="F298" i="1" a="1"/>
  <c r="F298" i="1" s="1"/>
  <c r="I298" i="1" s="1"/>
  <c r="L298" i="1" s="1"/>
  <c r="F299" i="1" a="1"/>
  <c r="F299" i="1" s="1"/>
  <c r="F300" i="1" a="1"/>
  <c r="F300" i="1" s="1"/>
  <c r="F301" i="1" a="1"/>
  <c r="F301" i="1" s="1"/>
  <c r="F302" i="1" a="1"/>
  <c r="F303" i="1" a="1"/>
  <c r="F303" i="1" s="1"/>
  <c r="I303" i="1" s="1"/>
  <c r="L303" i="1" s="1"/>
  <c r="F304" i="1" a="1"/>
  <c r="F304" i="1" s="1"/>
  <c r="I304" i="1" s="1"/>
  <c r="L304" i="1" s="1"/>
  <c r="F305" i="1" a="1"/>
  <c r="F305" i="1" s="1"/>
  <c r="I305" i="1" s="1"/>
  <c r="L305" i="1" s="1"/>
  <c r="F306" i="1" a="1"/>
  <c r="F306" i="1" s="1"/>
  <c r="F307" i="1" a="1"/>
  <c r="F307" i="1" s="1"/>
  <c r="I307" i="1" s="1"/>
  <c r="L307" i="1" s="1"/>
  <c r="F308" i="1" a="1"/>
  <c r="F308" i="1" s="1"/>
  <c r="I308" i="1" s="1"/>
  <c r="L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4" i="1" a="1"/>
  <c r="F314" i="1" s="1"/>
  <c r="F315" i="1" a="1"/>
  <c r="F315" i="1" s="1"/>
  <c r="I315" i="1" s="1"/>
  <c r="L315" i="1" s="1"/>
  <c r="F316" i="1" a="1"/>
  <c r="F316" i="1" s="1"/>
  <c r="F317" i="1" a="1"/>
  <c r="F317" i="1" s="1"/>
  <c r="F318" i="1" a="1"/>
  <c r="F318" i="1" s="1"/>
  <c r="F319" i="1" a="1"/>
  <c r="F320" i="1" a="1"/>
  <c r="F320" i="1" s="1"/>
  <c r="I320" i="1" s="1"/>
  <c r="L320" i="1" s="1"/>
  <c r="F321" i="1" a="1"/>
  <c r="F321" i="1" s="1"/>
  <c r="I321" i="1" s="1"/>
  <c r="L321" i="1" s="1"/>
  <c r="F322" i="1" a="1"/>
  <c r="F322" i="1" s="1"/>
  <c r="I322" i="1" s="1"/>
  <c r="L322" i="1" s="1"/>
  <c r="F323" i="1" a="1"/>
  <c r="F323" i="1" s="1"/>
  <c r="F324" i="1" a="1"/>
  <c r="F324" i="1" s="1"/>
  <c r="I324" i="1" s="1"/>
  <c r="L324" i="1" s="1"/>
  <c r="F325" i="1" a="1"/>
  <c r="F325" i="1" s="1"/>
  <c r="F326" i="1" a="1"/>
  <c r="F326" i="1" s="1"/>
  <c r="I326" i="1" s="1"/>
  <c r="J326" i="1" s="1"/>
  <c r="F327" i="1" a="1"/>
  <c r="F327" i="1" s="1"/>
  <c r="F328" i="1" a="1"/>
  <c r="F328" i="1" s="1"/>
  <c r="F329" i="1" a="1"/>
  <c r="F329" i="1" s="1"/>
  <c r="F330" i="1" a="1"/>
  <c r="F330" i="1" s="1"/>
  <c r="I330" i="1" s="1"/>
  <c r="L330" i="1" s="1"/>
  <c r="F331" i="1" a="1"/>
  <c r="F331" i="1" s="1"/>
  <c r="I331" i="1" s="1"/>
  <c r="L331" i="1" s="1"/>
  <c r="F332" i="1" a="1"/>
  <c r="F333" i="1" a="1"/>
  <c r="F334" i="1" a="1"/>
  <c r="F334" i="1" s="1"/>
  <c r="F335" i="1" a="1"/>
  <c r="F335" i="1" s="1"/>
  <c r="I335" i="1" s="1"/>
  <c r="L335" i="1" s="1"/>
  <c r="F336" i="1" a="1"/>
  <c r="F336" i="1" s="1"/>
  <c r="I336" i="1" s="1"/>
  <c r="L336" i="1" s="1"/>
  <c r="F337" i="1" a="1"/>
  <c r="F337" i="1" s="1"/>
  <c r="F338" i="1" a="1"/>
  <c r="F338" i="1" s="1"/>
  <c r="F339" i="1" a="1"/>
  <c r="F339" i="1" s="1"/>
  <c r="F340" i="1" a="1"/>
  <c r="F340" i="1" s="1"/>
  <c r="I340" i="1" s="1"/>
  <c r="L340" i="1" s="1"/>
  <c r="F341" i="1" a="1"/>
  <c r="F341" i="1" s="1"/>
  <c r="F342" i="1" a="1"/>
  <c r="F343" i="1" a="1"/>
  <c r="F344" i="1" a="1"/>
  <c r="F344" i="1" s="1"/>
  <c r="F345" i="1" a="1"/>
  <c r="F345" i="1" s="1"/>
  <c r="F346" i="1" a="1"/>
  <c r="F346" i="1" s="1"/>
  <c r="F347" i="1" a="1"/>
  <c r="F347" i="1" s="1"/>
  <c r="I347" i="1" s="1"/>
  <c r="L347" i="1" s="1"/>
  <c r="F348" i="1" a="1"/>
  <c r="F348" i="1" s="1"/>
  <c r="F349" i="1" a="1"/>
  <c r="F349" i="1" s="1"/>
  <c r="I349" i="1" s="1"/>
  <c r="L349" i="1" s="1"/>
  <c r="F350" i="1" a="1"/>
  <c r="F350" i="1" s="1"/>
  <c r="F351" i="1" a="1"/>
  <c r="F351" i="1" s="1"/>
  <c r="F352" i="1" a="1"/>
  <c r="F352" i="1" s="1"/>
  <c r="I352" i="1" s="1"/>
  <c r="L352" i="1" s="1"/>
  <c r="F353" i="1" a="1"/>
  <c r="F353" i="1" s="1"/>
  <c r="I353" i="1" s="1"/>
  <c r="L353" i="1" s="1"/>
  <c r="F354" i="1" a="1"/>
  <c r="F355" i="1" a="1"/>
  <c r="F355" i="1" s="1"/>
  <c r="I355" i="1" s="1"/>
  <c r="L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I360" i="1" s="1"/>
  <c r="L360" i="1" s="1"/>
  <c r="F361" i="1" a="1"/>
  <c r="F361" i="1" s="1"/>
  <c r="F362" i="1" a="1"/>
  <c r="F362" i="1" s="1"/>
  <c r="F363" i="1" a="1"/>
  <c r="F363" i="1" s="1"/>
  <c r="F364" i="1" a="1"/>
  <c r="F364" i="1" s="1"/>
  <c r="I364" i="1" s="1"/>
  <c r="L364" i="1" s="1"/>
  <c r="F365" i="1" a="1"/>
  <c r="F365" i="1" s="1"/>
  <c r="I365" i="1" s="1"/>
  <c r="L365" i="1" s="1"/>
  <c r="F366" i="1" a="1"/>
  <c r="F367" i="1" a="1"/>
  <c r="F367" i="1" s="1"/>
  <c r="F368" i="1" a="1"/>
  <c r="F368" i="1" s="1"/>
  <c r="F369" i="1" a="1"/>
  <c r="F369" i="1" s="1"/>
  <c r="I369" i="1" s="1"/>
  <c r="K369" i="1" s="1"/>
  <c r="F370" i="1" a="1"/>
  <c r="F370" i="1" s="1"/>
  <c r="F371" i="1" a="1"/>
  <c r="F371" i="1" s="1"/>
  <c r="I371" i="1" s="1"/>
  <c r="L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I376" i="1" s="1"/>
  <c r="L376" i="1" s="1"/>
  <c r="F377" i="1" a="1"/>
  <c r="F378" i="1" a="1"/>
  <c r="F379" i="1" a="1"/>
  <c r="F379" i="1" s="1"/>
  <c r="I379" i="1" s="1"/>
  <c r="L379" i="1" s="1"/>
  <c r="F380" i="1" a="1"/>
  <c r="F380" i="1" s="1"/>
  <c r="F381" i="1" a="1"/>
  <c r="F381" i="1" s="1"/>
  <c r="F382" i="1" a="1"/>
  <c r="F382" i="1" s="1"/>
  <c r="I382" i="1" s="1"/>
  <c r="L382" i="1" s="1"/>
  <c r="F383" i="1" a="1"/>
  <c r="F383" i="1" s="1"/>
  <c r="F384" i="1" a="1"/>
  <c r="F384" i="1" s="1"/>
  <c r="F385" i="1" a="1"/>
  <c r="F385" i="1" s="1"/>
  <c r="F386" i="1" a="1"/>
  <c r="F386" i="1" s="1"/>
  <c r="I386" i="1" s="1"/>
  <c r="L386" i="1" s="1"/>
  <c r="F387" i="1" a="1"/>
  <c r="F387" i="1" s="1"/>
  <c r="F388" i="1" a="1"/>
  <c r="F389" i="1" a="1"/>
  <c r="F389" i="1" s="1"/>
  <c r="I389" i="1" s="1"/>
  <c r="L389" i="1" s="1"/>
  <c r="F390" i="1" a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I397" i="1" s="1"/>
  <c r="L397" i="1" s="1"/>
  <c r="F398" i="1" a="1"/>
  <c r="F398" i="1" s="1"/>
  <c r="I398" i="1" s="1"/>
  <c r="L398" i="1" s="1"/>
  <c r="F399" i="1" a="1"/>
  <c r="F400" i="1" a="1"/>
  <c r="F400" i="1" s="1"/>
  <c r="I400" i="1" s="1"/>
  <c r="L400" i="1" s="1"/>
  <c r="F401" i="1" a="1"/>
  <c r="F401" i="1" s="1"/>
  <c r="I401" i="1" s="1"/>
  <c r="K401" i="1" s="1"/>
  <c r="F402" i="1" a="1"/>
  <c r="F402" i="1" s="1"/>
  <c r="I402" i="1" s="1"/>
  <c r="J402" i="1" s="1"/>
  <c r="F403" i="1" a="1"/>
  <c r="F403" i="1" s="1"/>
  <c r="I403" i="1" s="1"/>
  <c r="J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1" i="1" a="1"/>
  <c r="F411" i="1" s="1"/>
  <c r="I411" i="1" s="1"/>
  <c r="L411" i="1" s="1"/>
  <c r="F412" i="1" a="1"/>
  <c r="F413" i="1" a="1"/>
  <c r="F413" i="1" s="1"/>
  <c r="F414" i="1" a="1"/>
  <c r="F414" i="1" s="1"/>
  <c r="I414" i="1" s="1"/>
  <c r="L414" i="1" s="1"/>
  <c r="F415" i="1" a="1"/>
  <c r="F415" i="1" s="1"/>
  <c r="F416" i="1" a="1"/>
  <c r="F416" i="1" s="1"/>
  <c r="I416" i="1" s="1"/>
  <c r="J416" i="1" s="1"/>
  <c r="F417" i="1" a="1"/>
  <c r="F417" i="1" s="1"/>
  <c r="F418" i="1" a="1"/>
  <c r="F418" i="1" s="1"/>
  <c r="I418" i="1" s="1"/>
  <c r="L418" i="1" s="1"/>
  <c r="F419" i="1" a="1"/>
  <c r="F419" i="1" s="1"/>
  <c r="I419" i="1" s="1"/>
  <c r="F420" i="1" a="1"/>
  <c r="F420" i="1" s="1"/>
  <c r="I420" i="1" s="1"/>
  <c r="L420" i="1" s="1"/>
  <c r="F421" i="1" a="1"/>
  <c r="F421" i="1" s="1"/>
  <c r="I421" i="1" s="1"/>
  <c r="L421" i="1" s="1"/>
  <c r="F422" i="1" a="1"/>
  <c r="F423" i="1" a="1"/>
  <c r="F424" i="1" a="1"/>
  <c r="F424" i="1" s="1"/>
  <c r="I424" i="1" s="1"/>
  <c r="L424" i="1" s="1"/>
  <c r="F425" i="1" a="1"/>
  <c r="F425" i="1" s="1"/>
  <c r="F426" i="1" a="1"/>
  <c r="F426" i="1" s="1"/>
  <c r="F427" i="1" a="1"/>
  <c r="F427" i="1" s="1"/>
  <c r="I427" i="1" s="1"/>
  <c r="L427" i="1" s="1"/>
  <c r="F428" i="1" a="1"/>
  <c r="F428" i="1" s="1"/>
  <c r="I428" i="1" s="1"/>
  <c r="L428" i="1" s="1"/>
  <c r="F429" i="1" a="1"/>
  <c r="F429" i="1" s="1"/>
  <c r="I429" i="1" s="1"/>
  <c r="L429" i="1" s="1"/>
  <c r="F430" i="1" a="1"/>
  <c r="F430" i="1" s="1"/>
  <c r="I430" i="1" s="1"/>
  <c r="L430" i="1" s="1"/>
  <c r="F431" i="1" a="1"/>
  <c r="F431" i="1" s="1"/>
  <c r="F432" i="1" a="1"/>
  <c r="F432" i="1" s="1"/>
  <c r="F433" i="1" a="1"/>
  <c r="F434" i="1" a="1"/>
  <c r="F435" i="1" a="1"/>
  <c r="F436" i="1" a="1"/>
  <c r="F436" i="1" s="1"/>
  <c r="F437" i="1" a="1"/>
  <c r="F437" i="1" s="1"/>
  <c r="I437" i="1" s="1"/>
  <c r="L437" i="1" s="1"/>
  <c r="F438" i="1" a="1"/>
  <c r="F438" i="1" s="1"/>
  <c r="I438" i="1" s="1"/>
  <c r="L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I444" i="1" s="1"/>
  <c r="L444" i="1" s="1"/>
  <c r="F445" i="1" a="1"/>
  <c r="F445" i="1" s="1"/>
  <c r="I445" i="1" s="1"/>
  <c r="F446" i="1" a="1"/>
  <c r="F446" i="1" s="1"/>
  <c r="I446" i="1" s="1"/>
  <c r="L446" i="1" s="1"/>
  <c r="F447" i="1" a="1"/>
  <c r="F448" i="1" a="1"/>
  <c r="F448" i="1" s="1"/>
  <c r="F449" i="1" a="1"/>
  <c r="F449" i="1" s="1"/>
  <c r="I449" i="1" s="1"/>
  <c r="J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I454" i="1" s="1"/>
  <c r="L454" i="1" s="1"/>
  <c r="F455" i="1" a="1"/>
  <c r="F455" i="1" s="1"/>
  <c r="F456" i="1" a="1"/>
  <c r="F456" i="1" s="1"/>
  <c r="I456" i="1" s="1"/>
  <c r="L456" i="1" s="1"/>
  <c r="F457" i="1" a="1"/>
  <c r="F458" i="1" a="1"/>
  <c r="F458" i="1" s="1"/>
  <c r="I458" i="1" s="1"/>
  <c r="L458" i="1" s="1"/>
  <c r="F459" i="1" a="1"/>
  <c r="F460" i="1" a="1"/>
  <c r="F460" i="1" s="1"/>
  <c r="I460" i="1" s="1"/>
  <c r="L460" i="1" s="1"/>
  <c r="F461" i="1" a="1"/>
  <c r="F461" i="1" s="1"/>
  <c r="F462" i="1" a="1"/>
  <c r="F462" i="1" s="1"/>
  <c r="F463" i="1" a="1"/>
  <c r="F463" i="1" s="1"/>
  <c r="F464" i="1" a="1"/>
  <c r="F464" i="1" s="1"/>
  <c r="I464" i="1" s="1"/>
  <c r="J464" i="1" s="1"/>
  <c r="F465" i="1" a="1"/>
  <c r="F465" i="1" s="1"/>
  <c r="F466" i="1" a="1"/>
  <c r="F466" i="1" s="1"/>
  <c r="I466" i="1" s="1"/>
  <c r="L466" i="1" s="1"/>
  <c r="F467" i="1" a="1"/>
  <c r="F467" i="1" s="1"/>
  <c r="F468" i="1" a="1"/>
  <c r="F468" i="1" s="1"/>
  <c r="F469" i="1" a="1"/>
  <c r="F469" i="1" s="1"/>
  <c r="I469" i="1" s="1"/>
  <c r="L469" i="1" s="1"/>
  <c r="F470" i="1" a="1"/>
  <c r="F470" i="1" s="1"/>
  <c r="I470" i="1" s="1"/>
  <c r="L470" i="1" s="1"/>
  <c r="F471" i="1" a="1"/>
  <c r="F471" i="1" s="1"/>
  <c r="F472" i="1" a="1"/>
  <c r="F472" i="1" s="1"/>
  <c r="I472" i="1" s="1"/>
  <c r="L472" i="1" s="1"/>
  <c r="F473" i="1" a="1"/>
  <c r="F473" i="1" s="1"/>
  <c r="I473" i="1" s="1"/>
  <c r="L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I479" i="1" s="1"/>
  <c r="L479" i="1" s="1"/>
  <c r="F480" i="1" a="1"/>
  <c r="F480" i="1" s="1"/>
  <c r="F481" i="1" a="1"/>
  <c r="F482" i="1" a="1"/>
  <c r="F483" i="1" a="1"/>
  <c r="F483" i="1" s="1"/>
  <c r="F484" i="1" a="1"/>
  <c r="F484" i="1" s="1"/>
  <c r="I484" i="1" s="1"/>
  <c r="L484" i="1" s="1"/>
  <c r="F485" i="1" a="1"/>
  <c r="F485" i="1" s="1"/>
  <c r="I485" i="1" s="1"/>
  <c r="L485" i="1" s="1"/>
  <c r="F486" i="1" a="1"/>
  <c r="F486" i="1" s="1"/>
  <c r="F487" i="1" a="1"/>
  <c r="F487" i="1" s="1"/>
  <c r="I487" i="1" s="1"/>
  <c r="L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4" i="1" a="1"/>
  <c r="F495" i="1" a="1"/>
  <c r="F495" i="1" s="1"/>
  <c r="F496" i="1" a="1"/>
  <c r="F496" i="1" s="1"/>
  <c r="F497" i="1" a="1"/>
  <c r="F497" i="1" s="1"/>
  <c r="I497" i="1" s="1"/>
  <c r="L497" i="1" s="1"/>
  <c r="F498" i="1" a="1"/>
  <c r="F498" i="1" s="1"/>
  <c r="F499" i="1" a="1"/>
  <c r="F499" i="1" s="1"/>
  <c r="I499" i="1" s="1"/>
  <c r="L499" i="1" s="1"/>
  <c r="F500" i="1" a="1"/>
  <c r="F500" i="1" s="1"/>
  <c r="F501" i="1" a="1"/>
  <c r="F501" i="1" s="1"/>
  <c r="F5" i="1" a="1"/>
  <c r="F5" i="1" s="1"/>
  <c r="F6" i="1" a="1"/>
  <c r="F7" i="1" a="1"/>
  <c r="F7" i="1" s="1"/>
  <c r="F8" i="1" a="1"/>
  <c r="F8" i="1" s="1"/>
  <c r="F9" i="1" a="1"/>
  <c r="F9" i="1" s="1"/>
  <c r="F10" i="1" a="1"/>
  <c r="F10" i="1" s="1"/>
  <c r="I10" i="1" s="1"/>
  <c r="L10" i="1" s="1"/>
  <c r="F11" i="1" a="1"/>
  <c r="F11" i="1" s="1"/>
  <c r="I11" i="1" s="1"/>
  <c r="L11" i="1" s="1"/>
  <c r="F12" i="1" a="1"/>
  <c r="F12" i="1" s="1"/>
  <c r="F13" i="1" a="1"/>
  <c r="F13" i="1" s="1"/>
  <c r="F14" i="1" a="1"/>
  <c r="F15" i="1" a="1"/>
  <c r="F15" i="1" s="1"/>
  <c r="I15" i="1" s="1"/>
  <c r="L15" i="1" s="1"/>
  <c r="F16" i="1" a="1"/>
  <c r="F17" i="1" a="1"/>
  <c r="F18" i="1" a="1"/>
  <c r="F18" i="1" s="1"/>
  <c r="I18" i="1" s="1"/>
  <c r="L18" i="1" s="1"/>
  <c r="F19" i="1" a="1"/>
  <c r="F20" i="1" a="1"/>
  <c r="F20" i="1" s="1"/>
  <c r="I20" i="1" s="1"/>
  <c r="J20" i="1" s="1"/>
  <c r="F21" i="1" a="1"/>
  <c r="F21" i="1" s="1"/>
  <c r="F22" i="1" a="1"/>
  <c r="F22" i="1" s="1"/>
  <c r="F23" i="1" a="1"/>
  <c r="F23" i="1" s="1"/>
  <c r="F24" i="1" a="1"/>
  <c r="F24" i="1" s="1"/>
  <c r="I24" i="1" s="1"/>
  <c r="L24" i="1" s="1"/>
  <c r="F25" i="1" a="1"/>
  <c r="F25" i="1" s="1"/>
  <c r="F26" i="1" a="1"/>
  <c r="F26" i="1" s="1"/>
  <c r="I26" i="1" s="1"/>
  <c r="L26" i="1" s="1"/>
  <c r="F27" i="1" a="1"/>
  <c r="F28" i="1" a="1"/>
  <c r="F28" i="1"/>
  <c r="I28" i="1" s="1"/>
  <c r="L28" i="1" s="1"/>
  <c r="F29" i="1" a="1"/>
  <c r="F29" i="1" s="1"/>
  <c r="I29" i="1" s="1"/>
  <c r="L29" i="1" s="1"/>
  <c r="F30" i="1" a="1"/>
  <c r="F30" i="1" s="1"/>
  <c r="F31" i="1" a="1"/>
  <c r="F31" i="1" s="1"/>
  <c r="F3" i="1" a="1"/>
  <c r="F3" i="1" s="1"/>
  <c r="I3" i="1" s="1"/>
  <c r="L3" i="1" s="1"/>
  <c r="F4" i="1" a="1"/>
  <c r="F4" i="1" s="1"/>
  <c r="F2" i="1" a="1"/>
  <c r="F2" i="1" s="1"/>
  <c r="I2" i="1" s="1"/>
  <c r="L2" i="1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2" i="2"/>
  <c r="I468" i="1" l="1"/>
  <c r="L468" i="1" s="1"/>
  <c r="I372" i="1"/>
  <c r="L372" i="1" s="1"/>
  <c r="I274" i="1"/>
  <c r="L274" i="1" s="1"/>
  <c r="I204" i="1"/>
  <c r="L204" i="1" s="1"/>
  <c r="J140" i="1"/>
  <c r="L140" i="1"/>
  <c r="J69" i="1"/>
  <c r="L69" i="1"/>
  <c r="J419" i="1"/>
  <c r="L419" i="1"/>
  <c r="I265" i="1"/>
  <c r="L265" i="1" s="1"/>
  <c r="I467" i="1"/>
  <c r="K467" i="1" s="1"/>
  <c r="I312" i="1"/>
  <c r="L312" i="1" s="1"/>
  <c r="I141" i="1"/>
  <c r="I48" i="1"/>
  <c r="L48" i="1" s="1"/>
  <c r="K449" i="1"/>
  <c r="I370" i="1"/>
  <c r="I311" i="1"/>
  <c r="L311" i="1" s="1"/>
  <c r="I202" i="1"/>
  <c r="L202" i="1" s="1"/>
  <c r="I408" i="1"/>
  <c r="L408" i="1" s="1"/>
  <c r="I310" i="1"/>
  <c r="L310" i="1" s="1"/>
  <c r="I262" i="1"/>
  <c r="L262" i="1" s="1"/>
  <c r="I192" i="1"/>
  <c r="L192" i="1" s="1"/>
  <c r="I40" i="1"/>
  <c r="L40" i="1" s="1"/>
  <c r="I455" i="1"/>
  <c r="L455" i="1" s="1"/>
  <c r="I407" i="1"/>
  <c r="L407" i="1" s="1"/>
  <c r="I359" i="1"/>
  <c r="L359" i="1" s="1"/>
  <c r="I300" i="1"/>
  <c r="L300" i="1" s="1"/>
  <c r="I252" i="1"/>
  <c r="L252" i="1" s="1"/>
  <c r="I191" i="1"/>
  <c r="L191" i="1" s="1"/>
  <c r="I113" i="1"/>
  <c r="I25" i="1"/>
  <c r="L25" i="1" s="1"/>
  <c r="L369" i="1"/>
  <c r="L237" i="1"/>
  <c r="L213" i="1"/>
  <c r="L45" i="1"/>
  <c r="I406" i="1"/>
  <c r="L406" i="1" s="1"/>
  <c r="I358" i="1"/>
  <c r="L358" i="1" s="1"/>
  <c r="I299" i="1"/>
  <c r="L299" i="1" s="1"/>
  <c r="I190" i="1"/>
  <c r="L190" i="1" s="1"/>
  <c r="I112" i="1"/>
  <c r="L112" i="1" s="1"/>
  <c r="I23" i="1"/>
  <c r="L23" i="1" s="1"/>
  <c r="L464" i="1"/>
  <c r="L416" i="1"/>
  <c r="L236" i="1"/>
  <c r="L164" i="1"/>
  <c r="L44" i="1"/>
  <c r="L20" i="1"/>
  <c r="I396" i="1"/>
  <c r="L396" i="1" s="1"/>
  <c r="I348" i="1"/>
  <c r="L348" i="1" s="1"/>
  <c r="I180" i="1"/>
  <c r="L180" i="1" s="1"/>
  <c r="I22" i="1"/>
  <c r="L22" i="1" s="1"/>
  <c r="L403" i="1"/>
  <c r="I443" i="1"/>
  <c r="L443" i="1" s="1"/>
  <c r="I395" i="1"/>
  <c r="L395" i="1" s="1"/>
  <c r="I168" i="1"/>
  <c r="L168" i="1" s="1"/>
  <c r="J497" i="1"/>
  <c r="L402" i="1"/>
  <c r="I43" i="1"/>
  <c r="L43" i="1" s="1"/>
  <c r="I9" i="1"/>
  <c r="L9" i="1" s="1"/>
  <c r="I442" i="1"/>
  <c r="I394" i="1"/>
  <c r="L394" i="1" s="1"/>
  <c r="I346" i="1"/>
  <c r="L346" i="1" s="1"/>
  <c r="J484" i="1"/>
  <c r="L449" i="1"/>
  <c r="L401" i="1"/>
  <c r="L233" i="1"/>
  <c r="L161" i="1"/>
  <c r="I337" i="1"/>
  <c r="L337" i="1" s="1"/>
  <c r="I490" i="1"/>
  <c r="L490" i="1" s="1"/>
  <c r="I432" i="1"/>
  <c r="L432" i="1" s="1"/>
  <c r="I384" i="1"/>
  <c r="L384" i="1" s="1"/>
  <c r="I286" i="1"/>
  <c r="L286" i="1" s="1"/>
  <c r="I431" i="1"/>
  <c r="L431" i="1" s="1"/>
  <c r="I383" i="1"/>
  <c r="L383" i="1" s="1"/>
  <c r="I276" i="1"/>
  <c r="L276" i="1" s="1"/>
  <c r="I155" i="1"/>
  <c r="L155" i="1" s="1"/>
  <c r="I68" i="1"/>
  <c r="L111" i="1"/>
  <c r="I325" i="1"/>
  <c r="L325" i="1" s="1"/>
  <c r="F277" i="1"/>
  <c r="I277" i="1" s="1"/>
  <c r="F61" i="1"/>
  <c r="I61" i="1" s="1"/>
  <c r="I478" i="1"/>
  <c r="L478" i="1" s="1"/>
  <c r="I334" i="1"/>
  <c r="L334" i="1" s="1"/>
  <c r="I214" i="1"/>
  <c r="L214" i="1" s="1"/>
  <c r="I154" i="1"/>
  <c r="L154" i="1" s="1"/>
  <c r="L326" i="1"/>
  <c r="L38" i="1"/>
  <c r="K271" i="1"/>
  <c r="J271" i="1"/>
  <c r="K55" i="1"/>
  <c r="J55" i="1"/>
  <c r="K67" i="1"/>
  <c r="J67" i="1"/>
  <c r="K199" i="1"/>
  <c r="J199" i="1"/>
  <c r="K139" i="1"/>
  <c r="J139" i="1"/>
  <c r="J322" i="1"/>
  <c r="K322" i="1"/>
  <c r="K37" i="1"/>
  <c r="J37" i="1"/>
  <c r="K239" i="1"/>
  <c r="J239" i="1"/>
  <c r="K109" i="1"/>
  <c r="J109" i="1"/>
  <c r="K29" i="1"/>
  <c r="J29" i="1"/>
  <c r="K126" i="1"/>
  <c r="J126" i="1"/>
  <c r="J358" i="1"/>
  <c r="K358" i="1"/>
  <c r="K214" i="1"/>
  <c r="K166" i="1"/>
  <c r="J166" i="1"/>
  <c r="K398" i="1"/>
  <c r="J398" i="1"/>
  <c r="K386" i="1"/>
  <c r="K340" i="1"/>
  <c r="J340" i="1"/>
  <c r="K330" i="1"/>
  <c r="J330" i="1"/>
  <c r="K307" i="1"/>
  <c r="J307" i="1"/>
  <c r="J296" i="1"/>
  <c r="K284" i="1"/>
  <c r="K273" i="1"/>
  <c r="J273" i="1"/>
  <c r="F241" i="1"/>
  <c r="I241" i="1" s="1"/>
  <c r="L241" i="1" s="1"/>
  <c r="K218" i="1"/>
  <c r="J218" i="1"/>
  <c r="K162" i="1"/>
  <c r="J162" i="1"/>
  <c r="K151" i="1"/>
  <c r="J151" i="1"/>
  <c r="K128" i="1"/>
  <c r="J128" i="1"/>
  <c r="K107" i="1"/>
  <c r="J107" i="1"/>
  <c r="K84" i="1"/>
  <c r="J84" i="1"/>
  <c r="K72" i="1"/>
  <c r="J72" i="1"/>
  <c r="I492" i="1"/>
  <c r="L492" i="1" s="1"/>
  <c r="K444" i="1"/>
  <c r="J444" i="1"/>
  <c r="K396" i="1"/>
  <c r="J396" i="1"/>
  <c r="K300" i="1"/>
  <c r="J300" i="1"/>
  <c r="K252" i="1"/>
  <c r="J252" i="1"/>
  <c r="K204" i="1"/>
  <c r="J204" i="1"/>
  <c r="K155" i="1"/>
  <c r="J155" i="1"/>
  <c r="I97" i="1"/>
  <c r="L97" i="1" s="1"/>
  <c r="F459" i="1"/>
  <c r="I459" i="1" s="1"/>
  <c r="L459" i="1" s="1"/>
  <c r="F435" i="1"/>
  <c r="I435" i="1" s="1"/>
  <c r="L435" i="1" s="1"/>
  <c r="F377" i="1"/>
  <c r="I377" i="1" s="1"/>
  <c r="L377" i="1" s="1"/>
  <c r="K221" i="1"/>
  <c r="J221" i="1"/>
  <c r="F17" i="1"/>
  <c r="I17" i="1" s="1"/>
  <c r="L17" i="1" s="1"/>
  <c r="F481" i="1"/>
  <c r="I481" i="1"/>
  <c r="L481" i="1" s="1"/>
  <c r="K469" i="1"/>
  <c r="J469" i="1"/>
  <c r="K446" i="1"/>
  <c r="J446" i="1"/>
  <c r="K400" i="1"/>
  <c r="J400" i="1"/>
  <c r="K364" i="1"/>
  <c r="K321" i="1"/>
  <c r="K243" i="1"/>
  <c r="J243" i="1"/>
  <c r="F74" i="1"/>
  <c r="I74" i="1" s="1"/>
  <c r="L74" i="1" s="1"/>
  <c r="K42" i="1"/>
  <c r="J42" i="1"/>
  <c r="K407" i="1"/>
  <c r="J407" i="1"/>
  <c r="F6" i="1"/>
  <c r="I6" i="1" s="1"/>
  <c r="L6" i="1" s="1"/>
  <c r="F433" i="1"/>
  <c r="I433" i="1"/>
  <c r="L433" i="1" s="1"/>
  <c r="F399" i="1"/>
  <c r="I399" i="1" s="1"/>
  <c r="L399" i="1" s="1"/>
  <c r="K320" i="1"/>
  <c r="J320" i="1"/>
  <c r="K308" i="1"/>
  <c r="J308" i="1"/>
  <c r="K253" i="1"/>
  <c r="J253" i="1"/>
  <c r="F230" i="1"/>
  <c r="I230" i="1" s="1"/>
  <c r="L230" i="1" s="1"/>
  <c r="K219" i="1"/>
  <c r="J219" i="1"/>
  <c r="K175" i="1"/>
  <c r="J175" i="1"/>
  <c r="K152" i="1"/>
  <c r="J152" i="1"/>
  <c r="I85" i="1"/>
  <c r="L85" i="1" s="1"/>
  <c r="I7" i="1"/>
  <c r="L7" i="1" s="1"/>
  <c r="K310" i="1"/>
  <c r="J310" i="1"/>
  <c r="J262" i="1"/>
  <c r="K262" i="1"/>
  <c r="K53" i="1"/>
  <c r="J53" i="1"/>
  <c r="K397" i="1"/>
  <c r="J397" i="1"/>
  <c r="K349" i="1"/>
  <c r="J349" i="1"/>
  <c r="K272" i="1"/>
  <c r="J272" i="1"/>
  <c r="I229" i="1"/>
  <c r="L229" i="1" s="1"/>
  <c r="K205" i="1"/>
  <c r="J205" i="1"/>
  <c r="K195" i="1"/>
  <c r="J195" i="1"/>
  <c r="K161" i="1"/>
  <c r="K150" i="1"/>
  <c r="J150" i="1"/>
  <c r="F138" i="1"/>
  <c r="I138" i="1" s="1"/>
  <c r="L138" i="1" s="1"/>
  <c r="F127" i="1"/>
  <c r="I127" i="1" s="1"/>
  <c r="L127" i="1" s="1"/>
  <c r="F117" i="1"/>
  <c r="I117" i="1" s="1"/>
  <c r="L117" i="1" s="1"/>
  <c r="F106" i="1"/>
  <c r="I106" i="1" s="1"/>
  <c r="L106" i="1" s="1"/>
  <c r="K60" i="1"/>
  <c r="J60" i="1"/>
  <c r="K49" i="1"/>
  <c r="J49" i="1"/>
  <c r="I491" i="1"/>
  <c r="L491" i="1" s="1"/>
  <c r="K443" i="1"/>
  <c r="J443" i="1"/>
  <c r="K395" i="1"/>
  <c r="J395" i="1"/>
  <c r="K347" i="1"/>
  <c r="J347" i="1"/>
  <c r="I251" i="1"/>
  <c r="L251" i="1" s="1"/>
  <c r="K203" i="1"/>
  <c r="J203" i="1"/>
  <c r="I96" i="1"/>
  <c r="L96" i="1" s="1"/>
  <c r="K41" i="1"/>
  <c r="F493" i="1"/>
  <c r="I493" i="1" s="1"/>
  <c r="L493" i="1" s="1"/>
  <c r="F423" i="1"/>
  <c r="I423" i="1"/>
  <c r="L423" i="1" s="1"/>
  <c r="K365" i="1"/>
  <c r="F332" i="1"/>
  <c r="I332" i="1" s="1"/>
  <c r="L332" i="1" s="1"/>
  <c r="K458" i="1"/>
  <c r="J458" i="1"/>
  <c r="K411" i="1"/>
  <c r="J411" i="1"/>
  <c r="K352" i="1"/>
  <c r="J352" i="1"/>
  <c r="K198" i="1"/>
  <c r="J198" i="1"/>
  <c r="K187" i="1"/>
  <c r="J187" i="1"/>
  <c r="K164" i="1"/>
  <c r="K311" i="1"/>
  <c r="J311" i="1"/>
  <c r="F410" i="1"/>
  <c r="I410" i="1" s="1"/>
  <c r="L410" i="1" s="1"/>
  <c r="K242" i="1"/>
  <c r="J242" i="1"/>
  <c r="K305" i="1"/>
  <c r="F282" i="1"/>
  <c r="I282" i="1" s="1"/>
  <c r="L282" i="1" s="1"/>
  <c r="F261" i="1"/>
  <c r="I261" i="1" s="1"/>
  <c r="L261" i="1" s="1"/>
  <c r="K194" i="1"/>
  <c r="J194" i="1"/>
  <c r="K172" i="1"/>
  <c r="J172" i="1"/>
  <c r="F137" i="1"/>
  <c r="I137" i="1" s="1"/>
  <c r="L137" i="1" s="1"/>
  <c r="F105" i="1"/>
  <c r="I105" i="1"/>
  <c r="L105" i="1" s="1"/>
  <c r="K59" i="1"/>
  <c r="J59" i="1"/>
  <c r="J442" i="1"/>
  <c r="K346" i="1"/>
  <c r="J346" i="1"/>
  <c r="J298" i="1"/>
  <c r="K298" i="1"/>
  <c r="I250" i="1"/>
  <c r="L250" i="1" s="1"/>
  <c r="K202" i="1"/>
  <c r="J202" i="1"/>
  <c r="K153" i="1"/>
  <c r="J153" i="1"/>
  <c r="I95" i="1"/>
  <c r="L95" i="1" s="1"/>
  <c r="F388" i="1"/>
  <c r="I388" i="1" s="1"/>
  <c r="L388" i="1" s="1"/>
  <c r="K208" i="1"/>
  <c r="J208" i="1"/>
  <c r="J406" i="1"/>
  <c r="K406" i="1"/>
  <c r="K2" i="1"/>
  <c r="J2" i="1"/>
  <c r="K499" i="1"/>
  <c r="K487" i="1"/>
  <c r="J487" i="1"/>
  <c r="K429" i="1"/>
  <c r="J429" i="1"/>
  <c r="K304" i="1"/>
  <c r="K293" i="1"/>
  <c r="J293" i="1"/>
  <c r="F281" i="1"/>
  <c r="I281" i="1" s="1"/>
  <c r="L281" i="1" s="1"/>
  <c r="F260" i="1"/>
  <c r="I260" i="1"/>
  <c r="L260" i="1" s="1"/>
  <c r="K193" i="1"/>
  <c r="J193" i="1"/>
  <c r="F148" i="1"/>
  <c r="I148" i="1" s="1"/>
  <c r="L148" i="1" s="1"/>
  <c r="F136" i="1"/>
  <c r="I136" i="1"/>
  <c r="L136" i="1" s="1"/>
  <c r="K58" i="1"/>
  <c r="J58" i="1"/>
  <c r="I480" i="1"/>
  <c r="L480" i="1" s="1"/>
  <c r="K384" i="1"/>
  <c r="J384" i="1"/>
  <c r="K336" i="1"/>
  <c r="J336" i="1"/>
  <c r="K288" i="1"/>
  <c r="J288" i="1"/>
  <c r="I240" i="1"/>
  <c r="L240" i="1" s="1"/>
  <c r="K141" i="1"/>
  <c r="K83" i="1"/>
  <c r="J83" i="1"/>
  <c r="J401" i="1"/>
  <c r="J321" i="1"/>
  <c r="J41" i="1"/>
  <c r="F249" i="1"/>
  <c r="I249" i="1" s="1"/>
  <c r="L249" i="1" s="1"/>
  <c r="K237" i="1"/>
  <c r="K182" i="1"/>
  <c r="J182" i="1"/>
  <c r="K158" i="1"/>
  <c r="J158" i="1"/>
  <c r="K147" i="1"/>
  <c r="J147" i="1"/>
  <c r="I115" i="1"/>
  <c r="L115" i="1" s="1"/>
  <c r="K47" i="1"/>
  <c r="J47" i="1"/>
  <c r="K36" i="1"/>
  <c r="J36" i="1"/>
  <c r="K479" i="1"/>
  <c r="J479" i="1"/>
  <c r="K383" i="1"/>
  <c r="J383" i="1"/>
  <c r="K335" i="1"/>
  <c r="J335" i="1"/>
  <c r="K287" i="1"/>
  <c r="J287" i="1"/>
  <c r="K191" i="1"/>
  <c r="J191" i="1"/>
  <c r="K140" i="1"/>
  <c r="J82" i="1"/>
  <c r="K82" i="1"/>
  <c r="K25" i="1"/>
  <c r="J25" i="1"/>
  <c r="J305" i="1"/>
  <c r="K296" i="1"/>
  <c r="K18" i="1"/>
  <c r="J18" i="1"/>
  <c r="K470" i="1"/>
  <c r="J470" i="1"/>
  <c r="F412" i="1"/>
  <c r="I412" i="1"/>
  <c r="L412" i="1" s="1"/>
  <c r="J353" i="1"/>
  <c r="K353" i="1"/>
  <c r="F422" i="1"/>
  <c r="I422" i="1"/>
  <c r="L422" i="1" s="1"/>
  <c r="F220" i="1"/>
  <c r="I220" i="1" s="1"/>
  <c r="L220" i="1" s="1"/>
  <c r="K11" i="1"/>
  <c r="J11" i="1"/>
  <c r="K464" i="1"/>
  <c r="K428" i="1"/>
  <c r="J428" i="1"/>
  <c r="K292" i="1"/>
  <c r="J292" i="1"/>
  <c r="J3" i="1"/>
  <c r="K3" i="1"/>
  <c r="K497" i="1"/>
  <c r="K427" i="1"/>
  <c r="J427" i="1"/>
  <c r="K416" i="1"/>
  <c r="J369" i="1"/>
  <c r="F302" i="1"/>
  <c r="I302" i="1" s="1"/>
  <c r="L302" i="1" s="1"/>
  <c r="K291" i="1"/>
  <c r="J291" i="1"/>
  <c r="J269" i="1"/>
  <c r="K269" i="1"/>
  <c r="I259" i="1"/>
  <c r="L259" i="1" s="1"/>
  <c r="K236" i="1"/>
  <c r="K213" i="1"/>
  <c r="K181" i="1"/>
  <c r="J181" i="1"/>
  <c r="I169" i="1"/>
  <c r="L169" i="1" s="1"/>
  <c r="F169" i="1"/>
  <c r="F146" i="1"/>
  <c r="I146" i="1" s="1"/>
  <c r="L146" i="1" s="1"/>
  <c r="K102" i="1"/>
  <c r="J102" i="1"/>
  <c r="K56" i="1"/>
  <c r="J56" i="1"/>
  <c r="F35" i="1"/>
  <c r="I35" i="1" s="1"/>
  <c r="L35" i="1" s="1"/>
  <c r="J430" i="1"/>
  <c r="K430" i="1"/>
  <c r="K382" i="1"/>
  <c r="J382" i="1"/>
  <c r="J334" i="1"/>
  <c r="K334" i="1"/>
  <c r="J286" i="1"/>
  <c r="K286" i="1"/>
  <c r="K238" i="1"/>
  <c r="J238" i="1"/>
  <c r="J190" i="1"/>
  <c r="J81" i="1"/>
  <c r="K81" i="1"/>
  <c r="K23" i="1"/>
  <c r="J23" i="1"/>
  <c r="J304" i="1"/>
  <c r="J116" i="1"/>
  <c r="F482" i="1"/>
  <c r="I482" i="1" s="1"/>
  <c r="L482" i="1" s="1"/>
  <c r="F447" i="1"/>
  <c r="I447" i="1"/>
  <c r="L447" i="1" s="1"/>
  <c r="J389" i="1"/>
  <c r="K389" i="1"/>
  <c r="K28" i="1"/>
  <c r="J28" i="1"/>
  <c r="F434" i="1"/>
  <c r="I434" i="1" s="1"/>
  <c r="L434" i="1" s="1"/>
  <c r="K376" i="1"/>
  <c r="J376" i="1"/>
  <c r="F342" i="1"/>
  <c r="I342" i="1" s="1"/>
  <c r="L342" i="1" s="1"/>
  <c r="K331" i="1"/>
  <c r="J331" i="1"/>
  <c r="K231" i="1"/>
  <c r="J231" i="1"/>
  <c r="K52" i="1"/>
  <c r="J52" i="1"/>
  <c r="I8" i="1"/>
  <c r="L8" i="1" s="1"/>
  <c r="K455" i="1"/>
  <c r="J455" i="1"/>
  <c r="K263" i="1"/>
  <c r="J263" i="1"/>
  <c r="K215" i="1"/>
  <c r="J215" i="1"/>
  <c r="K167" i="1"/>
  <c r="J167" i="1"/>
  <c r="K112" i="1"/>
  <c r="J112" i="1"/>
  <c r="K54" i="1"/>
  <c r="J54" i="1"/>
  <c r="F16" i="1"/>
  <c r="I16" i="1" s="1"/>
  <c r="L16" i="1" s="1"/>
  <c r="F457" i="1"/>
  <c r="I457" i="1" s="1"/>
  <c r="L457" i="1" s="1"/>
  <c r="K445" i="1"/>
  <c r="J445" i="1"/>
  <c r="K421" i="1"/>
  <c r="J421" i="1"/>
  <c r="K454" i="1"/>
  <c r="J454" i="1"/>
  <c r="K337" i="1"/>
  <c r="K326" i="1"/>
  <c r="K315" i="1"/>
  <c r="J315" i="1"/>
  <c r="K303" i="1"/>
  <c r="F280" i="1"/>
  <c r="I280" i="1" s="1"/>
  <c r="L280" i="1" s="1"/>
  <c r="F270" i="1"/>
  <c r="I270" i="1" s="1"/>
  <c r="L270" i="1" s="1"/>
  <c r="J10" i="1"/>
  <c r="K10" i="1"/>
  <c r="J485" i="1"/>
  <c r="K485" i="1"/>
  <c r="K473" i="1"/>
  <c r="J473" i="1"/>
  <c r="K438" i="1"/>
  <c r="J438" i="1"/>
  <c r="K403" i="1"/>
  <c r="K325" i="1"/>
  <c r="J325" i="1"/>
  <c r="F313" i="1"/>
  <c r="I313" i="1" s="1"/>
  <c r="L313" i="1" s="1"/>
  <c r="F290" i="1"/>
  <c r="I290" i="1" s="1"/>
  <c r="L290" i="1" s="1"/>
  <c r="K268" i="1"/>
  <c r="J268" i="1"/>
  <c r="K247" i="1"/>
  <c r="J247" i="1"/>
  <c r="K201" i="1"/>
  <c r="J201" i="1"/>
  <c r="I157" i="1"/>
  <c r="L157" i="1" s="1"/>
  <c r="K145" i="1"/>
  <c r="J145" i="1"/>
  <c r="K133" i="1"/>
  <c r="J133" i="1"/>
  <c r="J101" i="1"/>
  <c r="K101" i="1"/>
  <c r="F66" i="1"/>
  <c r="I66" i="1" s="1"/>
  <c r="L66" i="1" s="1"/>
  <c r="K45" i="1"/>
  <c r="F34" i="1"/>
  <c r="I34" i="1" s="1"/>
  <c r="L34" i="1" s="1"/>
  <c r="K468" i="1"/>
  <c r="J468" i="1"/>
  <c r="K420" i="1"/>
  <c r="J420" i="1"/>
  <c r="K372" i="1"/>
  <c r="J372" i="1"/>
  <c r="K324" i="1"/>
  <c r="J324" i="1"/>
  <c r="K276" i="1"/>
  <c r="J276" i="1"/>
  <c r="K228" i="1"/>
  <c r="J228" i="1"/>
  <c r="K180" i="1"/>
  <c r="J180" i="1"/>
  <c r="K69" i="1"/>
  <c r="K22" i="1"/>
  <c r="J22" i="1"/>
  <c r="J386" i="1"/>
  <c r="J303" i="1"/>
  <c r="K108" i="1"/>
  <c r="J108" i="1"/>
  <c r="K20" i="1"/>
  <c r="K484" i="1"/>
  <c r="K472" i="1"/>
  <c r="J472" i="1"/>
  <c r="K437" i="1"/>
  <c r="J437" i="1"/>
  <c r="K414" i="1"/>
  <c r="J414" i="1"/>
  <c r="K379" i="1"/>
  <c r="J379" i="1"/>
  <c r="K355" i="1"/>
  <c r="J355" i="1"/>
  <c r="I301" i="1"/>
  <c r="L301" i="1" s="1"/>
  <c r="K289" i="1"/>
  <c r="J289" i="1"/>
  <c r="K200" i="1"/>
  <c r="J200" i="1"/>
  <c r="K100" i="1"/>
  <c r="J100" i="1"/>
  <c r="K77" i="1"/>
  <c r="J77" i="1"/>
  <c r="F65" i="1"/>
  <c r="I65" i="1" s="1"/>
  <c r="L65" i="1" s="1"/>
  <c r="K44" i="1"/>
  <c r="F33" i="1"/>
  <c r="I33" i="1" s="1"/>
  <c r="L33" i="1" s="1"/>
  <c r="K419" i="1"/>
  <c r="K371" i="1"/>
  <c r="J371" i="1"/>
  <c r="I323" i="1"/>
  <c r="L323" i="1" s="1"/>
  <c r="K275" i="1"/>
  <c r="J275" i="1"/>
  <c r="K227" i="1"/>
  <c r="J227" i="1"/>
  <c r="I179" i="1"/>
  <c r="L179" i="1" s="1"/>
  <c r="K68" i="1"/>
  <c r="J499" i="1"/>
  <c r="J284" i="1"/>
  <c r="K190" i="1"/>
  <c r="F19" i="1"/>
  <c r="I19" i="1" s="1"/>
  <c r="L19" i="1" s="1"/>
  <c r="F494" i="1"/>
  <c r="I494" i="1" s="1"/>
  <c r="L494" i="1" s="1"/>
  <c r="K460" i="1"/>
  <c r="J460" i="1"/>
  <c r="K424" i="1"/>
  <c r="J424" i="1"/>
  <c r="K402" i="1"/>
  <c r="F390" i="1"/>
  <c r="I390" i="1" s="1"/>
  <c r="L390" i="1" s="1"/>
  <c r="F378" i="1"/>
  <c r="I378" i="1" s="1"/>
  <c r="L378" i="1" s="1"/>
  <c r="F366" i="1"/>
  <c r="I366" i="1" s="1"/>
  <c r="L366" i="1" s="1"/>
  <c r="F354" i="1"/>
  <c r="I354" i="1"/>
  <c r="L354" i="1" s="1"/>
  <c r="F343" i="1"/>
  <c r="I343" i="1" s="1"/>
  <c r="L343" i="1" s="1"/>
  <c r="F333" i="1"/>
  <c r="I333" i="1" s="1"/>
  <c r="L333" i="1" s="1"/>
  <c r="K233" i="1"/>
  <c r="K222" i="1"/>
  <c r="J222" i="1"/>
  <c r="K210" i="1"/>
  <c r="J210" i="1"/>
  <c r="F189" i="1"/>
  <c r="I189" i="1"/>
  <c r="L189" i="1" s="1"/>
  <c r="K143" i="1"/>
  <c r="J143" i="1"/>
  <c r="K121" i="1"/>
  <c r="J121" i="1"/>
  <c r="F76" i="1"/>
  <c r="I76" i="1" s="1"/>
  <c r="L76" i="1" s="1"/>
  <c r="F64" i="1"/>
  <c r="I64" i="1" s="1"/>
  <c r="L64" i="1" s="1"/>
  <c r="K32" i="1"/>
  <c r="J32" i="1"/>
  <c r="J466" i="1"/>
  <c r="K466" i="1"/>
  <c r="K418" i="1"/>
  <c r="J418" i="1"/>
  <c r="J370" i="1"/>
  <c r="K274" i="1"/>
  <c r="J274" i="1"/>
  <c r="J226" i="1"/>
  <c r="K226" i="1"/>
  <c r="I178" i="1"/>
  <c r="L178" i="1" s="1"/>
  <c r="K125" i="1"/>
  <c r="J125" i="1"/>
  <c r="J365" i="1"/>
  <c r="F209" i="1"/>
  <c r="I209" i="1"/>
  <c r="L209" i="1" s="1"/>
  <c r="F188" i="1"/>
  <c r="I188" i="1" s="1"/>
  <c r="L188" i="1" s="1"/>
  <c r="F177" i="1"/>
  <c r="I177" i="1" s="1"/>
  <c r="L177" i="1" s="1"/>
  <c r="J142" i="1"/>
  <c r="K142" i="1"/>
  <c r="F86" i="1"/>
  <c r="I86" i="1" s="1"/>
  <c r="L86" i="1" s="1"/>
  <c r="F75" i="1"/>
  <c r="I75" i="1" s="1"/>
  <c r="L75" i="1" s="1"/>
  <c r="K9" i="1"/>
  <c r="J9" i="1"/>
  <c r="K456" i="1"/>
  <c r="J456" i="1"/>
  <c r="K408" i="1"/>
  <c r="J408" i="1"/>
  <c r="K360" i="1"/>
  <c r="J360" i="1"/>
  <c r="K312" i="1"/>
  <c r="J312" i="1"/>
  <c r="K264" i="1"/>
  <c r="J264" i="1"/>
  <c r="K216" i="1"/>
  <c r="J216" i="1"/>
  <c r="K168" i="1"/>
  <c r="J168" i="1"/>
  <c r="K113" i="1"/>
  <c r="J364" i="1"/>
  <c r="K116" i="1"/>
  <c r="F27" i="1"/>
  <c r="I27" i="1" s="1"/>
  <c r="L27" i="1" s="1"/>
  <c r="K15" i="1"/>
  <c r="J15" i="1"/>
  <c r="F217" i="1"/>
  <c r="I217" i="1" s="1"/>
  <c r="L217" i="1" s="1"/>
  <c r="K135" i="1"/>
  <c r="F73" i="1"/>
  <c r="I73" i="1" s="1"/>
  <c r="L73" i="1" s="1"/>
  <c r="K63" i="1"/>
  <c r="I501" i="1"/>
  <c r="L501" i="1" s="1"/>
  <c r="I489" i="1"/>
  <c r="L489" i="1" s="1"/>
  <c r="I477" i="1"/>
  <c r="L477" i="1" s="1"/>
  <c r="I465" i="1"/>
  <c r="L465" i="1" s="1"/>
  <c r="I453" i="1"/>
  <c r="L453" i="1" s="1"/>
  <c r="I441" i="1"/>
  <c r="L441" i="1" s="1"/>
  <c r="I417" i="1"/>
  <c r="L417" i="1" s="1"/>
  <c r="I405" i="1"/>
  <c r="L405" i="1" s="1"/>
  <c r="I393" i="1"/>
  <c r="L393" i="1" s="1"/>
  <c r="I381" i="1"/>
  <c r="L381" i="1" s="1"/>
  <c r="I357" i="1"/>
  <c r="L357" i="1" s="1"/>
  <c r="I345" i="1"/>
  <c r="L345" i="1" s="1"/>
  <c r="I309" i="1"/>
  <c r="L309" i="1" s="1"/>
  <c r="I297" i="1"/>
  <c r="L297" i="1" s="1"/>
  <c r="I285" i="1"/>
  <c r="L285" i="1" s="1"/>
  <c r="I225" i="1"/>
  <c r="L225" i="1" s="1"/>
  <c r="I165" i="1"/>
  <c r="L165" i="1" s="1"/>
  <c r="I124" i="1"/>
  <c r="L124" i="1" s="1"/>
  <c r="I94" i="1"/>
  <c r="L94" i="1" s="1"/>
  <c r="I80" i="1"/>
  <c r="L80" i="1" s="1"/>
  <c r="I21" i="1"/>
  <c r="L21" i="1" s="1"/>
  <c r="K26" i="1"/>
  <c r="F14" i="1"/>
  <c r="I14" i="1" s="1"/>
  <c r="L14" i="1" s="1"/>
  <c r="F319" i="1"/>
  <c r="I319" i="1" s="1"/>
  <c r="L319" i="1" s="1"/>
  <c r="F134" i="1"/>
  <c r="I134" i="1" s="1"/>
  <c r="L134" i="1" s="1"/>
  <c r="F103" i="1"/>
  <c r="I103" i="1" s="1"/>
  <c r="L103" i="1" s="1"/>
  <c r="F62" i="1"/>
  <c r="I62" i="1" s="1"/>
  <c r="L62" i="1" s="1"/>
  <c r="I500" i="1"/>
  <c r="L500" i="1" s="1"/>
  <c r="I488" i="1"/>
  <c r="L488" i="1" s="1"/>
  <c r="I476" i="1"/>
  <c r="L476" i="1" s="1"/>
  <c r="I452" i="1"/>
  <c r="L452" i="1" s="1"/>
  <c r="I440" i="1"/>
  <c r="L440" i="1" s="1"/>
  <c r="I404" i="1"/>
  <c r="L404" i="1" s="1"/>
  <c r="I392" i="1"/>
  <c r="L392" i="1" s="1"/>
  <c r="I380" i="1"/>
  <c r="L380" i="1" s="1"/>
  <c r="I368" i="1"/>
  <c r="L368" i="1" s="1"/>
  <c r="I356" i="1"/>
  <c r="L356" i="1" s="1"/>
  <c r="I344" i="1"/>
  <c r="L344" i="1" s="1"/>
  <c r="I248" i="1"/>
  <c r="L248" i="1" s="1"/>
  <c r="I224" i="1"/>
  <c r="L224" i="1" s="1"/>
  <c r="I212" i="1"/>
  <c r="L212" i="1" s="1"/>
  <c r="I176" i="1"/>
  <c r="L176" i="1" s="1"/>
  <c r="I93" i="1"/>
  <c r="L93" i="1" s="1"/>
  <c r="I79" i="1"/>
  <c r="L79" i="1" s="1"/>
  <c r="J135" i="1"/>
  <c r="J63" i="1"/>
  <c r="F123" i="1"/>
  <c r="I123" i="1" s="1"/>
  <c r="L123" i="1" s="1"/>
  <c r="F51" i="1"/>
  <c r="I51" i="1" s="1"/>
  <c r="L51" i="1" s="1"/>
  <c r="I475" i="1"/>
  <c r="L475" i="1" s="1"/>
  <c r="I463" i="1"/>
  <c r="L463" i="1" s="1"/>
  <c r="I451" i="1"/>
  <c r="L451" i="1" s="1"/>
  <c r="I439" i="1"/>
  <c r="L439" i="1" s="1"/>
  <c r="I415" i="1"/>
  <c r="L415" i="1" s="1"/>
  <c r="I391" i="1"/>
  <c r="L391" i="1" s="1"/>
  <c r="I367" i="1"/>
  <c r="L367" i="1" s="1"/>
  <c r="I295" i="1"/>
  <c r="L295" i="1" s="1"/>
  <c r="I283" i="1"/>
  <c r="L283" i="1" s="1"/>
  <c r="I235" i="1"/>
  <c r="L235" i="1" s="1"/>
  <c r="I223" i="1"/>
  <c r="L223" i="1" s="1"/>
  <c r="I211" i="1"/>
  <c r="L211" i="1" s="1"/>
  <c r="I163" i="1"/>
  <c r="L163" i="1" s="1"/>
  <c r="I120" i="1"/>
  <c r="L120" i="1" s="1"/>
  <c r="I92" i="1"/>
  <c r="L92" i="1" s="1"/>
  <c r="I78" i="1"/>
  <c r="L78" i="1" s="1"/>
  <c r="K24" i="1"/>
  <c r="J24" i="1"/>
  <c r="K122" i="1"/>
  <c r="F91" i="1"/>
  <c r="I91" i="1" s="1"/>
  <c r="L91" i="1" s="1"/>
  <c r="K50" i="1"/>
  <c r="I5" i="1"/>
  <c r="L5" i="1" s="1"/>
  <c r="I498" i="1"/>
  <c r="L498" i="1" s="1"/>
  <c r="I486" i="1"/>
  <c r="L486" i="1" s="1"/>
  <c r="I474" i="1"/>
  <c r="L474" i="1" s="1"/>
  <c r="I462" i="1"/>
  <c r="L462" i="1" s="1"/>
  <c r="I450" i="1"/>
  <c r="L450" i="1" s="1"/>
  <c r="I426" i="1"/>
  <c r="L426" i="1" s="1"/>
  <c r="I318" i="1"/>
  <c r="L318" i="1" s="1"/>
  <c r="I306" i="1"/>
  <c r="L306" i="1" s="1"/>
  <c r="I294" i="1"/>
  <c r="L294" i="1" s="1"/>
  <c r="I258" i="1"/>
  <c r="L258" i="1" s="1"/>
  <c r="I246" i="1"/>
  <c r="L246" i="1" s="1"/>
  <c r="I234" i="1"/>
  <c r="L234" i="1" s="1"/>
  <c r="I186" i="1"/>
  <c r="L186" i="1" s="1"/>
  <c r="I174" i="1"/>
  <c r="L174" i="1" s="1"/>
  <c r="I149" i="1"/>
  <c r="L149" i="1" s="1"/>
  <c r="I119" i="1"/>
  <c r="L119" i="1" s="1"/>
  <c r="K111" i="1"/>
  <c r="F39" i="1"/>
  <c r="I39" i="1" s="1"/>
  <c r="L39" i="1" s="1"/>
  <c r="I4" i="1"/>
  <c r="L4" i="1" s="1"/>
  <c r="I461" i="1"/>
  <c r="L461" i="1" s="1"/>
  <c r="I425" i="1"/>
  <c r="L425" i="1" s="1"/>
  <c r="I413" i="1"/>
  <c r="L413" i="1" s="1"/>
  <c r="I341" i="1"/>
  <c r="L341" i="1" s="1"/>
  <c r="I329" i="1"/>
  <c r="L329" i="1" s="1"/>
  <c r="I317" i="1"/>
  <c r="L317" i="1" s="1"/>
  <c r="I257" i="1"/>
  <c r="L257" i="1" s="1"/>
  <c r="I245" i="1"/>
  <c r="L245" i="1" s="1"/>
  <c r="I197" i="1"/>
  <c r="L197" i="1" s="1"/>
  <c r="I185" i="1"/>
  <c r="L185" i="1" s="1"/>
  <c r="I173" i="1"/>
  <c r="L173" i="1" s="1"/>
  <c r="I132" i="1"/>
  <c r="L132" i="1" s="1"/>
  <c r="I118" i="1"/>
  <c r="L118" i="1" s="1"/>
  <c r="I104" i="1"/>
  <c r="L104" i="1" s="1"/>
  <c r="I90" i="1"/>
  <c r="L90" i="1" s="1"/>
  <c r="I46" i="1"/>
  <c r="L46" i="1" s="1"/>
  <c r="F110" i="1"/>
  <c r="I110" i="1" s="1"/>
  <c r="L110" i="1" s="1"/>
  <c r="K38" i="1"/>
  <c r="I496" i="1"/>
  <c r="L496" i="1" s="1"/>
  <c r="I448" i="1"/>
  <c r="L448" i="1" s="1"/>
  <c r="I436" i="1"/>
  <c r="L436" i="1" s="1"/>
  <c r="I328" i="1"/>
  <c r="L328" i="1" s="1"/>
  <c r="I316" i="1"/>
  <c r="L316" i="1" s="1"/>
  <c r="I256" i="1"/>
  <c r="L256" i="1" s="1"/>
  <c r="I244" i="1"/>
  <c r="L244" i="1" s="1"/>
  <c r="I232" i="1"/>
  <c r="L232" i="1" s="1"/>
  <c r="I196" i="1"/>
  <c r="L196" i="1" s="1"/>
  <c r="I184" i="1"/>
  <c r="L184" i="1" s="1"/>
  <c r="I160" i="1"/>
  <c r="L160" i="1" s="1"/>
  <c r="I131" i="1"/>
  <c r="L131" i="1" s="1"/>
  <c r="I89" i="1"/>
  <c r="L89" i="1" s="1"/>
  <c r="I31" i="1"/>
  <c r="L31" i="1" s="1"/>
  <c r="F99" i="1"/>
  <c r="I99" i="1" s="1"/>
  <c r="L99" i="1" s="1"/>
  <c r="I12" i="1"/>
  <c r="L12" i="1" s="1"/>
  <c r="I495" i="1"/>
  <c r="L495" i="1" s="1"/>
  <c r="I483" i="1"/>
  <c r="L483" i="1" s="1"/>
  <c r="I471" i="1"/>
  <c r="L471" i="1" s="1"/>
  <c r="I387" i="1"/>
  <c r="L387" i="1" s="1"/>
  <c r="I375" i="1"/>
  <c r="L375" i="1" s="1"/>
  <c r="I363" i="1"/>
  <c r="L363" i="1" s="1"/>
  <c r="I351" i="1"/>
  <c r="L351" i="1" s="1"/>
  <c r="I339" i="1"/>
  <c r="L339" i="1" s="1"/>
  <c r="I327" i="1"/>
  <c r="L327" i="1" s="1"/>
  <c r="I279" i="1"/>
  <c r="L279" i="1" s="1"/>
  <c r="I267" i="1"/>
  <c r="L267" i="1" s="1"/>
  <c r="I255" i="1"/>
  <c r="L255" i="1" s="1"/>
  <c r="I207" i="1"/>
  <c r="L207" i="1" s="1"/>
  <c r="I183" i="1"/>
  <c r="L183" i="1" s="1"/>
  <c r="I171" i="1"/>
  <c r="L171" i="1" s="1"/>
  <c r="I159" i="1"/>
  <c r="L159" i="1" s="1"/>
  <c r="I144" i="1"/>
  <c r="L144" i="1" s="1"/>
  <c r="I130" i="1"/>
  <c r="L130" i="1" s="1"/>
  <c r="I88" i="1"/>
  <c r="L88" i="1" s="1"/>
  <c r="I30" i="1"/>
  <c r="L30" i="1" s="1"/>
  <c r="I13" i="1"/>
  <c r="L13" i="1" s="1"/>
  <c r="K98" i="1"/>
  <c r="I374" i="1"/>
  <c r="L374" i="1" s="1"/>
  <c r="I362" i="1"/>
  <c r="L362" i="1" s="1"/>
  <c r="I350" i="1"/>
  <c r="L350" i="1" s="1"/>
  <c r="I338" i="1"/>
  <c r="L338" i="1" s="1"/>
  <c r="I314" i="1"/>
  <c r="L314" i="1" s="1"/>
  <c r="I278" i="1"/>
  <c r="L278" i="1" s="1"/>
  <c r="I266" i="1"/>
  <c r="L266" i="1" s="1"/>
  <c r="I254" i="1"/>
  <c r="L254" i="1" s="1"/>
  <c r="I206" i="1"/>
  <c r="L206" i="1" s="1"/>
  <c r="I170" i="1"/>
  <c r="L170" i="1" s="1"/>
  <c r="I129" i="1"/>
  <c r="L129" i="1" s="1"/>
  <c r="I71" i="1"/>
  <c r="L71" i="1" s="1"/>
  <c r="I57" i="1"/>
  <c r="L57" i="1" s="1"/>
  <c r="F87" i="1"/>
  <c r="I87" i="1" s="1"/>
  <c r="L87" i="1" s="1"/>
  <c r="I409" i="1"/>
  <c r="L409" i="1" s="1"/>
  <c r="I385" i="1"/>
  <c r="L385" i="1" s="1"/>
  <c r="I373" i="1"/>
  <c r="L373" i="1" s="1"/>
  <c r="I361" i="1"/>
  <c r="L361" i="1" s="1"/>
  <c r="I156" i="1"/>
  <c r="L156" i="1" s="1"/>
  <c r="I114" i="1"/>
  <c r="L114" i="1" s="1"/>
  <c r="I70" i="1"/>
  <c r="L70" i="1" s="1"/>
  <c r="J122" i="1"/>
  <c r="J98" i="1"/>
  <c r="J50" i="1"/>
  <c r="J26" i="1"/>
  <c r="L277" i="1" l="1"/>
  <c r="J277" i="1"/>
  <c r="K277" i="1"/>
  <c r="J43" i="1"/>
  <c r="J432" i="1"/>
  <c r="K43" i="1"/>
  <c r="K432" i="1"/>
  <c r="J192" i="1"/>
  <c r="K192" i="1"/>
  <c r="K478" i="1"/>
  <c r="J40" i="1"/>
  <c r="J478" i="1"/>
  <c r="K40" i="1"/>
  <c r="K490" i="1"/>
  <c r="J490" i="1"/>
  <c r="J265" i="1"/>
  <c r="J337" i="1"/>
  <c r="K265" i="1"/>
  <c r="L61" i="1"/>
  <c r="J61" i="1"/>
  <c r="K61" i="1"/>
  <c r="J431" i="1"/>
  <c r="L442" i="1"/>
  <c r="K442" i="1"/>
  <c r="J141" i="1"/>
  <c r="L141" i="1"/>
  <c r="K431" i="1"/>
  <c r="K154" i="1"/>
  <c r="J467" i="1"/>
  <c r="L467" i="1"/>
  <c r="J154" i="1"/>
  <c r="J348" i="1"/>
  <c r="K394" i="1"/>
  <c r="K348" i="1"/>
  <c r="J394" i="1"/>
  <c r="J359" i="1"/>
  <c r="K359" i="1"/>
  <c r="J299" i="1"/>
  <c r="J214" i="1"/>
  <c r="L68" i="1"/>
  <c r="J68" i="1"/>
  <c r="J113" i="1"/>
  <c r="L113" i="1"/>
  <c r="J48" i="1"/>
  <c r="K299" i="1"/>
  <c r="K48" i="1"/>
  <c r="L370" i="1"/>
  <c r="K370" i="1"/>
  <c r="K482" i="1"/>
  <c r="J482" i="1"/>
  <c r="K16" i="1"/>
  <c r="J16" i="1"/>
  <c r="K319" i="1"/>
  <c r="J319" i="1"/>
  <c r="K65" i="1"/>
  <c r="J65" i="1"/>
  <c r="K434" i="1"/>
  <c r="J434" i="1"/>
  <c r="K270" i="1"/>
  <c r="J270" i="1"/>
  <c r="K302" i="1"/>
  <c r="J302" i="1"/>
  <c r="K249" i="1"/>
  <c r="J249" i="1"/>
  <c r="K377" i="1"/>
  <c r="J377" i="1"/>
  <c r="K280" i="1"/>
  <c r="J280" i="1"/>
  <c r="K435" i="1"/>
  <c r="J435" i="1"/>
  <c r="K86" i="1"/>
  <c r="J86" i="1"/>
  <c r="K110" i="1"/>
  <c r="J110" i="1"/>
  <c r="K74" i="1"/>
  <c r="J74" i="1"/>
  <c r="K17" i="1"/>
  <c r="J17" i="1"/>
  <c r="K399" i="1"/>
  <c r="J399" i="1"/>
  <c r="K241" i="1"/>
  <c r="J241" i="1"/>
  <c r="K99" i="1"/>
  <c r="J99" i="1"/>
  <c r="K14" i="1"/>
  <c r="J14" i="1"/>
  <c r="K343" i="1"/>
  <c r="J343" i="1"/>
  <c r="J34" i="1"/>
  <c r="K34" i="1"/>
  <c r="K177" i="1"/>
  <c r="J177" i="1"/>
  <c r="K217" i="1"/>
  <c r="J217" i="1"/>
  <c r="J332" i="1"/>
  <c r="K332" i="1"/>
  <c r="K230" i="1"/>
  <c r="J230" i="1"/>
  <c r="K127" i="1"/>
  <c r="J127" i="1"/>
  <c r="K366" i="1"/>
  <c r="J366" i="1"/>
  <c r="K494" i="1"/>
  <c r="J494" i="1"/>
  <c r="J106" i="1"/>
  <c r="K106" i="1"/>
  <c r="K261" i="1"/>
  <c r="J261" i="1"/>
  <c r="K27" i="1"/>
  <c r="J27" i="1"/>
  <c r="K87" i="1"/>
  <c r="J87" i="1"/>
  <c r="K91" i="1"/>
  <c r="J91" i="1"/>
  <c r="K62" i="1"/>
  <c r="J62" i="1"/>
  <c r="K378" i="1"/>
  <c r="J378" i="1"/>
  <c r="K66" i="1"/>
  <c r="J66" i="1"/>
  <c r="K146" i="1"/>
  <c r="J146" i="1"/>
  <c r="K316" i="1"/>
  <c r="J316" i="1"/>
  <c r="K500" i="1"/>
  <c r="J500" i="1"/>
  <c r="K220" i="1"/>
  <c r="J220" i="1"/>
  <c r="K282" i="1"/>
  <c r="J282" i="1"/>
  <c r="K7" i="1"/>
  <c r="J7" i="1"/>
  <c r="K71" i="1"/>
  <c r="J71" i="1"/>
  <c r="K267" i="1"/>
  <c r="J267" i="1"/>
  <c r="K328" i="1"/>
  <c r="J328" i="1"/>
  <c r="K132" i="1"/>
  <c r="J132" i="1"/>
  <c r="K4" i="1"/>
  <c r="J4" i="1"/>
  <c r="K294" i="1"/>
  <c r="J294" i="1"/>
  <c r="K163" i="1"/>
  <c r="J163" i="1"/>
  <c r="K475" i="1"/>
  <c r="J475" i="1"/>
  <c r="K248" i="1"/>
  <c r="J248" i="1"/>
  <c r="K94" i="1"/>
  <c r="J94" i="1"/>
  <c r="K417" i="1"/>
  <c r="J417" i="1"/>
  <c r="K323" i="1"/>
  <c r="J323" i="1"/>
  <c r="K115" i="1"/>
  <c r="J115" i="1"/>
  <c r="K85" i="1"/>
  <c r="J85" i="1"/>
  <c r="K73" i="1"/>
  <c r="J73" i="1"/>
  <c r="K120" i="1"/>
  <c r="J120" i="1"/>
  <c r="J461" i="1"/>
  <c r="K461" i="1"/>
  <c r="J405" i="1"/>
  <c r="K405" i="1"/>
  <c r="K189" i="1"/>
  <c r="J189" i="1"/>
  <c r="K39" i="1"/>
  <c r="J39" i="1"/>
  <c r="K64" i="1"/>
  <c r="J64" i="1"/>
  <c r="K342" i="1"/>
  <c r="J342" i="1"/>
  <c r="K260" i="1"/>
  <c r="J260" i="1"/>
  <c r="K251" i="1"/>
  <c r="J251" i="1"/>
  <c r="K13" i="1"/>
  <c r="J13" i="1"/>
  <c r="K185" i="1"/>
  <c r="J185" i="1"/>
  <c r="K223" i="1"/>
  <c r="J223" i="1"/>
  <c r="K453" i="1"/>
  <c r="J453" i="1"/>
  <c r="K75" i="1"/>
  <c r="J75" i="1"/>
  <c r="K457" i="1"/>
  <c r="J457" i="1"/>
  <c r="K491" i="1"/>
  <c r="J491" i="1"/>
  <c r="K481" i="1"/>
  <c r="J481" i="1"/>
  <c r="K114" i="1"/>
  <c r="J114" i="1"/>
  <c r="K30" i="1"/>
  <c r="J30" i="1"/>
  <c r="K89" i="1"/>
  <c r="J89" i="1"/>
  <c r="K123" i="1"/>
  <c r="J123" i="1"/>
  <c r="K134" i="1"/>
  <c r="J134" i="1"/>
  <c r="K465" i="1"/>
  <c r="J465" i="1"/>
  <c r="K76" i="1"/>
  <c r="J76" i="1"/>
  <c r="K8" i="1"/>
  <c r="J8" i="1"/>
  <c r="K259" i="1"/>
  <c r="J259" i="1"/>
  <c r="J281" i="1"/>
  <c r="K281" i="1"/>
  <c r="K388" i="1"/>
  <c r="J388" i="1"/>
  <c r="K492" i="1"/>
  <c r="J492" i="1"/>
  <c r="K258" i="1"/>
  <c r="J258" i="1"/>
  <c r="K423" i="1"/>
  <c r="J423" i="1"/>
  <c r="K129" i="1"/>
  <c r="J129" i="1"/>
  <c r="K306" i="1"/>
  <c r="J306" i="1"/>
  <c r="J441" i="1"/>
  <c r="K441" i="1"/>
  <c r="K422" i="1"/>
  <c r="J422" i="1"/>
  <c r="K240" i="1"/>
  <c r="J240" i="1"/>
  <c r="K137" i="1"/>
  <c r="J137" i="1"/>
  <c r="K493" i="1"/>
  <c r="J493" i="1"/>
  <c r="K6" i="1"/>
  <c r="J6" i="1"/>
  <c r="K170" i="1"/>
  <c r="J170" i="1"/>
  <c r="K31" i="1"/>
  <c r="J31" i="1"/>
  <c r="K318" i="1"/>
  <c r="J318" i="1"/>
  <c r="K356" i="1"/>
  <c r="J356" i="1"/>
  <c r="K301" i="1"/>
  <c r="J301" i="1"/>
  <c r="K480" i="1"/>
  <c r="J480" i="1"/>
  <c r="K459" i="1"/>
  <c r="J459" i="1"/>
  <c r="K206" i="1"/>
  <c r="J206" i="1"/>
  <c r="K339" i="1"/>
  <c r="J339" i="1"/>
  <c r="K496" i="1"/>
  <c r="J496" i="1"/>
  <c r="J197" i="1"/>
  <c r="K197" i="1"/>
  <c r="K426" i="1"/>
  <c r="J426" i="1"/>
  <c r="K235" i="1"/>
  <c r="J235" i="1"/>
  <c r="J368" i="1"/>
  <c r="K368" i="1"/>
  <c r="K225" i="1"/>
  <c r="J225" i="1"/>
  <c r="K156" i="1"/>
  <c r="J156" i="1"/>
  <c r="K254" i="1"/>
  <c r="J254" i="1"/>
  <c r="K88" i="1"/>
  <c r="J88" i="1"/>
  <c r="K351" i="1"/>
  <c r="J351" i="1"/>
  <c r="K131" i="1"/>
  <c r="J131" i="1"/>
  <c r="J245" i="1"/>
  <c r="K245" i="1"/>
  <c r="K450" i="1"/>
  <c r="J450" i="1"/>
  <c r="K283" i="1"/>
  <c r="J283" i="1"/>
  <c r="K380" i="1"/>
  <c r="J380" i="1"/>
  <c r="K285" i="1"/>
  <c r="J285" i="1"/>
  <c r="K477" i="1"/>
  <c r="J477" i="1"/>
  <c r="K229" i="1"/>
  <c r="J229" i="1"/>
  <c r="J333" i="1"/>
  <c r="K333" i="1"/>
  <c r="K211" i="1"/>
  <c r="J211" i="1"/>
  <c r="K209" i="1"/>
  <c r="J209" i="1"/>
  <c r="J70" i="1"/>
  <c r="K70" i="1"/>
  <c r="K448" i="1"/>
  <c r="J448" i="1"/>
  <c r="K447" i="1"/>
  <c r="J447" i="1"/>
  <c r="K138" i="1"/>
  <c r="J138" i="1"/>
  <c r="K361" i="1"/>
  <c r="J361" i="1"/>
  <c r="K266" i="1"/>
  <c r="J266" i="1"/>
  <c r="K130" i="1"/>
  <c r="J130" i="1"/>
  <c r="K363" i="1"/>
  <c r="J363" i="1"/>
  <c r="K160" i="1"/>
  <c r="J160" i="1"/>
  <c r="K257" i="1"/>
  <c r="J257" i="1"/>
  <c r="K119" i="1"/>
  <c r="J119" i="1"/>
  <c r="K462" i="1"/>
  <c r="J462" i="1"/>
  <c r="K295" i="1"/>
  <c r="J295" i="1"/>
  <c r="K392" i="1"/>
  <c r="J392" i="1"/>
  <c r="K297" i="1"/>
  <c r="J297" i="1"/>
  <c r="K489" i="1"/>
  <c r="J489" i="1"/>
  <c r="K179" i="1"/>
  <c r="J179" i="1"/>
  <c r="J250" i="1"/>
  <c r="K250" i="1"/>
  <c r="K97" i="1"/>
  <c r="J97" i="1"/>
  <c r="K12" i="1"/>
  <c r="J12" i="1"/>
  <c r="J80" i="1"/>
  <c r="K80" i="1"/>
  <c r="K103" i="1"/>
  <c r="J103" i="1"/>
  <c r="K124" i="1"/>
  <c r="J124" i="1"/>
  <c r="K327" i="1"/>
  <c r="J327" i="1"/>
  <c r="K165" i="1"/>
  <c r="J165" i="1"/>
  <c r="K354" i="1"/>
  <c r="J354" i="1"/>
  <c r="K373" i="1"/>
  <c r="J373" i="1"/>
  <c r="K278" i="1"/>
  <c r="J278" i="1"/>
  <c r="K144" i="1"/>
  <c r="J144" i="1"/>
  <c r="K375" i="1"/>
  <c r="J375" i="1"/>
  <c r="K184" i="1"/>
  <c r="J184" i="1"/>
  <c r="K317" i="1"/>
  <c r="J317" i="1"/>
  <c r="K149" i="1"/>
  <c r="J149" i="1"/>
  <c r="K474" i="1"/>
  <c r="J474" i="1"/>
  <c r="K367" i="1"/>
  <c r="J367" i="1"/>
  <c r="J404" i="1"/>
  <c r="K404" i="1"/>
  <c r="K309" i="1"/>
  <c r="J309" i="1"/>
  <c r="K501" i="1"/>
  <c r="J501" i="1"/>
  <c r="K412" i="1"/>
  <c r="J412" i="1"/>
  <c r="K136" i="1"/>
  <c r="J136" i="1"/>
  <c r="K410" i="1"/>
  <c r="J410" i="1"/>
  <c r="K96" i="1"/>
  <c r="J96" i="1"/>
  <c r="K374" i="1"/>
  <c r="J374" i="1"/>
  <c r="K433" i="1"/>
  <c r="J433" i="1"/>
  <c r="K169" i="1"/>
  <c r="J169" i="1"/>
  <c r="K57" i="1"/>
  <c r="J57" i="1"/>
  <c r="K224" i="1"/>
  <c r="J224" i="1"/>
  <c r="K105" i="1"/>
  <c r="J105" i="1"/>
  <c r="K436" i="1"/>
  <c r="J436" i="1"/>
  <c r="K159" i="1"/>
  <c r="J159" i="1"/>
  <c r="K174" i="1"/>
  <c r="J174" i="1"/>
  <c r="J440" i="1"/>
  <c r="K440" i="1"/>
  <c r="K338" i="1"/>
  <c r="J338" i="1"/>
  <c r="K341" i="1"/>
  <c r="J341" i="1"/>
  <c r="K93" i="1"/>
  <c r="J93" i="1"/>
  <c r="J118" i="1"/>
  <c r="K118" i="1"/>
  <c r="K279" i="1"/>
  <c r="J279" i="1"/>
  <c r="K51" i="1"/>
  <c r="J51" i="1"/>
  <c r="K385" i="1"/>
  <c r="J385" i="1"/>
  <c r="K387" i="1"/>
  <c r="J387" i="1"/>
  <c r="K329" i="1"/>
  <c r="J329" i="1"/>
  <c r="K486" i="1"/>
  <c r="J486" i="1"/>
  <c r="K79" i="1"/>
  <c r="J79" i="1"/>
  <c r="K290" i="1"/>
  <c r="J290" i="1"/>
  <c r="K171" i="1"/>
  <c r="J171" i="1"/>
  <c r="K232" i="1"/>
  <c r="J232" i="1"/>
  <c r="K186" i="1"/>
  <c r="J186" i="1"/>
  <c r="K452" i="1"/>
  <c r="J452" i="1"/>
  <c r="K357" i="1"/>
  <c r="J357" i="1"/>
  <c r="J178" i="1"/>
  <c r="K178" i="1"/>
  <c r="K390" i="1"/>
  <c r="J390" i="1"/>
  <c r="K33" i="1"/>
  <c r="J33" i="1"/>
  <c r="K35" i="1"/>
  <c r="J35" i="1"/>
  <c r="K148" i="1"/>
  <c r="J148" i="1"/>
  <c r="K350" i="1"/>
  <c r="J350" i="1"/>
  <c r="K183" i="1"/>
  <c r="J183" i="1"/>
  <c r="K483" i="1"/>
  <c r="J483" i="1"/>
  <c r="K244" i="1"/>
  <c r="J244" i="1"/>
  <c r="K90" i="1"/>
  <c r="J90" i="1"/>
  <c r="K413" i="1"/>
  <c r="J413" i="1"/>
  <c r="K234" i="1"/>
  <c r="J234" i="1"/>
  <c r="K5" i="1"/>
  <c r="J5" i="1"/>
  <c r="K78" i="1"/>
  <c r="J78" i="1"/>
  <c r="K439" i="1"/>
  <c r="J439" i="1"/>
  <c r="K176" i="1"/>
  <c r="J176" i="1"/>
  <c r="K476" i="1"/>
  <c r="J476" i="1"/>
  <c r="K381" i="1"/>
  <c r="J381" i="1"/>
  <c r="K157" i="1"/>
  <c r="J157" i="1"/>
  <c r="K255" i="1"/>
  <c r="J255" i="1"/>
  <c r="K463" i="1"/>
  <c r="J463" i="1"/>
  <c r="K188" i="1"/>
  <c r="J188" i="1"/>
  <c r="K117" i="1"/>
  <c r="J117" i="1"/>
  <c r="J173" i="1"/>
  <c r="K173" i="1"/>
  <c r="K344" i="1"/>
  <c r="J344" i="1"/>
  <c r="K314" i="1"/>
  <c r="J314" i="1"/>
  <c r="K196" i="1"/>
  <c r="J196" i="1"/>
  <c r="K391" i="1"/>
  <c r="J391" i="1"/>
  <c r="K345" i="1"/>
  <c r="J345" i="1"/>
  <c r="K409" i="1"/>
  <c r="J409" i="1"/>
  <c r="K471" i="1"/>
  <c r="J471" i="1"/>
  <c r="J46" i="1"/>
  <c r="K46" i="1"/>
  <c r="K498" i="1"/>
  <c r="J498" i="1"/>
  <c r="K415" i="1"/>
  <c r="J415" i="1"/>
  <c r="K19" i="1"/>
  <c r="J19" i="1"/>
  <c r="K362" i="1"/>
  <c r="J362" i="1"/>
  <c r="K207" i="1"/>
  <c r="J207" i="1"/>
  <c r="K495" i="1"/>
  <c r="J495" i="1"/>
  <c r="K256" i="1"/>
  <c r="J256" i="1"/>
  <c r="K104" i="1"/>
  <c r="J104" i="1"/>
  <c r="J425" i="1"/>
  <c r="K425" i="1"/>
  <c r="K246" i="1"/>
  <c r="J246" i="1"/>
  <c r="K92" i="1"/>
  <c r="J92" i="1"/>
  <c r="K451" i="1"/>
  <c r="J451" i="1"/>
  <c r="K212" i="1"/>
  <c r="J212" i="1"/>
  <c r="K488" i="1"/>
  <c r="J488" i="1"/>
  <c r="K21" i="1"/>
  <c r="J21" i="1"/>
  <c r="K393" i="1"/>
  <c r="J393" i="1"/>
  <c r="K313" i="1"/>
  <c r="J313" i="1"/>
  <c r="K95" i="1"/>
  <c r="J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BBC1C-A4D8-43CE-B92C-20378567D226}" name="WorksheetConnection_Ecommerce Reports And EDA Project.xlsx!Details" type="102" refreshedVersion="8" minRefreshableVersion="5">
    <extLst>
      <ext xmlns:x15="http://schemas.microsoft.com/office/spreadsheetml/2010/11/main" uri="{DE250136-89BD-433C-8126-D09CA5730AF9}">
        <x15:connection id="Details">
          <x15:rangePr sourceName="_xlcn.WorksheetConnection_EcommerceReportsAndEDAProject.xlsxDetails1"/>
        </x15:connection>
      </ext>
    </extLst>
  </connection>
  <connection id="2" xr16:uid="{9F973779-171E-4CF1-A024-EDE9DED4E128}" name="WorksheetConnection_Ecommerce Reports And EDA Project.xlsx!Orders" type="102" refreshedVersion="8" minRefreshableVersion="5">
    <extLst>
      <ext xmlns:x15="http://schemas.microsoft.com/office/spreadsheetml/2010/11/main" uri="{DE250136-89BD-433C-8126-D09CA5730AF9}">
        <x15:connection id="Orders">
          <x15:rangePr sourceName="_xlcn.WorksheetConnection_EcommerceReportsAndEDAProject.xlsx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<sst xmlns="http://schemas.openxmlformats.org/spreadsheetml/2006/main" count="8367" uniqueCount="1130">
  <si>
    <t>Order ID</t>
  </si>
  <si>
    <t>Order Date</t>
  </si>
  <si>
    <t>CustomerName</t>
  </si>
  <si>
    <t>State</t>
  </si>
  <si>
    <t>City</t>
  </si>
  <si>
    <t>OrderDate</t>
  </si>
  <si>
    <t>Year</t>
  </si>
  <si>
    <t>Quarter</t>
  </si>
  <si>
    <t>Month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</si>
  <si>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</si>
  <si>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</si>
  <si>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</si>
  <si>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</si>
  <si>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</si>
  <si>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</si>
  <si>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</si>
  <si>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</si>
  <si>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</si>
  <si>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</si>
  <si>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</si>
  <si>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</si>
  <si>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</si>
  <si>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</si>
  <si>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</si>
  <si>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</si>
  <si>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</si>
  <si>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</si>
  <si>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</si>
  <si>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</si>
  <si>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</si>
  <si>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</si>
  <si>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</si>
  <si>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</si>
  <si>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</si>
  <si>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</si>
  <si>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</si>
  <si>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</si>
  <si>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</si>
  <si>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</si>
  <si>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</si>
  <si>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</si>
  <si>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</si>
  <si>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</si>
  <si>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</si>
  <si>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</si>
  <si>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</si>
  <si>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</si>
  <si>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</si>
  <si>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</si>
  <si>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</si>
  <si>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</si>
  <si>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</si>
  <si>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</si>
  <si>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</si>
  <si>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</si>
  <si>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</si>
  <si>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</si>
  <si>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</si>
  <si>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</si>
  <si>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</si>
  <si>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</si>
  <si>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</si>
  <si>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</si>
  <si>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</si>
  <si>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</si>
  <si>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</si>
  <si>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</si>
  <si>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</si>
  <si>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</si>
  <si>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</si>
  <si>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</si>
  <si>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</si>
  <si>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</si>
  <si>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</si>
  <si>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</si>
  <si>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</si>
  <si>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</si>
  <si>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</si>
  <si>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</si>
  <si>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</si>
  <si>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</si>
  <si>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</si>
  <si>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</si>
  <si>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</si>
  <si>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</si>
  <si>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</si>
  <si>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</si>
  <si>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</si>
  <si>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</si>
  <si>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</si>
  <si>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</si>
  <si>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</si>
  <si>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</si>
  <si>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</si>
  <si>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</si>
  <si>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</si>
  <si>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</si>
  <si>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</si>
  <si>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</si>
  <si>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</si>
  <si>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</si>
  <si>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</si>
  <si>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</si>
  <si>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</si>
  <si>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</si>
  <si>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</si>
  <si>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</si>
  <si>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</si>
  <si>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</si>
  <si>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</si>
  <si>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</si>
  <si>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</si>
  <si>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</si>
  <si>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</si>
  <si>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</si>
  <si>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</si>
  <si>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</si>
  <si>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</si>
  <si>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</si>
  <si>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</si>
  <si>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</si>
  <si>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</si>
  <si>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</si>
  <si>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</si>
  <si>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</si>
  <si>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</si>
  <si>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</si>
  <si>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</si>
  <si>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</si>
  <si>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</si>
  <si>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</si>
  <si>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</si>
  <si>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</si>
  <si>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</si>
  <si>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</si>
  <si>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</si>
  <si>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</si>
  <si>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</si>
  <si>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</si>
  <si>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</si>
  <si>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</si>
  <si>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</si>
  <si>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</si>
  <si>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</si>
  <si>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</si>
  <si>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</si>
  <si>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</si>
  <si>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</si>
  <si>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</si>
  <si>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</si>
  <si>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</si>
  <si>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</si>
  <si>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</si>
  <si>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</si>
  <si>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</si>
  <si>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</si>
  <si>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</si>
  <si>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</si>
  <si>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</si>
  <si>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</si>
  <si>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</si>
  <si>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</si>
  <si>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</si>
  <si>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</si>
  <si>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</si>
  <si>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</si>
  <si>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</si>
  <si>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</si>
  <si>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</si>
  <si>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</si>
  <si>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</si>
  <si>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</si>
  <si>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</si>
  <si>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</si>
  <si>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</si>
  <si>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</si>
  <si>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</si>
  <si>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</si>
  <si>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</si>
  <si>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</si>
  <si>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</si>
  <si>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</si>
  <si>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</si>
  <si>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</si>
  <si>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</si>
  <si>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</si>
  <si>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</si>
  <si>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</si>
  <si>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</si>
  <si>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</si>
  <si>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</si>
  <si>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</si>
  <si>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</si>
  <si>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</si>
  <si>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</si>
  <si>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</si>
  <si>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</si>
  <si>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</si>
  <si>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</si>
  <si>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</si>
  <si>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</si>
  <si>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</si>
  <si>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</si>
  <si>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</si>
  <si>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</si>
  <si>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</si>
  <si>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</si>
  <si>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</si>
  <si>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</si>
  <si>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</si>
  <si>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</si>
  <si>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</si>
  <si>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</si>
  <si>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</si>
  <si>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</si>
  <si>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</si>
  <si>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</si>
  <si>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</si>
  <si>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</si>
  <si>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</si>
  <si>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</si>
  <si>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</si>
  <si>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</si>
  <si>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</si>
  <si>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</si>
  <si>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</si>
  <si>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</si>
  <si>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</si>
  <si>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</si>
  <si>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</si>
  <si>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</si>
  <si>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</si>
  <si>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</si>
  <si>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</si>
  <si>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</si>
  <si>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</si>
  <si>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</si>
  <si>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</si>
  <si>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</si>
  <si>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</si>
  <si>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</si>
  <si>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</si>
  <si>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</si>
  <si>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</si>
  <si>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</si>
  <si>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</si>
  <si>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</si>
  <si>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</si>
  <si>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</si>
  <si>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</si>
  <si>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</si>
  <si>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</si>
  <si>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</si>
  <si>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</si>
  <si>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</si>
  <si>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</si>
  <si>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</si>
  <si>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</si>
  <si>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</si>
  <si>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</si>
  <si>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</si>
  <si>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</si>
  <si>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</si>
  <si>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</si>
  <si>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</si>
  <si>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</si>
  <si>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</si>
  <si>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</si>
  <si>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</si>
  <si>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</si>
  <si>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</si>
  <si>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</si>
  <si>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</si>
  <si>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</si>
  <si>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</si>
  <si>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</si>
  <si>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</si>
  <si>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</si>
  <si>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</si>
  <si>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</si>
  <si>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</si>
  <si>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</si>
  <si>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</si>
  <si>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</si>
  <si>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</si>
  <si>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</si>
  <si>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</si>
  <si>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</si>
  <si>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</si>
  <si>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</si>
  <si>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</si>
  <si>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</si>
  <si>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</si>
  <si>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</si>
  <si>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</si>
  <si>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</si>
  <si>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</si>
  <si>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</si>
  <si>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</si>
  <si>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</si>
  <si>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</si>
  <si>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</si>
  <si>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</si>
  <si>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</si>
  <si>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</si>
  <si>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</si>
  <si>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</si>
  <si>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</si>
  <si>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</si>
  <si>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</si>
  <si>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</si>
  <si>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</si>
  <si>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</si>
  <si>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</si>
  <si>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</si>
  <si>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</si>
  <si>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</si>
  <si>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</si>
  <si>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</si>
  <si>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</si>
  <si>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</si>
  <si>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</si>
  <si>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</si>
  <si>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</si>
  <si>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</si>
  <si>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</si>
  <si>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</si>
  <si>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</si>
  <si>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</si>
  <si>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</si>
  <si>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</si>
  <si>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</si>
  <si>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</si>
  <si>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</si>
  <si>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</si>
  <si>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</si>
  <si>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</si>
  <si>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</si>
  <si>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</si>
  <si>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</si>
  <si>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</si>
  <si>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</si>
  <si>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</si>
  <si>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</si>
  <si>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</si>
  <si>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</si>
  <si>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</si>
  <si>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</si>
  <si>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</si>
  <si>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</si>
  <si>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</si>
  <si>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</si>
  <si>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</si>
  <si>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</si>
  <si>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</si>
  <si>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</si>
  <si>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</si>
  <si>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</si>
  <si>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</si>
  <si>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</si>
  <si>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</si>
  <si>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</si>
  <si>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</si>
  <si>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</si>
  <si>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</si>
  <si>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</si>
  <si>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</si>
  <si>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</si>
  <si>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</si>
  <si>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</si>
  <si>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</si>
  <si>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</si>
  <si>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</si>
  <si>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</si>
  <si>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</si>
  <si>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</si>
  <si>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</si>
  <si>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</si>
  <si>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</si>
  <si>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</si>
  <si>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</si>
  <si>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</si>
  <si>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</si>
  <si>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</si>
  <si>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</si>
  <si>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</si>
  <si>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</si>
  <si>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</si>
  <si>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</si>
  <si>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</si>
  <si>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</si>
  <si>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</si>
  <si>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</si>
  <si>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</si>
  <si>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</si>
  <si>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</si>
  <si>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</si>
  <si>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</si>
  <si>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</si>
  <si>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</si>
  <si>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</si>
  <si>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</si>
  <si>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</si>
  <si>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</si>
  <si>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</si>
  <si>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</si>
  <si>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</si>
  <si>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</si>
  <si>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</si>
  <si>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</si>
  <si>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</si>
  <si>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</si>
  <si>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</si>
  <si>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</si>
  <si>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</si>
  <si>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</si>
  <si>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</si>
  <si>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</si>
  <si>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</si>
  <si>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</si>
  <si>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</si>
  <si>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</si>
  <si>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</si>
  <si>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</si>
  <si>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</si>
  <si>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</si>
  <si>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</si>
  <si>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</si>
  <si>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</si>
  <si>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</si>
  <si>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</si>
  <si>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</si>
  <si>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</si>
  <si>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</si>
  <si>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</si>
  <si>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</si>
  <si>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</si>
  <si>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</si>
  <si>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</si>
  <si>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</si>
  <si>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</si>
  <si>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</si>
  <si>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</si>
  <si>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</si>
  <si>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</si>
  <si>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</si>
  <si>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</si>
  <si>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</si>
  <si>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</si>
  <si>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</si>
  <si>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</si>
  <si>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</si>
  <si>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</si>
  <si>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</si>
  <si>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</si>
  <si>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</si>
  <si>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</si>
  <si>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</si>
  <si>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</si>
  <si>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</si>
  <si>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</si>
  <si>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</si>
  <si>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</si>
  <si>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</si>
  <si>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</si>
  <si>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</si>
  <si>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</si>
  <si>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</si>
  <si>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</si>
  <si>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</si>
  <si>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</si>
  <si>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</si>
  <si>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</si>
  <si>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</si>
  <si>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</si>
  <si>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</si>
  <si>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</si>
  <si>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</si>
  <si>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</si>
  <si>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</si>
  <si>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</si>
  <si>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</si>
  <si>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</si>
  <si>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</si>
  <si>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</si>
  <si>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</si>
  <si>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</si>
  <si>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</si>
  <si>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</si>
  <si>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</si>
  <si>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</si>
  <si>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</si>
  <si>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</si>
  <si>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</si>
  <si>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</si>
  <si>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</si>
  <si>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</si>
  <si>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</si>
  <si>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</si>
  <si>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</si>
  <si>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</si>
  <si>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</si>
  <si>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</si>
  <si>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</si>
  <si>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</si>
  <si>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</si>
  <si>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</si>
  <si>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</si>
  <si>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</si>
  <si>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</si>
  <si>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</si>
  <si>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</si>
  <si>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</si>
  <si>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</si>
  <si>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</si>
  <si>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</si>
  <si>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</si>
  <si>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</si>
  <si>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</si>
  <si>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</si>
  <si>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</si>
  <si>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</si>
  <si>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</si>
  <si>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</si>
  <si>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</si>
  <si>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</si>
  <si>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</si>
  <si>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</si>
  <si>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</si>
  <si>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</si>
  <si>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</si>
  <si>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</si>
  <si>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</si>
  <si>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</si>
  <si>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</si>
  <si>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</si>
  <si>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</si>
  <si>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</si>
  <si>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</si>
  <si>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</si>
  <si>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</si>
  <si>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</si>
  <si>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</si>
  <si>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</si>
  <si>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</si>
  <si>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</si>
  <si>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</si>
  <si>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</si>
  <si>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</si>
  <si>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</si>
  <si>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</si>
  <si>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</si>
  <si>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</si>
  <si>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</si>
  <si>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</si>
  <si>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</si>
  <si>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</si>
  <si>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</si>
  <si>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</si>
  <si>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</si>
  <si>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</si>
  <si>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</si>
  <si>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</si>
  <si>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</si>
  <si>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</si>
  <si>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</si>
  <si>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</si>
  <si>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</si>
  <si>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</si>
  <si>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</si>
  <si>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</si>
  <si>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</si>
  <si>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</si>
  <si>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</si>
  <si>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</si>
  <si>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</si>
  <si>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</si>
  <si>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</si>
  <si>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</si>
  <si>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</si>
  <si>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</si>
  <si>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</si>
  <si>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</si>
  <si>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</si>
  <si>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</si>
  <si>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</si>
  <si>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</si>
  <si>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</si>
  <si>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</si>
  <si>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</si>
  <si>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</si>
  <si>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</si>
  <si>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</si>
  <si>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</si>
  <si>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</si>
  <si>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</si>
  <si>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</si>
  <si>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</si>
  <si>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</si>
  <si>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</si>
  <si>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</si>
  <si>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</si>
  <si>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</si>
  <si>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</si>
  <si>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</si>
  <si>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</si>
  <si>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</si>
  <si>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</si>
  <si>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</si>
  <si>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</si>
  <si>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</si>
  <si>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</si>
  <si>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</si>
  <si>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</si>
  <si>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</si>
  <si>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</si>
  <si>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</si>
  <si>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</si>
  <si>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</si>
  <si>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</si>
  <si>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</si>
  <si>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</si>
  <si>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</si>
  <si>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</si>
  <si>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</si>
  <si>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</si>
  <si>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</si>
  <si>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</si>
  <si>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</si>
  <si>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</si>
  <si>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</si>
  <si>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</si>
  <si>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</si>
  <si>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</si>
  <si>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</si>
  <si>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</si>
  <si>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</si>
  <si>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</si>
  <si>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</si>
  <si>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</si>
  <si>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</si>
  <si>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</si>
  <si>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</si>
  <si>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</si>
  <si>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</si>
  <si>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</si>
  <si>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</si>
  <si>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</si>
  <si>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</si>
  <si>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</si>
  <si>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</si>
  <si>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</si>
  <si>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</si>
  <si>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</si>
  <si>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</si>
  <si>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</si>
  <si>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</si>
  <si>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</si>
  <si>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</si>
  <si>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</si>
  <si>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</si>
  <si>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</si>
  <si>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</si>
  <si>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</si>
  <si>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</si>
  <si>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</si>
  <si>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</si>
  <si>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</si>
  <si>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</si>
  <si>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</si>
  <si>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</si>
  <si>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</si>
  <si>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</si>
  <si>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</si>
  <si>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</si>
  <si>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</si>
  <si>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</si>
  <si>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</si>
  <si>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</si>
  <si>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</si>
  <si>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</si>
  <si>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</si>
  <si>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</si>
  <si>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</si>
  <si>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</si>
  <si>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</si>
  <si>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</si>
  <si>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</si>
  <si>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</si>
  <si>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</si>
  <si>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</si>
  <si>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</si>
  <si>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</si>
  <si>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</si>
  <si>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</si>
  <si>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</si>
  <si>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</si>
  <si>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</si>
  <si>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</si>
  <si>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</si>
  <si>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</si>
  <si>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</si>
  <si>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</si>
  <si>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</si>
  <si>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</si>
  <si>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</si>
  <si>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</si>
  <si>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</si>
  <si>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</si>
  <si>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</si>
  <si>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</si>
  <si>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</si>
  <si>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</si>
  <si>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</si>
  <si>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</si>
  <si>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</si>
  <si>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</si>
  <si>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</si>
  <si>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</si>
  <si>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</si>
  <si>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</si>
  <si>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</si>
  <si>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</si>
  <si>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</si>
  <si>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</si>
  <si>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</si>
  <si>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</si>
  <si>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</si>
  <si>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</si>
  <si>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</si>
  <si>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</si>
  <si>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</si>
  <si>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</si>
  <si>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</si>
  <si>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</si>
  <si>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</si>
  <si>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</si>
  <si>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</si>
  <si>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</si>
  <si>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</si>
  <si>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</si>
  <si>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</si>
  <si>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</si>
  <si>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</si>
  <si>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</si>
  <si>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</si>
  <si>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</si>
  <si>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</si>
  <si>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</si>
  <si>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</si>
  <si>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</si>
  <si>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</si>
  <si>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</si>
  <si>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</si>
  <si>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</si>
  <si>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</si>
  <si>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</si>
  <si>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</si>
  <si>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</si>
  <si>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</si>
  <si>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</si>
  <si>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</si>
  <si>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</si>
  <si>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</si>
  <si>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</si>
  <si>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</si>
  <si>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</si>
  <si>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</si>
  <si>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</si>
  <si>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</si>
  <si>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</si>
  <si>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</si>
  <si>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</si>
  <si>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</si>
  <si>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</si>
  <si>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</si>
  <si>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</si>
  <si>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</si>
  <si>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</si>
  <si>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</si>
  <si>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</si>
  <si>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</si>
  <si>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</si>
  <si>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</si>
  <si>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</si>
  <si>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</si>
  <si>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</si>
  <si>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</si>
  <si>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</si>
  <si>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</si>
  <si>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</si>
  <si>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</si>
  <si>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</si>
  <si>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</si>
  <si>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</si>
  <si>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</si>
  <si>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</si>
  <si>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</si>
  <si>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</si>
  <si>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</si>
  <si>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</si>
  <si>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</si>
  <si>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</si>
  <si>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</si>
  <si>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</si>
  <si>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</si>
  <si>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</si>
  <si>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</si>
  <si>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</si>
  <si>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</si>
  <si>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</si>
  <si>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</si>
  <si>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</si>
  <si>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</si>
  <si>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</si>
  <si>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</si>
  <si>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</si>
  <si>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</si>
  <si>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</si>
  <si>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</si>
  <si>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</si>
  <si>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</si>
  <si>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</si>
  <si>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</si>
  <si>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</si>
  <si>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</si>
  <si>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</si>
  <si>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</si>
  <si>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</si>
  <si>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</si>
  <si>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</si>
  <si>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</si>
  <si>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</si>
  <si>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</si>
  <si>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</si>
  <si>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</si>
  <si>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</si>
  <si>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</si>
  <si>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</si>
  <si>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</si>
  <si>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</si>
  <si>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</si>
  <si>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</si>
  <si>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</si>
  <si>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</si>
  <si>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</si>
  <si>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</si>
  <si>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</si>
  <si>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</si>
  <si>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</si>
  <si>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</si>
  <si>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</si>
  <si>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</si>
  <si>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</si>
  <si>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</si>
  <si>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</si>
  <si>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</si>
  <si>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</si>
  <si>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</si>
  <si>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</si>
  <si>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</si>
  <si>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</si>
  <si>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</si>
  <si>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</si>
  <si>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</si>
  <si>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</si>
  <si>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</si>
  <si>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</si>
  <si>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</si>
  <si>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</si>
  <si>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</si>
  <si>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</si>
  <si>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</si>
  <si>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</si>
  <si>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</si>
  <si>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</si>
  <si>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</si>
  <si>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</si>
  <si>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</si>
  <si>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</si>
  <si>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</si>
  <si>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</si>
  <si>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</si>
  <si>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</si>
  <si>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</si>
  <si>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</si>
  <si>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</si>
  <si>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</si>
  <si>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</si>
  <si>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</si>
  <si>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</si>
  <si>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</si>
  <si>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</si>
  <si>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</si>
  <si>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</si>
  <si>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</si>
  <si>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</si>
  <si>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</si>
  <si>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</si>
  <si>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</si>
  <si>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</si>
  <si>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</si>
  <si>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</si>
  <si>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</si>
  <si>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</si>
  <si>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</si>
  <si>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</si>
  <si>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</si>
  <si>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</si>
  <si>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</si>
  <si>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</si>
  <si>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</si>
  <si>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</si>
  <si>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</si>
  <si>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</si>
  <si>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</si>
  <si>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</si>
  <si>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</si>
  <si>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</si>
  <si>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</si>
  <si>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</si>
  <si>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</si>
  <si>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</si>
  <si>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</si>
  <si>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</si>
  <si>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</si>
  <si>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</si>
  <si>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</si>
  <si>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</si>
  <si>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</si>
  <si>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</si>
  <si>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</si>
  <si>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</si>
  <si>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</si>
  <si>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</si>
  <si>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</si>
  <si>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</si>
  <si>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</si>
  <si>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</si>
  <si>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</si>
  <si>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</si>
  <si>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</si>
  <si>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</si>
  <si>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</si>
  <si>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</si>
  <si>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</si>
  <si>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</si>
  <si>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</si>
  <si>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</si>
  <si>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</si>
  <si>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</si>
  <si>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</si>
  <si>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</si>
  <si>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</si>
  <si>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</si>
  <si>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</si>
  <si>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</si>
  <si>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</si>
  <si>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</si>
  <si>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</si>
  <si>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</si>
  <si>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</si>
  <si>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</si>
  <si>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</si>
  <si>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</si>
  <si>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</si>
  <si>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</si>
  <si>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</si>
  <si>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</si>
  <si>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</si>
  <si>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</si>
  <si>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</si>
  <si>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</si>
  <si>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</si>
  <si>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</si>
  <si>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</si>
  <si>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</si>
  <si>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</si>
  <si>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</si>
  <si>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</si>
  <si>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</si>
  <si>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</si>
  <si>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</si>
  <si>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</si>
  <si>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</si>
  <si>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</si>
  <si>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</si>
  <si>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</si>
  <si>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</si>
  <si>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</si>
  <si>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</si>
  <si>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</si>
  <si>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</si>
  <si>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</si>
  <si>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</si>
  <si>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</si>
  <si>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</si>
  <si>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</si>
  <si>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</si>
  <si>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</si>
  <si>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</si>
  <si>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</si>
  <si>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</si>
  <si>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</si>
  <si>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</si>
  <si>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</si>
  <si>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</si>
  <si>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</si>
  <si>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</si>
  <si>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</si>
  <si>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</si>
  <si>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</si>
  <si>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</si>
  <si>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</si>
  <si>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</si>
  <si>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</si>
  <si>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</si>
  <si>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</si>
  <si>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</si>
  <si>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</si>
  <si>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</si>
  <si>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</si>
  <si>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</si>
  <si>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</si>
  <si>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</si>
  <si>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</si>
  <si>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</si>
  <si>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</si>
  <si>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</si>
  <si>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</si>
  <si>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</si>
  <si>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</si>
  <si>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</si>
  <si>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</si>
  <si>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</si>
  <si>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</si>
  <si>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</si>
  <si>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</si>
  <si>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</si>
  <si>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</si>
  <si>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</si>
  <si>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</si>
  <si>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</si>
  <si>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</si>
  <si>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</si>
  <si>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</si>
  <si>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</si>
  <si>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</si>
  <si>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</si>
  <si>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</si>
  <si>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</si>
  <si>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</si>
  <si>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</si>
  <si>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</si>
  <si>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</si>
  <si>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</si>
  <si>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</si>
  <si>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</si>
  <si>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</si>
  <si>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</si>
  <si>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</si>
  <si>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</si>
  <si>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</si>
  <si>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</si>
  <si>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</si>
  <si>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</si>
  <si>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</si>
  <si>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</si>
  <si>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</si>
  <si>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</si>
  <si>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</si>
  <si>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</si>
  <si>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</si>
  <si>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</si>
  <si>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</si>
  <si>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</si>
  <si>
    <t>DetailsId</t>
  </si>
  <si>
    <t>Amount</t>
  </si>
  <si>
    <t>Profit</t>
  </si>
  <si>
    <t>Quantity</t>
  </si>
  <si>
    <t>Category</t>
  </si>
  <si>
    <t>Sub-Category</t>
  </si>
  <si>
    <t>PaymentMode</t>
  </si>
  <si>
    <t>UnitCostPrice</t>
  </si>
  <si>
    <t>UnitPrice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</si>
  <si>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</si>
  <si>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</si>
  <si>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</si>
  <si>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</si>
  <si>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</si>
  <si>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</si>
  <si>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</si>
  <si>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</si>
  <si>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</si>
  <si>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</si>
  <si>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</si>
  <si>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</si>
  <si>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</si>
  <si>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</si>
  <si>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</si>
  <si>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</si>
  <si>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</si>
  <si>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</si>
  <si>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</si>
  <si>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</si>
  <si>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</si>
  <si>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</si>
  <si>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</si>
  <si>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</si>
  <si>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</si>
  <si>
    <t>SalesAmount</t>
  </si>
  <si>
    <t>QuantitySold</t>
  </si>
  <si>
    <t>Sales-Profit Summary Report</t>
  </si>
  <si>
    <t>Sales Amount</t>
  </si>
  <si>
    <t>Qty  Sold</t>
  </si>
  <si>
    <t xml:space="preserve"> 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</si>
  <si>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</si>
  <si>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</si>
  <si>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</si>
  <si>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</si>
  <si>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</si>
  <si>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</si>
  <si>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</si>
  <si>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</si>
  <si>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</si>
  <si>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</si>
  <si>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</si>
  <si>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</si>
  <si>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2018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</si>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</sst>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₹&quot;\ #,##0.00"/>
    <numFmt numFmtId="166" formatCode="&quot;₹&quot;\ #,##0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20"/>
      <color theme="4" tint="-0.49998474074526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165" fontId="0" fillId="0" borderId="0" xfId="0" applyNumberFormat="1"/>
    <xf numFmtId="16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</dxf>
    <dxf>
      <numFmt numFmtId="0" formatCode="General"/>
    </dxf>
    <dxf>
      <numFmt numFmtId="165" formatCode="&quot;₹&quot;\ #,##0.00"/>
    </dxf>
    <dxf>
      <numFmt numFmtId="165" formatCode="&quot;₹&quot;\ #,##0.00"/>
    </dxf>
    <dxf>
      <numFmt numFmtId="167" formatCode="m/d/yyyy"/>
    </dxf>
    <dxf>
      <numFmt numFmtId="166" formatCode="&quot;₹&quot;\ #,##0"/>
    </dxf>
    <dxf>
      <numFmt numFmtId="166" formatCode="&quot;₹&quot;\ #,##0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microsoft.com/office/2007/relationships/slicerCache" Target="slicerCaches/slicerCache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1</xdr:row>
      <xdr:rowOff>447675</xdr:rowOff>
    </xdr:from>
    <xdr:to>
      <xdr:col>8</xdr:col>
      <xdr:colOff>657225</xdr:colOff>
      <xdr:row>17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tate">
              <a:extLst>
                <a:ext uri="{FF2B5EF4-FFF2-40B4-BE49-F238E27FC236}">
                  <a16:creationId xmlns:a16="http://schemas.microsoft.com/office/drawing/2014/main" id="{098C1225-3665-40FA-F214-866EA160E7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3075" y="304800"/>
              <a:ext cx="1828800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22.600207175929" createdVersion="8" refreshedVersion="8" minRefreshableVersion="3" recordCount="500" xr:uid="{B550C9D0-6811-4603-BF85-CEADB7D5863E}">
  <cacheSource type="worksheet">
    <worksheetSource name="Orders"/>
  </cacheSource>
  <cacheFields count="11">
    <cacheField name="Order ID" numFmtId="0">
      <sharedItems/>
    </cacheField>
    <cacheField name="CustomerName" numFmtId="0">
      <sharedItems/>
    </cacheField>
    <cacheField name="State" numFmtId="0">
      <sharedItems count="19">
        <s v="Uttar Pradesh"/>
        <s v="Delhi"/>
        <s v="Maharashtra"/>
        <s v="Madhya Pradesh"/>
        <s v="Andhra Pradesh"/>
        <s v="Gujarat"/>
        <s v="Bihar"/>
        <s v="Himachal Pradesh"/>
        <s v="Punjab"/>
        <s v="Kerala "/>
        <s v="Nagaland"/>
        <s v="Haryana"/>
        <s v="Rajasthan"/>
        <s v="Karnataka"/>
        <s v="Tamil Nadu"/>
        <s v="West Bengal"/>
        <s v="Jammu and Kashmir"/>
        <s v="Goa"/>
        <s v="Sikkim"/>
      </sharedItems>
    </cacheField>
    <cacheField name="City" numFmtId="0">
      <sharedItems/>
    </cacheField>
    <cacheField name="OrderDate" numFmtId="14">
      <sharedItems containsSemiMixedTypes="0" containsNonDate="0" containsDate="1" containsString="0" minDate="2018-01-01T00:00:00" maxDate="2019-01-01T00:00:00"/>
    </cacheField>
    <cacheField name="Year" numFmtId="0">
      <sharedItems containsSemiMixedTypes="0" containsString="0" containsNumber="1" containsInteger="1" minValue="2018" maxValue="2018" count="1">
        <n v="2018"/>
      </sharedItems>
    </cacheField>
    <cacheField name="Quarter" numFmtId="0">
      <sharedItems/>
    </cacheField>
    <cacheField name="Month" numFmtId="0">
      <sharedItems count="12">
        <s v="October"/>
        <s v="March"/>
        <s v="January"/>
        <s v="December"/>
        <s v="August"/>
        <s v="November"/>
        <s v="April"/>
        <s v="September"/>
        <s v="February"/>
        <s v="July"/>
        <s v="June"/>
        <s v="May"/>
      </sharedItems>
    </cacheField>
    <cacheField name="SalesAmount" numFmtId="165">
      <sharedItems containsSemiMixedTypes="0" containsString="0" containsNumber="1" containsInteger="1" minValue="6" maxValue="9902"/>
    </cacheField>
    <cacheField name="Profit" numFmtId="165">
      <sharedItems containsSemiMixedTypes="0" containsString="0" containsNumber="1" containsInteger="1" minValue="-1836" maxValue="2272"/>
    </cacheField>
    <cacheField name="QuantitySold" numFmtId="0">
      <sharedItems containsSemiMixedTypes="0" containsString="0" containsNumber="1" containsInteger="1" minValue="1" maxValue="57"/>
    </cacheField>
  </cacheFields>
  <extLst>
    <ext xmlns:x14="http://schemas.microsoft.com/office/spreadsheetml/2009/9/main" uri="{725AE2AE-9491-48be-B2B4-4EB974FC3084}">
      <x14:pivotCacheDefinition pivotCacheId="16394137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B-26055"/>
    <s v="Harivansh"/>
    <x v="0"/>
    <s v="Mathura"/>
    <d v="2018-10-03T00:00:00"/>
    <x v="0"/>
    <s v="Fourth"/>
    <x v="0"/>
    <n v="9902"/>
    <n v="-157"/>
    <n v="57"/>
  </r>
  <r>
    <s v="B-25993"/>
    <s v="Madhav"/>
    <x v="1"/>
    <s v="Delhi"/>
    <d v="2018-03-02T00:00:00"/>
    <x v="0"/>
    <s v="First"/>
    <x v="1"/>
    <n v="6026"/>
    <n v="864"/>
    <n v="25"/>
  </r>
  <r>
    <s v="B-25973"/>
    <s v="Madan Mohan"/>
    <x v="0"/>
    <s v="Mathura"/>
    <d v="2018-01-24T00:00:00"/>
    <x v="0"/>
    <s v="First"/>
    <x v="2"/>
    <n v="5228"/>
    <n v="1970"/>
    <n v="40"/>
  </r>
  <r>
    <s v="B-25923"/>
    <s v="Gopal"/>
    <x v="2"/>
    <s v="Mumbai"/>
    <d v="2018-12-27T00:00:00"/>
    <x v="0"/>
    <s v="Fourth"/>
    <x v="3"/>
    <n v="4836"/>
    <n v="-816"/>
    <n v="13"/>
  </r>
  <r>
    <s v="B-25757"/>
    <s v="Vishakha"/>
    <x v="3"/>
    <s v="Indore"/>
    <d v="2018-08-21T00:00:00"/>
    <x v="0"/>
    <s v="Third"/>
    <x v="4"/>
    <n v="3912"/>
    <n v="55"/>
    <n v="47"/>
  </r>
  <r>
    <s v="B-25967"/>
    <s v="Sudevi"/>
    <x v="0"/>
    <s v="Prayagraj"/>
    <d v="2018-01-21T00:00:00"/>
    <x v="0"/>
    <s v="First"/>
    <x v="2"/>
    <n v="365"/>
    <n v="37"/>
    <n v="15"/>
  </r>
  <r>
    <s v="B-25955"/>
    <s v="Shiva"/>
    <x v="2"/>
    <s v="Pune"/>
    <d v="2018-01-16T00:00:00"/>
    <x v="0"/>
    <s v="First"/>
    <x v="2"/>
    <n v="6339"/>
    <n v="669"/>
    <n v="46"/>
  </r>
  <r>
    <s v="B-26093"/>
    <s v="Sarita"/>
    <x v="2"/>
    <s v="Pune"/>
    <d v="2018-03-27T00:00:00"/>
    <x v="0"/>
    <s v="First"/>
    <x v="1"/>
    <n v="4502"/>
    <n v="938"/>
    <n v="28"/>
  </r>
  <r>
    <s v="B-25798"/>
    <s v="Shishu"/>
    <x v="4"/>
    <s v="Hyderabad"/>
    <d v="2018-01-10T00:00:00"/>
    <x v="0"/>
    <s v="First"/>
    <x v="2"/>
    <n v="3803"/>
    <n v="-1836"/>
    <n v="26"/>
  </r>
  <r>
    <s v="B-25602"/>
    <s v="Vrinda"/>
    <x v="2"/>
    <s v="Pune"/>
    <d v="2018-01-04T00:00:00"/>
    <x v="0"/>
    <s v="First"/>
    <x v="2"/>
    <n v="3889"/>
    <n v="975"/>
    <n v="22"/>
  </r>
  <r>
    <s v="B-25858"/>
    <s v="Uudhav"/>
    <x v="2"/>
    <s v="Mumbai"/>
    <d v="2018-11-13T00:00:00"/>
    <x v="0"/>
    <s v="Fourth"/>
    <x v="5"/>
    <n v="3598"/>
    <n v="868"/>
    <n v="34"/>
  </r>
  <r>
    <s v="B-25969"/>
    <s v="Shreyshi"/>
    <x v="5"/>
    <s v="Surat"/>
    <d v="2018-01-21T00:00:00"/>
    <x v="0"/>
    <s v="First"/>
    <x v="2"/>
    <n v="3343"/>
    <n v="251"/>
    <n v="15"/>
  </r>
  <r>
    <s v="B-26099"/>
    <s v="Bhishm"/>
    <x v="2"/>
    <s v="Mumbai"/>
    <d v="2018-03-30T00:00:00"/>
    <x v="0"/>
    <s v="First"/>
    <x v="1"/>
    <n v="3417"/>
    <n v="859"/>
    <n v="15"/>
  </r>
  <r>
    <s v="B-25997"/>
    <s v="Yogesh"/>
    <x v="2"/>
    <s v="Pune"/>
    <d v="2018-04-02T00:00:00"/>
    <x v="0"/>
    <s v="Second"/>
    <x v="6"/>
    <n v="2587"/>
    <n v="247"/>
    <n v="13"/>
  </r>
  <r>
    <s v="B-25881"/>
    <s v="Lalita"/>
    <x v="0"/>
    <s v="Mathura"/>
    <d v="2018-11-25T00:00:00"/>
    <x v="0"/>
    <s v="Fourth"/>
    <x v="5"/>
    <n v="5809"/>
    <n v="400"/>
    <n v="23"/>
  </r>
  <r>
    <s v="B-25761"/>
    <s v="Madhav"/>
    <x v="0"/>
    <s v="Mathura"/>
    <d v="2018-08-25T00:00:00"/>
    <x v="0"/>
    <s v="Third"/>
    <x v="4"/>
    <n v="3339"/>
    <n v="984"/>
    <n v="28"/>
  </r>
  <r>
    <s v="B-25887"/>
    <s v="Vishakha"/>
    <x v="0"/>
    <s v="Prayagraj"/>
    <d v="2018-01-12T00:00:00"/>
    <x v="0"/>
    <s v="First"/>
    <x v="2"/>
    <n v="2208"/>
    <n v="-228"/>
    <n v="12"/>
  </r>
  <r>
    <s v="B-25823"/>
    <s v="Rohan"/>
    <x v="2"/>
    <s v="Mumbai"/>
    <d v="2018-10-18T00:00:00"/>
    <x v="0"/>
    <s v="Fourth"/>
    <x v="0"/>
    <n v="2369"/>
    <n v="380"/>
    <n v="13"/>
  </r>
  <r>
    <s v="B-25853"/>
    <s v="Gaurav"/>
    <x v="5"/>
    <s v="Ahmedabad"/>
    <d v="2018-08-11T00:00:00"/>
    <x v="0"/>
    <s v="Third"/>
    <x v="4"/>
    <n v="3388"/>
    <n v="970"/>
    <n v="32"/>
  </r>
  <r>
    <s v="B-25862"/>
    <s v="Amol"/>
    <x v="6"/>
    <s v="Patna"/>
    <d v="2018-11-15T00:00:00"/>
    <x v="0"/>
    <s v="Fourth"/>
    <x v="5"/>
    <n v="2262"/>
    <n v="745"/>
    <n v="12"/>
  </r>
  <r>
    <s v="B-25830"/>
    <s v="Aastha"/>
    <x v="7"/>
    <s v="Simla"/>
    <d v="2018-10-26T00:00:00"/>
    <x v="0"/>
    <s v="Fourth"/>
    <x v="0"/>
    <n v="3276"/>
    <n v="873"/>
    <n v="28"/>
  </r>
  <r>
    <s v="B-25786"/>
    <s v="Madan Mohan"/>
    <x v="0"/>
    <s v="Mathura"/>
    <d v="2018-09-19T00:00:00"/>
    <x v="0"/>
    <s v="Third"/>
    <x v="7"/>
    <n v="2538"/>
    <n v="196"/>
    <n v="14"/>
  </r>
  <r>
    <s v="B-25686"/>
    <s v="Pooja"/>
    <x v="7"/>
    <s v="Simla"/>
    <d v="2018-11-06T00:00:00"/>
    <x v="0"/>
    <s v="Fourth"/>
    <x v="5"/>
    <n v="2542"/>
    <n v="434"/>
    <n v="11"/>
  </r>
  <r>
    <s v="B-26022"/>
    <s v="Shrichand"/>
    <x v="8"/>
    <s v="Chandigarh"/>
    <d v="2018-02-18T00:00:00"/>
    <x v="0"/>
    <s v="First"/>
    <x v="8"/>
    <n v="1824"/>
    <n v="1303"/>
    <n v="8"/>
  </r>
  <r>
    <s v="B-26003"/>
    <s v="Hitesh"/>
    <x v="3"/>
    <s v="Bhopal"/>
    <d v="2018-08-02T00:00:00"/>
    <x v="0"/>
    <s v="Third"/>
    <x v="4"/>
    <n v="3548"/>
    <n v="117"/>
    <n v="30"/>
  </r>
  <r>
    <s v="B-25755"/>
    <s v="Shourya"/>
    <x v="9"/>
    <s v="Thiruvananthapuram"/>
    <d v="2018-08-19T00:00:00"/>
    <x v="0"/>
    <s v="Third"/>
    <x v="4"/>
    <n v="3204"/>
    <n v="984"/>
    <n v="28"/>
  </r>
  <r>
    <s v="B-25902"/>
    <s v="Ishpreet"/>
    <x v="2"/>
    <s v="Mumbai"/>
    <d v="2018-10-12T00:00:00"/>
    <x v="0"/>
    <s v="Fourth"/>
    <x v="0"/>
    <n v="3003"/>
    <n v="243"/>
    <n v="23"/>
  </r>
  <r>
    <s v="B-25935"/>
    <s v="Sudhir"/>
    <x v="10"/>
    <s v="Kohima"/>
    <d v="2018-04-01T00:00:00"/>
    <x v="0"/>
    <s v="Second"/>
    <x v="6"/>
    <n v="1969"/>
    <n v="512"/>
    <n v="10"/>
  </r>
  <r>
    <s v="B-25797"/>
    <s v="Sauptik"/>
    <x v="3"/>
    <s v="Indore"/>
    <d v="2018-09-30T00:00:00"/>
    <x v="0"/>
    <s v="Third"/>
    <x v="7"/>
    <n v="3287"/>
    <n v="677"/>
    <n v="27"/>
  </r>
  <r>
    <s v="B-25639"/>
    <s v="Lisha"/>
    <x v="3"/>
    <s v="Bhopal"/>
    <d v="2018-04-27T00:00:00"/>
    <x v="0"/>
    <s v="Second"/>
    <x v="6"/>
    <n v="1629"/>
    <n v="-153"/>
    <n v="3"/>
  </r>
  <r>
    <s v="B-25681"/>
    <s v="Bhawna"/>
    <x v="3"/>
    <s v="Indore"/>
    <d v="2018-04-06T00:00:00"/>
    <x v="0"/>
    <s v="Second"/>
    <x v="6"/>
    <n v="3599"/>
    <n v="741"/>
    <n v="23"/>
  </r>
  <r>
    <s v="B-25909"/>
    <s v="Sujay"/>
    <x v="2"/>
    <s v="Pune"/>
    <d v="2018-12-13T00:00:00"/>
    <x v="0"/>
    <s v="Fourth"/>
    <x v="3"/>
    <n v="2233"/>
    <n v="-246"/>
    <n v="16"/>
  </r>
  <r>
    <s v="B-25910"/>
    <s v="Jay"/>
    <x v="1"/>
    <s v="Delhi"/>
    <d v="2018-12-14T00:00:00"/>
    <x v="0"/>
    <s v="Fourth"/>
    <x v="3"/>
    <n v="3574"/>
    <n v="-843"/>
    <n v="29"/>
  </r>
  <r>
    <s v="B-25950"/>
    <s v="Shruti"/>
    <x v="3"/>
    <s v="Indore"/>
    <d v="2018-01-13T00:00:00"/>
    <x v="0"/>
    <s v="First"/>
    <x v="2"/>
    <n v="3211"/>
    <n v="268"/>
    <n v="45"/>
  </r>
  <r>
    <s v="B-25613"/>
    <s v="Mohan"/>
    <x v="11"/>
    <s v="Chandigarh"/>
    <d v="2018-12-04T00:00:00"/>
    <x v="0"/>
    <s v="Fourth"/>
    <x v="3"/>
    <n v="1603"/>
    <n v="0"/>
    <n v="9"/>
  </r>
  <r>
    <s v="B-25919"/>
    <s v="Neha"/>
    <x v="12"/>
    <s v="Udaipur"/>
    <d v="2018-12-23T00:00:00"/>
    <x v="0"/>
    <s v="Fourth"/>
    <x v="3"/>
    <n v="3350"/>
    <n v="-395"/>
    <n v="23"/>
  </r>
  <r>
    <s v="B-25768"/>
    <s v="Shreyoshe"/>
    <x v="13"/>
    <s v="Bangalore"/>
    <d v="2018-01-09T00:00:00"/>
    <x v="0"/>
    <s v="First"/>
    <x v="2"/>
    <n v="1582"/>
    <n v="-443"/>
    <n v="6"/>
  </r>
  <r>
    <s v="B-25629"/>
    <s v="Hemant"/>
    <x v="9"/>
    <s v="Thiruvananthapuram"/>
    <d v="2018-04-24T00:00:00"/>
    <x v="0"/>
    <s v="Second"/>
    <x v="6"/>
    <n v="1560"/>
    <n v="421"/>
    <n v="3"/>
  </r>
  <r>
    <s v="B-25729"/>
    <s v="Madhulika"/>
    <x v="3"/>
    <s v="Bhopal"/>
    <d v="2018-07-22T00:00:00"/>
    <x v="0"/>
    <s v="Third"/>
    <x v="9"/>
    <n v="1549"/>
    <n v="-439"/>
    <n v="4"/>
  </r>
  <r>
    <s v="B-25943"/>
    <s v="Shardul"/>
    <x v="5"/>
    <s v="Ahmedabad"/>
    <d v="2018-09-01T00:00:00"/>
    <x v="0"/>
    <s v="Third"/>
    <x v="7"/>
    <n v="1907"/>
    <n v="420"/>
    <n v="22"/>
  </r>
  <r>
    <s v="B-25842"/>
    <s v="Sheetal"/>
    <x v="2"/>
    <s v="Pune"/>
    <d v="2018-02-11T00:00:00"/>
    <x v="0"/>
    <s v="First"/>
    <x v="8"/>
    <n v="1543"/>
    <n v="370"/>
    <n v="8"/>
  </r>
  <r>
    <s v="B-26073"/>
    <s v="Pournamasi"/>
    <x v="3"/>
    <s v="Indore"/>
    <d v="2018-03-21T00:00:00"/>
    <x v="0"/>
    <s v="First"/>
    <x v="1"/>
    <n v="1992"/>
    <n v="889"/>
    <n v="23"/>
  </r>
  <r>
    <s v="B-25778"/>
    <s v="Surabhi"/>
    <x v="2"/>
    <s v="Mumbai"/>
    <d v="2018-11-09T00:00:00"/>
    <x v="0"/>
    <s v="Fourth"/>
    <x v="5"/>
    <n v="3272"/>
    <n v="-553"/>
    <n v="21"/>
  </r>
  <r>
    <s v="B-25717"/>
    <s v="Manshul"/>
    <x v="0"/>
    <s v="Lucknow"/>
    <d v="2018-12-07T00:00:00"/>
    <x v="0"/>
    <s v="Fourth"/>
    <x v="3"/>
    <n v="844"/>
    <n v="193"/>
    <n v="13"/>
  </r>
  <r>
    <s v="B-26085"/>
    <s v="Shrichand"/>
    <x v="8"/>
    <s v="Chandigarh"/>
    <d v="2018-03-26T00:00:00"/>
    <x v="0"/>
    <s v="First"/>
    <x v="1"/>
    <n v="1745"/>
    <n v="653"/>
    <n v="10"/>
  </r>
  <r>
    <s v="B-26048"/>
    <s v="Parth"/>
    <x v="2"/>
    <s v="Pune"/>
    <d v="2018-04-03T00:00:00"/>
    <x v="0"/>
    <s v="Second"/>
    <x v="6"/>
    <n v="3129"/>
    <n v="505"/>
    <n v="17"/>
  </r>
  <r>
    <s v="B-25793"/>
    <s v="Siddharth"/>
    <x v="3"/>
    <s v="Indore"/>
    <d v="2018-09-24T00:00:00"/>
    <x v="0"/>
    <s v="Third"/>
    <x v="7"/>
    <n v="1864"/>
    <n v="-212"/>
    <n v="37"/>
  </r>
  <r>
    <s v="B-25656"/>
    <s v="Priyanka"/>
    <x v="2"/>
    <s v="Pune"/>
    <d v="2018-11-05T00:00:00"/>
    <x v="0"/>
    <s v="Fourth"/>
    <x v="5"/>
    <n v="3895"/>
    <n v="1021"/>
    <n v="43"/>
  </r>
  <r>
    <s v="B-25608"/>
    <s v="Aarushi"/>
    <x v="14"/>
    <s v="Chennai"/>
    <d v="2018-08-04T00:00:00"/>
    <x v="0"/>
    <s v="Third"/>
    <x v="4"/>
    <n v="2953"/>
    <n v="2272"/>
    <n v="19"/>
  </r>
  <r>
    <s v="B-25752"/>
    <s v="Vaibhav"/>
    <x v="3"/>
    <s v="Indore"/>
    <d v="2018-08-14T00:00:00"/>
    <x v="0"/>
    <s v="Third"/>
    <x v="4"/>
    <n v="3065"/>
    <n v="241"/>
    <n v="38"/>
  </r>
  <r>
    <s v="B-25779"/>
    <s v="Savi"/>
    <x v="2"/>
    <s v="Pune"/>
    <d v="2018-12-09T00:00:00"/>
    <x v="0"/>
    <s v="Fourth"/>
    <x v="3"/>
    <n v="1361"/>
    <n v="980"/>
    <n v="3"/>
  </r>
  <r>
    <s v="B-25603"/>
    <s v="Jahan"/>
    <x v="3"/>
    <s v="Bhopal"/>
    <d v="2018-03-04T00:00:00"/>
    <x v="0"/>
    <s v="First"/>
    <x v="1"/>
    <n v="2025"/>
    <n v="-180"/>
    <n v="25"/>
  </r>
  <r>
    <s v="B-26051"/>
    <s v="Parishi"/>
    <x v="15"/>
    <s v="Kolkata"/>
    <d v="2018-07-03T00:00:00"/>
    <x v="0"/>
    <s v="Third"/>
    <x v="9"/>
    <n v="4719"/>
    <n v="702"/>
    <n v="49"/>
  </r>
  <r>
    <s v="B-25653"/>
    <s v="Farah"/>
    <x v="10"/>
    <s v="Kohima"/>
    <d v="2018-08-05T00:00:00"/>
    <x v="0"/>
    <s v="Third"/>
    <x v="4"/>
    <n v="4434"/>
    <n v="-406"/>
    <n v="45"/>
  </r>
  <r>
    <s v="B-25855"/>
    <s v="Abhijeet"/>
    <x v="3"/>
    <s v="Bhopal"/>
    <d v="2018-08-11T00:00:00"/>
    <x v="0"/>
    <s v="Third"/>
    <x v="4"/>
    <n v="4613"/>
    <n v="948"/>
    <n v="32"/>
  </r>
  <r>
    <s v="B-25762"/>
    <s v="Anudeep"/>
    <x v="3"/>
    <s v="Indore"/>
    <d v="2018-08-26T00:00:00"/>
    <x v="0"/>
    <s v="Third"/>
    <x v="4"/>
    <n v="1441"/>
    <n v="526"/>
    <n v="12"/>
  </r>
  <r>
    <s v="B-25995"/>
    <s v="Yohann"/>
    <x v="1"/>
    <s v="Delhi"/>
    <d v="2018-04-02T00:00:00"/>
    <x v="0"/>
    <s v="Second"/>
    <x v="6"/>
    <n v="1314"/>
    <n v="342"/>
    <n v="3"/>
  </r>
  <r>
    <s v="B-25929"/>
    <s v="Girase"/>
    <x v="9"/>
    <s v="Thiruvananthapuram"/>
    <d v="2018-02-01T00:00:00"/>
    <x v="0"/>
    <s v="First"/>
    <x v="8"/>
    <n v="1678"/>
    <n v="316"/>
    <n v="9"/>
  </r>
  <r>
    <s v="B-26006"/>
    <s v="Arpita"/>
    <x v="13"/>
    <s v="Bangalore"/>
    <d v="2018-09-02T00:00:00"/>
    <x v="0"/>
    <s v="Third"/>
    <x v="7"/>
    <n v="1301"/>
    <n v="573"/>
    <n v="5"/>
  </r>
  <r>
    <s v="B-25697"/>
    <s v="Vijay"/>
    <x v="16"/>
    <s v="Kashmir"/>
    <d v="2018-06-22T00:00:00"/>
    <x v="0"/>
    <s v="Second"/>
    <x v="10"/>
    <n v="1995"/>
    <n v="94"/>
    <n v="24"/>
  </r>
  <r>
    <s v="B-25836"/>
    <s v="Arti"/>
    <x v="2"/>
    <s v="Pune"/>
    <d v="2018-10-29T00:00:00"/>
    <x v="0"/>
    <s v="Fourth"/>
    <x v="0"/>
    <n v="1298"/>
    <n v="65"/>
    <n v="9"/>
  </r>
  <r>
    <s v="B-25601"/>
    <s v="Bharat"/>
    <x v="5"/>
    <s v="Ahmedabad"/>
    <d v="2018-01-04T00:00:00"/>
    <x v="0"/>
    <s v="First"/>
    <x v="2"/>
    <n v="1429"/>
    <n v="1078"/>
    <n v="19"/>
  </r>
  <r>
    <s v="B-25873"/>
    <s v="Divyeta"/>
    <x v="3"/>
    <s v="Indore"/>
    <d v="2018-11-23T00:00:00"/>
    <x v="0"/>
    <s v="Fourth"/>
    <x v="5"/>
    <n v="1757"/>
    <n v="455"/>
    <n v="11"/>
  </r>
  <r>
    <s v="B-26028"/>
    <s v="Manju"/>
    <x v="4"/>
    <s v="Hyderabad"/>
    <d v="2018-02-20T00:00:00"/>
    <x v="0"/>
    <s v="First"/>
    <x v="8"/>
    <n v="1464"/>
    <n v="583"/>
    <n v="5"/>
  </r>
  <r>
    <s v="B-25964"/>
    <s v="Oshin"/>
    <x v="2"/>
    <s v="Pune"/>
    <d v="2018-01-20T00:00:00"/>
    <x v="0"/>
    <s v="First"/>
    <x v="2"/>
    <n v="1904"/>
    <n v="660"/>
    <n v="23"/>
  </r>
  <r>
    <s v="B-25676"/>
    <s v="Chandni"/>
    <x v="12"/>
    <s v="Jaipur"/>
    <d v="2018-01-06T00:00:00"/>
    <x v="0"/>
    <s v="First"/>
    <x v="2"/>
    <n v="2390"/>
    <n v="-304"/>
    <n v="18"/>
  </r>
  <r>
    <s v="B-25839"/>
    <s v="Pranjali"/>
    <x v="15"/>
    <s v="Kolkata"/>
    <d v="2018-10-30T00:00:00"/>
    <x v="0"/>
    <s v="Fourth"/>
    <x v="0"/>
    <n v="1250"/>
    <n v="486"/>
    <n v="7"/>
  </r>
  <r>
    <s v="B-25894"/>
    <s v="Monu"/>
    <x v="8"/>
    <s v="Amritsar"/>
    <d v="2018-04-12T00:00:00"/>
    <x v="0"/>
    <s v="Second"/>
    <x v="6"/>
    <n v="1246"/>
    <n v="62"/>
    <n v="3"/>
  </r>
  <r>
    <s v="B-25925"/>
    <s v="Shruti"/>
    <x v="2"/>
    <s v="Mumbai"/>
    <d v="2018-12-29T00:00:00"/>
    <x v="0"/>
    <s v="Fourth"/>
    <x v="3"/>
    <n v="1569"/>
    <n v="-15"/>
    <n v="7"/>
  </r>
  <r>
    <s v="B-25953"/>
    <s v="Krutika"/>
    <x v="4"/>
    <s v="Hyderabad"/>
    <d v="2018-01-14T00:00:00"/>
    <x v="0"/>
    <s v="First"/>
    <x v="2"/>
    <n v="2567"/>
    <n v="391"/>
    <n v="37"/>
  </r>
  <r>
    <s v="B-25772"/>
    <s v="Sanjana"/>
    <x v="6"/>
    <s v="Patna"/>
    <d v="2018-02-09T00:00:00"/>
    <x v="0"/>
    <s v="First"/>
    <x v="8"/>
    <n v="1183"/>
    <n v="106"/>
    <n v="4"/>
  </r>
  <r>
    <s v="B-25957"/>
    <s v="Mahima"/>
    <x v="3"/>
    <s v="Indore"/>
    <d v="2018-01-18T00:00:00"/>
    <x v="0"/>
    <s v="First"/>
    <x v="2"/>
    <n v="1513"/>
    <n v="62"/>
    <n v="13"/>
  </r>
  <r>
    <s v="B-25730"/>
    <s v="Rishabh"/>
    <x v="12"/>
    <s v="Jaipur"/>
    <d v="2018-07-22T00:00:00"/>
    <x v="0"/>
    <s v="Third"/>
    <x v="9"/>
    <n v="2002"/>
    <n v="-685"/>
    <n v="21"/>
  </r>
  <r>
    <s v="B-25877"/>
    <s v="Dashyam"/>
    <x v="5"/>
    <s v="Surat"/>
    <d v="2018-11-24T00:00:00"/>
    <x v="0"/>
    <s v="Fourth"/>
    <x v="5"/>
    <n v="1430"/>
    <n v="609"/>
    <n v="9"/>
  </r>
  <r>
    <s v="B-26067"/>
    <s v="Tulika"/>
    <x v="3"/>
    <s v="Bhopal"/>
    <d v="2018-03-16T00:00:00"/>
    <x v="0"/>
    <s v="First"/>
    <x v="1"/>
    <n v="2995"/>
    <n v="216"/>
    <n v="25"/>
  </r>
  <r>
    <s v="B-25810"/>
    <s v="Nripraj"/>
    <x v="8"/>
    <s v="Chandigarh"/>
    <d v="2018-10-10T00:00:00"/>
    <x v="0"/>
    <s v="Fourth"/>
    <x v="0"/>
    <n v="1619"/>
    <n v="339"/>
    <n v="23"/>
  </r>
  <r>
    <s v="B-25868"/>
    <s v="Vikash"/>
    <x v="17"/>
    <s v="Goa"/>
    <d v="2018-11-18T00:00:00"/>
    <x v="0"/>
    <s v="Fourth"/>
    <x v="5"/>
    <n v="1350"/>
    <n v="278"/>
    <n v="5"/>
  </r>
  <r>
    <s v="B-26023"/>
    <s v="Mukesh"/>
    <x v="11"/>
    <s v="Chandigarh"/>
    <d v="2018-02-19T00:00:00"/>
    <x v="0"/>
    <s v="First"/>
    <x v="8"/>
    <n v="1271"/>
    <n v="490"/>
    <n v="18"/>
  </r>
  <r>
    <s v="B-25626"/>
    <s v="Bhishm"/>
    <x v="2"/>
    <s v="Mumbai"/>
    <d v="2018-04-23T00:00:00"/>
    <x v="0"/>
    <s v="Second"/>
    <x v="6"/>
    <n v="1149"/>
    <n v="262"/>
    <n v="4"/>
  </r>
  <r>
    <s v="B-25937"/>
    <s v="Ankit"/>
    <x v="11"/>
    <s v="Chandigarh"/>
    <d v="2018-05-01T00:00:00"/>
    <x v="0"/>
    <s v="Second"/>
    <x v="11"/>
    <n v="1101"/>
    <n v="352"/>
    <n v="3"/>
  </r>
  <r>
    <s v="B-25610"/>
    <s v="Yogesh"/>
    <x v="6"/>
    <s v="Patna"/>
    <d v="2018-09-04T00:00:00"/>
    <x v="0"/>
    <s v="Third"/>
    <x v="7"/>
    <n v="2105"/>
    <n v="442"/>
    <n v="24"/>
  </r>
  <r>
    <s v="B-25777"/>
    <s v="Aditi"/>
    <x v="3"/>
    <s v="Indore"/>
    <d v="2018-10-09T00:00:00"/>
    <x v="0"/>
    <s v="Fourth"/>
    <x v="0"/>
    <n v="1382"/>
    <n v="-159"/>
    <n v="25"/>
  </r>
  <r>
    <s v="B-25738"/>
    <s v="Ayush"/>
    <x v="8"/>
    <s v="Chandigarh"/>
    <d v="2018-02-08T00:00:00"/>
    <x v="0"/>
    <s v="First"/>
    <x v="8"/>
    <n v="1359"/>
    <n v="-111"/>
    <n v="13"/>
  </r>
  <r>
    <s v="B-25978"/>
    <s v="Parin"/>
    <x v="2"/>
    <s v="Mumbai"/>
    <d v="2018-01-27T00:00:00"/>
    <x v="0"/>
    <s v="First"/>
    <x v="2"/>
    <n v="1404"/>
    <n v="-15"/>
    <n v="11"/>
  </r>
  <r>
    <s v="B-25643"/>
    <s v="Kirti"/>
    <x v="16"/>
    <s v="Kashmir"/>
    <d v="2018-04-29T00:00:00"/>
    <x v="0"/>
    <s v="Second"/>
    <x v="6"/>
    <n v="1447"/>
    <n v="-173"/>
    <n v="17"/>
  </r>
  <r>
    <s v="B-25728"/>
    <s v="Ameesha"/>
    <x v="2"/>
    <s v="Pune"/>
    <d v="2018-07-22T00:00:00"/>
    <x v="0"/>
    <s v="Third"/>
    <x v="9"/>
    <n v="2148"/>
    <n v="-273"/>
    <n v="10"/>
  </r>
  <r>
    <s v="B-25749"/>
    <s v="Ayush"/>
    <x v="2"/>
    <s v="Mumbai"/>
    <d v="2018-08-13T00:00:00"/>
    <x v="0"/>
    <s v="Third"/>
    <x v="4"/>
    <n v="1052"/>
    <n v="-82"/>
    <n v="3"/>
  </r>
  <r>
    <s v="B-25667"/>
    <s v="Anjali"/>
    <x v="11"/>
    <s v="Chandigarh"/>
    <d v="2018-05-23T00:00:00"/>
    <x v="0"/>
    <s v="Second"/>
    <x v="11"/>
    <n v="1942"/>
    <n v="245"/>
    <n v="24"/>
  </r>
  <r>
    <s v="B-25657"/>
    <s v="Tulika"/>
    <x v="3"/>
    <s v="Bhopal"/>
    <d v="2018-05-13T00:00:00"/>
    <x v="0"/>
    <s v="Second"/>
    <x v="11"/>
    <n v="1673"/>
    <n v="-293"/>
    <n v="19"/>
  </r>
  <r>
    <s v="B-25753"/>
    <s v="Shivam"/>
    <x v="0"/>
    <s v="Lucknow"/>
    <d v="2018-08-17T00:00:00"/>
    <x v="0"/>
    <s v="Third"/>
    <x v="4"/>
    <n v="1500"/>
    <n v="-235"/>
    <n v="47"/>
  </r>
  <r>
    <s v="B-26061"/>
    <s v="Anurag"/>
    <x v="3"/>
    <s v="Indore"/>
    <d v="2018-03-14T00:00:00"/>
    <x v="0"/>
    <s v="First"/>
    <x v="1"/>
    <n v="2457"/>
    <n v="387"/>
    <n v="15"/>
  </r>
  <r>
    <s v="B-25838"/>
    <s v="Sanjana"/>
    <x v="3"/>
    <s v="Indore"/>
    <d v="2018-10-29T00:00:00"/>
    <x v="0"/>
    <s v="Fourth"/>
    <x v="0"/>
    <n v="1267"/>
    <n v="390"/>
    <n v="18"/>
  </r>
  <r>
    <s v="B-25702"/>
    <s v="Shaily"/>
    <x v="2"/>
    <s v="Mumbai"/>
    <d v="2018-06-27T00:00:00"/>
    <x v="0"/>
    <s v="Second"/>
    <x v="10"/>
    <n v="1777"/>
    <n v="36"/>
    <n v="22"/>
  </r>
  <r>
    <s v="B-25952"/>
    <s v="Priyanka"/>
    <x v="3"/>
    <s v="Indore"/>
    <d v="2018-01-13T00:00:00"/>
    <x v="0"/>
    <s v="First"/>
    <x v="2"/>
    <n v="1752"/>
    <n v="231"/>
    <n v="31"/>
  </r>
  <r>
    <s v="B-25666"/>
    <s v="Tanvi"/>
    <x v="8"/>
    <s v="Chandigarh"/>
    <d v="2018-05-22T00:00:00"/>
    <x v="0"/>
    <s v="Second"/>
    <x v="11"/>
    <n v="934"/>
    <n v="-916"/>
    <n v="7"/>
  </r>
  <r>
    <s v="B-25675"/>
    <s v="Shreya"/>
    <x v="3"/>
    <s v="Bhopal"/>
    <d v="2018-05-31T00:00:00"/>
    <x v="0"/>
    <s v="Second"/>
    <x v="11"/>
    <n v="929"/>
    <n v="-93"/>
    <n v="9"/>
  </r>
  <r>
    <s v="B-25650"/>
    <s v="Chirag"/>
    <x v="2"/>
    <s v="Mumbai"/>
    <d v="2018-06-05T00:00:00"/>
    <x v="0"/>
    <s v="Second"/>
    <x v="10"/>
    <n v="2810"/>
    <n v="-799"/>
    <n v="31"/>
  </r>
  <r>
    <s v="B-25986"/>
    <s v="Shweta"/>
    <x v="12"/>
    <s v="Udaipur"/>
    <d v="2018-01-31T00:00:00"/>
    <x v="0"/>
    <s v="First"/>
    <x v="2"/>
    <n v="2225"/>
    <n v="-304"/>
    <n v="24"/>
  </r>
  <r>
    <s v="B-25850"/>
    <s v="Abhishek"/>
    <x v="17"/>
    <s v="Goa"/>
    <d v="2018-05-11T00:00:00"/>
    <x v="0"/>
    <s v="Second"/>
    <x v="11"/>
    <n v="2393"/>
    <n v="685"/>
    <n v="36"/>
  </r>
  <r>
    <s v="B-25898"/>
    <s v="Abhishek"/>
    <x v="12"/>
    <s v="Udaipur"/>
    <d v="2018-07-12T00:00:00"/>
    <x v="0"/>
    <s v="Third"/>
    <x v="9"/>
    <n v="2866"/>
    <n v="-154"/>
    <n v="24"/>
  </r>
  <r>
    <s v="B-25813"/>
    <s v="Hrisheekesh"/>
    <x v="2"/>
    <s v="Mumbai"/>
    <d v="2018-10-10T00:00:00"/>
    <x v="0"/>
    <s v="Fourth"/>
    <x v="0"/>
    <n v="911"/>
    <n v="202"/>
    <n v="7"/>
  </r>
  <r>
    <s v="B-25825"/>
    <s v="Kartik"/>
    <x v="3"/>
    <s v="Indore"/>
    <d v="2018-10-21T00:00:00"/>
    <x v="0"/>
    <s v="Fourth"/>
    <x v="0"/>
    <n v="1166"/>
    <n v="386"/>
    <n v="16"/>
  </r>
  <r>
    <s v="B-25954"/>
    <s v="Trupti"/>
    <x v="5"/>
    <s v="Ahmedabad"/>
    <d v="2018-01-14T00:00:00"/>
    <x v="0"/>
    <s v="First"/>
    <x v="2"/>
    <n v="2017"/>
    <n v="131"/>
    <n v="20"/>
  </r>
  <r>
    <s v="B-25696"/>
    <s v="Noopur"/>
    <x v="13"/>
    <s v="Bangalore"/>
    <d v="2018-06-21T00:00:00"/>
    <x v="0"/>
    <s v="Second"/>
    <x v="10"/>
    <n v="1607"/>
    <n v="-115"/>
    <n v="17"/>
  </r>
  <r>
    <s v="B-25638"/>
    <s v="Parth"/>
    <x v="2"/>
    <s v="Pune"/>
    <d v="2018-04-26T00:00:00"/>
    <x v="0"/>
    <s v="Second"/>
    <x v="6"/>
    <n v="2032"/>
    <n v="29"/>
    <n v="17"/>
  </r>
  <r>
    <s v="B-25747"/>
    <s v="Harsh"/>
    <x v="3"/>
    <s v="Bhopal"/>
    <d v="2018-11-08T00:00:00"/>
    <x v="0"/>
    <s v="Fourth"/>
    <x v="5"/>
    <n v="877"/>
    <n v="395"/>
    <n v="2"/>
  </r>
  <r>
    <s v="B-25904"/>
    <s v="Swapnil"/>
    <x v="1"/>
    <s v="Delhi"/>
    <d v="2018-10-12T00:00:00"/>
    <x v="0"/>
    <s v="Fourth"/>
    <x v="0"/>
    <n v="954"/>
    <n v="143"/>
    <n v="4"/>
  </r>
  <r>
    <s v="B-25852"/>
    <s v="Soumyabrata"/>
    <x v="4"/>
    <s v="Hyderabad"/>
    <d v="2018-07-11T00:00:00"/>
    <x v="0"/>
    <s v="Third"/>
    <x v="9"/>
    <n v="1510"/>
    <n v="224"/>
    <n v="19"/>
  </r>
  <r>
    <s v="B-25981"/>
    <s v="Amruta"/>
    <x v="1"/>
    <s v="Delhi"/>
    <d v="2018-01-28T00:00:00"/>
    <x v="0"/>
    <s v="First"/>
    <x v="2"/>
    <n v="1318"/>
    <n v="377"/>
    <n v="18"/>
  </r>
  <r>
    <s v="B-25899"/>
    <s v="Aishwarya"/>
    <x v="0"/>
    <s v="Prayagraj"/>
    <d v="2018-08-12T00:00:00"/>
    <x v="0"/>
    <s v="Third"/>
    <x v="4"/>
    <n v="939"/>
    <n v="41"/>
    <n v="9"/>
  </r>
  <r>
    <s v="B-25870"/>
    <s v="Pranav"/>
    <x v="4"/>
    <s v="Hyderabad"/>
    <d v="2018-11-20T00:00:00"/>
    <x v="0"/>
    <s v="Fourth"/>
    <x v="5"/>
    <n v="1385"/>
    <n v="-18"/>
    <n v="20"/>
  </r>
  <r>
    <s v="B-26040"/>
    <s v="Sahil"/>
    <x v="8"/>
    <s v="Chandigarh"/>
    <d v="2018-02-26T00:00:00"/>
    <x v="0"/>
    <s v="First"/>
    <x v="8"/>
    <n v="984"/>
    <n v="126"/>
    <n v="9"/>
  </r>
  <r>
    <s v="B-25671"/>
    <s v="Mitali"/>
    <x v="10"/>
    <s v="Kohima"/>
    <d v="2018-05-27T00:00:00"/>
    <x v="0"/>
    <s v="Second"/>
    <x v="11"/>
    <n v="832"/>
    <n v="0"/>
    <n v="3"/>
  </r>
  <r>
    <s v="B-26100"/>
    <s v="Hitika"/>
    <x v="3"/>
    <s v="Indore"/>
    <d v="2018-03-31T00:00:00"/>
    <x v="0"/>
    <s v="First"/>
    <x v="1"/>
    <n v="934"/>
    <n v="256"/>
    <n v="6"/>
  </r>
  <r>
    <s v="B-25651"/>
    <s v="Anurag"/>
    <x v="3"/>
    <s v="Indore"/>
    <d v="2018-07-05T00:00:00"/>
    <x v="0"/>
    <s v="Third"/>
    <x v="9"/>
    <n v="1938"/>
    <n v="-237"/>
    <n v="28"/>
  </r>
  <r>
    <s v="B-25968"/>
    <s v="Paromita"/>
    <x v="8"/>
    <s v="Amritsar"/>
    <d v="2018-01-21T00:00:00"/>
    <x v="0"/>
    <s v="First"/>
    <x v="2"/>
    <n v="811"/>
    <n v="154"/>
    <n v="7"/>
  </r>
  <r>
    <s v="B-26019"/>
    <s v="Jitesh"/>
    <x v="0"/>
    <s v="Lucknow"/>
    <d v="2018-02-15T00:00:00"/>
    <x v="0"/>
    <s v="First"/>
    <x v="8"/>
    <n v="585"/>
    <n v="175"/>
    <n v="13"/>
  </r>
  <r>
    <s v="B-25664"/>
    <s v="Pratyusmita"/>
    <x v="6"/>
    <s v="Patna"/>
    <d v="2018-05-20T00:00:00"/>
    <x v="0"/>
    <s v="Second"/>
    <x v="11"/>
    <n v="1570"/>
    <n v="-223"/>
    <n v="9"/>
  </r>
  <r>
    <s v="B-26033"/>
    <s v="Atharv"/>
    <x v="15"/>
    <s v="Kolkata"/>
    <d v="2018-02-22T00:00:00"/>
    <x v="0"/>
    <s v="First"/>
    <x v="8"/>
    <n v="1028"/>
    <n v="237"/>
    <n v="9"/>
  </r>
  <r>
    <s v="B-26052"/>
    <s v="Ajay"/>
    <x v="13"/>
    <s v="Bangalore"/>
    <d v="2018-08-03T00:00:00"/>
    <x v="0"/>
    <s v="Third"/>
    <x v="4"/>
    <n v="1286"/>
    <n v="189"/>
    <n v="23"/>
  </r>
  <r>
    <s v="B-25999"/>
    <s v="Diwakar"/>
    <x v="1"/>
    <s v="Delhi"/>
    <d v="2018-05-02T00:00:00"/>
    <x v="0"/>
    <s v="Second"/>
    <x v="11"/>
    <n v="2342"/>
    <n v="420"/>
    <n v="40"/>
  </r>
  <r>
    <s v="B-25781"/>
    <s v="Rutuja"/>
    <x v="5"/>
    <s v="Ahmedabad"/>
    <d v="2018-09-14T00:00:00"/>
    <x v="0"/>
    <s v="Third"/>
    <x v="7"/>
    <n v="1511"/>
    <n v="-900"/>
    <n v="28"/>
  </r>
  <r>
    <s v="B-25764"/>
    <s v="Sanjova"/>
    <x v="2"/>
    <s v="Pune"/>
    <d v="2018-08-28T00:00:00"/>
    <x v="0"/>
    <s v="Third"/>
    <x v="4"/>
    <n v="1259"/>
    <n v="-134"/>
    <n v="11"/>
  </r>
  <r>
    <s v="B-25803"/>
    <s v="Shivanshu"/>
    <x v="3"/>
    <s v="Indore"/>
    <d v="2018-05-10T00:00:00"/>
    <x v="0"/>
    <s v="Second"/>
    <x v="11"/>
    <n v="3266"/>
    <n v="820"/>
    <n v="25"/>
  </r>
  <r>
    <s v="B-25945"/>
    <s v="Mhatre"/>
    <x v="3"/>
    <s v="Indore"/>
    <d v="2018-11-01T00:00:00"/>
    <x v="0"/>
    <s v="Fourth"/>
    <x v="5"/>
    <n v="1133"/>
    <n v="-9"/>
    <n v="10"/>
  </r>
  <r>
    <s v="B-26086"/>
    <s v="Mukesh"/>
    <x v="11"/>
    <s v="Chandigarh"/>
    <d v="2018-03-26T00:00:00"/>
    <x v="0"/>
    <s v="First"/>
    <x v="1"/>
    <n v="830"/>
    <n v="120"/>
    <n v="10"/>
  </r>
  <r>
    <s v="B-25845"/>
    <s v="Snel"/>
    <x v="9"/>
    <s v="Thiruvananthapuram"/>
    <d v="2018-03-11T00:00:00"/>
    <x v="0"/>
    <s v="First"/>
    <x v="1"/>
    <n v="1245"/>
    <n v="385"/>
    <n v="15"/>
  </r>
  <r>
    <s v="B-25817"/>
    <s v="Praneet"/>
    <x v="2"/>
    <s v="Mumbai"/>
    <d v="2018-10-13T00:00:00"/>
    <x v="0"/>
    <s v="Fourth"/>
    <x v="0"/>
    <n v="743"/>
    <n v="89"/>
    <n v="5"/>
  </r>
  <r>
    <s v="B-25951"/>
    <s v="Jesal"/>
    <x v="15"/>
    <s v="Kolkata"/>
    <d v="2018-01-13T00:00:00"/>
    <x v="0"/>
    <s v="First"/>
    <x v="2"/>
    <n v="1782"/>
    <n v="516"/>
    <n v="29"/>
  </r>
  <r>
    <s v="B-25970"/>
    <s v="Rhea"/>
    <x v="2"/>
    <s v="Mumbai"/>
    <d v="2018-01-22T00:00:00"/>
    <x v="0"/>
    <s v="First"/>
    <x v="2"/>
    <n v="1421"/>
    <n v="398"/>
    <n v="11"/>
  </r>
  <r>
    <s v="B-25878"/>
    <s v="Mrinal"/>
    <x v="2"/>
    <s v="Mumbai"/>
    <d v="2018-11-24T00:00:00"/>
    <x v="0"/>
    <s v="Fourth"/>
    <x v="5"/>
    <n v="1895"/>
    <n v="672"/>
    <n v="26"/>
  </r>
  <r>
    <s v="B-26057"/>
    <s v="Sharda"/>
    <x v="9"/>
    <s v="Thiruvananthapuram"/>
    <d v="2018-10-03T00:00:00"/>
    <x v="0"/>
    <s v="Fourth"/>
    <x v="0"/>
    <n v="1673"/>
    <n v="404"/>
    <n v="14"/>
  </r>
  <r>
    <s v="B-25885"/>
    <s v="Shatayu"/>
    <x v="3"/>
    <s v="Indore"/>
    <d v="2018-11-28T00:00:00"/>
    <x v="0"/>
    <s v="Fourth"/>
    <x v="5"/>
    <n v="1571"/>
    <n v="421"/>
    <n v="13"/>
  </r>
  <r>
    <s v="B-25897"/>
    <s v="Rohan"/>
    <x v="3"/>
    <s v="Indore"/>
    <d v="2018-06-12T00:00:00"/>
    <x v="0"/>
    <s v="Second"/>
    <x v="10"/>
    <n v="834"/>
    <n v="239"/>
    <n v="17"/>
  </r>
  <r>
    <s v="B-25756"/>
    <s v="Mohan"/>
    <x v="2"/>
    <s v="Mumbai"/>
    <d v="2018-08-20T00:00:00"/>
    <x v="0"/>
    <s v="Third"/>
    <x v="4"/>
    <n v="2070"/>
    <n v="-318"/>
    <n v="18"/>
  </r>
  <r>
    <s v="B-25859"/>
    <s v="Chikku"/>
    <x v="3"/>
    <s v="Indore"/>
    <d v="2018-11-14T00:00:00"/>
    <x v="0"/>
    <s v="Fourth"/>
    <x v="5"/>
    <n v="724"/>
    <n v="253"/>
    <n v="2"/>
  </r>
  <r>
    <s v="B-25691"/>
    <s v="Akancha"/>
    <x v="2"/>
    <s v="Mumbai"/>
    <d v="2018-06-16T00:00:00"/>
    <x v="0"/>
    <s v="Second"/>
    <x v="10"/>
    <n v="806"/>
    <n v="22"/>
    <n v="10"/>
  </r>
  <r>
    <s v="B-25633"/>
    <s v="Amit"/>
    <x v="18"/>
    <s v="Gangtok"/>
    <d v="2018-04-26T00:00:00"/>
    <x v="0"/>
    <s v="Second"/>
    <x v="6"/>
    <n v="1456"/>
    <n v="-217"/>
    <n v="10"/>
  </r>
  <r>
    <s v="B-25708"/>
    <s v="Kishwar"/>
    <x v="3"/>
    <s v="Indore"/>
    <d v="2018-01-07T00:00:00"/>
    <x v="0"/>
    <s v="First"/>
    <x v="2"/>
    <n v="1013"/>
    <n v="-146"/>
    <n v="22"/>
  </r>
  <r>
    <s v="B-25831"/>
    <s v="Mahima"/>
    <x v="18"/>
    <s v="Gangtok"/>
    <d v="2018-10-27T00:00:00"/>
    <x v="0"/>
    <s v="Fourth"/>
    <x v="0"/>
    <n v="693"/>
    <n v="254"/>
    <n v="6"/>
  </r>
  <r>
    <s v="B-25856"/>
    <s v="Abhijeet"/>
    <x v="2"/>
    <s v="Mumbai"/>
    <d v="2018-10-11T00:00:00"/>
    <x v="0"/>
    <s v="Fourth"/>
    <x v="0"/>
    <n v="1078"/>
    <n v="130"/>
    <n v="13"/>
  </r>
  <r>
    <s v="B-25893"/>
    <s v="Vrinda"/>
    <x v="0"/>
    <s v="Mathura"/>
    <d v="2018-04-12T00:00:00"/>
    <x v="0"/>
    <s v="Second"/>
    <x v="6"/>
    <n v="1931"/>
    <n v="-58"/>
    <n v="32"/>
  </r>
  <r>
    <s v="B-25959"/>
    <s v="Muskan"/>
    <x v="3"/>
    <s v="Indore"/>
    <d v="2018-01-18T00:00:00"/>
    <x v="0"/>
    <s v="First"/>
    <x v="2"/>
    <n v="2268"/>
    <n v="627"/>
    <n v="30"/>
  </r>
  <r>
    <s v="B-26000"/>
    <s v="Shubham"/>
    <x v="1"/>
    <s v="Delhi"/>
    <d v="2018-06-02T00:00:00"/>
    <x v="0"/>
    <s v="Second"/>
    <x v="10"/>
    <n v="1316"/>
    <n v="234"/>
    <n v="11"/>
  </r>
  <r>
    <s v="B-26097"/>
    <s v="Vini"/>
    <x v="13"/>
    <s v="Bangalore"/>
    <d v="2018-03-28T00:00:00"/>
    <x v="0"/>
    <s v="First"/>
    <x v="1"/>
    <n v="1688"/>
    <n v="-540"/>
    <n v="23"/>
  </r>
  <r>
    <s v="B-25745"/>
    <s v="Kartik"/>
    <x v="5"/>
    <s v="Ahmedabad"/>
    <d v="2018-09-08T00:00:00"/>
    <x v="0"/>
    <s v="Third"/>
    <x v="7"/>
    <n v="1142"/>
    <n v="153"/>
    <n v="24"/>
  </r>
  <r>
    <s v="B-25974"/>
    <s v="Manisha"/>
    <x v="12"/>
    <s v="Udaipur"/>
    <d v="2018-01-25T00:00:00"/>
    <x v="0"/>
    <s v="First"/>
    <x v="2"/>
    <n v="662"/>
    <n v="240"/>
    <n v="2"/>
  </r>
  <r>
    <s v="B-25670"/>
    <s v="Charika"/>
    <x v="17"/>
    <s v="Goa"/>
    <d v="2018-05-25T00:00:00"/>
    <x v="0"/>
    <s v="Second"/>
    <x v="11"/>
    <n v="768"/>
    <n v="-4"/>
    <n v="8"/>
  </r>
  <r>
    <s v="B-25848"/>
    <s v="Rohan"/>
    <x v="7"/>
    <s v="Simla"/>
    <d v="2018-03-11T00:00:00"/>
    <x v="0"/>
    <s v="First"/>
    <x v="1"/>
    <n v="811"/>
    <n v="79"/>
    <n v="11"/>
  </r>
  <r>
    <s v="B-25888"/>
    <s v="Rohan"/>
    <x v="8"/>
    <s v="Amritsar"/>
    <d v="2018-02-12T00:00:00"/>
    <x v="0"/>
    <s v="First"/>
    <x v="8"/>
    <n v="887"/>
    <n v="-207"/>
    <n v="9"/>
  </r>
  <r>
    <s v="B-25942"/>
    <s v="Ankur"/>
    <x v="4"/>
    <s v="Hyderabad"/>
    <d v="2018-08-01T00:00:00"/>
    <x v="0"/>
    <s v="Third"/>
    <x v="4"/>
    <n v="646"/>
    <n v="-23"/>
    <n v="2"/>
  </r>
  <r>
    <s v="B-25847"/>
    <s v="Aniket"/>
    <x v="11"/>
    <s v="Chandigarh"/>
    <d v="2018-03-11T00:00:00"/>
    <x v="0"/>
    <s v="First"/>
    <x v="1"/>
    <n v="907"/>
    <n v="296"/>
    <n v="12"/>
  </r>
  <r>
    <s v="B-25636"/>
    <s v="Nishi"/>
    <x v="2"/>
    <s v="Mumbai"/>
    <d v="2018-04-26T00:00:00"/>
    <x v="0"/>
    <s v="Second"/>
    <x v="6"/>
    <n v="637"/>
    <n v="113"/>
    <n v="5"/>
  </r>
  <r>
    <s v="B-25826"/>
    <s v="Tanushree"/>
    <x v="2"/>
    <s v="Mumbai"/>
    <d v="2018-10-22T00:00:00"/>
    <x v="0"/>
    <s v="Fourth"/>
    <x v="0"/>
    <n v="637"/>
    <n v="261"/>
    <n v="2"/>
  </r>
  <r>
    <s v="B-26081"/>
    <s v="Aarushi"/>
    <x v="14"/>
    <s v="Chennai"/>
    <d v="2018-03-22T00:00:00"/>
    <x v="0"/>
    <s v="First"/>
    <x v="1"/>
    <n v="1361"/>
    <n v="-328"/>
    <n v="23"/>
  </r>
  <r>
    <s v="B-25625"/>
    <s v="Pinky"/>
    <x v="16"/>
    <s v="Kashmir"/>
    <d v="2018-04-23T00:00:00"/>
    <x v="0"/>
    <s v="Second"/>
    <x v="6"/>
    <n v="791"/>
    <n v="-350"/>
    <n v="10"/>
  </r>
  <r>
    <s v="B-25802"/>
    <s v="Yash"/>
    <x v="2"/>
    <s v="Mumbai"/>
    <d v="2018-05-10T00:00:00"/>
    <x v="0"/>
    <s v="Second"/>
    <x v="11"/>
    <n v="789"/>
    <n v="-647"/>
    <n v="21"/>
  </r>
  <r>
    <s v="B-25693"/>
    <s v="Parna"/>
    <x v="3"/>
    <s v="Bhopal"/>
    <d v="2018-06-18T00:00:00"/>
    <x v="0"/>
    <s v="Second"/>
    <x v="10"/>
    <n v="975"/>
    <n v="97"/>
    <n v="30"/>
  </r>
  <r>
    <s v="B-25796"/>
    <s v="Sukrith"/>
    <x v="2"/>
    <s v="Mumbai"/>
    <d v="2018-09-24T00:00:00"/>
    <x v="0"/>
    <s v="Third"/>
    <x v="7"/>
    <n v="1721"/>
    <n v="-566"/>
    <n v="25"/>
  </r>
  <r>
    <s v="B-25806"/>
    <s v="Dhanraj"/>
    <x v="3"/>
    <s v="Indore"/>
    <d v="2018-06-10T00:00:00"/>
    <x v="0"/>
    <s v="Second"/>
    <x v="10"/>
    <n v="632"/>
    <n v="-114"/>
    <n v="4"/>
  </r>
  <r>
    <s v="B-25710"/>
    <s v="Megha"/>
    <x v="2"/>
    <s v="Pune"/>
    <d v="2018-05-07T00:00:00"/>
    <x v="0"/>
    <s v="Second"/>
    <x v="11"/>
    <n v="933"/>
    <n v="-134"/>
    <n v="23"/>
  </r>
  <r>
    <s v="B-25669"/>
    <s v="Piyali"/>
    <x v="18"/>
    <s v="Gangtok"/>
    <d v="2018-05-25T00:00:00"/>
    <x v="0"/>
    <s v="Second"/>
    <x v="11"/>
    <n v="610"/>
    <n v="-66"/>
    <n v="2"/>
  </r>
  <r>
    <s v="B-25857"/>
    <s v="Anand"/>
    <x v="3"/>
    <s v="Indore"/>
    <d v="2018-10-11T00:00:00"/>
    <x v="0"/>
    <s v="Fourth"/>
    <x v="0"/>
    <n v="1149"/>
    <n v="264"/>
    <n v="14"/>
  </r>
  <r>
    <s v="B-25785"/>
    <s v="Ayush"/>
    <x v="15"/>
    <s v="Kolkata"/>
    <d v="2018-09-15T00:00:00"/>
    <x v="0"/>
    <s v="Third"/>
    <x v="7"/>
    <n v="1100"/>
    <n v="121"/>
    <n v="11"/>
  </r>
  <r>
    <s v="B-25930"/>
    <s v="Monica"/>
    <x v="8"/>
    <s v="Chandigarh"/>
    <d v="2018-03-01T00:00:00"/>
    <x v="0"/>
    <s v="First"/>
    <x v="1"/>
    <n v="1397"/>
    <n v="173"/>
    <n v="28"/>
  </r>
  <r>
    <s v="B-26053"/>
    <s v="Kirti"/>
    <x v="16"/>
    <s v="Kashmir"/>
    <d v="2018-09-03T00:00:00"/>
    <x v="0"/>
    <s v="Third"/>
    <x v="7"/>
    <n v="1769"/>
    <n v="454"/>
    <n v="30"/>
  </r>
  <r>
    <s v="B-26070"/>
    <s v="Shruti"/>
    <x v="13"/>
    <s v="Bangalore"/>
    <d v="2018-03-18T00:00:00"/>
    <x v="0"/>
    <s v="First"/>
    <x v="1"/>
    <n v="725"/>
    <n v="310"/>
    <n v="12"/>
  </r>
  <r>
    <s v="B-25791"/>
    <s v="Avish"/>
    <x v="9"/>
    <s v="Thiruvananthapuram"/>
    <d v="2018-09-24T00:00:00"/>
    <x v="0"/>
    <s v="Third"/>
    <x v="7"/>
    <n v="993"/>
    <n v="80"/>
    <n v="12"/>
  </r>
  <r>
    <s v="B-25983"/>
    <s v="Atul"/>
    <x v="1"/>
    <s v="Delhi"/>
    <d v="2018-01-30T00:00:00"/>
    <x v="0"/>
    <s v="First"/>
    <x v="2"/>
    <n v="1034"/>
    <n v="-122"/>
    <n v="22"/>
  </r>
  <r>
    <s v="B-25979"/>
    <s v="Shivangi"/>
    <x v="3"/>
    <s v="Indore"/>
    <d v="2018-01-27T00:00:00"/>
    <x v="0"/>
    <s v="First"/>
    <x v="2"/>
    <n v="995"/>
    <n v="90"/>
    <n v="12"/>
  </r>
  <r>
    <s v="B-26054"/>
    <s v="Mayank"/>
    <x v="2"/>
    <s v="Mumbai"/>
    <d v="2018-10-03T00:00:00"/>
    <x v="0"/>
    <s v="Fourth"/>
    <x v="0"/>
    <n v="1553"/>
    <n v="54"/>
    <n v="25"/>
  </r>
  <r>
    <s v="B-26078"/>
    <s v="Kasheen"/>
    <x v="15"/>
    <s v="Kolkata"/>
    <d v="2018-03-22T00:00:00"/>
    <x v="0"/>
    <s v="First"/>
    <x v="1"/>
    <n v="755"/>
    <n v="-20"/>
    <n v="9"/>
  </r>
  <r>
    <s v="B-25787"/>
    <s v="Asish"/>
    <x v="16"/>
    <s v="Kashmir"/>
    <d v="2018-09-20T00:00:00"/>
    <x v="0"/>
    <s v="Third"/>
    <x v="7"/>
    <n v="965"/>
    <n v="-320"/>
    <n v="22"/>
  </r>
  <r>
    <s v="B-25682"/>
    <s v="Krutika"/>
    <x v="6"/>
    <s v="Patna"/>
    <d v="2018-07-06T00:00:00"/>
    <x v="0"/>
    <s v="Third"/>
    <x v="9"/>
    <n v="545"/>
    <n v="-73"/>
    <n v="11"/>
  </r>
  <r>
    <s v="B-25962"/>
    <s v="Tejeswini"/>
    <x v="2"/>
    <s v="Pune"/>
    <d v="2018-01-19T00:00:00"/>
    <x v="0"/>
    <s v="First"/>
    <x v="2"/>
    <n v="1116"/>
    <n v="-22"/>
    <n v="6"/>
  </r>
  <r>
    <s v="B-25750"/>
    <s v="Priyanshu"/>
    <x v="3"/>
    <s v="Indore"/>
    <d v="2018-08-14T00:00:00"/>
    <x v="0"/>
    <s v="Third"/>
    <x v="4"/>
    <n v="1392"/>
    <n v="-278"/>
    <n v="32"/>
  </r>
  <r>
    <s v="B-25828"/>
    <s v="Nikita"/>
    <x v="8"/>
    <s v="Chandigarh"/>
    <d v="2018-10-24T00:00:00"/>
    <x v="0"/>
    <s v="Fourth"/>
    <x v="0"/>
    <n v="902"/>
    <n v="141"/>
    <n v="12"/>
  </r>
  <r>
    <s v="B-25622"/>
    <s v="Monisha"/>
    <x v="12"/>
    <s v="Jaipur"/>
    <d v="2018-04-22T00:00:00"/>
    <x v="0"/>
    <s v="Second"/>
    <x v="6"/>
    <n v="534"/>
    <n v="0"/>
    <n v="3"/>
  </r>
  <r>
    <s v="B-25751"/>
    <s v="Nishant"/>
    <x v="2"/>
    <s v="Mumbai"/>
    <d v="2018-08-14T00:00:00"/>
    <x v="0"/>
    <s v="Third"/>
    <x v="4"/>
    <n v="1136"/>
    <n v="-58"/>
    <n v="25"/>
  </r>
  <r>
    <s v="B-25685"/>
    <s v="Sheetal"/>
    <x v="3"/>
    <s v="Indore"/>
    <d v="2018-10-06T00:00:00"/>
    <x v="0"/>
    <s v="Fourth"/>
    <x v="0"/>
    <n v="889"/>
    <n v="112"/>
    <n v="12"/>
  </r>
  <r>
    <s v="B-26010"/>
    <s v="Kartikay"/>
    <x v="6"/>
    <s v="Patna"/>
    <d v="2018-11-02T00:00:00"/>
    <x v="0"/>
    <s v="Fourth"/>
    <x v="5"/>
    <n v="890"/>
    <n v="34"/>
    <n v="18"/>
  </r>
  <r>
    <s v="B-26035"/>
    <s v="Pinky"/>
    <x v="16"/>
    <s v="Kashmir"/>
    <d v="2018-02-23T00:00:00"/>
    <x v="0"/>
    <s v="First"/>
    <x v="8"/>
    <n v="1180"/>
    <n v="285"/>
    <n v="17"/>
  </r>
  <r>
    <s v="B-25698"/>
    <s v="Amisha"/>
    <x v="14"/>
    <s v="Chennai"/>
    <d v="2018-06-23T00:00:00"/>
    <x v="0"/>
    <s v="Second"/>
    <x v="10"/>
    <n v="909"/>
    <n v="438"/>
    <n v="23"/>
  </r>
  <r>
    <s v="B-25966"/>
    <s v="Soumya"/>
    <x v="12"/>
    <s v="Udaipur"/>
    <d v="2018-01-21T00:00:00"/>
    <x v="0"/>
    <s v="First"/>
    <x v="2"/>
    <n v="510"/>
    <n v="234"/>
    <n v="6"/>
  </r>
  <r>
    <s v="B-25832"/>
    <s v="Harshita"/>
    <x v="2"/>
    <s v="Mumbai"/>
    <d v="2018-10-28T00:00:00"/>
    <x v="0"/>
    <s v="Fourth"/>
    <x v="0"/>
    <n v="504"/>
    <n v="116"/>
    <n v="3"/>
  </r>
  <r>
    <s v="B-25743"/>
    <s v="Aman"/>
    <x v="10"/>
    <s v="Kohima"/>
    <d v="2018-07-08T00:00:00"/>
    <x v="0"/>
    <s v="Third"/>
    <x v="9"/>
    <n v="875"/>
    <n v="-236"/>
    <n v="15"/>
  </r>
  <r>
    <s v="B-25886"/>
    <s v="Brijesh"/>
    <x v="12"/>
    <s v="Udaipur"/>
    <d v="2018-11-28T00:00:00"/>
    <x v="0"/>
    <s v="Fourth"/>
    <x v="5"/>
    <n v="761"/>
    <n v="139"/>
    <n v="13"/>
  </r>
  <r>
    <s v="B-25975"/>
    <s v="Priyanka"/>
    <x v="0"/>
    <s v="Prayagraj"/>
    <d v="2018-01-25T00:00:00"/>
    <x v="0"/>
    <s v="First"/>
    <x v="2"/>
    <n v="29"/>
    <n v="2"/>
    <n v="3"/>
  </r>
  <r>
    <s v="B-26098"/>
    <s v="Pinky"/>
    <x v="16"/>
    <s v="Kashmir"/>
    <d v="2018-03-29T00:00:00"/>
    <x v="0"/>
    <s v="First"/>
    <x v="1"/>
    <n v="1189"/>
    <n v="254"/>
    <n v="21"/>
  </r>
  <r>
    <s v="B-25614"/>
    <s v="Vandana"/>
    <x v="7"/>
    <s v="Simla"/>
    <d v="2018-04-13T00:00:00"/>
    <x v="0"/>
    <s v="Second"/>
    <x v="6"/>
    <n v="592"/>
    <n v="42"/>
    <n v="6"/>
  </r>
  <r>
    <s v="B-25726"/>
    <s v="Kiran"/>
    <x v="2"/>
    <s v="Mumbai"/>
    <d v="2018-07-21T00:00:00"/>
    <x v="0"/>
    <s v="Third"/>
    <x v="9"/>
    <n v="490"/>
    <n v="-128"/>
    <n v="8"/>
  </r>
  <r>
    <s v="B-26050"/>
    <s v="Paridhi"/>
    <x v="12"/>
    <s v="Jaipur"/>
    <d v="2018-06-03T00:00:00"/>
    <x v="0"/>
    <s v="Second"/>
    <x v="10"/>
    <n v="1962"/>
    <n v="440"/>
    <n v="33"/>
  </r>
  <r>
    <s v="B-25609"/>
    <s v="Jitesh"/>
    <x v="0"/>
    <s v="Lucknow"/>
    <d v="2018-09-04T00:00:00"/>
    <x v="0"/>
    <s v="Third"/>
    <x v="7"/>
    <n v="734"/>
    <n v="24"/>
    <n v="8"/>
  </r>
  <r>
    <s v="B-25741"/>
    <s v="Navdeep"/>
    <x v="3"/>
    <s v="Indore"/>
    <d v="2018-03-08T00:00:00"/>
    <x v="0"/>
    <s v="First"/>
    <x v="1"/>
    <n v="482"/>
    <n v="-6"/>
    <n v="7"/>
  </r>
  <r>
    <s v="B-25956"/>
    <s v="Shreya"/>
    <x v="2"/>
    <s v="Mumbai"/>
    <d v="2018-01-17T00:00:00"/>
    <x v="0"/>
    <s v="First"/>
    <x v="2"/>
    <n v="795"/>
    <n v="67"/>
    <n v="15"/>
  </r>
  <r>
    <s v="B-25689"/>
    <s v="Bhaggyasree"/>
    <x v="2"/>
    <s v="Mumbai"/>
    <d v="2018-06-14T00:00:00"/>
    <x v="0"/>
    <s v="Second"/>
    <x v="10"/>
    <n v="715"/>
    <n v="-306"/>
    <n v="8"/>
  </r>
  <r>
    <s v="B-25939"/>
    <s v="Vineet"/>
    <x v="18"/>
    <s v="Gangtok"/>
    <d v="2018-05-01T00:00:00"/>
    <x v="0"/>
    <s v="Second"/>
    <x v="11"/>
    <n v="666"/>
    <n v="92"/>
    <n v="9"/>
  </r>
  <r>
    <s v="B-25890"/>
    <s v="Divyansha"/>
    <x v="2"/>
    <s v="Mumbai"/>
    <d v="2018-04-12T00:00:00"/>
    <x v="0"/>
    <s v="Second"/>
    <x v="6"/>
    <n v="465"/>
    <n v="207"/>
    <n v="9"/>
  </r>
  <r>
    <s v="B-25814"/>
    <s v="Swapnil"/>
    <x v="3"/>
    <s v="Indore"/>
    <d v="2018-10-10T00:00:00"/>
    <x v="0"/>
    <s v="Fourth"/>
    <x v="0"/>
    <n v="580"/>
    <n v="204"/>
    <n v="11"/>
  </r>
  <r>
    <s v="B-25718"/>
    <s v="Anjali"/>
    <x v="2"/>
    <s v="Mumbai"/>
    <d v="2018-12-07T00:00:00"/>
    <x v="0"/>
    <s v="Fourth"/>
    <x v="3"/>
    <n v="831"/>
    <n v="146"/>
    <n v="4"/>
  </r>
  <r>
    <s v="B-25914"/>
    <s v="Kajal"/>
    <x v="1"/>
    <s v="Delhi"/>
    <d v="2018-12-18T00:00:00"/>
    <x v="0"/>
    <s v="Fourth"/>
    <x v="3"/>
    <n v="585"/>
    <n v="-121"/>
    <n v="6"/>
  </r>
  <r>
    <s v="B-25903"/>
    <s v="Amlan"/>
    <x v="3"/>
    <s v="Indore"/>
    <d v="2018-10-12T00:00:00"/>
    <x v="0"/>
    <s v="Fourth"/>
    <x v="0"/>
    <n v="1210"/>
    <n v="99"/>
    <n v="26"/>
  </r>
  <r>
    <s v="B-26096"/>
    <s v="Atharv"/>
    <x v="15"/>
    <s v="Kolkata"/>
    <d v="2018-03-28T00:00:00"/>
    <x v="0"/>
    <s v="First"/>
    <x v="1"/>
    <n v="1091"/>
    <n v="121"/>
    <n v="18"/>
  </r>
  <r>
    <s v="B-25654"/>
    <s v="Sabah"/>
    <x v="2"/>
    <s v="Mumbai"/>
    <d v="2018-10-05T00:00:00"/>
    <x v="0"/>
    <s v="Fourth"/>
    <x v="0"/>
    <n v="1384"/>
    <n v="-182"/>
    <n v="21"/>
  </r>
  <r>
    <s v="B-26076"/>
    <s v="Jahan"/>
    <x v="3"/>
    <s v="Bhopal"/>
    <d v="2018-03-21T00:00:00"/>
    <x v="0"/>
    <s v="First"/>
    <x v="1"/>
    <n v="953"/>
    <n v="-105"/>
    <n v="15"/>
  </r>
  <r>
    <s v="B-25961"/>
    <s v="Surbhi"/>
    <x v="5"/>
    <s v="Ahmedabad"/>
    <d v="2018-01-18T00:00:00"/>
    <x v="0"/>
    <s v="First"/>
    <x v="2"/>
    <n v="954"/>
    <n v="134"/>
    <n v="20"/>
  </r>
  <r>
    <s v="B-25854"/>
    <s v="Shubham"/>
    <x v="2"/>
    <s v="Pune"/>
    <d v="2018-08-11T00:00:00"/>
    <x v="0"/>
    <s v="Third"/>
    <x v="4"/>
    <n v="1565"/>
    <n v="218"/>
    <n v="37"/>
  </r>
  <r>
    <s v="B-25642"/>
    <s v="Ajay"/>
    <x v="13"/>
    <s v="Bangalore"/>
    <d v="2018-04-28T00:00:00"/>
    <x v="0"/>
    <s v="Second"/>
    <x v="6"/>
    <n v="434"/>
    <n v="26"/>
    <n v="11"/>
  </r>
  <r>
    <s v="B-25683"/>
    <s v="Shreya"/>
    <x v="9"/>
    <s v="Thiruvananthapuram"/>
    <d v="2018-08-06T00:00:00"/>
    <x v="0"/>
    <s v="Third"/>
    <x v="4"/>
    <n v="1067"/>
    <n v="76"/>
    <n v="21"/>
  </r>
  <r>
    <s v="B-26016"/>
    <s v="Hazel"/>
    <x v="13"/>
    <s v="Bangalore"/>
    <d v="2018-02-14T00:00:00"/>
    <x v="0"/>
    <s v="First"/>
    <x v="8"/>
    <n v="839"/>
    <n v="61"/>
    <n v="13"/>
  </r>
  <r>
    <s v="B-26034"/>
    <s v="Vini"/>
    <x v="13"/>
    <s v="Bangalore"/>
    <d v="2018-02-23T00:00:00"/>
    <x v="0"/>
    <s v="First"/>
    <x v="8"/>
    <n v="425"/>
    <n v="183"/>
    <n v="5"/>
  </r>
  <r>
    <s v="B-26056"/>
    <s v="Sonal"/>
    <x v="6"/>
    <s v="Patna"/>
    <d v="2018-10-03T00:00:00"/>
    <x v="0"/>
    <s v="Fourth"/>
    <x v="0"/>
    <n v="1770"/>
    <n v="225"/>
    <n v="39"/>
  </r>
  <r>
    <s v="B-25819"/>
    <s v="Ankur"/>
    <x v="3"/>
    <s v="Bhopal"/>
    <d v="2018-10-15T00:00:00"/>
    <x v="0"/>
    <s v="Fourth"/>
    <x v="0"/>
    <n v="417"/>
    <n v="49"/>
    <n v="3"/>
  </r>
  <r>
    <s v="B-25715"/>
    <s v="Srishti"/>
    <x v="16"/>
    <s v="Kashmir"/>
    <d v="2018-10-07T00:00:00"/>
    <x v="0"/>
    <s v="Fourth"/>
    <x v="0"/>
    <n v="416"/>
    <n v="137"/>
    <n v="3"/>
  </r>
  <r>
    <s v="B-25933"/>
    <s v="Shikhar"/>
    <x v="2"/>
    <s v="Mumbai"/>
    <d v="2018-04-01T00:00:00"/>
    <x v="0"/>
    <s v="Second"/>
    <x v="6"/>
    <n v="700"/>
    <n v="268"/>
    <n v="11"/>
  </r>
  <r>
    <s v="B-26014"/>
    <s v="Divsha"/>
    <x v="12"/>
    <s v="Jaipur"/>
    <d v="2018-02-13T00:00:00"/>
    <x v="0"/>
    <s v="First"/>
    <x v="8"/>
    <n v="684"/>
    <n v="136"/>
    <n v="12"/>
  </r>
  <r>
    <s v="B-25655"/>
    <s v="Nida"/>
    <x v="3"/>
    <s v="Indore"/>
    <d v="2018-11-05T00:00:00"/>
    <x v="0"/>
    <s v="Fourth"/>
    <x v="5"/>
    <n v="1055"/>
    <n v="-635"/>
    <n v="39"/>
  </r>
  <r>
    <s v="B-25816"/>
    <s v="Mane"/>
    <x v="4"/>
    <s v="Hyderabad"/>
    <d v="2018-12-10T00:00:00"/>
    <x v="0"/>
    <s v="Fourth"/>
    <x v="3"/>
    <n v="391"/>
    <n v="113"/>
    <n v="8"/>
  </r>
  <r>
    <s v="B-25634"/>
    <s v="Sanjay"/>
    <x v="17"/>
    <s v="Goa"/>
    <d v="2018-04-26T00:00:00"/>
    <x v="0"/>
    <s v="Second"/>
    <x v="6"/>
    <n v="389"/>
    <n v="-83"/>
    <n v="3"/>
  </r>
  <r>
    <s v="B-25895"/>
    <s v="Sathya"/>
    <x v="5"/>
    <s v="Surat"/>
    <d v="2018-04-12T00:00:00"/>
    <x v="0"/>
    <s v="Second"/>
    <x v="6"/>
    <n v="388"/>
    <n v="93"/>
    <n v="2"/>
  </r>
  <r>
    <s v="B-25687"/>
    <s v="Sanjna"/>
    <x v="2"/>
    <s v="Mumbai"/>
    <d v="2018-11-06T00:00:00"/>
    <x v="0"/>
    <s v="Fourth"/>
    <x v="5"/>
    <n v="826"/>
    <n v="-48"/>
    <n v="15"/>
  </r>
  <r>
    <s v="B-25662"/>
    <s v="Sweta"/>
    <x v="2"/>
    <s v="Mumbai"/>
    <d v="2018-05-17T00:00:00"/>
    <x v="0"/>
    <s v="Second"/>
    <x v="11"/>
    <n v="495"/>
    <n v="-100"/>
    <n v="14"/>
  </r>
  <r>
    <s v="B-25635"/>
    <s v="Nidhi"/>
    <x v="10"/>
    <s v="Kohima"/>
    <d v="2018-04-26T00:00:00"/>
    <x v="0"/>
    <s v="Second"/>
    <x v="6"/>
    <n v="445"/>
    <n v="48"/>
    <n v="8"/>
  </r>
  <r>
    <s v="B-26060"/>
    <s v="Chirag"/>
    <x v="2"/>
    <s v="Mumbai"/>
    <d v="2018-03-13T00:00:00"/>
    <x v="0"/>
    <s v="First"/>
    <x v="1"/>
    <n v="382"/>
    <n v="68"/>
    <n v="3"/>
  </r>
  <r>
    <s v="B-26045"/>
    <s v="Nidhi"/>
    <x v="10"/>
    <s v="Kohima"/>
    <d v="2018-03-03T00:00:00"/>
    <x v="0"/>
    <s v="First"/>
    <x v="1"/>
    <n v="884"/>
    <n v="157"/>
    <n v="15"/>
  </r>
  <r>
    <s v="B-25770"/>
    <s v="Sakshi"/>
    <x v="3"/>
    <s v="Indore"/>
    <d v="2018-02-09T00:00:00"/>
    <x v="0"/>
    <s v="First"/>
    <x v="8"/>
    <n v="1071"/>
    <n v="48"/>
    <n v="18"/>
  </r>
  <r>
    <s v="B-25744"/>
    <s v="Devendra"/>
    <x v="4"/>
    <s v="Hyderabad"/>
    <d v="2018-08-08T00:00:00"/>
    <x v="0"/>
    <s v="Third"/>
    <x v="4"/>
    <n v="373"/>
    <n v="254"/>
    <n v="6"/>
  </r>
  <r>
    <s v="B-25618"/>
    <s v="Manju"/>
    <x v="4"/>
    <s v="Hyderabad"/>
    <d v="2018-04-18T00:00:00"/>
    <x v="0"/>
    <s v="Second"/>
    <x v="6"/>
    <n v="374"/>
    <n v="127"/>
    <n v="3"/>
  </r>
  <r>
    <s v="B-25958"/>
    <s v="Aparajita"/>
    <x v="15"/>
    <s v="Kolkata"/>
    <d v="2018-01-18T00:00:00"/>
    <x v="0"/>
    <s v="First"/>
    <x v="2"/>
    <n v="465"/>
    <n v="57"/>
    <n v="5"/>
  </r>
  <r>
    <s v="B-25769"/>
    <s v="Surbhi"/>
    <x v="2"/>
    <s v="Mumbai"/>
    <d v="2018-02-09T00:00:00"/>
    <x v="0"/>
    <s v="First"/>
    <x v="8"/>
    <n v="355"/>
    <n v="-4"/>
    <n v="2"/>
  </r>
  <r>
    <s v="B-25619"/>
    <s v="Ramesh"/>
    <x v="5"/>
    <s v="Ahmedabad"/>
    <d v="2018-04-18T00:00:00"/>
    <x v="0"/>
    <s v="Second"/>
    <x v="6"/>
    <n v="353"/>
    <n v="90"/>
    <n v="8"/>
  </r>
  <r>
    <s v="B-25688"/>
    <s v="Swetha"/>
    <x v="3"/>
    <s v="Indore"/>
    <d v="2018-11-06T00:00:00"/>
    <x v="0"/>
    <s v="Fourth"/>
    <x v="5"/>
    <n v="352"/>
    <n v="-345"/>
    <n v="5"/>
  </r>
  <r>
    <s v="B-25829"/>
    <s v="Apoorva"/>
    <x v="11"/>
    <s v="Chandigarh"/>
    <d v="2018-10-25T00:00:00"/>
    <x v="0"/>
    <s v="Fourth"/>
    <x v="0"/>
    <n v="345"/>
    <n v="38"/>
    <n v="7"/>
  </r>
  <r>
    <s v="B-26036"/>
    <s v="Bhishm"/>
    <x v="2"/>
    <s v="Mumbai"/>
    <d v="2018-02-23T00:00:00"/>
    <x v="0"/>
    <s v="First"/>
    <x v="8"/>
    <n v="341"/>
    <n v="44"/>
    <n v="7"/>
  </r>
  <r>
    <s v="B-25714"/>
    <s v="Stuti"/>
    <x v="13"/>
    <s v="Bangalore"/>
    <d v="2018-09-07T00:00:00"/>
    <x v="0"/>
    <s v="Third"/>
    <x v="7"/>
    <n v="351"/>
    <n v="15"/>
    <n v="9"/>
  </r>
  <r>
    <s v="B-25989"/>
    <s v="Anjali"/>
    <x v="1"/>
    <s v="Delhi"/>
    <d v="2018-01-02T00:00:00"/>
    <x v="0"/>
    <s v="First"/>
    <x v="2"/>
    <n v="764"/>
    <n v="156"/>
    <n v="13"/>
  </r>
  <r>
    <s v="B-25849"/>
    <s v="K"/>
    <x v="18"/>
    <s v="Gangtok"/>
    <d v="2018-04-11T00:00:00"/>
    <x v="0"/>
    <s v="Second"/>
    <x v="6"/>
    <n v="336"/>
    <n v="123"/>
    <n v="3"/>
  </r>
  <r>
    <s v="B-25851"/>
    <s v="Kushal"/>
    <x v="10"/>
    <s v="Kohima"/>
    <d v="2018-06-11T00:00:00"/>
    <x v="0"/>
    <s v="Second"/>
    <x v="10"/>
    <n v="1383"/>
    <n v="235"/>
    <n v="39"/>
  </r>
  <r>
    <s v="B-25782"/>
    <s v="Aayushi"/>
    <x v="2"/>
    <s v="Mumbai"/>
    <d v="2018-09-15T00:00:00"/>
    <x v="0"/>
    <s v="Third"/>
    <x v="7"/>
    <n v="335"/>
    <n v="-22"/>
    <n v="7"/>
  </r>
  <r>
    <s v="B-25621"/>
    <s v="Deepak"/>
    <x v="3"/>
    <s v="Bhopal"/>
    <d v="2018-04-20T00:00:00"/>
    <x v="0"/>
    <s v="Second"/>
    <x v="6"/>
    <n v="794"/>
    <n v="38"/>
    <n v="11"/>
  </r>
  <r>
    <s v="B-25996"/>
    <s v="Prashant"/>
    <x v="1"/>
    <s v="Delhi"/>
    <d v="2018-04-02T00:00:00"/>
    <x v="0"/>
    <s v="Second"/>
    <x v="6"/>
    <n v="1165"/>
    <n v="275"/>
    <n v="21"/>
  </r>
  <r>
    <s v="B-25678"/>
    <s v="Bathina"/>
    <x v="13"/>
    <s v="Bangalore"/>
    <d v="2018-03-06T00:00:00"/>
    <x v="0"/>
    <s v="First"/>
    <x v="1"/>
    <n v="425"/>
    <n v="-74"/>
    <n v="8"/>
  </r>
  <r>
    <s v="B-25727"/>
    <s v="Turumella"/>
    <x v="3"/>
    <s v="Indore"/>
    <d v="2018-07-22T00:00:00"/>
    <x v="0"/>
    <s v="Third"/>
    <x v="9"/>
    <n v="384"/>
    <n v="66"/>
    <n v="10"/>
  </r>
  <r>
    <s v="B-26018"/>
    <s v="Aarushi"/>
    <x v="14"/>
    <s v="Chennai"/>
    <d v="2018-02-14T00:00:00"/>
    <x v="0"/>
    <s v="First"/>
    <x v="8"/>
    <n v="387"/>
    <n v="115"/>
    <n v="7"/>
  </r>
  <r>
    <s v="B-25760"/>
    <s v="Pooja"/>
    <x v="17"/>
    <s v="Goa"/>
    <d v="2018-08-24T00:00:00"/>
    <x v="0"/>
    <s v="Third"/>
    <x v="4"/>
    <n v="322"/>
    <n v="-193"/>
    <n v="5"/>
  </r>
  <r>
    <s v="B-25804"/>
    <s v="Sudheer"/>
    <x v="13"/>
    <s v="Bangalore"/>
    <d v="2018-05-10T00:00:00"/>
    <x v="0"/>
    <s v="Second"/>
    <x v="11"/>
    <n v="477"/>
    <n v="62"/>
    <n v="8"/>
  </r>
  <r>
    <s v="B-25754"/>
    <s v="Akshay"/>
    <x v="6"/>
    <s v="Patna"/>
    <d v="2018-08-18T00:00:00"/>
    <x v="0"/>
    <s v="Third"/>
    <x v="4"/>
    <n v="845"/>
    <n v="378"/>
    <n v="31"/>
  </r>
  <r>
    <s v="B-26020"/>
    <s v="Yogesh"/>
    <x v="6"/>
    <s v="Patna"/>
    <d v="2018-02-16T00:00:00"/>
    <x v="0"/>
    <s v="First"/>
    <x v="8"/>
    <n v="319"/>
    <n v="102"/>
    <n v="6"/>
  </r>
  <r>
    <s v="B-25640"/>
    <s v="Paridhi"/>
    <x v="12"/>
    <s v="Jaipur"/>
    <d v="2018-04-27T00:00:00"/>
    <x v="0"/>
    <s v="Second"/>
    <x v="6"/>
    <n v="1689"/>
    <n v="130"/>
    <n v="19"/>
  </r>
  <r>
    <s v="B-25789"/>
    <s v="Akshay"/>
    <x v="0"/>
    <s v="Lucknow"/>
    <d v="2018-09-22T00:00:00"/>
    <x v="0"/>
    <s v="Third"/>
    <x v="7"/>
    <n v="410"/>
    <n v="-99"/>
    <n v="15"/>
  </r>
  <r>
    <s v="B-26072"/>
    <s v="Sweta"/>
    <x v="2"/>
    <s v="Mumbai"/>
    <d v="2018-03-20T00:00:00"/>
    <x v="0"/>
    <s v="First"/>
    <x v="1"/>
    <n v="313"/>
    <n v="44"/>
    <n v="3"/>
  </r>
  <r>
    <s v="B-26007"/>
    <s v="Shubham"/>
    <x v="16"/>
    <s v="Kashmir"/>
    <d v="2018-09-02T00:00:00"/>
    <x v="0"/>
    <s v="Third"/>
    <x v="7"/>
    <n v="311"/>
    <n v="72"/>
    <n v="2"/>
  </r>
  <r>
    <s v="B-26087"/>
    <s v="Vandana"/>
    <x v="7"/>
    <s v="Simla"/>
    <d v="2018-03-26T00:00:00"/>
    <x v="0"/>
    <s v="First"/>
    <x v="1"/>
    <n v="696"/>
    <n v="119"/>
    <n v="21"/>
  </r>
  <r>
    <s v="B-25617"/>
    <s v="Sagar"/>
    <x v="10"/>
    <s v="Kohima"/>
    <d v="2018-04-17T00:00:00"/>
    <x v="0"/>
    <s v="Second"/>
    <x v="6"/>
    <n v="305"/>
    <n v="-270"/>
    <n v="5"/>
  </r>
  <r>
    <s v="B-25984"/>
    <s v="Kajal"/>
    <x v="1"/>
    <s v="Delhi"/>
    <d v="2018-01-30T00:00:00"/>
    <x v="0"/>
    <s v="First"/>
    <x v="2"/>
    <n v="304"/>
    <n v="97"/>
    <n v="6"/>
  </r>
  <r>
    <s v="B-25767"/>
    <s v="Ashmeet"/>
    <x v="15"/>
    <s v="Kolkata"/>
    <d v="2018-08-31T00:00:00"/>
    <x v="0"/>
    <s v="Third"/>
    <x v="4"/>
    <n v="459"/>
    <n v="-121"/>
    <n v="12"/>
  </r>
  <r>
    <s v="B-25987"/>
    <s v="Manjiri"/>
    <x v="1"/>
    <s v="Delhi"/>
    <d v="2018-01-31T00:00:00"/>
    <x v="0"/>
    <s v="First"/>
    <x v="2"/>
    <n v="387"/>
    <n v="11"/>
    <n v="13"/>
  </r>
  <r>
    <s v="B-25840"/>
    <s v="Sneha"/>
    <x v="13"/>
    <s v="Bangalore"/>
    <d v="2018-10-31T00:00:00"/>
    <x v="0"/>
    <s v="Fourth"/>
    <x v="0"/>
    <n v="806"/>
    <n v="199"/>
    <n v="10"/>
  </r>
  <r>
    <s v="B-25663"/>
    <s v="Pournamasi"/>
    <x v="3"/>
    <s v="Indore"/>
    <d v="2018-05-19T00:00:00"/>
    <x v="0"/>
    <s v="Second"/>
    <x v="11"/>
    <n v="294"/>
    <n v="138"/>
    <n v="2"/>
  </r>
  <r>
    <s v="B-26030"/>
    <s v="Sarita"/>
    <x v="2"/>
    <s v="Pune"/>
    <d v="2018-02-21T00:00:00"/>
    <x v="0"/>
    <s v="First"/>
    <x v="8"/>
    <n v="754"/>
    <n v="199"/>
    <n v="21"/>
  </r>
  <r>
    <s v="B-25947"/>
    <s v="Chetan"/>
    <x v="5"/>
    <s v="Ahmedabad"/>
    <d v="2018-01-13T00:00:00"/>
    <x v="0"/>
    <s v="First"/>
    <x v="2"/>
    <n v="497"/>
    <n v="68"/>
    <n v="8"/>
  </r>
  <r>
    <s v="B-25896"/>
    <s v="Aman"/>
    <x v="2"/>
    <s v="Mumbai"/>
    <d v="2018-05-12T00:00:00"/>
    <x v="0"/>
    <s v="Second"/>
    <x v="11"/>
    <n v="755"/>
    <n v="36"/>
    <n v="25"/>
  </r>
  <r>
    <s v="B-26009"/>
    <s v="Komal"/>
    <x v="0"/>
    <s v="Lucknow"/>
    <d v="2018-10-02T00:00:00"/>
    <x v="0"/>
    <s v="Fourth"/>
    <x v="0"/>
    <n v="480"/>
    <n v="140"/>
    <n v="11"/>
  </r>
  <r>
    <s v="B-25876"/>
    <s v="Bhosale"/>
    <x v="8"/>
    <s v="Amritsar"/>
    <d v="2018-11-24T00:00:00"/>
    <x v="0"/>
    <s v="Fourth"/>
    <x v="5"/>
    <n v="282"/>
    <n v="14"/>
    <n v="4"/>
  </r>
  <r>
    <s v="B-25915"/>
    <s v="Sukruta"/>
    <x v="8"/>
    <s v="Amritsar"/>
    <d v="2018-12-19T00:00:00"/>
    <x v="0"/>
    <s v="Fourth"/>
    <x v="3"/>
    <n v="277"/>
    <n v="3"/>
    <n v="1"/>
  </r>
  <r>
    <s v="B-25795"/>
    <s v="Sukant"/>
    <x v="18"/>
    <s v="Gangtok"/>
    <d v="2018-09-24T00:00:00"/>
    <x v="0"/>
    <s v="Third"/>
    <x v="7"/>
    <n v="276"/>
    <n v="-21"/>
    <n v="2"/>
  </r>
  <r>
    <s v="B-26002"/>
    <s v="Harsh"/>
    <x v="1"/>
    <s v="Delhi"/>
    <d v="2018-08-02T00:00:00"/>
    <x v="0"/>
    <s v="Third"/>
    <x v="4"/>
    <n v="681"/>
    <n v="128"/>
    <n v="20"/>
  </r>
  <r>
    <s v="B-25645"/>
    <s v="Yaanvi"/>
    <x v="3"/>
    <s v="Indore"/>
    <d v="2018-01-05T00:00:00"/>
    <x v="0"/>
    <s v="First"/>
    <x v="2"/>
    <n v="675"/>
    <n v="-195"/>
    <n v="14"/>
  </r>
  <r>
    <s v="B-25837"/>
    <s v="Palak"/>
    <x v="2"/>
    <s v="Mumbai"/>
    <d v="2018-10-29T00:00:00"/>
    <x v="0"/>
    <s v="Fourth"/>
    <x v="0"/>
    <n v="263"/>
    <n v="50"/>
    <n v="5"/>
  </r>
  <r>
    <s v="B-25612"/>
    <s v="Shrichand"/>
    <x v="8"/>
    <s v="Chandigarh"/>
    <d v="2018-12-04T00:00:00"/>
    <x v="0"/>
    <s v="Fourth"/>
    <x v="3"/>
    <n v="259"/>
    <n v="-55"/>
    <n v="2"/>
  </r>
  <r>
    <s v="B-25812"/>
    <s v="Kshitij"/>
    <x v="3"/>
    <s v="Indore"/>
    <d v="2018-10-10T00:00:00"/>
    <x v="0"/>
    <s v="Fourth"/>
    <x v="0"/>
    <n v="259"/>
    <n v="47"/>
    <n v="5"/>
  </r>
  <r>
    <s v="B-25843"/>
    <s v="Mrunal"/>
    <x v="2"/>
    <s v="Mumbai"/>
    <d v="2018-03-11T00:00:00"/>
    <x v="0"/>
    <s v="First"/>
    <x v="1"/>
    <n v="582"/>
    <n v="117"/>
    <n v="19"/>
  </r>
  <r>
    <s v="B-26026"/>
    <s v="Kanak"/>
    <x v="17"/>
    <s v="Goa"/>
    <d v="2018-02-19T00:00:00"/>
    <x v="0"/>
    <s v="First"/>
    <x v="8"/>
    <n v="280"/>
    <n v="78"/>
    <n v="12"/>
  </r>
  <r>
    <s v="B-25773"/>
    <s v="Shreya"/>
    <x v="9"/>
    <s v="Thiruvananthapuram"/>
    <d v="2018-06-09T00:00:00"/>
    <x v="0"/>
    <s v="Second"/>
    <x v="10"/>
    <n v="1203"/>
    <n v="-257"/>
    <n v="14"/>
  </r>
  <r>
    <s v="B-25875"/>
    <s v="Divyeshkumar"/>
    <x v="0"/>
    <s v="Prayagraj"/>
    <d v="2018-11-24T00:00:00"/>
    <x v="0"/>
    <s v="Fourth"/>
    <x v="5"/>
    <n v="248"/>
    <n v="8"/>
    <n v="2"/>
  </r>
  <r>
    <s v="B-25660"/>
    <s v="Shruti"/>
    <x v="13"/>
    <s v="Bangalore"/>
    <d v="2018-05-16T00:00:00"/>
    <x v="0"/>
    <s v="Second"/>
    <x v="11"/>
    <n v="245"/>
    <n v="-78"/>
    <n v="3"/>
  </r>
  <r>
    <s v="B-25918"/>
    <s v="Karandeep"/>
    <x v="3"/>
    <s v="Indore"/>
    <d v="2018-12-22T00:00:00"/>
    <x v="0"/>
    <s v="Fourth"/>
    <x v="3"/>
    <n v="244"/>
    <n v="-122"/>
    <n v="5"/>
  </r>
  <r>
    <s v="B-25971"/>
    <s v="Mitali"/>
    <x v="3"/>
    <s v="Indore"/>
    <d v="2018-01-22T00:00:00"/>
    <x v="0"/>
    <s v="First"/>
    <x v="2"/>
    <n v="244"/>
    <n v="83"/>
    <n v="2"/>
  </r>
  <r>
    <s v="B-26063"/>
    <s v="Farah"/>
    <x v="10"/>
    <s v="Kohima"/>
    <d v="2018-03-15T00:00:00"/>
    <x v="0"/>
    <s v="First"/>
    <x v="1"/>
    <n v="241"/>
    <n v="-77"/>
    <n v="4"/>
  </r>
  <r>
    <s v="B-25867"/>
    <s v="Ankit"/>
    <x v="18"/>
    <s v="Gangtok"/>
    <d v="2018-11-17T00:00:00"/>
    <x v="0"/>
    <s v="Fourth"/>
    <x v="5"/>
    <n v="434"/>
    <n v="52"/>
    <n v="13"/>
  </r>
  <r>
    <s v="B-25703"/>
    <s v="Ekta"/>
    <x v="3"/>
    <s v="Indore"/>
    <d v="2018-06-28T00:00:00"/>
    <x v="0"/>
    <s v="Second"/>
    <x v="10"/>
    <n v="674"/>
    <n v="-67"/>
    <n v="39"/>
  </r>
  <r>
    <s v="B-25661"/>
    <s v="Subhashree"/>
    <x v="16"/>
    <s v="Kashmir"/>
    <d v="2018-05-17T00:00:00"/>
    <x v="0"/>
    <s v="Second"/>
    <x v="11"/>
    <n v="508"/>
    <n v="-276"/>
    <n v="17"/>
  </r>
  <r>
    <s v="B-25748"/>
    <s v="Nitant"/>
    <x v="12"/>
    <s v="Jaipur"/>
    <d v="2018-12-08T00:00:00"/>
    <x v="0"/>
    <s v="Fourth"/>
    <x v="3"/>
    <n v="420"/>
    <n v="46"/>
    <n v="11"/>
  </r>
  <r>
    <s v="B-25766"/>
    <s v="Surabhi"/>
    <x v="12"/>
    <s v="Jaipur"/>
    <d v="2018-08-30T00:00:00"/>
    <x v="0"/>
    <s v="Third"/>
    <x v="4"/>
    <n v="220"/>
    <n v="-19"/>
    <n v="2"/>
  </r>
  <r>
    <s v="B-25861"/>
    <s v="Aayush"/>
    <x v="0"/>
    <s v="Lucknow"/>
    <d v="2018-11-15T00:00:00"/>
    <x v="0"/>
    <s v="Fourth"/>
    <x v="5"/>
    <n v="556"/>
    <n v="-38"/>
    <n v="18"/>
  </r>
  <r>
    <s v="B-26058"/>
    <s v="Aditya"/>
    <x v="8"/>
    <s v="Chandigarh"/>
    <d v="2018-11-03T00:00:00"/>
    <x v="0"/>
    <s v="Fourth"/>
    <x v="5"/>
    <n v="212"/>
    <n v="97"/>
    <n v="7"/>
  </r>
  <r>
    <s v="B-25808"/>
    <s v="Apsingekar"/>
    <x v="6"/>
    <s v="Patna"/>
    <d v="2018-08-10T00:00:00"/>
    <x v="0"/>
    <s v="Third"/>
    <x v="4"/>
    <n v="478"/>
    <n v="-109"/>
    <n v="15"/>
  </r>
  <r>
    <s v="B-25900"/>
    <s v="Anand"/>
    <x v="8"/>
    <s v="Amritsar"/>
    <d v="2018-09-12T00:00:00"/>
    <x v="0"/>
    <s v="Third"/>
    <x v="7"/>
    <n v="365"/>
    <n v="132"/>
    <n v="8"/>
  </r>
  <r>
    <s v="B-26084"/>
    <s v="Anita"/>
    <x v="9"/>
    <s v="Thiruvananthapuram"/>
    <d v="2018-03-25T00:00:00"/>
    <x v="0"/>
    <s v="First"/>
    <x v="1"/>
    <n v="209"/>
    <n v="-63"/>
    <n v="4"/>
  </r>
  <r>
    <s v="B-25652"/>
    <s v="Tushina"/>
    <x v="17"/>
    <s v="Goa"/>
    <d v="2018-08-05T00:00:00"/>
    <x v="0"/>
    <s v="Third"/>
    <x v="4"/>
    <n v="493"/>
    <n v="-324"/>
    <n v="27"/>
  </r>
  <r>
    <s v="B-26008"/>
    <s v="Kalyani"/>
    <x v="14"/>
    <s v="Chennai"/>
    <d v="2018-09-02T00:00:00"/>
    <x v="0"/>
    <s v="Third"/>
    <x v="7"/>
    <n v="484"/>
    <n v="78"/>
    <n v="11"/>
  </r>
  <r>
    <s v="B-25799"/>
    <s v="Divyansh"/>
    <x v="5"/>
    <s v="Ahmedabad"/>
    <d v="2018-01-10T00:00:00"/>
    <x v="0"/>
    <s v="First"/>
    <x v="2"/>
    <n v="367"/>
    <n v="-225"/>
    <n v="14"/>
  </r>
  <r>
    <s v="B-25927"/>
    <s v="Shreya"/>
    <x v="0"/>
    <s v="Lucknow"/>
    <d v="2018-12-31T00:00:00"/>
    <x v="0"/>
    <s v="Fourth"/>
    <x v="3"/>
    <n v="200"/>
    <n v="7"/>
    <n v="4"/>
  </r>
  <r>
    <s v="B-25985"/>
    <s v="Ginny"/>
    <x v="3"/>
    <s v="Indore"/>
    <d v="2018-01-31T00:00:00"/>
    <x v="0"/>
    <s v="First"/>
    <x v="2"/>
    <n v="381"/>
    <n v="65"/>
    <n v="17"/>
  </r>
  <r>
    <s v="B-25994"/>
    <s v="Omkar"/>
    <x v="1"/>
    <s v="Delhi"/>
    <d v="2018-03-02T00:00:00"/>
    <x v="0"/>
    <s v="First"/>
    <x v="1"/>
    <n v="196"/>
    <n v="-7"/>
    <n v="5"/>
  </r>
  <r>
    <s v="B-25620"/>
    <s v="Sarita"/>
    <x v="2"/>
    <s v="Pune"/>
    <d v="2018-04-20T00:00:00"/>
    <x v="0"/>
    <s v="Second"/>
    <x v="6"/>
    <n v="193"/>
    <n v="46"/>
    <n v="1"/>
  </r>
  <r>
    <s v="B-25712"/>
    <s v="Adhvaita"/>
    <x v="12"/>
    <s v="Jaipur"/>
    <d v="2018-07-07T00:00:00"/>
    <x v="0"/>
    <s v="Third"/>
    <x v="9"/>
    <n v="193"/>
    <n v="-275"/>
    <n v="3"/>
  </r>
  <r>
    <s v="B-25976"/>
    <s v="Piyam"/>
    <x v="8"/>
    <s v="Amritsar"/>
    <d v="2018-01-25T00:00:00"/>
    <x v="0"/>
    <s v="First"/>
    <x v="2"/>
    <n v="193"/>
    <n v="8"/>
    <n v="4"/>
  </r>
  <r>
    <s v="B-26068"/>
    <s v="Shefali"/>
    <x v="12"/>
    <s v="Jaipur"/>
    <d v="2018-03-16T00:00:00"/>
    <x v="0"/>
    <s v="First"/>
    <x v="1"/>
    <n v="193"/>
    <n v="33"/>
    <n v="5"/>
  </r>
  <r>
    <s v="B-25721"/>
    <s v="Anchal"/>
    <x v="11"/>
    <s v="Chandigarh"/>
    <d v="2018-07-16T00:00:00"/>
    <x v="0"/>
    <s v="Third"/>
    <x v="9"/>
    <n v="369"/>
    <n v="-7"/>
    <n v="14"/>
  </r>
  <r>
    <s v="B-25863"/>
    <s v="Manibalan"/>
    <x v="9"/>
    <s v="Thiruvananthapuram"/>
    <d v="2018-11-15T00:00:00"/>
    <x v="0"/>
    <s v="Fourth"/>
    <x v="5"/>
    <n v="189"/>
    <n v="87"/>
    <n v="7"/>
  </r>
  <r>
    <s v="B-25991"/>
    <s v="Mansi"/>
    <x v="3"/>
    <s v="Indore"/>
    <d v="2018-03-02T00:00:00"/>
    <x v="0"/>
    <s v="First"/>
    <x v="1"/>
    <n v="291"/>
    <n v="48"/>
    <n v="11"/>
  </r>
  <r>
    <s v="B-25737"/>
    <s v="Shubham"/>
    <x v="3"/>
    <s v="Indore"/>
    <d v="2018-01-08T00:00:00"/>
    <x v="0"/>
    <s v="First"/>
    <x v="2"/>
    <n v="187"/>
    <n v="-15"/>
    <n v="3"/>
  </r>
  <r>
    <s v="B-26043"/>
    <s v="Amit"/>
    <x v="18"/>
    <s v="Gangtok"/>
    <d v="2018-01-03T00:00:00"/>
    <x v="0"/>
    <s v="First"/>
    <x v="2"/>
    <n v="478"/>
    <n v="143"/>
    <n v="25"/>
  </r>
  <r>
    <s v="B-25977"/>
    <s v="Aayushi"/>
    <x v="5"/>
    <s v="Surat"/>
    <d v="2018-01-27T00:00:00"/>
    <x v="0"/>
    <s v="First"/>
    <x v="2"/>
    <n v="281"/>
    <n v="84"/>
    <n v="8"/>
  </r>
  <r>
    <s v="B-25908"/>
    <s v="Pradeep"/>
    <x v="1"/>
    <s v="Delhi"/>
    <d v="2018-12-12T00:00:00"/>
    <x v="0"/>
    <s v="Fourth"/>
    <x v="3"/>
    <n v="179"/>
    <n v="-25"/>
    <n v="5"/>
  </r>
  <r>
    <s v="B-25941"/>
    <s v="Jaideep"/>
    <x v="10"/>
    <s v="Kohima"/>
    <d v="2018-07-01T00:00:00"/>
    <x v="0"/>
    <s v="Third"/>
    <x v="9"/>
    <n v="177"/>
    <n v="41"/>
    <n v="4"/>
  </r>
  <r>
    <s v="B-25794"/>
    <s v="Aditya"/>
    <x v="7"/>
    <s v="Simla"/>
    <d v="2018-09-24T00:00:00"/>
    <x v="0"/>
    <s v="Third"/>
    <x v="7"/>
    <n v="176"/>
    <n v="37"/>
    <n v="6"/>
  </r>
  <r>
    <s v="B-26041"/>
    <s v="Ritu"/>
    <x v="11"/>
    <s v="Chandigarh"/>
    <d v="2018-02-27T00:00:00"/>
    <x v="0"/>
    <s v="First"/>
    <x v="8"/>
    <n v="176"/>
    <n v="-28"/>
    <n v="5"/>
  </r>
  <r>
    <s v="B-25695"/>
    <s v="Suhani"/>
    <x v="15"/>
    <s v="Kolkata"/>
    <d v="2018-06-18T00:00:00"/>
    <x v="0"/>
    <s v="Second"/>
    <x v="10"/>
    <n v="171"/>
    <n v="14"/>
    <n v="9"/>
  </r>
  <r>
    <s v="B-25960"/>
    <s v="Shreya"/>
    <x v="4"/>
    <s v="Hyderabad"/>
    <d v="2018-01-18T00:00:00"/>
    <x v="0"/>
    <s v="First"/>
    <x v="2"/>
    <n v="171"/>
    <n v="-140"/>
    <n v="2"/>
  </r>
  <r>
    <s v="B-26037"/>
    <s v="Hitika"/>
    <x v="3"/>
    <s v="Indore"/>
    <d v="2018-02-23T00:00:00"/>
    <x v="0"/>
    <s v="First"/>
    <x v="8"/>
    <n v="171"/>
    <n v="68"/>
    <n v="7"/>
  </r>
  <r>
    <s v="B-25921"/>
    <s v="Sandra"/>
    <x v="8"/>
    <s v="Amritsar"/>
    <d v="2018-12-25T00:00:00"/>
    <x v="0"/>
    <s v="Fourth"/>
    <x v="3"/>
    <n v="325"/>
    <n v="-67"/>
    <n v="12"/>
  </r>
  <r>
    <s v="B-25944"/>
    <s v="Syed"/>
    <x v="2"/>
    <s v="Pune"/>
    <d v="2018-10-01T00:00:00"/>
    <x v="0"/>
    <s v="Fourth"/>
    <x v="0"/>
    <n v="169"/>
    <n v="38"/>
    <n v="3"/>
  </r>
  <r>
    <s v="B-25724"/>
    <s v="Sheetal"/>
    <x v="3"/>
    <s v="Indore"/>
    <d v="2018-07-19T00:00:00"/>
    <x v="0"/>
    <s v="Third"/>
    <x v="9"/>
    <n v="168"/>
    <n v="-51"/>
    <n v="2"/>
  </r>
  <r>
    <s v="B-26024"/>
    <s v="Vandana"/>
    <x v="7"/>
    <s v="Simla"/>
    <d v="2018-02-19T00:00:00"/>
    <x v="0"/>
    <s v="First"/>
    <x v="8"/>
    <n v="168"/>
    <n v="18"/>
    <n v="6"/>
  </r>
  <r>
    <s v="B-25694"/>
    <s v="Subhasmita"/>
    <x v="12"/>
    <s v="Jaipur"/>
    <d v="2018-06-18T00:00:00"/>
    <x v="0"/>
    <s v="Second"/>
    <x v="10"/>
    <n v="167"/>
    <n v="43"/>
    <n v="7"/>
  </r>
  <r>
    <s v="B-25665"/>
    <s v="Chayanika"/>
    <x v="9"/>
    <s v="Thiruvananthapuram"/>
    <d v="2018-05-21T00:00:00"/>
    <x v="0"/>
    <s v="Second"/>
    <x v="11"/>
    <n v="166"/>
    <n v="-113"/>
    <n v="4"/>
  </r>
  <r>
    <s v="B-26004"/>
    <s v="Nandita"/>
    <x v="12"/>
    <s v="Jaipur"/>
    <d v="2018-08-02T00:00:00"/>
    <x v="0"/>
    <s v="Third"/>
    <x v="4"/>
    <n v="309"/>
    <n v="117"/>
    <n v="5"/>
  </r>
  <r>
    <s v="B-25611"/>
    <s v="Anita"/>
    <x v="9"/>
    <s v="Thiruvananthapuram"/>
    <d v="2018-11-04T00:00:00"/>
    <x v="0"/>
    <s v="Fourth"/>
    <x v="5"/>
    <n v="160"/>
    <n v="-59"/>
    <n v="2"/>
  </r>
  <r>
    <s v="B-25901"/>
    <s v="Suraj"/>
    <x v="5"/>
    <s v="Surat"/>
    <d v="2018-10-12T00:00:00"/>
    <x v="0"/>
    <s v="Fourth"/>
    <x v="0"/>
    <n v="468"/>
    <n v="95"/>
    <n v="10"/>
  </r>
  <r>
    <s v="B-25623"/>
    <s v="Atharv"/>
    <x v="15"/>
    <s v="Kolkata"/>
    <d v="2018-04-22T00:00:00"/>
    <x v="0"/>
    <s v="Second"/>
    <x v="6"/>
    <n v="465"/>
    <n v="3"/>
    <n v="13"/>
  </r>
  <r>
    <s v="B-25713"/>
    <s v="Raksha"/>
    <x v="15"/>
    <s v="Kolkata"/>
    <d v="2018-08-07T00:00:00"/>
    <x v="0"/>
    <s v="Third"/>
    <x v="4"/>
    <n v="158"/>
    <n v="-63"/>
    <n v="4"/>
  </r>
  <r>
    <s v="B-26091"/>
    <s v="Manju"/>
    <x v="4"/>
    <s v="Hyderabad"/>
    <d v="2018-03-27T00:00:00"/>
    <x v="0"/>
    <s v="First"/>
    <x v="1"/>
    <n v="246"/>
    <n v="89"/>
    <n v="11"/>
  </r>
  <r>
    <s v="B-25604"/>
    <s v="Divsha"/>
    <x v="12"/>
    <s v="Jaipur"/>
    <d v="2018-03-04T00:00:00"/>
    <x v="0"/>
    <s v="First"/>
    <x v="1"/>
    <n v="222"/>
    <n v="22"/>
    <n v="11"/>
  </r>
  <r>
    <s v="B-25827"/>
    <s v="Sheetal"/>
    <x v="3"/>
    <s v="Indore"/>
    <d v="2018-10-23T00:00:00"/>
    <x v="0"/>
    <s v="Fourth"/>
    <x v="0"/>
    <n v="156"/>
    <n v="21"/>
    <n v="3"/>
  </r>
  <r>
    <s v="B-25835"/>
    <s v="Moumita"/>
    <x v="5"/>
    <s v="Ahmedabad"/>
    <d v="2018-10-29T00:00:00"/>
    <x v="0"/>
    <s v="Fourth"/>
    <x v="0"/>
    <n v="234"/>
    <n v="39"/>
    <n v="10"/>
  </r>
  <r>
    <s v="B-26025"/>
    <s v="Bhavna"/>
    <x v="18"/>
    <s v="Gangtok"/>
    <d v="2018-02-19T00:00:00"/>
    <x v="0"/>
    <s v="First"/>
    <x v="8"/>
    <n v="228"/>
    <n v="25"/>
    <n v="10"/>
  </r>
  <r>
    <s v="B-25809"/>
    <s v="Suman"/>
    <x v="9"/>
    <s v="Thiruvananthapuram"/>
    <d v="2018-09-10T00:00:00"/>
    <x v="0"/>
    <s v="Third"/>
    <x v="7"/>
    <n v="207"/>
    <n v="78"/>
    <n v="4"/>
  </r>
  <r>
    <s v="B-25905"/>
    <s v="Bhargav"/>
    <x v="1"/>
    <s v="Delhi"/>
    <d v="2018-11-12T00:00:00"/>
    <x v="0"/>
    <s v="Fourth"/>
    <x v="5"/>
    <n v="152"/>
    <n v="50"/>
    <n v="6"/>
  </r>
  <r>
    <s v="B-25948"/>
    <s v="Mukund"/>
    <x v="2"/>
    <s v="Pune"/>
    <d v="2018-01-13T00:00:00"/>
    <x v="0"/>
    <s v="First"/>
    <x v="2"/>
    <n v="152"/>
    <n v="23"/>
    <n v="3"/>
  </r>
  <r>
    <s v="B-26094"/>
    <s v="Deepak"/>
    <x v="3"/>
    <s v="Bhopal"/>
    <d v="2018-03-27T00:00:00"/>
    <x v="0"/>
    <s v="First"/>
    <x v="1"/>
    <n v="152"/>
    <n v="50"/>
    <n v="6"/>
  </r>
  <r>
    <s v="B-25949"/>
    <s v="Shantanu"/>
    <x v="2"/>
    <s v="Mumbai"/>
    <d v="2018-01-13T00:00:00"/>
    <x v="0"/>
    <s v="First"/>
    <x v="2"/>
    <n v="315"/>
    <n v="77"/>
    <n v="8"/>
  </r>
  <r>
    <s v="B-26001"/>
    <s v="Patil"/>
    <x v="1"/>
    <s v="Delhi"/>
    <d v="2018-07-02T00:00:00"/>
    <x v="0"/>
    <s v="Third"/>
    <x v="9"/>
    <n v="220"/>
    <n v="9"/>
    <n v="14"/>
  </r>
  <r>
    <s v="B-25771"/>
    <s v="Vaibhavi"/>
    <x v="0"/>
    <s v="Lucknow"/>
    <d v="2018-02-09T00:00:00"/>
    <x v="0"/>
    <s v="First"/>
    <x v="8"/>
    <n v="148"/>
    <n v="59"/>
    <n v="3"/>
  </r>
  <r>
    <s v="B-25659"/>
    <s v="Sanskriti"/>
    <x v="15"/>
    <s v="Kolkata"/>
    <d v="2018-05-15T00:00:00"/>
    <x v="0"/>
    <s v="Second"/>
    <x v="11"/>
    <n v="148"/>
    <n v="72"/>
    <n v="7"/>
  </r>
  <r>
    <s v="B-25924"/>
    <s v="Prajakta"/>
    <x v="13"/>
    <s v="Bangalore"/>
    <d v="2018-12-28T00:00:00"/>
    <x v="0"/>
    <s v="Fourth"/>
    <x v="3"/>
    <n v="148"/>
    <n v="54"/>
    <n v="2"/>
  </r>
  <r>
    <s v="B-25883"/>
    <s v="Saptadeep"/>
    <x v="5"/>
    <s v="Surat"/>
    <d v="2018-11-27T00:00:00"/>
    <x v="0"/>
    <s v="Fourth"/>
    <x v="5"/>
    <n v="404"/>
    <n v="28"/>
    <n v="22"/>
  </r>
  <r>
    <s v="B-25946"/>
    <s v="Saurabh"/>
    <x v="4"/>
    <s v="Hyderabad"/>
    <d v="2018-12-01T00:00:00"/>
    <x v="0"/>
    <s v="Fourth"/>
    <x v="3"/>
    <n v="146"/>
    <n v="7"/>
    <n v="2"/>
  </r>
  <r>
    <s v="B-26065"/>
    <s v="Nida"/>
    <x v="3"/>
    <s v="Indore"/>
    <d v="2018-03-16T00:00:00"/>
    <x v="0"/>
    <s v="First"/>
    <x v="1"/>
    <n v="146"/>
    <n v="19"/>
    <n v="5"/>
  </r>
  <r>
    <s v="B-26083"/>
    <s v="Yogesh"/>
    <x v="6"/>
    <s v="Patna"/>
    <d v="2018-03-24T00:00:00"/>
    <x v="0"/>
    <s v="First"/>
    <x v="1"/>
    <n v="410"/>
    <n v="50"/>
    <n v="12"/>
  </r>
  <r>
    <s v="B-25725"/>
    <s v="Anisha"/>
    <x v="10"/>
    <s v="Kohima"/>
    <d v="2018-07-20T00:00:00"/>
    <x v="0"/>
    <s v="Third"/>
    <x v="9"/>
    <n v="193"/>
    <n v="-17"/>
    <n v="13"/>
  </r>
  <r>
    <s v="B-25630"/>
    <s v="Sahil"/>
    <x v="8"/>
    <s v="Chandigarh"/>
    <d v="2018-04-24T00:00:00"/>
    <x v="0"/>
    <s v="Second"/>
    <x v="6"/>
    <n v="506"/>
    <n v="-211"/>
    <n v="21"/>
  </r>
  <r>
    <s v="B-25673"/>
    <s v="Arsheen"/>
    <x v="5"/>
    <s v="Ahmedabad"/>
    <d v="2018-05-28T00:00:00"/>
    <x v="0"/>
    <s v="Second"/>
    <x v="11"/>
    <n v="418"/>
    <n v="-149"/>
    <n v="18"/>
  </r>
  <r>
    <s v="B-25692"/>
    <s v="Rashmi"/>
    <x v="3"/>
    <s v="Indore"/>
    <d v="2018-06-17T00:00:00"/>
    <x v="0"/>
    <s v="Second"/>
    <x v="10"/>
    <n v="141"/>
    <n v="28"/>
    <n v="7"/>
  </r>
  <r>
    <s v="B-25992"/>
    <s v="Gaurav"/>
    <x v="12"/>
    <s v="Udaipur"/>
    <d v="2018-03-02T00:00:00"/>
    <x v="0"/>
    <s v="First"/>
    <x v="1"/>
    <n v="141"/>
    <n v="41"/>
    <n v="3"/>
  </r>
  <r>
    <s v="B-25765"/>
    <s v="Meghana"/>
    <x v="3"/>
    <s v="Bhopal"/>
    <d v="2018-08-29T00:00:00"/>
    <x v="0"/>
    <s v="Third"/>
    <x v="4"/>
    <n v="139"/>
    <n v="14"/>
    <n v="3"/>
  </r>
  <r>
    <s v="B-25892"/>
    <s v="Aditi"/>
    <x v="12"/>
    <s v="Udaipur"/>
    <d v="2018-04-12T00:00:00"/>
    <x v="0"/>
    <s v="Second"/>
    <x v="6"/>
    <n v="139"/>
    <n v="30"/>
    <n v="3"/>
  </r>
  <r>
    <s v="B-26089"/>
    <s v="Kanak"/>
    <x v="17"/>
    <s v="Goa"/>
    <d v="2018-03-26T00:00:00"/>
    <x v="0"/>
    <s v="First"/>
    <x v="1"/>
    <n v="225"/>
    <n v="42"/>
    <n v="10"/>
  </r>
  <r>
    <s v="B-25780"/>
    <s v="Teena"/>
    <x v="4"/>
    <s v="Hyderabad"/>
    <d v="2018-09-13T00:00:00"/>
    <x v="0"/>
    <s v="Third"/>
    <x v="7"/>
    <n v="137"/>
    <n v="-41"/>
    <n v="3"/>
  </r>
  <r>
    <s v="B-25684"/>
    <s v="Samiksha"/>
    <x v="2"/>
    <s v="Mumbai"/>
    <d v="2018-09-06T00:00:00"/>
    <x v="0"/>
    <s v="Third"/>
    <x v="7"/>
    <n v="134"/>
    <n v="42"/>
    <n v="2"/>
  </r>
  <r>
    <s v="B-25739"/>
    <s v="Daksh"/>
    <x v="11"/>
    <s v="Chandigarh"/>
    <d v="2018-03-08T00:00:00"/>
    <x v="0"/>
    <s v="First"/>
    <x v="1"/>
    <n v="133"/>
    <n v="-56"/>
    <n v="2"/>
  </r>
  <r>
    <s v="B-25731"/>
    <s v="Akash"/>
    <x v="15"/>
    <s v="Kolkata"/>
    <d v="2018-07-26T00:00:00"/>
    <x v="0"/>
    <s v="Third"/>
    <x v="9"/>
    <n v="131"/>
    <n v="-154"/>
    <n v="8"/>
  </r>
  <r>
    <s v="B-25648"/>
    <s v="Aditya"/>
    <x v="8"/>
    <s v="Chandigarh"/>
    <d v="2018-04-05T00:00:00"/>
    <x v="0"/>
    <s v="Second"/>
    <x v="6"/>
    <n v="315"/>
    <n v="-77"/>
    <n v="10"/>
  </r>
  <r>
    <s v="B-26038"/>
    <s v="Pooja"/>
    <x v="6"/>
    <s v="Patna"/>
    <d v="2018-02-24T00:00:00"/>
    <x v="0"/>
    <s v="First"/>
    <x v="8"/>
    <n v="253"/>
    <n v="100"/>
    <n v="8"/>
  </r>
  <r>
    <s v="B-25700"/>
    <s v="Shubhi"/>
    <x v="2"/>
    <s v="Mumbai"/>
    <d v="2018-06-25T00:00:00"/>
    <x v="0"/>
    <s v="Second"/>
    <x v="10"/>
    <n v="180"/>
    <n v="-110"/>
    <n v="10"/>
  </r>
  <r>
    <s v="B-26015"/>
    <s v="Kasheen"/>
    <x v="15"/>
    <s v="Kolkata"/>
    <d v="2018-02-14T00:00:00"/>
    <x v="0"/>
    <s v="First"/>
    <x v="8"/>
    <n v="128"/>
    <n v="55"/>
    <n v="1"/>
  </r>
  <r>
    <s v="B-25704"/>
    <s v="Riya"/>
    <x v="2"/>
    <s v="Mumbai"/>
    <d v="2018-06-29T00:00:00"/>
    <x v="0"/>
    <s v="Second"/>
    <x v="10"/>
    <n v="228"/>
    <n v="-63"/>
    <n v="6"/>
  </r>
  <r>
    <s v="B-25811"/>
    <s v="Utsav"/>
    <x v="2"/>
    <s v="Mumbai"/>
    <d v="2018-10-10T00:00:00"/>
    <x v="0"/>
    <s v="Fourth"/>
    <x v="0"/>
    <n v="126"/>
    <n v="52"/>
    <n v="4"/>
  </r>
  <r>
    <s v="B-25821"/>
    <s v="Ajay"/>
    <x v="15"/>
    <s v="Kolkata"/>
    <d v="2018-10-16T00:00:00"/>
    <x v="0"/>
    <s v="Fourth"/>
    <x v="0"/>
    <n v="202"/>
    <n v="21"/>
    <n v="8"/>
  </r>
  <r>
    <s v="B-25874"/>
    <s v="Megha"/>
    <x v="12"/>
    <s v="Udaipur"/>
    <d v="2018-11-24T00:00:00"/>
    <x v="0"/>
    <s v="Fourth"/>
    <x v="5"/>
    <n v="124"/>
    <n v="54"/>
    <n v="5"/>
  </r>
  <r>
    <s v="B-25668"/>
    <s v="Rhea"/>
    <x v="7"/>
    <s v="Simla"/>
    <d v="2018-05-24T00:00:00"/>
    <x v="0"/>
    <s v="Second"/>
    <x v="11"/>
    <n v="123"/>
    <n v="17"/>
    <n v="3"/>
  </r>
  <r>
    <s v="B-25800"/>
    <s v="Ishit"/>
    <x v="2"/>
    <s v="Pune"/>
    <d v="2018-01-10T00:00:00"/>
    <x v="0"/>
    <s v="First"/>
    <x v="2"/>
    <n v="188"/>
    <n v="-60"/>
    <n v="19"/>
  </r>
  <r>
    <s v="B-25928"/>
    <s v="Smriti"/>
    <x v="6"/>
    <s v="Patna"/>
    <d v="2018-01-01T00:00:00"/>
    <x v="0"/>
    <s v="First"/>
    <x v="2"/>
    <n v="147"/>
    <n v="25"/>
    <n v="4"/>
  </r>
  <r>
    <s v="B-26021"/>
    <s v="Anita"/>
    <x v="9"/>
    <s v="Thiruvananthapuram"/>
    <d v="2018-02-17T00:00:00"/>
    <x v="0"/>
    <s v="First"/>
    <x v="8"/>
    <n v="192"/>
    <n v="68"/>
    <n v="11"/>
  </r>
  <r>
    <s v="B-26064"/>
    <s v="Ankita"/>
    <x v="2"/>
    <s v="Mumbai"/>
    <d v="2018-03-16T00:00:00"/>
    <x v="0"/>
    <s v="First"/>
    <x v="1"/>
    <n v="437"/>
    <n v="43"/>
    <n v="17"/>
  </r>
  <r>
    <s v="B-25882"/>
    <s v="Masurkar"/>
    <x v="8"/>
    <s v="Amritsar"/>
    <d v="2018-11-26T00:00:00"/>
    <x v="0"/>
    <s v="Fourth"/>
    <x v="5"/>
    <n v="121"/>
    <n v="19"/>
    <n v="4"/>
  </r>
  <r>
    <s v="B-25891"/>
    <s v="Shivani"/>
    <x v="3"/>
    <s v="Indore"/>
    <d v="2018-04-12T00:00:00"/>
    <x v="0"/>
    <s v="Second"/>
    <x v="6"/>
    <n v="243"/>
    <n v="79"/>
    <n v="13"/>
  </r>
  <r>
    <s v="B-25820"/>
    <s v="Dheeraj"/>
    <x v="12"/>
    <s v="Jaipur"/>
    <d v="2018-10-16T00:00:00"/>
    <x v="0"/>
    <s v="Fourth"/>
    <x v="0"/>
    <n v="119"/>
    <n v="1"/>
    <n v="1"/>
  </r>
  <r>
    <s v="B-25889"/>
    <s v="Abhishek"/>
    <x v="5"/>
    <s v="Surat"/>
    <d v="2018-03-12T00:00:00"/>
    <x v="0"/>
    <s v="First"/>
    <x v="1"/>
    <n v="264"/>
    <n v="-22"/>
    <n v="12"/>
  </r>
  <r>
    <s v="B-25871"/>
    <s v="Gunjal"/>
    <x v="5"/>
    <s v="Surat"/>
    <d v="2018-11-21T00:00:00"/>
    <x v="0"/>
    <s v="Fourth"/>
    <x v="5"/>
    <n v="118"/>
    <n v="25"/>
    <n v="4"/>
  </r>
  <r>
    <s v="B-25637"/>
    <s v="Ashmi"/>
    <x v="3"/>
    <s v="Indore"/>
    <d v="2018-04-26T00:00:00"/>
    <x v="0"/>
    <s v="Second"/>
    <x v="6"/>
    <n v="117"/>
    <n v="14"/>
    <n v="3"/>
  </r>
  <r>
    <s v="B-25616"/>
    <s v="Kanak"/>
    <x v="17"/>
    <s v="Goa"/>
    <d v="2018-04-15T00:00:00"/>
    <x v="0"/>
    <s v="Second"/>
    <x v="6"/>
    <n v="194"/>
    <n v="-48"/>
    <n v="16"/>
  </r>
  <r>
    <s v="B-25972"/>
    <s v="Jesslyn"/>
    <x v="12"/>
    <s v="Udaipur"/>
    <d v="2018-01-23T00:00:00"/>
    <x v="0"/>
    <s v="First"/>
    <x v="2"/>
    <n v="115"/>
    <n v="47"/>
    <n v="2"/>
  </r>
  <r>
    <s v="B-25805"/>
    <s v="Ankit"/>
    <x v="2"/>
    <s v="Mumbai"/>
    <d v="2018-05-10T00:00:00"/>
    <x v="0"/>
    <s v="Second"/>
    <x v="11"/>
    <n v="112"/>
    <n v="15"/>
    <n v="2"/>
  </r>
  <r>
    <s v="B-25860"/>
    <s v="Akshay"/>
    <x v="14"/>
    <s v="Chennai"/>
    <d v="2018-11-15T00:00:00"/>
    <x v="0"/>
    <s v="Fourth"/>
    <x v="5"/>
    <n v="112"/>
    <n v="24"/>
    <n v="3"/>
  </r>
  <r>
    <s v="B-26080"/>
    <s v="Sonakshi"/>
    <x v="16"/>
    <s v="Kashmir"/>
    <d v="2018-03-22T00:00:00"/>
    <x v="0"/>
    <s v="First"/>
    <x v="1"/>
    <n v="109"/>
    <n v="35"/>
    <n v="6"/>
  </r>
  <r>
    <s v="B-25807"/>
    <s v="Vipul"/>
    <x v="0"/>
    <s v="Lucknow"/>
    <d v="2018-07-10T00:00:00"/>
    <x v="0"/>
    <s v="Third"/>
    <x v="9"/>
    <n v="16"/>
    <n v="6"/>
    <n v="1"/>
  </r>
  <r>
    <s v="B-25734"/>
    <s v="Pranav"/>
    <x v="3"/>
    <s v="Indore"/>
    <d v="2018-07-29T00:00:00"/>
    <x v="0"/>
    <s v="Third"/>
    <x v="9"/>
    <n v="108"/>
    <n v="-19"/>
    <n v="3"/>
  </r>
  <r>
    <s v="B-25880"/>
    <s v="Apoorv"/>
    <x v="12"/>
    <s v="Udaipur"/>
    <d v="2018-11-24T00:00:00"/>
    <x v="0"/>
    <s v="Fourth"/>
    <x v="5"/>
    <n v="108"/>
    <n v="37"/>
    <n v="2"/>
  </r>
  <r>
    <s v="B-25934"/>
    <s v="Rahul"/>
    <x v="3"/>
    <s v="Indore"/>
    <d v="2018-04-01T00:00:00"/>
    <x v="0"/>
    <s v="Second"/>
    <x v="6"/>
    <n v="105"/>
    <n v="33"/>
    <n v="6"/>
  </r>
  <r>
    <s v="B-25913"/>
    <s v="Geetanjali"/>
    <x v="1"/>
    <s v="Delhi"/>
    <d v="2018-12-17T00:00:00"/>
    <x v="0"/>
    <s v="Fourth"/>
    <x v="3"/>
    <n v="103"/>
    <n v="21"/>
    <n v="7"/>
  </r>
  <r>
    <s v="B-25912"/>
    <s v="Preksha"/>
    <x v="1"/>
    <s v="Delhi"/>
    <d v="2018-12-16T00:00:00"/>
    <x v="0"/>
    <s v="Fourth"/>
    <x v="3"/>
    <n v="102"/>
    <n v="11"/>
    <n v="6"/>
  </r>
  <r>
    <s v="B-25824"/>
    <s v="Shyam"/>
    <x v="3"/>
    <s v="Indore"/>
    <d v="2018-10-20T00:00:00"/>
    <x v="0"/>
    <s v="Fourth"/>
    <x v="0"/>
    <n v="101"/>
    <n v="38"/>
    <n v="2"/>
  </r>
  <r>
    <s v="B-25711"/>
    <s v="Sakshi"/>
    <x v="3"/>
    <s v="Bhopal"/>
    <d v="2018-06-07T00:00:00"/>
    <x v="0"/>
    <s v="Second"/>
    <x v="10"/>
    <n v="100"/>
    <n v="-58"/>
    <n v="4"/>
  </r>
  <r>
    <s v="B-25864"/>
    <s v="Aromal"/>
    <x v="2"/>
    <s v="Mumbai"/>
    <d v="2018-11-15T00:00:00"/>
    <x v="0"/>
    <s v="Fourth"/>
    <x v="5"/>
    <n v="166"/>
    <n v="28"/>
    <n v="9"/>
  </r>
  <r>
    <s v="B-25917"/>
    <s v="Sanjay"/>
    <x v="2"/>
    <s v="Mumbai"/>
    <d v="2018-12-21T00:00:00"/>
    <x v="0"/>
    <s v="Fourth"/>
    <x v="3"/>
    <n v="100"/>
    <n v="12"/>
    <n v="2"/>
  </r>
  <r>
    <s v="B-26049"/>
    <s v="Lisha"/>
    <x v="3"/>
    <s v="Bhopal"/>
    <d v="2018-05-03T00:00:00"/>
    <x v="0"/>
    <s v="Second"/>
    <x v="11"/>
    <n v="100"/>
    <n v="28"/>
    <n v="2"/>
  </r>
  <r>
    <s v="B-25920"/>
    <s v="Jayanti"/>
    <x v="0"/>
    <s v="Prayagraj"/>
    <d v="2018-12-24T00:00:00"/>
    <x v="0"/>
    <s v="Fourth"/>
    <x v="3"/>
    <n v="100"/>
    <n v="7"/>
    <n v="2"/>
  </r>
  <r>
    <s v="B-25699"/>
    <s v="Kritika"/>
    <x v="0"/>
    <s v="Lucknow"/>
    <d v="2018-06-24T00:00:00"/>
    <x v="0"/>
    <s v="Second"/>
    <x v="10"/>
    <n v="124"/>
    <n v="-71"/>
    <n v="9"/>
  </r>
  <r>
    <s v="B-25735"/>
    <s v="Arindam"/>
    <x v="0"/>
    <s v="Lucknow"/>
    <d v="2018-07-30T00:00:00"/>
    <x v="0"/>
    <s v="Third"/>
    <x v="9"/>
    <n v="34"/>
    <n v="-10"/>
    <n v="6"/>
  </r>
  <r>
    <s v="B-25701"/>
    <s v="Maithilee"/>
    <x v="3"/>
    <s v="Indore"/>
    <d v="2018-06-26T00:00:00"/>
    <x v="0"/>
    <s v="Second"/>
    <x v="10"/>
    <n v="174"/>
    <n v="-94"/>
    <n v="12"/>
  </r>
  <r>
    <s v="B-26092"/>
    <s v="Ramesh"/>
    <x v="5"/>
    <s v="Ahmedabad"/>
    <d v="2018-03-27T00:00:00"/>
    <x v="0"/>
    <s v="First"/>
    <x v="1"/>
    <n v="97"/>
    <n v="14"/>
    <n v="2"/>
  </r>
  <r>
    <s v="B-26082"/>
    <s v="Jitesh"/>
    <x v="0"/>
    <s v="Lucknow"/>
    <d v="2018-03-23T00:00:00"/>
    <x v="0"/>
    <s v="First"/>
    <x v="1"/>
    <n v="95"/>
    <n v="5"/>
    <n v="2"/>
  </r>
  <r>
    <s v="B-25818"/>
    <s v="Sandeep"/>
    <x v="3"/>
    <s v="Indore"/>
    <d v="2018-10-14T00:00:00"/>
    <x v="0"/>
    <s v="Fourth"/>
    <x v="0"/>
    <n v="265"/>
    <n v="73"/>
    <n v="21"/>
  </r>
  <r>
    <s v="B-25846"/>
    <s v="Soodesh"/>
    <x v="8"/>
    <s v="Chandigarh"/>
    <d v="2018-03-11T00:00:00"/>
    <x v="0"/>
    <s v="First"/>
    <x v="1"/>
    <n v="94"/>
    <n v="7"/>
    <n v="7"/>
  </r>
  <r>
    <s v="B-26011"/>
    <s v="Bharat"/>
    <x v="5"/>
    <s v="Ahmedabad"/>
    <d v="2018-12-02T00:00:00"/>
    <x v="0"/>
    <s v="Fourth"/>
    <x v="3"/>
    <n v="93"/>
    <n v="44"/>
    <n v="2"/>
  </r>
  <r>
    <s v="B-25631"/>
    <s v="Ritu"/>
    <x v="11"/>
    <s v="Chandigarh"/>
    <d v="2018-04-24T00:00:00"/>
    <x v="0"/>
    <s v="Second"/>
    <x v="6"/>
    <n v="89"/>
    <n v="-89"/>
    <n v="2"/>
  </r>
  <r>
    <s v="B-25606"/>
    <s v="Hazel"/>
    <x v="13"/>
    <s v="Bangalore"/>
    <d v="2018-06-04T00:00:00"/>
    <x v="0"/>
    <s v="Second"/>
    <x v="10"/>
    <n v="87"/>
    <n v="4"/>
    <n v="2"/>
  </r>
  <r>
    <s v="B-25746"/>
    <s v="Shivam"/>
    <x v="2"/>
    <s v="Pune"/>
    <d v="2018-10-08T00:00:00"/>
    <x v="0"/>
    <s v="Fourth"/>
    <x v="0"/>
    <n v="87"/>
    <n v="16"/>
    <n v="2"/>
  </r>
  <r>
    <s v="B-26005"/>
    <s v="Parnavi"/>
    <x v="15"/>
    <s v="Kolkata"/>
    <d v="2018-08-02T00:00:00"/>
    <x v="0"/>
    <s v="Third"/>
    <x v="4"/>
    <n v="87"/>
    <n v="10"/>
    <n v="3"/>
  </r>
  <r>
    <s v="B-25844"/>
    <s v="Swati"/>
    <x v="3"/>
    <s v="Indore"/>
    <d v="2018-03-11T00:00:00"/>
    <x v="0"/>
    <s v="First"/>
    <x v="1"/>
    <n v="86"/>
    <n v="8"/>
    <n v="2"/>
  </r>
  <r>
    <s v="B-25869"/>
    <s v="Parakh"/>
    <x v="10"/>
    <s v="Kohima"/>
    <d v="2018-11-19T00:00:00"/>
    <x v="0"/>
    <s v="Fourth"/>
    <x v="5"/>
    <n v="86"/>
    <n v="9"/>
    <n v="3"/>
  </r>
  <r>
    <s v="B-26066"/>
    <s v="Priyanka"/>
    <x v="2"/>
    <s v="Pune"/>
    <d v="2018-03-16T00:00:00"/>
    <x v="0"/>
    <s v="First"/>
    <x v="1"/>
    <n v="86"/>
    <n v="22"/>
    <n v="2"/>
  </r>
  <r>
    <s v="B-25865"/>
    <s v="Arun"/>
    <x v="3"/>
    <s v="Indore"/>
    <d v="2018-11-15T00:00:00"/>
    <x v="0"/>
    <s v="Fourth"/>
    <x v="5"/>
    <n v="85"/>
    <n v="-1"/>
    <n v="3"/>
  </r>
  <r>
    <s v="B-26039"/>
    <s v="Hemant"/>
    <x v="9"/>
    <s v="Thiruvananthapuram"/>
    <d v="2018-02-25T00:00:00"/>
    <x v="0"/>
    <s v="First"/>
    <x v="8"/>
    <n v="83"/>
    <n v="34"/>
    <n v="5"/>
  </r>
  <r>
    <s v="B-25916"/>
    <s v="Utkarsh"/>
    <x v="5"/>
    <s v="Surat"/>
    <d v="2018-12-20T00:00:00"/>
    <x v="0"/>
    <s v="Fourth"/>
    <x v="3"/>
    <n v="80"/>
    <n v="-26"/>
    <n v="9"/>
  </r>
  <r>
    <s v="B-26090"/>
    <s v="Sagar"/>
    <x v="10"/>
    <s v="Kohima"/>
    <d v="2018-03-27T00:00:00"/>
    <x v="0"/>
    <s v="First"/>
    <x v="1"/>
    <n v="80"/>
    <n v="22"/>
    <n v="3"/>
  </r>
  <r>
    <s v="B-25988"/>
    <s v="Nirja"/>
    <x v="1"/>
    <s v="Delhi"/>
    <d v="2018-01-31T00:00:00"/>
    <x v="0"/>
    <s v="First"/>
    <x v="2"/>
    <n v="79"/>
    <n v="-124"/>
    <n v="9"/>
  </r>
  <r>
    <s v="B-25906"/>
    <s v="Abhijit"/>
    <x v="1"/>
    <s v="Delhi"/>
    <d v="2018-11-12T00:00:00"/>
    <x v="0"/>
    <s v="Fourth"/>
    <x v="5"/>
    <n v="78"/>
    <n v="27"/>
    <n v="3"/>
  </r>
  <r>
    <s v="B-26017"/>
    <s v="Sonakshi"/>
    <x v="16"/>
    <s v="Kashmir"/>
    <d v="2018-02-14T00:00:00"/>
    <x v="0"/>
    <s v="First"/>
    <x v="8"/>
    <n v="78"/>
    <n v="7"/>
    <n v="1"/>
  </r>
  <r>
    <s v="B-25644"/>
    <s v="Mayank"/>
    <x v="2"/>
    <s v="Mumbai"/>
    <d v="2018-04-30T00:00:00"/>
    <x v="0"/>
    <s v="Second"/>
    <x v="6"/>
    <n v="76"/>
    <n v="-92"/>
    <n v="8"/>
  </r>
  <r>
    <s v="B-25679"/>
    <s v="Avni"/>
    <x v="2"/>
    <s v="Mumbai"/>
    <d v="2018-04-06T00:00:00"/>
    <x v="0"/>
    <s v="Second"/>
    <x v="6"/>
    <n v="76"/>
    <n v="-50"/>
    <n v="1"/>
  </r>
  <r>
    <s v="B-25723"/>
    <s v="Wale"/>
    <x v="2"/>
    <s v="Mumbai"/>
    <d v="2018-07-18T00:00:00"/>
    <x v="0"/>
    <s v="Third"/>
    <x v="9"/>
    <n v="130"/>
    <n v="-97"/>
    <n v="8"/>
  </r>
  <r>
    <s v="B-25605"/>
    <s v="Kasheen"/>
    <x v="15"/>
    <s v="Kolkata"/>
    <d v="2018-05-04T00:00:00"/>
    <x v="0"/>
    <s v="Second"/>
    <x v="11"/>
    <n v="75"/>
    <n v="0"/>
    <n v="7"/>
  </r>
  <r>
    <s v="B-25792"/>
    <s v="Abhishek"/>
    <x v="2"/>
    <s v="Mumbai"/>
    <d v="2018-09-24T00:00:00"/>
    <x v="0"/>
    <s v="Third"/>
    <x v="7"/>
    <n v="74"/>
    <n v="-25"/>
    <n v="3"/>
  </r>
  <r>
    <s v="B-25680"/>
    <s v="Aayushi"/>
    <x v="3"/>
    <s v="Indore"/>
    <d v="2018-04-06T00:00:00"/>
    <x v="0"/>
    <s v="Second"/>
    <x v="6"/>
    <n v="73"/>
    <n v="-25"/>
    <n v="3"/>
  </r>
  <r>
    <s v="B-25931"/>
    <s v="Sidharth"/>
    <x v="2"/>
    <s v="Mumbai"/>
    <d v="2018-04-01T00:00:00"/>
    <x v="0"/>
    <s v="Second"/>
    <x v="6"/>
    <n v="73"/>
    <n v="-36"/>
    <n v="3"/>
  </r>
  <r>
    <s v="B-25932"/>
    <s v="Bhutekar"/>
    <x v="3"/>
    <s v="Indore"/>
    <d v="2018-04-01T00:00:00"/>
    <x v="0"/>
    <s v="Second"/>
    <x v="6"/>
    <n v="71"/>
    <n v="-14"/>
    <n v="4"/>
  </r>
  <r>
    <s v="B-25990"/>
    <s v="Mugdha"/>
    <x v="1"/>
    <s v="Delhi"/>
    <d v="2018-02-02T00:00:00"/>
    <x v="0"/>
    <s v="First"/>
    <x v="8"/>
    <n v="71"/>
    <n v="32"/>
    <n v="3"/>
  </r>
  <r>
    <s v="B-25615"/>
    <s v="Bhavna"/>
    <x v="18"/>
    <s v="Gangtok"/>
    <d v="2018-04-15T00:00:00"/>
    <x v="0"/>
    <s v="Second"/>
    <x v="6"/>
    <n v="68"/>
    <n v="20"/>
    <n v="5"/>
  </r>
  <r>
    <s v="B-26031"/>
    <s v="Deepak"/>
    <x v="3"/>
    <s v="Bhopal"/>
    <d v="2018-02-22T00:00:00"/>
    <x v="0"/>
    <s v="First"/>
    <x v="8"/>
    <n v="67"/>
    <n v="9"/>
    <n v="4"/>
  </r>
  <r>
    <s v="B-25801"/>
    <s v="Aryan"/>
    <x v="3"/>
    <s v="Bhopal"/>
    <d v="2018-01-10T00:00:00"/>
    <x v="0"/>
    <s v="First"/>
    <x v="2"/>
    <n v="149"/>
    <n v="-37"/>
    <n v="11"/>
  </r>
  <r>
    <s v="B-25833"/>
    <s v="Krishna"/>
    <x v="3"/>
    <s v="Indore"/>
    <d v="2018-10-29T00:00:00"/>
    <x v="0"/>
    <s v="Fourth"/>
    <x v="0"/>
    <n v="145"/>
    <n v="47"/>
    <n v="17"/>
  </r>
  <r>
    <s v="B-26077"/>
    <s v="Divsha"/>
    <x v="12"/>
    <s v="Jaipur"/>
    <d v="2018-03-22T00:00:00"/>
    <x v="0"/>
    <s v="First"/>
    <x v="1"/>
    <n v="62"/>
    <n v="11"/>
    <n v="7"/>
  </r>
  <r>
    <s v="B-25936"/>
    <s v="Nikhil"/>
    <x v="8"/>
    <s v="Chandigarh"/>
    <d v="2018-05-01T00:00:00"/>
    <x v="0"/>
    <s v="Second"/>
    <x v="11"/>
    <n v="61"/>
    <n v="25"/>
    <n v="4"/>
  </r>
  <r>
    <s v="B-25938"/>
    <s v="Shikhar"/>
    <x v="7"/>
    <s v="Simla"/>
    <d v="2018-05-01T00:00:00"/>
    <x v="0"/>
    <s v="Second"/>
    <x v="11"/>
    <n v="120"/>
    <n v="26"/>
    <n v="5"/>
  </r>
  <r>
    <s v="B-25716"/>
    <s v="Surabhi"/>
    <x v="14"/>
    <s v="Chennai"/>
    <d v="2018-11-07T00:00:00"/>
    <x v="0"/>
    <s v="Fourth"/>
    <x v="5"/>
    <n v="58"/>
    <n v="0"/>
    <n v="4"/>
  </r>
  <r>
    <s v="B-25740"/>
    <s v="Rane"/>
    <x v="2"/>
    <s v="Mumbai"/>
    <d v="2018-03-08T00:00:00"/>
    <x v="0"/>
    <s v="First"/>
    <x v="1"/>
    <n v="105"/>
    <n v="-45"/>
    <n v="7"/>
  </r>
  <r>
    <s v="B-25763"/>
    <s v="Noshiba"/>
    <x v="5"/>
    <s v="Ahmedabad"/>
    <d v="2018-08-27T00:00:00"/>
    <x v="0"/>
    <s v="Third"/>
    <x v="4"/>
    <n v="58"/>
    <n v="-52"/>
    <n v="3"/>
  </r>
  <r>
    <s v="B-25872"/>
    <s v="Saurabh"/>
    <x v="2"/>
    <s v="Mumbai"/>
    <d v="2018-11-22T00:00:00"/>
    <x v="0"/>
    <s v="Fourth"/>
    <x v="5"/>
    <n v="57"/>
    <n v="27"/>
    <n v="2"/>
  </r>
  <r>
    <s v="B-25879"/>
    <s v="Siddharth"/>
    <x v="3"/>
    <s v="Indore"/>
    <d v="2018-11-24T00:00:00"/>
    <x v="0"/>
    <s v="Fourth"/>
    <x v="5"/>
    <n v="57"/>
    <n v="-28"/>
    <n v="2"/>
  </r>
  <r>
    <s v="B-25926"/>
    <s v="Dipali"/>
    <x v="3"/>
    <s v="Indore"/>
    <d v="2018-12-30T00:00:00"/>
    <x v="0"/>
    <s v="Fourth"/>
    <x v="3"/>
    <n v="57"/>
    <n v="6"/>
    <n v="5"/>
  </r>
  <r>
    <s v="B-26074"/>
    <s v="Bharat"/>
    <x v="5"/>
    <s v="Ahmedabad"/>
    <d v="2018-03-21T00:00:00"/>
    <x v="0"/>
    <s v="First"/>
    <x v="1"/>
    <n v="57"/>
    <n v="21"/>
    <n v="4"/>
  </r>
  <r>
    <s v="B-25627"/>
    <s v="Hitika"/>
    <x v="3"/>
    <s v="Indore"/>
    <d v="2018-04-23T00:00:00"/>
    <x v="0"/>
    <s v="Second"/>
    <x v="6"/>
    <n v="55"/>
    <n v="-39"/>
    <n v="4"/>
  </r>
  <r>
    <s v="B-25940"/>
    <s v="Vivek"/>
    <x v="17"/>
    <s v="Goa"/>
    <d v="2018-06-01T00:00:00"/>
    <x v="0"/>
    <s v="Second"/>
    <x v="10"/>
    <n v="114"/>
    <n v="7"/>
    <n v="8"/>
  </r>
  <r>
    <s v="B-26047"/>
    <s v="Ashmi"/>
    <x v="3"/>
    <s v="Indore"/>
    <d v="2018-04-03T00:00:00"/>
    <x v="0"/>
    <s v="Second"/>
    <x v="6"/>
    <n v="55"/>
    <n v="12"/>
    <n v="5"/>
  </r>
  <r>
    <s v="B-26069"/>
    <s v="Sanskriti"/>
    <x v="15"/>
    <s v="Kolkata"/>
    <d v="2018-03-17T00:00:00"/>
    <x v="0"/>
    <s v="First"/>
    <x v="1"/>
    <n v="55"/>
    <n v="18"/>
    <n v="2"/>
  </r>
  <r>
    <s v="B-26027"/>
    <s v="Sagar"/>
    <x v="10"/>
    <s v="Kohima"/>
    <d v="2018-02-20T00:00:00"/>
    <x v="0"/>
    <s v="First"/>
    <x v="8"/>
    <n v="54"/>
    <n v="8"/>
    <n v="4"/>
  </r>
  <r>
    <s v="B-25963"/>
    <s v="Pratiksha"/>
    <x v="2"/>
    <s v="Mumbai"/>
    <d v="2018-01-19T00:00:00"/>
    <x v="0"/>
    <s v="First"/>
    <x v="2"/>
    <n v="53"/>
    <n v="8"/>
    <n v="3"/>
  </r>
  <r>
    <s v="B-25922"/>
    <s v="Akshata"/>
    <x v="5"/>
    <s v="Surat"/>
    <d v="2018-12-26T00:00:00"/>
    <x v="0"/>
    <s v="Fourth"/>
    <x v="3"/>
    <n v="52"/>
    <n v="18"/>
    <n v="2"/>
  </r>
  <r>
    <s v="B-25866"/>
    <s v="Komal"/>
    <x v="7"/>
    <s v="Simla"/>
    <d v="2018-11-16T00:00:00"/>
    <x v="0"/>
    <s v="Fourth"/>
    <x v="5"/>
    <n v="51"/>
    <n v="14"/>
    <n v="2"/>
  </r>
  <r>
    <s v="B-25607"/>
    <s v="Sonakshi"/>
    <x v="16"/>
    <s v="Kashmir"/>
    <d v="2018-06-04T00:00:00"/>
    <x v="0"/>
    <s v="Second"/>
    <x v="10"/>
    <n v="50"/>
    <n v="-15"/>
    <n v="4"/>
  </r>
  <r>
    <s v="B-25775"/>
    <s v="Duhita"/>
    <x v="11"/>
    <s v="Chandigarh"/>
    <d v="2018-08-09T00:00:00"/>
    <x v="0"/>
    <s v="Third"/>
    <x v="4"/>
    <n v="50"/>
    <n v="-17"/>
    <n v="2"/>
  </r>
  <r>
    <s v="B-25998"/>
    <s v="Anmol"/>
    <x v="12"/>
    <s v="Udaipur"/>
    <d v="2018-04-02T00:00:00"/>
    <x v="0"/>
    <s v="Second"/>
    <x v="6"/>
    <n v="50"/>
    <n v="-28"/>
    <n v="5"/>
  </r>
  <r>
    <s v="B-26062"/>
    <s v="Tushina"/>
    <x v="17"/>
    <s v="Goa"/>
    <d v="2018-03-15T00:00:00"/>
    <x v="0"/>
    <s v="First"/>
    <x v="1"/>
    <n v="107"/>
    <n v="-59"/>
    <n v="6"/>
  </r>
  <r>
    <s v="B-25722"/>
    <s v="Inderpreet"/>
    <x v="7"/>
    <s v="Simla"/>
    <d v="2018-07-17T00:00:00"/>
    <x v="0"/>
    <s v="Third"/>
    <x v="9"/>
    <n v="48"/>
    <n v="-8"/>
    <n v="8"/>
  </r>
  <r>
    <s v="B-25776"/>
    <s v="Mousam"/>
    <x v="2"/>
    <s v="Mumbai"/>
    <d v="2018-09-09T00:00:00"/>
    <x v="0"/>
    <s v="Third"/>
    <x v="7"/>
    <n v="47"/>
    <n v="-20"/>
    <n v="2"/>
  </r>
  <r>
    <s v="B-26032"/>
    <s v="Monisha"/>
    <x v="12"/>
    <s v="Jaipur"/>
    <d v="2018-02-22T00:00:00"/>
    <x v="0"/>
    <s v="First"/>
    <x v="8"/>
    <n v="47"/>
    <n v="15"/>
    <n v="5"/>
  </r>
  <r>
    <s v="B-25705"/>
    <s v="Shweta"/>
    <x v="3"/>
    <s v="Indore"/>
    <d v="2018-06-30T00:00:00"/>
    <x v="0"/>
    <s v="Second"/>
    <x v="10"/>
    <n v="46"/>
    <n v="0"/>
    <n v="2"/>
  </r>
  <r>
    <s v="B-25628"/>
    <s v="Pooja"/>
    <x v="6"/>
    <s v="Patna"/>
    <d v="2018-04-24T00:00:00"/>
    <x v="0"/>
    <s v="Second"/>
    <x v="6"/>
    <n v="299"/>
    <n v="-4"/>
    <n v="10"/>
  </r>
  <r>
    <s v="B-25733"/>
    <s v="Dhirajendu"/>
    <x v="2"/>
    <s v="Mumbai"/>
    <d v="2018-07-28T00:00:00"/>
    <x v="0"/>
    <s v="Third"/>
    <x v="9"/>
    <n v="96"/>
    <n v="-59"/>
    <n v="13"/>
  </r>
  <r>
    <s v="B-25647"/>
    <s v="Sharda"/>
    <x v="9"/>
    <s v="Thiruvananthapuram"/>
    <d v="2018-03-05T00:00:00"/>
    <x v="0"/>
    <s v="First"/>
    <x v="1"/>
    <n v="42"/>
    <n v="-6"/>
    <n v="4"/>
  </r>
  <r>
    <s v="B-25790"/>
    <s v="Sajal"/>
    <x v="6"/>
    <s v="Patna"/>
    <d v="2018-09-23T00:00:00"/>
    <x v="0"/>
    <s v="Third"/>
    <x v="7"/>
    <n v="42"/>
    <n v="-3"/>
    <n v="1"/>
  </r>
  <r>
    <s v="B-25709"/>
    <s v="Aakanksha"/>
    <x v="3"/>
    <s v="Indore"/>
    <d v="2018-01-07T00:00:00"/>
    <x v="0"/>
    <s v="First"/>
    <x v="2"/>
    <n v="74"/>
    <n v="-18"/>
    <n v="8"/>
  </r>
  <r>
    <s v="B-25911"/>
    <s v="Phalguni"/>
    <x v="3"/>
    <s v="Bhopal"/>
    <d v="2018-12-15T00:00:00"/>
    <x v="0"/>
    <s v="Fourth"/>
    <x v="3"/>
    <n v="40"/>
    <n v="15"/>
    <n v="1"/>
  </r>
  <r>
    <s v="B-25774"/>
    <s v="Snehal"/>
    <x v="8"/>
    <s v="Chandigarh"/>
    <d v="2018-07-09T00:00:00"/>
    <x v="0"/>
    <s v="Third"/>
    <x v="9"/>
    <n v="38"/>
    <n v="-6"/>
    <n v="2"/>
  </r>
  <r>
    <s v="B-26042"/>
    <s v="Manish"/>
    <x v="7"/>
    <s v="Simla"/>
    <d v="2018-02-28T00:00:00"/>
    <x v="0"/>
    <s v="First"/>
    <x v="8"/>
    <n v="36"/>
    <n v="15"/>
    <n v="3"/>
  </r>
  <r>
    <s v="B-25815"/>
    <s v="Harsh"/>
    <x v="10"/>
    <s v="Kohima"/>
    <d v="2018-10-10T00:00:00"/>
    <x v="0"/>
    <s v="Fourth"/>
    <x v="0"/>
    <n v="35"/>
    <n v="14"/>
    <n v="2"/>
  </r>
  <r>
    <s v="B-25822"/>
    <s v="Tejas"/>
    <x v="13"/>
    <s v="Bangalore"/>
    <d v="2018-10-18T00:00:00"/>
    <x v="0"/>
    <s v="Fourth"/>
    <x v="0"/>
    <n v="34"/>
    <n v="13"/>
    <n v="2"/>
  </r>
  <r>
    <s v="B-26075"/>
    <s v="Pearl"/>
    <x v="2"/>
    <s v="Pune"/>
    <d v="2018-03-21T00:00:00"/>
    <x v="0"/>
    <s v="First"/>
    <x v="1"/>
    <n v="34"/>
    <n v="12"/>
    <n v="2"/>
  </r>
  <r>
    <s v="B-25783"/>
    <s v="Shivangi"/>
    <x v="3"/>
    <s v="Indore"/>
    <d v="2018-09-15T00:00:00"/>
    <x v="0"/>
    <s v="Third"/>
    <x v="7"/>
    <n v="135"/>
    <n v="-42"/>
    <n v="14"/>
  </r>
  <r>
    <s v="B-26046"/>
    <s v="Nishi"/>
    <x v="2"/>
    <s v="Mumbai"/>
    <d v="2018-04-03T00:00:00"/>
    <x v="0"/>
    <s v="Second"/>
    <x v="6"/>
    <n v="32"/>
    <n v="3"/>
    <n v="8"/>
  </r>
  <r>
    <s v="B-25690"/>
    <s v="Gunjan"/>
    <x v="3"/>
    <s v="Indore"/>
    <d v="2018-06-15T00:00:00"/>
    <x v="0"/>
    <s v="Second"/>
    <x v="10"/>
    <n v="31"/>
    <n v="-10"/>
    <n v="3"/>
  </r>
  <r>
    <s v="B-25706"/>
    <s v="Swetlana"/>
    <x v="17"/>
    <s v="Goa"/>
    <d v="2018-01-07T00:00:00"/>
    <x v="0"/>
    <s v="First"/>
    <x v="2"/>
    <n v="31"/>
    <n v="-11"/>
    <n v="4"/>
  </r>
  <r>
    <s v="B-25736"/>
    <s v="Akshat"/>
    <x v="2"/>
    <s v="Mumbai"/>
    <d v="2018-07-31T00:00:00"/>
    <x v="0"/>
    <s v="Third"/>
    <x v="9"/>
    <n v="31"/>
    <n v="-7"/>
    <n v="5"/>
  </r>
  <r>
    <s v="B-25720"/>
    <s v="Namrata"/>
    <x v="8"/>
    <s v="Chandigarh"/>
    <d v="2018-07-15T00:00:00"/>
    <x v="0"/>
    <s v="Third"/>
    <x v="9"/>
    <n v="30"/>
    <n v="-35"/>
    <n v="1"/>
  </r>
  <r>
    <s v="B-25907"/>
    <s v="Jaydeep"/>
    <x v="3"/>
    <s v="Bhopal"/>
    <d v="2018-11-12T00:00:00"/>
    <x v="0"/>
    <s v="Fourth"/>
    <x v="5"/>
    <n v="30"/>
    <n v="11"/>
    <n v="5"/>
  </r>
  <r>
    <s v="B-25719"/>
    <s v="Rashmi"/>
    <x v="3"/>
    <s v="Indore"/>
    <d v="2018-12-07T00:00:00"/>
    <x v="0"/>
    <s v="Fourth"/>
    <x v="3"/>
    <n v="29"/>
    <n v="10"/>
    <n v="2"/>
  </r>
  <r>
    <s v="B-26013"/>
    <s v="Jahan"/>
    <x v="3"/>
    <s v="Bhopal"/>
    <d v="2018-02-13T00:00:00"/>
    <x v="0"/>
    <s v="First"/>
    <x v="8"/>
    <n v="29"/>
    <n v="-10"/>
    <n v="3"/>
  </r>
  <r>
    <s v="B-26044"/>
    <s v="Sanjay"/>
    <x v="17"/>
    <s v="Goa"/>
    <d v="2018-02-03T00:00:00"/>
    <x v="0"/>
    <s v="First"/>
    <x v="8"/>
    <n v="28"/>
    <n v="-10"/>
    <n v="3"/>
  </r>
  <r>
    <s v="B-25649"/>
    <s v="Rachna"/>
    <x v="11"/>
    <s v="Chandigarh"/>
    <d v="2018-05-05T00:00:00"/>
    <x v="0"/>
    <s v="Second"/>
    <x v="11"/>
    <n v="27"/>
    <n v="-25"/>
    <n v="2"/>
  </r>
  <r>
    <s v="B-25658"/>
    <s v="Shefali"/>
    <x v="12"/>
    <s v="Jaipur"/>
    <d v="2018-05-14T00:00:00"/>
    <x v="0"/>
    <s v="Second"/>
    <x v="11"/>
    <n v="27"/>
    <n v="9"/>
    <n v="2"/>
  </r>
  <r>
    <s v="B-25672"/>
    <s v="Akanksha"/>
    <x v="4"/>
    <s v="Hyderabad"/>
    <d v="2018-05-28T00:00:00"/>
    <x v="0"/>
    <s v="Second"/>
    <x v="11"/>
    <n v="27"/>
    <n v="-15"/>
    <n v="1"/>
  </r>
  <r>
    <s v="B-25624"/>
    <s v="Vini"/>
    <x v="13"/>
    <s v="Bangalore"/>
    <d v="2018-04-22T00:00:00"/>
    <x v="0"/>
    <s v="Second"/>
    <x v="6"/>
    <n v="26"/>
    <n v="12"/>
    <n v="3"/>
  </r>
  <r>
    <s v="B-25884"/>
    <s v="Sumeet"/>
    <x v="2"/>
    <s v="Mumbai"/>
    <d v="2018-11-28T00:00:00"/>
    <x v="0"/>
    <s v="Fourth"/>
    <x v="5"/>
    <n v="24"/>
    <n v="2"/>
    <n v="4"/>
  </r>
  <r>
    <s v="B-25641"/>
    <s v="Parishi"/>
    <x v="15"/>
    <s v="Kolkata"/>
    <d v="2018-04-27T00:00:00"/>
    <x v="0"/>
    <s v="Second"/>
    <x v="6"/>
    <n v="22"/>
    <n v="-6"/>
    <n v="1"/>
  </r>
  <r>
    <s v="B-25841"/>
    <s v="Ashvini"/>
    <x v="2"/>
    <s v="Mumbai"/>
    <d v="2018-01-11T00:00:00"/>
    <x v="0"/>
    <s v="First"/>
    <x v="2"/>
    <n v="22"/>
    <n v="11"/>
    <n v="2"/>
  </r>
  <r>
    <s v="B-25980"/>
    <s v="Shweta"/>
    <x v="12"/>
    <s v="Udaipur"/>
    <d v="2018-01-27T00:00:00"/>
    <x v="0"/>
    <s v="First"/>
    <x v="2"/>
    <n v="22"/>
    <n v="11"/>
    <n v="3"/>
  </r>
  <r>
    <s v="B-26012"/>
    <s v="Pearl"/>
    <x v="2"/>
    <s v="Pune"/>
    <d v="2018-02-13T00:00:00"/>
    <x v="0"/>
    <s v="First"/>
    <x v="8"/>
    <n v="199"/>
    <n v="8"/>
    <n v="2"/>
  </r>
  <r>
    <s v="B-26029"/>
    <s v="Ramesh"/>
    <x v="5"/>
    <s v="Ahmedabad"/>
    <d v="2018-02-20T00:00:00"/>
    <x v="0"/>
    <s v="First"/>
    <x v="8"/>
    <n v="21"/>
    <n v="10"/>
    <n v="1"/>
  </r>
  <r>
    <s v="B-26071"/>
    <s v="Subhashree"/>
    <x v="16"/>
    <s v="Kashmir"/>
    <d v="2018-03-19T00:00:00"/>
    <x v="0"/>
    <s v="First"/>
    <x v="1"/>
    <n v="21"/>
    <n v="4"/>
    <n v="3"/>
  </r>
  <r>
    <s v="B-25646"/>
    <s v="Sonal"/>
    <x v="6"/>
    <s v="Patna"/>
    <d v="2018-01-05T00:00:00"/>
    <x v="0"/>
    <s v="First"/>
    <x v="2"/>
    <n v="299"/>
    <n v="-8"/>
    <n v="2"/>
  </r>
  <r>
    <s v="B-25677"/>
    <s v="Ekta"/>
    <x v="15"/>
    <s v="Kolkata"/>
    <d v="2018-02-06T00:00:00"/>
    <x v="0"/>
    <s v="First"/>
    <x v="8"/>
    <n v="20"/>
    <n v="-2"/>
    <n v="1"/>
  </r>
  <r>
    <s v="B-25759"/>
    <s v="Soumya"/>
    <x v="18"/>
    <s v="Gangtok"/>
    <d v="2018-08-23T00:00:00"/>
    <x v="0"/>
    <s v="Third"/>
    <x v="4"/>
    <n v="20"/>
    <n v="-9"/>
    <n v="6"/>
  </r>
  <r>
    <s v="B-26059"/>
    <s v="Rachna"/>
    <x v="11"/>
    <s v="Chandigarh"/>
    <d v="2018-12-03T00:00:00"/>
    <x v="0"/>
    <s v="Fourth"/>
    <x v="3"/>
    <n v="20"/>
    <n v="6"/>
    <n v="1"/>
  </r>
  <r>
    <s v="B-25632"/>
    <s v="Manish"/>
    <x v="7"/>
    <s v="Simla"/>
    <d v="2018-04-25T00:00:00"/>
    <x v="0"/>
    <s v="Second"/>
    <x v="6"/>
    <n v="19"/>
    <n v="-2"/>
    <n v="2"/>
  </r>
  <r>
    <s v="B-26079"/>
    <s v="Hazel"/>
    <x v="13"/>
    <s v="Bangalore"/>
    <d v="2018-03-22T00:00:00"/>
    <x v="0"/>
    <s v="First"/>
    <x v="1"/>
    <n v="18"/>
    <n v="3"/>
    <n v="2"/>
  </r>
  <r>
    <s v="B-25674"/>
    <s v="Mahima"/>
    <x v="2"/>
    <s v="Pune"/>
    <d v="2018-05-28T00:00:00"/>
    <x v="0"/>
    <s v="Second"/>
    <x v="11"/>
    <n v="17"/>
    <n v="-12"/>
    <n v="5"/>
  </r>
  <r>
    <s v="B-25965"/>
    <s v="Saloni"/>
    <x v="15"/>
    <s v="Kolkata"/>
    <d v="2018-01-21T00:00:00"/>
    <x v="0"/>
    <s v="First"/>
    <x v="2"/>
    <n v="17"/>
    <n v="7"/>
    <n v="3"/>
  </r>
  <r>
    <s v="B-25732"/>
    <s v="Anubhaw"/>
    <x v="13"/>
    <s v="Bangalore"/>
    <d v="2018-07-27T00:00:00"/>
    <x v="0"/>
    <s v="Third"/>
    <x v="9"/>
    <n v="16"/>
    <n v="-5"/>
    <n v="2"/>
  </r>
  <r>
    <s v="B-25834"/>
    <s v="Ananya"/>
    <x v="4"/>
    <s v="Hyderabad"/>
    <d v="2018-10-29T00:00:00"/>
    <x v="0"/>
    <s v="Fourth"/>
    <x v="0"/>
    <n v="16"/>
    <n v="5"/>
    <n v="1"/>
  </r>
  <r>
    <s v="B-25784"/>
    <s v="Rohit"/>
    <x v="12"/>
    <s v="Jaipur"/>
    <d v="2018-09-15T00:00:00"/>
    <x v="0"/>
    <s v="Third"/>
    <x v="7"/>
    <n v="15"/>
    <n v="4"/>
    <n v="1"/>
  </r>
  <r>
    <s v="B-25982"/>
    <s v="Hemangi"/>
    <x v="1"/>
    <s v="Delhi"/>
    <d v="2018-01-29T00:00:00"/>
    <x v="0"/>
    <s v="First"/>
    <x v="2"/>
    <n v="13"/>
    <n v="3"/>
    <n v="1"/>
  </r>
  <r>
    <s v="B-25788"/>
    <s v="Dinesh"/>
    <x v="14"/>
    <s v="Chennai"/>
    <d v="2018-09-21T00:00:00"/>
    <x v="0"/>
    <s v="Third"/>
    <x v="7"/>
    <n v="12"/>
    <n v="3"/>
    <n v="1"/>
  </r>
  <r>
    <s v="B-25742"/>
    <s v="Ashwin"/>
    <x v="17"/>
    <s v="Goa"/>
    <d v="2018-03-08T00:00:00"/>
    <x v="0"/>
    <s v="First"/>
    <x v="1"/>
    <n v="11"/>
    <n v="-8"/>
    <n v="2"/>
  </r>
  <r>
    <s v="B-26088"/>
    <s v="Bhavna"/>
    <x v="18"/>
    <s v="Gangtok"/>
    <d v="2018-03-26T00:00:00"/>
    <x v="0"/>
    <s v="First"/>
    <x v="1"/>
    <n v="11"/>
    <n v="5"/>
    <n v="2"/>
  </r>
  <r>
    <s v="B-25707"/>
    <s v="Shivani"/>
    <x v="2"/>
    <s v="Mumbai"/>
    <d v="2018-01-07T00:00:00"/>
    <x v="0"/>
    <s v="First"/>
    <x v="2"/>
    <n v="8"/>
    <n v="-6"/>
    <n v="1"/>
  </r>
  <r>
    <s v="B-25758"/>
    <s v="Shubham"/>
    <x v="7"/>
    <s v="Simla"/>
    <d v="2018-08-22T00:00:00"/>
    <x v="0"/>
    <s v="Third"/>
    <x v="4"/>
    <n v="8"/>
    <n v="-2"/>
    <n v="1"/>
  </r>
  <r>
    <s v="B-26095"/>
    <s v="Monisha"/>
    <x v="12"/>
    <s v="Jaipur"/>
    <d v="2018-03-28T00:00:00"/>
    <x v="0"/>
    <s v="First"/>
    <x v="1"/>
    <n v="6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4B3E3-2B85-43B3-8979-C360B713FC9A}" name="SalesProfitSummaryPivot" cacheId="24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4">
  <location ref="B3:F17" firstHeaderRow="0" firstDataRow="1" firstDataCol="2"/>
  <pivotFields count="11">
    <pivotField compact="0" outline="0" showAll="0"/>
    <pivotField compact="0" outline="0" showAll="0"/>
    <pivotField compact="0" outline="0" showAll="0">
      <items count="20">
        <item h="1" x="4"/>
        <item h="1" x="6"/>
        <item h="1" x="1"/>
        <item h="1" x="17"/>
        <item h="1" x="5"/>
        <item h="1" x="11"/>
        <item h="1" x="7"/>
        <item h="1" x="16"/>
        <item h="1" x="13"/>
        <item h="1" x="9"/>
        <item x="3"/>
        <item h="1" x="2"/>
        <item h="1" x="10"/>
        <item h="1" x="8"/>
        <item h="1" x="12"/>
        <item h="1" x="18"/>
        <item h="1" x="14"/>
        <item h="1" x="0"/>
        <item h="1" x="15"/>
        <item t="default"/>
      </items>
    </pivotField>
    <pivotField compact="0" outline="0" showAll="0"/>
    <pivotField compact="0" numFmtId="14" outline="0" showAll="0"/>
    <pivotField axis="axisRow" compact="0" outline="0" showAll="0">
      <items count="2">
        <item x="0"/>
        <item t="default"/>
      </items>
    </pivotField>
    <pivotField compact="0" outline="0" showAll="0"/>
    <pivotField axis="axisRow" compact="0" outline="0" showAll="0">
      <items count="13">
        <item x="2"/>
        <item x="8"/>
        <item x="1"/>
        <item x="6"/>
        <item x="11"/>
        <item x="10"/>
        <item x="9"/>
        <item x="4"/>
        <item x="7"/>
        <item x="0"/>
        <item x="5"/>
        <item x="3"/>
        <item t="default"/>
      </items>
    </pivotField>
    <pivotField dataField="1" compact="0" numFmtId="165" outline="0" showAll="0"/>
    <pivotField dataField="1" compact="0" numFmtId="165" outline="0" showAll="0"/>
    <pivotField dataField="1" compact="0" outline="0" showAll="0"/>
  </pivotFields>
  <rowFields count="2">
    <field x="5"/>
    <field x="7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ales Amount" fld="8" baseField="0" baseItem="0"/>
    <dataField name="Qty  Sold" fld="10" baseField="0" baseItem="0"/>
    <dataField name=" Profit" fld="9" baseField="0" baseItem="0"/>
  </dataFields>
  <formats count="5">
    <format dxfId="6">
      <pivotArea outline="0" fieldPosition="0">
        <references count="3">
          <reference field="4294967294" count="1" selected="0">
            <x v="0"/>
          </reference>
          <reference field="5" count="0" selected="0"/>
          <reference field="7" count="0" selected="0"/>
        </references>
      </pivotArea>
    </format>
    <format dxfId="7">
      <pivotArea outline="0" fieldPosition="0">
        <references count="3">
          <reference field="4294967294" count="1" selected="0">
            <x v="2"/>
          </reference>
          <reference field="5" count="0" selected="0"/>
          <reference field="7" count="0" selected="0"/>
        </references>
      </pivotArea>
    </format>
    <format dxfId="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1"/>
          </reference>
        </references>
      </pivotArea>
    </format>
  </formats>
  <conditionalFormats count="3">
    <conditionalFormat priority="1">
      <pivotAreas count="1">
        <pivotArea type="data" outline="0" collapsedLevelsAreSubtotals="1" fieldPosition="0">
          <references count="3">
            <reference field="4294967294" count="1" selected="0">
              <x v="2"/>
            </reference>
            <reference field="5" count="1" selected="0">
              <x v="0"/>
            </reference>
            <reference field="7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3">
            <reference field="4294967294" count="1" selected="0">
              <x v="2"/>
            </reference>
            <reference field="5" count="1" selected="0">
              <x v="0"/>
            </reference>
            <reference field="7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5" count="1" selected="0">
              <x v="0"/>
            </reference>
            <reference field="7" count="1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tate" xr10:uid="{309FE026-B53E-4541-9101-70EA6A4F6AD2}" sourceName="State">
  <pivotTables>
    <pivotTable tabId="5" name="SalesProfitSummaryPivot"/>
  </pivotTables>
  <data>
    <tabular pivotCacheId="1639413733">
      <items count="19">
        <i x="4"/>
        <i x="6"/>
        <i x="1"/>
        <i x="17"/>
        <i x="5"/>
        <i x="11"/>
        <i x="7"/>
        <i x="16"/>
        <i x="13"/>
        <i x="9"/>
        <i x="3" s="1"/>
        <i x="2"/>
        <i x="10"/>
        <i x="8"/>
        <i x="12"/>
        <i x="18"/>
        <i x="14"/>
        <i x="0"/>
        <i x="1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ate" xr10:uid="{DC96CCBF-917E-4267-B9C2-1BC66B4578B8}" cache="Slicer_State" caption="Stat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2E3F7-2A3B-4789-A7BE-91919C896D90}" name="Orders" displayName="Orders" ref="A1:K501" totalsRowShown="0">
  <autoFilter ref="A1:K501" xr:uid="{5272E3F7-2A3B-4789-A7BE-91919C896D90}"/>
  <tableColumns count="11">
    <tableColumn id="1" xr3:uid="{564D6608-2E92-4CB8-9F84-A926478208F4}" name="Order ID">
      <calculatedColumnFormula>Data_Orders!A2</calculatedColumnFormula>
    </tableColumn>
    <tableColumn id="2" xr3:uid="{CF71D169-79FC-44F4-B245-5C4884E17C16}" name="CustomerName">
      <calculatedColumnFormula>Data_Orders!C2</calculatedColumnFormula>
    </tableColumn>
    <tableColumn id="3" xr3:uid="{A7D95BFE-8545-4299-94AB-64D86F00ACE0}" name="State">
      <calculatedColumnFormula>Data_Orders!D2</calculatedColumnFormula>
    </tableColumn>
    <tableColumn id="4" xr3:uid="{EFE47740-BD6D-47F3-BE5F-89167A37BF60}" name="City">
      <calculatedColumnFormula>Data_Orders!E2</calculatedColumnFormula>
    </tableColumn>
    <tableColumn id="5" xr3:uid="{487C61C3-FC4D-4183-B4CD-30BF7A2EAB43}" name="OrderDate" dataDxfId="5">
      <calculatedColumnFormula>Data_Orders!I2</calculatedColumnFormula>
    </tableColumn>
    <tableColumn id="6" xr3:uid="{1C2E4C1A-D5BF-4649-80C7-3A2D2A8390F8}" name="Year">
      <calculatedColumnFormula>Data_Orders!J2</calculatedColumnFormula>
    </tableColumn>
    <tableColumn id="7" xr3:uid="{48294BE2-6715-439A-8F97-107CE2B34F4A}" name="Quarter">
      <calculatedColumnFormula>Data_Orders!K2</calculatedColumnFormula>
    </tableColumn>
    <tableColumn id="8" xr3:uid="{C60319DC-97B8-4B87-B44E-DB9819A86DC5}" name="Month">
      <calculatedColumnFormula>Data_Orders!L2</calculatedColumnFormula>
    </tableColumn>
    <tableColumn id="9" xr3:uid="{32332FC8-FBAB-43F9-8BF3-74B4E19FF884}" name="SalesAmount" dataDxfId="4">
      <calculatedColumnFormula>SUMIFS(Details[Amount],Details[Order ID],Orders[[#This Row],[Order ID]])</calculatedColumnFormula>
    </tableColumn>
    <tableColumn id="10" xr3:uid="{28C0094D-9E64-4C39-9338-079D30CF9722}" name="Profit" dataDxfId="3">
      <calculatedColumnFormula>SUMIFS(Details[Profit],Details[Order ID],Orders[[#This Row],[Order ID]])</calculatedColumnFormula>
    </tableColumn>
    <tableColumn id="11" xr3:uid="{D6D57F4C-B065-453B-811A-D2085CC15C2D}" name="QuantitySold" dataDxfId="2">
      <calculatedColumnFormula>SUMIFS(Details[Quantity],Details[Order ID],Orders[[#This Row],[Order ID]])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5C3969-843D-47D6-A3D7-4228EC903341}" name="Details" displayName="Details" ref="A1:J1501" totalsRowShown="0">
  <autoFilter ref="A1:J1501" xr:uid="{4E5C3969-843D-47D6-A3D7-4228EC903341}">
    <filterColumn colId="1">
      <filters>
        <filter val="B-26055"/>
      </filters>
    </filterColumn>
  </autoFilter>
  <tableColumns count="10">
    <tableColumn id="1" xr3:uid="{186A1443-6BEF-4004-ABD0-C1775A06CA0C}" name="DetailsId">
      <calculatedColumnFormula>Data_Details!A2</calculatedColumnFormula>
    </tableColumn>
    <tableColumn id="2" xr3:uid="{DDB2976C-1970-4653-8FF9-38034C728D05}" name="Order ID">
      <calculatedColumnFormula>Data_Details!B2</calculatedColumnFormula>
    </tableColumn>
    <tableColumn id="3" xr3:uid="{4F37AE45-07E3-43CB-A0FB-5A0608885002}" name="Amount">
      <calculatedColumnFormula>Data_Details!C2</calculatedColumnFormula>
    </tableColumn>
    <tableColumn id="4" xr3:uid="{E91FCF1C-DEB5-4988-B462-6130BAE3E9D1}" name="Profit">
      <calculatedColumnFormula>Data_Details!D2</calculatedColumnFormula>
    </tableColumn>
    <tableColumn id="5" xr3:uid="{06565077-31BE-4A7F-A504-0824FF8F3CC4}" name="Quantity">
      <calculatedColumnFormula>Data_Details!E2</calculatedColumnFormula>
    </tableColumn>
    <tableColumn id="6" xr3:uid="{39D19E06-CD82-4D36-88E2-7BAA356E0882}" name="Category">
      <calculatedColumnFormula>Data_Details!F2</calculatedColumnFormula>
    </tableColumn>
    <tableColumn id="7" xr3:uid="{2B260922-7D01-41CB-B593-51C7475CFBBF}" name="Sub-Category">
      <calculatedColumnFormula>Data_Details!G2</calculatedColumnFormula>
    </tableColumn>
    <tableColumn id="8" xr3:uid="{8935192B-1857-4CA8-9F72-AA8419C65238}" name="PaymentMode">
      <calculatedColumnFormula>Data_Details!H2</calculatedColumnFormula>
    </tableColumn>
    <tableColumn id="9" xr3:uid="{1D402FB6-C34F-442A-85E9-382531CCAB3F}" name="UnitCostPrice" dataDxfId="1">
      <calculatedColumnFormula>Data_Details!I2</calculatedColumnFormula>
    </tableColumn>
    <tableColumn id="10" xr3:uid="{680FA9DB-1F0E-45CA-AE5A-9FE15C1E87D9}" name="UnitPrice" dataDxfId="0">
      <calculatedColumnFormula>Data_Details!J2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workbookViewId="0">
      <selection activeCell="G16" sqref="G16"/>
    </sheetView>
  </sheetViews>
  <sheetFormatPr defaultRowHeight="15"/>
  <cols>
    <col min="1" max="1" width="8.28515625" bestFit="1" customWidth="1"/>
    <col min="2" max="2" width="10.42578125" hidden="1" customWidth="1"/>
    <col min="3" max="3" width="14.85546875" bestFit="1" customWidth="1"/>
    <col min="4" max="4" width="19.42578125" bestFit="1" customWidth="1"/>
    <col min="5" max="5" width="20" bestFit="1" customWidth="1"/>
    <col min="6" max="6" width="10.42578125" hidden="1" customWidth="1"/>
    <col min="7" max="7" width="3" hidden="1" customWidth="1"/>
    <col min="8" max="8" width="5" hidden="1" customWidth="1"/>
    <col min="9" max="9" width="10.42578125" bestFit="1" customWidth="1"/>
    <col min="10" max="10" width="5" bestFit="1" customWidth="1"/>
    <col min="11" max="11" width="7.7109375" bestFit="1" customWidth="1"/>
    <col min="12" max="12" width="10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s="4">
        <v>43376</v>
      </c>
      <c r="C2" t="s">
        <v>10</v>
      </c>
      <c r="D2" t="s">
        <v>11</v>
      </c>
      <c r="E2" t="s">
        <v>12</v>
      </c>
      <c r="F2" s="4" cm="1">
        <f t="array" ref="F2">IF(ISNUMBER(FIND("-",B2)),_xlfn.TEXTSPLIT(B2,"-"),B2)</f>
        <v>43376</v>
      </c>
      <c r="I2" s="4">
        <f>IF(G2="",F2,DATE(H2,G2,F2))</f>
        <v>43376</v>
      </c>
      <c r="J2">
        <f>YEAR(I2)</f>
        <v>2018</v>
      </c>
      <c r="K2" t="str">
        <f>IF(MONTH(I2) &lt;= 3, "First", IF(MONTH(I2) &lt;= 6, "Second", IF(MONTH(I2) &lt;= 9, "Third", "Fourth")))</f>
        <v>Fourth</v>
      </c>
      <c r="L2" t="str">
        <f>TEXT(I2,"mmmm")</f>
        <v>October</v>
      </c>
    </row>
    <row r="3" spans="1:12">
      <c r="A3" t="s">
        <v>13</v>
      </c>
      <c r="B3" s="4">
        <v>43161</v>
      </c>
      <c r="C3" t="s">
        <v>14</v>
      </c>
      <c r="D3" t="s">
        <v>15</v>
      </c>
      <c r="E3" t="s">
        <v>15</v>
      </c>
      <c r="F3" s="4" cm="1">
        <f t="array" ref="F3">IF(ISNUMBER(FIND("-",B3)),_xlfn.TEXTSPLIT(B3,"-"),B3)</f>
        <v>43161</v>
      </c>
      <c r="I3" s="4">
        <f t="shared" ref="I3:I66" si="0">IF(G3="",F3,DATE(H3,G3,F3))</f>
        <v>43161</v>
      </c>
      <c r="J3">
        <f t="shared" ref="J3:J66" si="1">YEAR(I3)</f>
        <v>2018</v>
      </c>
      <c r="K3" t="str">
        <f>IF(MONTH(I3) &lt;= 3, "First", IF(MONTH(I3) &lt;= 6, "Second", IF(MONTH(I3) &lt;= 9, "Third", "Fourth")))</f>
        <v>First</v>
      </c>
      <c r="L3" t="str">
        <f t="shared" ref="L3:L66" si="2">TEXT(I3,"mmmm")</f>
        <v>March</v>
      </c>
    </row>
    <row r="4" spans="1:12">
      <c r="A4" t="s">
        <v>16</v>
      </c>
      <c r="B4" t="s">
        <v>17</v>
      </c>
      <c r="C4" t="s">
        <v>18</v>
      </c>
      <c r="D4" t="s">
        <v>11</v>
      </c>
      <c r="E4" t="s">
        <v>12</v>
      </c>
      <c r="F4" s="4" t="str" cm="1">
        <f t="array" ref="F4:H4">IF(ISNUMBER(FIND("-",B4)),_xlfn.TEXTSPLIT(B4,"-"),B4)</f>
        <v>24</v>
      </c>
      <c r="G4" t="str">
        <v>01</v>
      </c>
      <c r="H4" t="str">
        <v>2018</v>
      </c>
      <c r="I4" s="4">
        <f t="shared" si="0"/>
        <v>43124</v>
      </c>
      <c r="J4">
        <f t="shared" si="1"/>
        <v>2018</v>
      </c>
      <c r="K4" t="str">
        <f>IF(MONTH(I4) &lt;= 3, "First", IF(MONTH(I4) &lt;= 6, "Second", IF(MONTH(I4) &lt;= 9, "Third", "Fourth")))</f>
        <v>First</v>
      </c>
      <c r="L4" t="str">
        <f t="shared" si="2"/>
        <v>January</v>
      </c>
    </row>
    <row r="5" spans="1:1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s="4" t="str" cm="1">
        <f t="array" ref="F5:H5">IF(ISNUMBER(FIND("-",B5)),_xlfn.TEXTSPLIT(B5,"-"),B5)</f>
        <v>27</v>
      </c>
      <c r="G5" t="str">
        <v>12</v>
      </c>
      <c r="H5" t="str">
        <v>2018</v>
      </c>
      <c r="I5" s="4">
        <f t="shared" si="0"/>
        <v>43461</v>
      </c>
      <c r="J5">
        <f t="shared" si="1"/>
        <v>2018</v>
      </c>
      <c r="K5" t="str">
        <f>IF(MONTH(I5) &lt;= 3, "First", IF(MONTH(I5) &lt;= 6, "Second", IF(MONTH(I5) &lt;= 9, "Third", "Fourth")))</f>
        <v>Fourth</v>
      </c>
      <c r="L5" t="str">
        <f t="shared" si="2"/>
        <v>December</v>
      </c>
    </row>
    <row r="6" spans="1:1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4" t="str" cm="1">
        <f t="array" ref="F6:H6">IF(ISNUMBER(FIND("-",B6)),_xlfn.TEXTSPLIT(B6,"-"),B6)</f>
        <v>21</v>
      </c>
      <c r="G6" t="str">
        <v>08</v>
      </c>
      <c r="H6" t="str">
        <v>2018</v>
      </c>
      <c r="I6" s="4">
        <f t="shared" si="0"/>
        <v>43333</v>
      </c>
      <c r="J6">
        <f t="shared" si="1"/>
        <v>2018</v>
      </c>
      <c r="K6" t="str">
        <f>IF(MONTH(I6) &lt;= 3, "First", IF(MONTH(I6) &lt;= 6, "Second", IF(MONTH(I6) &lt;= 9, "Third", "Fourth")))</f>
        <v>Third</v>
      </c>
      <c r="L6" t="str">
        <f t="shared" si="2"/>
        <v>August</v>
      </c>
    </row>
    <row r="7" spans="1:12">
      <c r="A7" t="s">
        <v>29</v>
      </c>
      <c r="B7" t="s">
        <v>30</v>
      </c>
      <c r="C7" t="s">
        <v>31</v>
      </c>
      <c r="D7" t="s">
        <v>11</v>
      </c>
      <c r="E7" t="s">
        <v>32</v>
      </c>
      <c r="F7" s="4" t="str" cm="1">
        <f t="array" ref="F7:H7">IF(ISNUMBER(FIND("-",B7)),_xlfn.TEXTSPLIT(B7,"-"),B7)</f>
        <v>21</v>
      </c>
      <c r="G7" t="str">
        <v>01</v>
      </c>
      <c r="H7" t="str">
        <v>2018</v>
      </c>
      <c r="I7" s="4">
        <f t="shared" si="0"/>
        <v>43121</v>
      </c>
      <c r="J7">
        <f t="shared" si="1"/>
        <v>2018</v>
      </c>
      <c r="K7" t="str">
        <f>IF(MONTH(I7) &lt;= 3, "First", IF(MONTH(I7) &lt;= 6, "Second", IF(MONTH(I7) &lt;= 9, "Third", "Fourth")))</f>
        <v>First</v>
      </c>
      <c r="L7" t="str">
        <f t="shared" si="2"/>
        <v>January</v>
      </c>
    </row>
    <row r="8" spans="1:12">
      <c r="A8" t="s">
        <v>33</v>
      </c>
      <c r="B8" t="s">
        <v>34</v>
      </c>
      <c r="C8" t="s">
        <v>35</v>
      </c>
      <c r="D8" t="s">
        <v>22</v>
      </c>
      <c r="E8" t="s">
        <v>36</v>
      </c>
      <c r="F8" s="4" t="str" cm="1">
        <f t="array" ref="F8:H8">IF(ISNUMBER(FIND("-",B8)),_xlfn.TEXTSPLIT(B8,"-"),B8)</f>
        <v>16</v>
      </c>
      <c r="G8" t="str">
        <v>01</v>
      </c>
      <c r="H8" t="str">
        <v>2018</v>
      </c>
      <c r="I8" s="4">
        <f t="shared" si="0"/>
        <v>43116</v>
      </c>
      <c r="J8">
        <f t="shared" si="1"/>
        <v>2018</v>
      </c>
      <c r="K8" t="str">
        <f>IF(MONTH(I8) &lt;= 3, "First", IF(MONTH(I8) &lt;= 6, "Second", IF(MONTH(I8) &lt;= 9, "Third", "Fourth")))</f>
        <v>First</v>
      </c>
      <c r="L8" t="str">
        <f t="shared" si="2"/>
        <v>January</v>
      </c>
    </row>
    <row r="9" spans="1:12">
      <c r="A9" t="s">
        <v>37</v>
      </c>
      <c r="B9" t="s">
        <v>38</v>
      </c>
      <c r="C9" t="s">
        <v>39</v>
      </c>
      <c r="D9" t="s">
        <v>22</v>
      </c>
      <c r="E9" t="s">
        <v>36</v>
      </c>
      <c r="F9" s="4" t="str" cm="1">
        <f t="array" ref="F9:H9">IF(ISNUMBER(FIND("-",B9)),_xlfn.TEXTSPLIT(B9,"-"),B9)</f>
        <v>27</v>
      </c>
      <c r="G9" t="str">
        <v>03</v>
      </c>
      <c r="H9" t="str">
        <v>2018</v>
      </c>
      <c r="I9" s="4">
        <f t="shared" si="0"/>
        <v>43186</v>
      </c>
      <c r="J9">
        <f t="shared" si="1"/>
        <v>2018</v>
      </c>
      <c r="K9" t="str">
        <f>IF(MONTH(I9) &lt;= 3, "First", IF(MONTH(I9) &lt;= 6, "Second", IF(MONTH(I9) &lt;= 9, "Third", "Fourth")))</f>
        <v>First</v>
      </c>
      <c r="L9" t="str">
        <f t="shared" si="2"/>
        <v>March</v>
      </c>
    </row>
    <row r="10" spans="1:12">
      <c r="A10" t="s">
        <v>40</v>
      </c>
      <c r="B10" s="4">
        <v>43110</v>
      </c>
      <c r="C10" t="s">
        <v>41</v>
      </c>
      <c r="D10" t="s">
        <v>42</v>
      </c>
      <c r="E10" t="s">
        <v>43</v>
      </c>
      <c r="F10" s="4" cm="1">
        <f t="array" ref="F10">IF(ISNUMBER(FIND("-",B10)),_xlfn.TEXTSPLIT(B10,"-"),B10)</f>
        <v>43110</v>
      </c>
      <c r="I10" s="4">
        <f t="shared" si="0"/>
        <v>43110</v>
      </c>
      <c r="J10">
        <f t="shared" si="1"/>
        <v>2018</v>
      </c>
      <c r="K10" t="str">
        <f>IF(MONTH(I10) &lt;= 3, "First", IF(MONTH(I10) &lt;= 6, "Second", IF(MONTH(I10) &lt;= 9, "Third", "Fourth")))</f>
        <v>First</v>
      </c>
      <c r="L10" t="str">
        <f t="shared" si="2"/>
        <v>January</v>
      </c>
    </row>
    <row r="11" spans="1:12">
      <c r="A11" t="s">
        <v>44</v>
      </c>
      <c r="B11" s="4">
        <v>43104</v>
      </c>
      <c r="C11" t="s">
        <v>45</v>
      </c>
      <c r="D11" t="s">
        <v>22</v>
      </c>
      <c r="E11" t="s">
        <v>36</v>
      </c>
      <c r="F11" s="4" cm="1">
        <f t="array" ref="F11">IF(ISNUMBER(FIND("-",B11)),_xlfn.TEXTSPLIT(B11,"-"),B11)</f>
        <v>43104</v>
      </c>
      <c r="I11" s="4">
        <f t="shared" si="0"/>
        <v>43104</v>
      </c>
      <c r="J11">
        <f t="shared" si="1"/>
        <v>2018</v>
      </c>
      <c r="K11" t="str">
        <f>IF(MONTH(I11) &lt;= 3, "First", IF(MONTH(I11) &lt;= 6, "Second", IF(MONTH(I11) &lt;= 9, "Third", "Fourth")))</f>
        <v>First</v>
      </c>
      <c r="L11" t="str">
        <f t="shared" si="2"/>
        <v>January</v>
      </c>
    </row>
    <row r="12" spans="1:12">
      <c r="A12" t="s">
        <v>46</v>
      </c>
      <c r="B12" t="s">
        <v>47</v>
      </c>
      <c r="C12" t="s">
        <v>48</v>
      </c>
      <c r="D12" t="s">
        <v>22</v>
      </c>
      <c r="E12" t="s">
        <v>23</v>
      </c>
      <c r="F12" s="4" t="str" cm="1">
        <f t="array" ref="F12:H12">IF(ISNUMBER(FIND("-",B12)),_xlfn.TEXTSPLIT(B12,"-"),B12)</f>
        <v>13</v>
      </c>
      <c r="G12" t="str">
        <v>11</v>
      </c>
      <c r="H12" t="str">
        <v>2018</v>
      </c>
      <c r="I12" s="4">
        <f t="shared" si="0"/>
        <v>43417</v>
      </c>
      <c r="J12">
        <f t="shared" si="1"/>
        <v>2018</v>
      </c>
      <c r="K12" t="str">
        <f>IF(MONTH(I12) &lt;= 3, "First", IF(MONTH(I12) &lt;= 6, "Second", IF(MONTH(I12) &lt;= 9, "Third", "Fourth")))</f>
        <v>Fourth</v>
      </c>
      <c r="L12" t="str">
        <f t="shared" si="2"/>
        <v>November</v>
      </c>
    </row>
    <row r="13" spans="1:12">
      <c r="A13" t="s">
        <v>49</v>
      </c>
      <c r="B13" t="s">
        <v>30</v>
      </c>
      <c r="C13" t="s">
        <v>50</v>
      </c>
      <c r="D13" t="s">
        <v>51</v>
      </c>
      <c r="E13" t="s">
        <v>52</v>
      </c>
      <c r="F13" s="4" t="str" cm="1">
        <f t="array" ref="F13:H13">IF(ISNUMBER(FIND("-",B13)),_xlfn.TEXTSPLIT(B13,"-"),B13)</f>
        <v>21</v>
      </c>
      <c r="G13" t="str">
        <v>01</v>
      </c>
      <c r="H13" t="str">
        <v>2018</v>
      </c>
      <c r="I13" s="4">
        <f t="shared" si="0"/>
        <v>43121</v>
      </c>
      <c r="J13">
        <f t="shared" si="1"/>
        <v>2018</v>
      </c>
      <c r="K13" t="str">
        <f>IF(MONTH(I13) &lt;= 3, "First", IF(MONTH(I13) &lt;= 6, "Second", IF(MONTH(I13) &lt;= 9, "Third", "Fourth")))</f>
        <v>First</v>
      </c>
      <c r="L13" t="str">
        <f t="shared" si="2"/>
        <v>January</v>
      </c>
    </row>
    <row r="14" spans="1:12">
      <c r="A14" t="s">
        <v>53</v>
      </c>
      <c r="B14" t="s">
        <v>54</v>
      </c>
      <c r="C14" t="s">
        <v>55</v>
      </c>
      <c r="D14" t="s">
        <v>22</v>
      </c>
      <c r="E14" t="s">
        <v>23</v>
      </c>
      <c r="F14" s="4" t="str" cm="1">
        <f t="array" ref="F14:H14">IF(ISNUMBER(FIND("-",B14)),_xlfn.TEXTSPLIT(B14,"-"),B14)</f>
        <v>30</v>
      </c>
      <c r="G14" t="str">
        <v>03</v>
      </c>
      <c r="H14" t="str">
        <v>2018</v>
      </c>
      <c r="I14" s="4">
        <f t="shared" si="0"/>
        <v>43189</v>
      </c>
      <c r="J14">
        <f t="shared" si="1"/>
        <v>2018</v>
      </c>
      <c r="K14" t="str">
        <f>IF(MONTH(I14) &lt;= 3, "First", IF(MONTH(I14) &lt;= 6, "Second", IF(MONTH(I14) &lt;= 9, "Third", "Fourth")))</f>
        <v>First</v>
      </c>
      <c r="L14" t="str">
        <f t="shared" si="2"/>
        <v>March</v>
      </c>
    </row>
    <row r="15" spans="1:12">
      <c r="A15" t="s">
        <v>56</v>
      </c>
      <c r="B15" s="4">
        <v>43192</v>
      </c>
      <c r="C15" t="s">
        <v>57</v>
      </c>
      <c r="D15" t="s">
        <v>22</v>
      </c>
      <c r="E15" t="s">
        <v>36</v>
      </c>
      <c r="F15" s="4" cm="1">
        <f t="array" ref="F15">IF(ISNUMBER(FIND("-",B15)),_xlfn.TEXTSPLIT(B15,"-"),B15)</f>
        <v>43192</v>
      </c>
      <c r="I15" s="4">
        <f t="shared" si="0"/>
        <v>43192</v>
      </c>
      <c r="J15">
        <f t="shared" si="1"/>
        <v>2018</v>
      </c>
      <c r="K15" t="str">
        <f>IF(MONTH(I15) &lt;= 3, "First", IF(MONTH(I15) &lt;= 6, "Second", IF(MONTH(I15) &lt;= 9, "Third", "Fourth")))</f>
        <v>Second</v>
      </c>
      <c r="L15" t="str">
        <f t="shared" si="2"/>
        <v>April</v>
      </c>
    </row>
    <row r="16" spans="1:12">
      <c r="A16" t="s">
        <v>58</v>
      </c>
      <c r="B16" t="s">
        <v>59</v>
      </c>
      <c r="C16" t="s">
        <v>60</v>
      </c>
      <c r="D16" t="s">
        <v>11</v>
      </c>
      <c r="E16" t="s">
        <v>12</v>
      </c>
      <c r="F16" s="4" t="str" cm="1">
        <f t="array" ref="F16:H16">IF(ISNUMBER(FIND("-",B16)),_xlfn.TEXTSPLIT(B16,"-"),B16)</f>
        <v>25</v>
      </c>
      <c r="G16" t="str">
        <v>11</v>
      </c>
      <c r="H16" t="str">
        <v>2018</v>
      </c>
      <c r="I16" s="4">
        <f t="shared" si="0"/>
        <v>43429</v>
      </c>
      <c r="J16">
        <f t="shared" si="1"/>
        <v>2018</v>
      </c>
      <c r="K16" t="str">
        <f>IF(MONTH(I16) &lt;= 3, "First", IF(MONTH(I16) &lt;= 6, "Second", IF(MONTH(I16) &lt;= 9, "Third", "Fourth")))</f>
        <v>Fourth</v>
      </c>
      <c r="L16" t="str">
        <f t="shared" si="2"/>
        <v>November</v>
      </c>
    </row>
    <row r="17" spans="1:12">
      <c r="A17" t="s">
        <v>61</v>
      </c>
      <c r="B17" t="s">
        <v>62</v>
      </c>
      <c r="C17" t="s">
        <v>14</v>
      </c>
      <c r="D17" t="s">
        <v>11</v>
      </c>
      <c r="E17" t="s">
        <v>12</v>
      </c>
      <c r="F17" s="4" t="str" cm="1">
        <f t="array" ref="F17:H17">IF(ISNUMBER(FIND("-",B17)),_xlfn.TEXTSPLIT(B17,"-"),B17)</f>
        <v>25</v>
      </c>
      <c r="G17" t="str">
        <v>08</v>
      </c>
      <c r="H17" t="str">
        <v>2018</v>
      </c>
      <c r="I17" s="4">
        <f t="shared" si="0"/>
        <v>43337</v>
      </c>
      <c r="J17">
        <f t="shared" si="1"/>
        <v>2018</v>
      </c>
      <c r="K17" t="str">
        <f>IF(MONTH(I17) &lt;= 3, "First", IF(MONTH(I17) &lt;= 6, "Second", IF(MONTH(I17) &lt;= 9, "Third", "Fourth")))</f>
        <v>Third</v>
      </c>
      <c r="L17" t="str">
        <f t="shared" si="2"/>
        <v>August</v>
      </c>
    </row>
    <row r="18" spans="1:12">
      <c r="A18" t="s">
        <v>63</v>
      </c>
      <c r="B18" s="4">
        <v>43112</v>
      </c>
      <c r="C18" t="s">
        <v>26</v>
      </c>
      <c r="D18" t="s">
        <v>11</v>
      </c>
      <c r="E18" t="s">
        <v>32</v>
      </c>
      <c r="F18" s="4" cm="1">
        <f t="array" ref="F18">IF(ISNUMBER(FIND("-",B18)),_xlfn.TEXTSPLIT(B18,"-"),B18)</f>
        <v>43112</v>
      </c>
      <c r="I18" s="4">
        <f t="shared" si="0"/>
        <v>43112</v>
      </c>
      <c r="J18">
        <f t="shared" si="1"/>
        <v>2018</v>
      </c>
      <c r="K18" t="str">
        <f>IF(MONTH(I18) &lt;= 3, "First", IF(MONTH(I18) &lt;= 6, "Second", IF(MONTH(I18) &lt;= 9, "Third", "Fourth")))</f>
        <v>First</v>
      </c>
      <c r="L18" t="str">
        <f t="shared" si="2"/>
        <v>January</v>
      </c>
    </row>
    <row r="19" spans="1:12">
      <c r="A19" t="s">
        <v>64</v>
      </c>
      <c r="B19" t="s">
        <v>65</v>
      </c>
      <c r="C19" t="s">
        <v>66</v>
      </c>
      <c r="D19" t="s">
        <v>22</v>
      </c>
      <c r="E19" t="s">
        <v>23</v>
      </c>
      <c r="F19" s="4" t="str" cm="1">
        <f t="array" ref="F19:H19">IF(ISNUMBER(FIND("-",B19)),_xlfn.TEXTSPLIT(B19,"-"),B19)</f>
        <v>18</v>
      </c>
      <c r="G19" t="str">
        <v>10</v>
      </c>
      <c r="H19" t="str">
        <v>2018</v>
      </c>
      <c r="I19" s="4">
        <f t="shared" si="0"/>
        <v>43391</v>
      </c>
      <c r="J19">
        <f t="shared" si="1"/>
        <v>2018</v>
      </c>
      <c r="K19" t="str">
        <f>IF(MONTH(I19) &lt;= 3, "First", IF(MONTH(I19) &lt;= 6, "Second", IF(MONTH(I19) &lt;= 9, "Third", "Fourth")))</f>
        <v>Fourth</v>
      </c>
      <c r="L19" t="str">
        <f t="shared" si="2"/>
        <v>October</v>
      </c>
    </row>
    <row r="20" spans="1:12">
      <c r="A20" t="s">
        <v>67</v>
      </c>
      <c r="B20" s="4">
        <v>43323</v>
      </c>
      <c r="C20" t="s">
        <v>68</v>
      </c>
      <c r="D20" t="s">
        <v>51</v>
      </c>
      <c r="E20" t="s">
        <v>69</v>
      </c>
      <c r="F20" s="4" cm="1">
        <f t="array" ref="F20">IF(ISNUMBER(FIND("-",B20)),_xlfn.TEXTSPLIT(B20,"-"),B20)</f>
        <v>43323</v>
      </c>
      <c r="I20" s="4">
        <f t="shared" si="0"/>
        <v>43323</v>
      </c>
      <c r="J20">
        <f t="shared" si="1"/>
        <v>2018</v>
      </c>
      <c r="K20" t="str">
        <f>IF(MONTH(I20) &lt;= 3, "First", IF(MONTH(I20) &lt;= 6, "Second", IF(MONTH(I20) &lt;= 9, "Third", "Fourth")))</f>
        <v>Third</v>
      </c>
      <c r="L20" t="str">
        <f t="shared" si="2"/>
        <v>August</v>
      </c>
    </row>
    <row r="21" spans="1:12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s="4" t="str" cm="1">
        <f t="array" ref="F21:H21">IF(ISNUMBER(FIND("-",B21)),_xlfn.TEXTSPLIT(B21,"-"),B21)</f>
        <v>15</v>
      </c>
      <c r="G21" t="str">
        <v>11</v>
      </c>
      <c r="H21" t="str">
        <v>2018</v>
      </c>
      <c r="I21" s="4">
        <f t="shared" si="0"/>
        <v>43419</v>
      </c>
      <c r="J21">
        <f t="shared" si="1"/>
        <v>2018</v>
      </c>
      <c r="K21" t="str">
        <f>IF(MONTH(I21) &lt;= 3, "First", IF(MONTH(I21) &lt;= 6, "Second", IF(MONTH(I21) &lt;= 9, "Third", "Fourth")))</f>
        <v>Fourth</v>
      </c>
      <c r="L21" t="str">
        <f t="shared" si="2"/>
        <v>November</v>
      </c>
    </row>
    <row r="22" spans="1:12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s="4" t="str" cm="1">
        <f t="array" ref="F22:H22">IF(ISNUMBER(FIND("-",B22)),_xlfn.TEXTSPLIT(B22,"-"),B22)</f>
        <v>26</v>
      </c>
      <c r="G22" t="str">
        <v>10</v>
      </c>
      <c r="H22" t="str">
        <v>2018</v>
      </c>
      <c r="I22" s="4">
        <f t="shared" si="0"/>
        <v>43399</v>
      </c>
      <c r="J22">
        <f t="shared" si="1"/>
        <v>2018</v>
      </c>
      <c r="K22" t="str">
        <f>IF(MONTH(I22) &lt;= 3, "First", IF(MONTH(I22) &lt;= 6, "Second", IF(MONTH(I22) &lt;= 9, "Third", "Fourth")))</f>
        <v>Fourth</v>
      </c>
      <c r="L22" t="str">
        <f t="shared" si="2"/>
        <v>October</v>
      </c>
    </row>
    <row r="23" spans="1:12">
      <c r="A23" t="s">
        <v>80</v>
      </c>
      <c r="B23" t="s">
        <v>81</v>
      </c>
      <c r="C23" t="s">
        <v>18</v>
      </c>
      <c r="D23" t="s">
        <v>11</v>
      </c>
      <c r="E23" t="s">
        <v>12</v>
      </c>
      <c r="F23" s="4" t="str" cm="1">
        <f t="array" ref="F23:H23">IF(ISNUMBER(FIND("-",B23)),_xlfn.TEXTSPLIT(B23,"-"),B23)</f>
        <v>19</v>
      </c>
      <c r="G23" t="str">
        <v>09</v>
      </c>
      <c r="H23" t="str">
        <v>2018</v>
      </c>
      <c r="I23" s="4">
        <f t="shared" si="0"/>
        <v>43362</v>
      </c>
      <c r="J23">
        <f t="shared" si="1"/>
        <v>2018</v>
      </c>
      <c r="K23" t="str">
        <f>IF(MONTH(I23) &lt;= 3, "First", IF(MONTH(I23) &lt;= 6, "Second", IF(MONTH(I23) &lt;= 9, "Third", "Fourth")))</f>
        <v>Third</v>
      </c>
      <c r="L23" t="str">
        <f t="shared" si="2"/>
        <v>September</v>
      </c>
    </row>
    <row r="24" spans="1:12">
      <c r="A24" t="s">
        <v>82</v>
      </c>
      <c r="B24" s="4">
        <v>43410</v>
      </c>
      <c r="C24" t="s">
        <v>83</v>
      </c>
      <c r="D24" t="s">
        <v>78</v>
      </c>
      <c r="E24" t="s">
        <v>79</v>
      </c>
      <c r="F24" s="4" cm="1">
        <f t="array" ref="F24">IF(ISNUMBER(FIND("-",B24)),_xlfn.TEXTSPLIT(B24,"-"),B24)</f>
        <v>43410</v>
      </c>
      <c r="I24" s="4">
        <f t="shared" si="0"/>
        <v>43410</v>
      </c>
      <c r="J24">
        <f t="shared" si="1"/>
        <v>2018</v>
      </c>
      <c r="K24" t="str">
        <f>IF(MONTH(I24) &lt;= 3, "First", IF(MONTH(I24) &lt;= 6, "Second", IF(MONTH(I24) &lt;= 9, "Third", "Fourth")))</f>
        <v>Fourth</v>
      </c>
      <c r="L24" t="str">
        <f t="shared" si="2"/>
        <v>November</v>
      </c>
    </row>
    <row r="25" spans="1:12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s="4" t="str" cm="1">
        <f t="array" ref="F25:H25">IF(ISNUMBER(FIND("-",B25)),_xlfn.TEXTSPLIT(B25,"-"),B25)</f>
        <v>18</v>
      </c>
      <c r="G25" t="str">
        <v>02</v>
      </c>
      <c r="H25" t="str">
        <v>2018</v>
      </c>
      <c r="I25" s="4">
        <f t="shared" si="0"/>
        <v>43149</v>
      </c>
      <c r="J25">
        <f t="shared" si="1"/>
        <v>2018</v>
      </c>
      <c r="K25" t="str">
        <f>IF(MONTH(I25) &lt;= 3, "First", IF(MONTH(I25) &lt;= 6, "Second", IF(MONTH(I25) &lt;= 9, "Third", "Fourth")))</f>
        <v>First</v>
      </c>
      <c r="L25" t="str">
        <f t="shared" si="2"/>
        <v>February</v>
      </c>
    </row>
    <row r="26" spans="1:12">
      <c r="A26" t="s">
        <v>89</v>
      </c>
      <c r="B26" s="4">
        <v>43314</v>
      </c>
      <c r="C26" t="s">
        <v>90</v>
      </c>
      <c r="D26" t="s">
        <v>27</v>
      </c>
      <c r="E26" t="s">
        <v>91</v>
      </c>
      <c r="F26" s="4" cm="1">
        <f t="array" ref="F26">IF(ISNUMBER(FIND("-",B26)),_xlfn.TEXTSPLIT(B26,"-"),B26)</f>
        <v>43314</v>
      </c>
      <c r="I26" s="4">
        <f t="shared" si="0"/>
        <v>43314</v>
      </c>
      <c r="J26">
        <f t="shared" si="1"/>
        <v>2018</v>
      </c>
      <c r="K26" t="str">
        <f>IF(MONTH(I26) &lt;= 3, "First", IF(MONTH(I26) &lt;= 6, "Second", IF(MONTH(I26) &lt;= 9, "Third", "Fourth")))</f>
        <v>Third</v>
      </c>
      <c r="L26" t="str">
        <f t="shared" si="2"/>
        <v>August</v>
      </c>
    </row>
    <row r="27" spans="1:12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s="4" t="str" cm="1">
        <f t="array" ref="F27:H27">IF(ISNUMBER(FIND("-",B27)),_xlfn.TEXTSPLIT(B27,"-"),B27)</f>
        <v>19</v>
      </c>
      <c r="G27" t="str">
        <v>08</v>
      </c>
      <c r="H27" t="str">
        <v>2018</v>
      </c>
      <c r="I27" s="4">
        <f t="shared" si="0"/>
        <v>43331</v>
      </c>
      <c r="J27">
        <f t="shared" si="1"/>
        <v>2018</v>
      </c>
      <c r="K27" t="str">
        <f>IF(MONTH(I27) &lt;= 3, "First", IF(MONTH(I27) &lt;= 6, "Second", IF(MONTH(I27) &lt;= 9, "Third", "Fourth")))</f>
        <v>Third</v>
      </c>
      <c r="L27" t="str">
        <f t="shared" si="2"/>
        <v>August</v>
      </c>
    </row>
    <row r="28" spans="1:12">
      <c r="A28" t="s">
        <v>97</v>
      </c>
      <c r="B28" s="4">
        <v>43385</v>
      </c>
      <c r="C28" t="s">
        <v>98</v>
      </c>
      <c r="D28" t="s">
        <v>22</v>
      </c>
      <c r="E28" t="s">
        <v>23</v>
      </c>
      <c r="F28" s="4" cm="1">
        <f t="array" ref="F28">IF(ISNUMBER(FIND("-",B28)),_xlfn.TEXTSPLIT(B28,"-"),B28)</f>
        <v>43385</v>
      </c>
      <c r="I28" s="4">
        <f t="shared" si="0"/>
        <v>43385</v>
      </c>
      <c r="J28">
        <f t="shared" si="1"/>
        <v>2018</v>
      </c>
      <c r="K28" t="str">
        <f>IF(MONTH(I28) &lt;= 3, "First", IF(MONTH(I28) &lt;= 6, "Second", IF(MONTH(I28) &lt;= 9, "Third", "Fourth")))</f>
        <v>Fourth</v>
      </c>
      <c r="L28" t="str">
        <f t="shared" si="2"/>
        <v>October</v>
      </c>
    </row>
    <row r="29" spans="1:12">
      <c r="A29" t="s">
        <v>99</v>
      </c>
      <c r="B29" s="4">
        <v>43191</v>
      </c>
      <c r="C29" t="s">
        <v>100</v>
      </c>
      <c r="D29" t="s">
        <v>101</v>
      </c>
      <c r="E29" t="s">
        <v>102</v>
      </c>
      <c r="F29" s="4" cm="1">
        <f t="array" ref="F29">IF(ISNUMBER(FIND("-",B29)),_xlfn.TEXTSPLIT(B29,"-"),B29)</f>
        <v>43191</v>
      </c>
      <c r="I29" s="4">
        <f t="shared" si="0"/>
        <v>43191</v>
      </c>
      <c r="J29">
        <f t="shared" si="1"/>
        <v>2018</v>
      </c>
      <c r="K29" t="str">
        <f>IF(MONTH(I29) &lt;= 3, "First", IF(MONTH(I29) &lt;= 6, "Second", IF(MONTH(I29) &lt;= 9, "Third", "Fourth")))</f>
        <v>Second</v>
      </c>
      <c r="L29" t="str">
        <f t="shared" si="2"/>
        <v>April</v>
      </c>
    </row>
    <row r="30" spans="1:12">
      <c r="A30" t="s">
        <v>103</v>
      </c>
      <c r="B30" t="s">
        <v>104</v>
      </c>
      <c r="C30" t="s">
        <v>105</v>
      </c>
      <c r="D30" t="s">
        <v>27</v>
      </c>
      <c r="E30" t="s">
        <v>28</v>
      </c>
      <c r="F30" s="4" t="str" cm="1">
        <f t="array" ref="F30:H30">IF(ISNUMBER(FIND("-",B30)),_xlfn.TEXTSPLIT(B30,"-"),B30)</f>
        <v>30</v>
      </c>
      <c r="G30" t="str">
        <v>09</v>
      </c>
      <c r="H30" t="str">
        <v>2018</v>
      </c>
      <c r="I30" s="4">
        <f t="shared" si="0"/>
        <v>43373</v>
      </c>
      <c r="J30">
        <f t="shared" si="1"/>
        <v>2018</v>
      </c>
      <c r="K30" t="str">
        <f>IF(MONTH(I30) &lt;= 3, "First", IF(MONTH(I30) &lt;= 6, "Second", IF(MONTH(I30) &lt;= 9, "Third", "Fourth")))</f>
        <v>Third</v>
      </c>
      <c r="L30" t="str">
        <f t="shared" si="2"/>
        <v>September</v>
      </c>
    </row>
    <row r="31" spans="1:12">
      <c r="A31" t="s">
        <v>106</v>
      </c>
      <c r="B31" t="s">
        <v>107</v>
      </c>
      <c r="C31" t="s">
        <v>108</v>
      </c>
      <c r="D31" t="s">
        <v>27</v>
      </c>
      <c r="E31" t="s">
        <v>91</v>
      </c>
      <c r="F31" s="4" t="str" cm="1">
        <f t="array" ref="F31:H31">IF(ISNUMBER(FIND("-",B31)),_xlfn.TEXTSPLIT(B31,"-"),B31)</f>
        <v>27</v>
      </c>
      <c r="G31" t="str">
        <v>04</v>
      </c>
      <c r="H31" t="str">
        <v>2018</v>
      </c>
      <c r="I31" s="4">
        <f t="shared" si="0"/>
        <v>43217</v>
      </c>
      <c r="J31">
        <f t="shared" si="1"/>
        <v>2018</v>
      </c>
      <c r="K31" t="str">
        <f>IF(MONTH(I31) &lt;= 3, "First", IF(MONTH(I31) &lt;= 6, "Second", IF(MONTH(I31) &lt;= 9, "Third", "Fourth")))</f>
        <v>Second</v>
      </c>
      <c r="L31" t="str">
        <f t="shared" si="2"/>
        <v>April</v>
      </c>
    </row>
    <row r="32" spans="1:12">
      <c r="A32" t="s">
        <v>109</v>
      </c>
      <c r="B32" s="4">
        <v>43196</v>
      </c>
      <c r="C32" t="s">
        <v>110</v>
      </c>
      <c r="D32" t="s">
        <v>27</v>
      </c>
      <c r="E32" t="s">
        <v>28</v>
      </c>
      <c r="F32" s="4" cm="1">
        <f t="array" ref="F32">IF(ISNUMBER(FIND("-",B32)),_xlfn.TEXTSPLIT(B32,"-"),B32)</f>
        <v>43196</v>
      </c>
      <c r="I32" s="4">
        <f t="shared" si="0"/>
        <v>43196</v>
      </c>
      <c r="J32">
        <f t="shared" si="1"/>
        <v>2018</v>
      </c>
      <c r="K32" t="str">
        <f>IF(MONTH(I32) &lt;= 3, "First", IF(MONTH(I32) &lt;= 6, "Second", IF(MONTH(I32) &lt;= 9, "Third", "Fourth")))</f>
        <v>Second</v>
      </c>
      <c r="L32" t="str">
        <f t="shared" si="2"/>
        <v>April</v>
      </c>
    </row>
    <row r="33" spans="1:12">
      <c r="A33" t="s">
        <v>111</v>
      </c>
      <c r="B33" t="s">
        <v>112</v>
      </c>
      <c r="C33" t="s">
        <v>113</v>
      </c>
      <c r="D33" t="s">
        <v>22</v>
      </c>
      <c r="E33" t="s">
        <v>36</v>
      </c>
      <c r="F33" s="4" t="str" cm="1">
        <f t="array" ref="F33:H33">IF(ISNUMBER(FIND("-",B33)),_xlfn.TEXTSPLIT(B33,"-"),B33)</f>
        <v>13</v>
      </c>
      <c r="G33" t="str">
        <v>12</v>
      </c>
      <c r="H33" t="str">
        <v>2018</v>
      </c>
      <c r="I33" s="4">
        <f t="shared" si="0"/>
        <v>43447</v>
      </c>
      <c r="J33">
        <f t="shared" si="1"/>
        <v>2018</v>
      </c>
      <c r="K33" t="str">
        <f>IF(MONTH(I33) &lt;= 3, "First", IF(MONTH(I33) &lt;= 6, "Second", IF(MONTH(I33) &lt;= 9, "Third", "Fourth")))</f>
        <v>Fourth</v>
      </c>
      <c r="L33" t="str">
        <f t="shared" si="2"/>
        <v>December</v>
      </c>
    </row>
    <row r="34" spans="1:12">
      <c r="A34" t="s">
        <v>114</v>
      </c>
      <c r="B34" t="s">
        <v>115</v>
      </c>
      <c r="C34" t="s">
        <v>116</v>
      </c>
      <c r="D34" t="s">
        <v>15</v>
      </c>
      <c r="E34" t="s">
        <v>15</v>
      </c>
      <c r="F34" s="4" t="str" cm="1">
        <f t="array" ref="F34:H34">IF(ISNUMBER(FIND("-",B34)),_xlfn.TEXTSPLIT(B34,"-"),B34)</f>
        <v>14</v>
      </c>
      <c r="G34" t="str">
        <v>12</v>
      </c>
      <c r="H34" t="str">
        <v>2018</v>
      </c>
      <c r="I34" s="4">
        <f t="shared" si="0"/>
        <v>43448</v>
      </c>
      <c r="J34">
        <f t="shared" si="1"/>
        <v>2018</v>
      </c>
      <c r="K34" t="str">
        <f>IF(MONTH(I34) &lt;= 3, "First", IF(MONTH(I34) &lt;= 6, "Second", IF(MONTH(I34) &lt;= 9, "Third", "Fourth")))</f>
        <v>Fourth</v>
      </c>
      <c r="L34" t="str">
        <f t="shared" si="2"/>
        <v>December</v>
      </c>
    </row>
    <row r="35" spans="1:12">
      <c r="A35" t="s">
        <v>117</v>
      </c>
      <c r="B35" t="s">
        <v>118</v>
      </c>
      <c r="C35" t="s">
        <v>119</v>
      </c>
      <c r="D35" t="s">
        <v>27</v>
      </c>
      <c r="E35" t="s">
        <v>28</v>
      </c>
      <c r="F35" s="4" t="str" cm="1">
        <f t="array" ref="F35:H35">IF(ISNUMBER(FIND("-",B35)),_xlfn.TEXTSPLIT(B35,"-"),B35)</f>
        <v>13</v>
      </c>
      <c r="G35" t="str">
        <v>01</v>
      </c>
      <c r="H35" t="str">
        <v>2018</v>
      </c>
      <c r="I35" s="4">
        <f t="shared" si="0"/>
        <v>43113</v>
      </c>
      <c r="J35">
        <f t="shared" si="1"/>
        <v>2018</v>
      </c>
      <c r="K35" t="str">
        <f>IF(MONTH(I35) &lt;= 3, "First", IF(MONTH(I35) &lt;= 6, "Second", IF(MONTH(I35) &lt;= 9, "Third", "Fourth")))</f>
        <v>First</v>
      </c>
      <c r="L35" t="str">
        <f t="shared" si="2"/>
        <v>January</v>
      </c>
    </row>
    <row r="36" spans="1:12">
      <c r="A36" t="s">
        <v>120</v>
      </c>
      <c r="B36" s="4">
        <v>43438</v>
      </c>
      <c r="C36" t="s">
        <v>121</v>
      </c>
      <c r="D36" t="s">
        <v>122</v>
      </c>
      <c r="E36" t="s">
        <v>88</v>
      </c>
      <c r="F36" s="4" cm="1">
        <f t="array" ref="F36">IF(ISNUMBER(FIND("-",B36)),_xlfn.TEXTSPLIT(B36,"-"),B36)</f>
        <v>43438</v>
      </c>
      <c r="I36" s="4">
        <f t="shared" si="0"/>
        <v>43438</v>
      </c>
      <c r="J36">
        <f t="shared" si="1"/>
        <v>2018</v>
      </c>
      <c r="K36" t="str">
        <f>IF(MONTH(I36) &lt;= 3, "First", IF(MONTH(I36) &lt;= 6, "Second", IF(MONTH(I36) &lt;= 9, "Third", "Fourth")))</f>
        <v>Fourth</v>
      </c>
      <c r="L36" t="str">
        <f t="shared" si="2"/>
        <v>December</v>
      </c>
    </row>
    <row r="37" spans="1:12">
      <c r="A37" t="s">
        <v>123</v>
      </c>
      <c r="B37" t="s">
        <v>124</v>
      </c>
      <c r="C37" t="s">
        <v>125</v>
      </c>
      <c r="D37" t="s">
        <v>126</v>
      </c>
      <c r="E37" t="s">
        <v>127</v>
      </c>
      <c r="F37" s="4" t="str" cm="1">
        <f t="array" ref="F37:H37">IF(ISNUMBER(FIND("-",B37)),_xlfn.TEXTSPLIT(B37,"-"),B37)</f>
        <v>23</v>
      </c>
      <c r="G37" t="str">
        <v>12</v>
      </c>
      <c r="H37" t="str">
        <v>2018</v>
      </c>
      <c r="I37" s="4">
        <f t="shared" si="0"/>
        <v>43457</v>
      </c>
      <c r="J37">
        <f t="shared" si="1"/>
        <v>2018</v>
      </c>
      <c r="K37" t="str">
        <f>IF(MONTH(I37) &lt;= 3, "First", IF(MONTH(I37) &lt;= 6, "Second", IF(MONTH(I37) &lt;= 9, "Third", "Fourth")))</f>
        <v>Fourth</v>
      </c>
      <c r="L37" t="str">
        <f t="shared" si="2"/>
        <v>December</v>
      </c>
    </row>
    <row r="38" spans="1:12">
      <c r="A38" t="s">
        <v>128</v>
      </c>
      <c r="B38" s="4">
        <v>43109</v>
      </c>
      <c r="C38" t="s">
        <v>129</v>
      </c>
      <c r="D38" t="s">
        <v>130</v>
      </c>
      <c r="E38" t="s">
        <v>131</v>
      </c>
      <c r="F38" s="4" cm="1">
        <f t="array" ref="F38">IF(ISNUMBER(FIND("-",B38)),_xlfn.TEXTSPLIT(B38,"-"),B38)</f>
        <v>43109</v>
      </c>
      <c r="I38" s="4">
        <f t="shared" si="0"/>
        <v>43109</v>
      </c>
      <c r="J38">
        <f t="shared" si="1"/>
        <v>2018</v>
      </c>
      <c r="K38" t="str">
        <f>IF(MONTH(I38) &lt;= 3, "First", IF(MONTH(I38) &lt;= 6, "Second", IF(MONTH(I38) &lt;= 9, "Third", "Fourth")))</f>
        <v>First</v>
      </c>
      <c r="L38" t="str">
        <f t="shared" si="2"/>
        <v>January</v>
      </c>
    </row>
    <row r="39" spans="1:12">
      <c r="A39" t="s">
        <v>132</v>
      </c>
      <c r="B39" t="s">
        <v>133</v>
      </c>
      <c r="C39" t="s">
        <v>134</v>
      </c>
      <c r="D39" t="s">
        <v>95</v>
      </c>
      <c r="E39" t="s">
        <v>96</v>
      </c>
      <c r="F39" s="4" t="str" cm="1">
        <f t="array" ref="F39:H39">IF(ISNUMBER(FIND("-",B39)),_xlfn.TEXTSPLIT(B39,"-"),B39)</f>
        <v>24</v>
      </c>
      <c r="G39" t="str">
        <v>04</v>
      </c>
      <c r="H39" t="str">
        <v>2018</v>
      </c>
      <c r="I39" s="4">
        <f t="shared" si="0"/>
        <v>43214</v>
      </c>
      <c r="J39">
        <f t="shared" si="1"/>
        <v>2018</v>
      </c>
      <c r="K39" t="str">
        <f>IF(MONTH(I39) &lt;= 3, "First", IF(MONTH(I39) &lt;= 6, "Second", IF(MONTH(I39) &lt;= 9, "Third", "Fourth")))</f>
        <v>Second</v>
      </c>
      <c r="L39" t="str">
        <f t="shared" si="2"/>
        <v>April</v>
      </c>
    </row>
    <row r="40" spans="1:12">
      <c r="A40" t="s">
        <v>135</v>
      </c>
      <c r="B40" t="s">
        <v>136</v>
      </c>
      <c r="C40" t="s">
        <v>137</v>
      </c>
      <c r="D40" t="s">
        <v>27</v>
      </c>
      <c r="E40" t="s">
        <v>91</v>
      </c>
      <c r="F40" s="4" t="str" cm="1">
        <f t="array" ref="F40:H40">IF(ISNUMBER(FIND("-",B40)),_xlfn.TEXTSPLIT(B40,"-"),B40)</f>
        <v>22</v>
      </c>
      <c r="G40" t="str">
        <v>07</v>
      </c>
      <c r="H40" t="str">
        <v>2018</v>
      </c>
      <c r="I40" s="4">
        <f t="shared" si="0"/>
        <v>43303</v>
      </c>
      <c r="J40">
        <f t="shared" si="1"/>
        <v>2018</v>
      </c>
      <c r="K40" t="str">
        <f>IF(MONTH(I40) &lt;= 3, "First", IF(MONTH(I40) &lt;= 6, "Second", IF(MONTH(I40) &lt;= 9, "Third", "Fourth")))</f>
        <v>Third</v>
      </c>
      <c r="L40" t="str">
        <f t="shared" si="2"/>
        <v>July</v>
      </c>
    </row>
    <row r="41" spans="1:12">
      <c r="A41" t="s">
        <v>138</v>
      </c>
      <c r="B41" s="4">
        <v>43344</v>
      </c>
      <c r="C41" t="s">
        <v>139</v>
      </c>
      <c r="D41" t="s">
        <v>51</v>
      </c>
      <c r="E41" t="s">
        <v>69</v>
      </c>
      <c r="F41" s="4" cm="1">
        <f t="array" ref="F41">IF(ISNUMBER(FIND("-",B41)),_xlfn.TEXTSPLIT(B41,"-"),B41)</f>
        <v>43344</v>
      </c>
      <c r="I41" s="4">
        <f t="shared" si="0"/>
        <v>43344</v>
      </c>
      <c r="J41">
        <f t="shared" si="1"/>
        <v>2018</v>
      </c>
      <c r="K41" t="str">
        <f>IF(MONTH(I41) &lt;= 3, "First", IF(MONTH(I41) &lt;= 6, "Second", IF(MONTH(I41) &lt;= 9, "Third", "Fourth")))</f>
        <v>Third</v>
      </c>
      <c r="L41" t="str">
        <f t="shared" si="2"/>
        <v>September</v>
      </c>
    </row>
    <row r="42" spans="1:12">
      <c r="A42" t="s">
        <v>140</v>
      </c>
      <c r="B42" s="4">
        <v>43142</v>
      </c>
      <c r="C42" t="s">
        <v>141</v>
      </c>
      <c r="D42" t="s">
        <v>22</v>
      </c>
      <c r="E42" t="s">
        <v>36</v>
      </c>
      <c r="F42" s="4" cm="1">
        <f t="array" ref="F42">IF(ISNUMBER(FIND("-",B42)),_xlfn.TEXTSPLIT(B42,"-"),B42)</f>
        <v>43142</v>
      </c>
      <c r="I42" s="4">
        <f t="shared" si="0"/>
        <v>43142</v>
      </c>
      <c r="J42">
        <f t="shared" si="1"/>
        <v>2018</v>
      </c>
      <c r="K42" t="str">
        <f>IF(MONTH(I42) &lt;= 3, "First", IF(MONTH(I42) &lt;= 6, "Second", IF(MONTH(I42) &lt;= 9, "Third", "Fourth")))</f>
        <v>First</v>
      </c>
      <c r="L42" t="str">
        <f t="shared" si="2"/>
        <v>February</v>
      </c>
    </row>
    <row r="43" spans="1:12">
      <c r="A43" t="s">
        <v>142</v>
      </c>
      <c r="B43" t="s">
        <v>143</v>
      </c>
      <c r="C43" t="s">
        <v>144</v>
      </c>
      <c r="D43" t="s">
        <v>27</v>
      </c>
      <c r="E43" t="s">
        <v>28</v>
      </c>
      <c r="F43" s="4" t="str" cm="1">
        <f t="array" ref="F43:H43">IF(ISNUMBER(FIND("-",B43)),_xlfn.TEXTSPLIT(B43,"-"),B43)</f>
        <v>21</v>
      </c>
      <c r="G43" t="str">
        <v>03</v>
      </c>
      <c r="H43" t="str">
        <v>2018</v>
      </c>
      <c r="I43" s="4">
        <f t="shared" si="0"/>
        <v>43180</v>
      </c>
      <c r="J43">
        <f t="shared" si="1"/>
        <v>2018</v>
      </c>
      <c r="K43" t="str">
        <f>IF(MONTH(I43) &lt;= 3, "First", IF(MONTH(I43) &lt;= 6, "Second", IF(MONTH(I43) &lt;= 9, "Third", "Fourth")))</f>
        <v>First</v>
      </c>
      <c r="L43" t="str">
        <f t="shared" si="2"/>
        <v>March</v>
      </c>
    </row>
    <row r="44" spans="1:12">
      <c r="A44" t="s">
        <v>145</v>
      </c>
      <c r="B44" s="4">
        <v>43413</v>
      </c>
      <c r="C44" t="s">
        <v>146</v>
      </c>
      <c r="D44" t="s">
        <v>22</v>
      </c>
      <c r="E44" t="s">
        <v>23</v>
      </c>
      <c r="F44" s="4" cm="1">
        <f t="array" ref="F44">IF(ISNUMBER(FIND("-",B44)),_xlfn.TEXTSPLIT(B44,"-"),B44)</f>
        <v>43413</v>
      </c>
      <c r="I44" s="4">
        <f t="shared" si="0"/>
        <v>43413</v>
      </c>
      <c r="J44">
        <f t="shared" si="1"/>
        <v>2018</v>
      </c>
      <c r="K44" t="str">
        <f>IF(MONTH(I44) &lt;= 3, "First", IF(MONTH(I44) &lt;= 6, "Second", IF(MONTH(I44) &lt;= 9, "Third", "Fourth")))</f>
        <v>Fourth</v>
      </c>
      <c r="L44" t="str">
        <f t="shared" si="2"/>
        <v>November</v>
      </c>
    </row>
    <row r="45" spans="1:12">
      <c r="A45" t="s">
        <v>147</v>
      </c>
      <c r="B45" s="4">
        <v>43441</v>
      </c>
      <c r="C45" t="s">
        <v>148</v>
      </c>
      <c r="D45" t="s">
        <v>11</v>
      </c>
      <c r="E45" t="s">
        <v>149</v>
      </c>
      <c r="F45" s="4" cm="1">
        <f t="array" ref="F45">IF(ISNUMBER(FIND("-",B45)),_xlfn.TEXTSPLIT(B45,"-"),B45)</f>
        <v>43441</v>
      </c>
      <c r="I45" s="4">
        <f t="shared" si="0"/>
        <v>43441</v>
      </c>
      <c r="J45">
        <f t="shared" si="1"/>
        <v>2018</v>
      </c>
      <c r="K45" t="str">
        <f>IF(MONTH(I45) &lt;= 3, "First", IF(MONTH(I45) &lt;= 6, "Second", IF(MONTH(I45) &lt;= 9, "Third", "Fourth")))</f>
        <v>Fourth</v>
      </c>
      <c r="L45" t="str">
        <f t="shared" si="2"/>
        <v>December</v>
      </c>
    </row>
    <row r="46" spans="1:12">
      <c r="A46" t="s">
        <v>150</v>
      </c>
      <c r="B46" t="s">
        <v>151</v>
      </c>
      <c r="C46" t="s">
        <v>86</v>
      </c>
      <c r="D46" t="s">
        <v>87</v>
      </c>
      <c r="E46" t="s">
        <v>88</v>
      </c>
      <c r="F46" s="4" t="str" cm="1">
        <f t="array" ref="F46:H46">IF(ISNUMBER(FIND("-",B46)),_xlfn.TEXTSPLIT(B46,"-"),B46)</f>
        <v>26</v>
      </c>
      <c r="G46" t="str">
        <v>03</v>
      </c>
      <c r="H46" t="str">
        <v>2018</v>
      </c>
      <c r="I46" s="4">
        <f t="shared" si="0"/>
        <v>43185</v>
      </c>
      <c r="J46">
        <f t="shared" si="1"/>
        <v>2018</v>
      </c>
      <c r="K46" t="str">
        <f>IF(MONTH(I46) &lt;= 3, "First", IF(MONTH(I46) &lt;= 6, "Second", IF(MONTH(I46) &lt;= 9, "Third", "Fourth")))</f>
        <v>First</v>
      </c>
      <c r="L46" t="str">
        <f t="shared" si="2"/>
        <v>March</v>
      </c>
    </row>
    <row r="47" spans="1:12">
      <c r="A47" t="s">
        <v>152</v>
      </c>
      <c r="B47" s="4">
        <v>43193</v>
      </c>
      <c r="C47" t="s">
        <v>153</v>
      </c>
      <c r="D47" t="s">
        <v>22</v>
      </c>
      <c r="E47" t="s">
        <v>36</v>
      </c>
      <c r="F47" s="4" cm="1">
        <f t="array" ref="F47">IF(ISNUMBER(FIND("-",B47)),_xlfn.TEXTSPLIT(B47,"-"),B47)</f>
        <v>43193</v>
      </c>
      <c r="I47" s="4">
        <f t="shared" si="0"/>
        <v>43193</v>
      </c>
      <c r="J47">
        <f t="shared" si="1"/>
        <v>2018</v>
      </c>
      <c r="K47" t="str">
        <f>IF(MONTH(I47) &lt;= 3, "First", IF(MONTH(I47) &lt;= 6, "Second", IF(MONTH(I47) &lt;= 9, "Third", "Fourth")))</f>
        <v>Second</v>
      </c>
      <c r="L47" t="str">
        <f t="shared" si="2"/>
        <v>April</v>
      </c>
    </row>
    <row r="48" spans="1:12">
      <c r="A48" t="s">
        <v>154</v>
      </c>
      <c r="B48" t="s">
        <v>155</v>
      </c>
      <c r="C48" t="s">
        <v>156</v>
      </c>
      <c r="D48" t="s">
        <v>27</v>
      </c>
      <c r="E48" t="s">
        <v>28</v>
      </c>
      <c r="F48" s="4" t="str" cm="1">
        <f t="array" ref="F48:H48">IF(ISNUMBER(FIND("-",B48)),_xlfn.TEXTSPLIT(B48,"-"),B48)</f>
        <v>24</v>
      </c>
      <c r="G48" t="str">
        <v>09</v>
      </c>
      <c r="H48" t="str">
        <v>2018</v>
      </c>
      <c r="I48" s="4">
        <f t="shared" si="0"/>
        <v>43367</v>
      </c>
      <c r="J48">
        <f t="shared" si="1"/>
        <v>2018</v>
      </c>
      <c r="K48" t="str">
        <f>IF(MONTH(I48) &lt;= 3, "First", IF(MONTH(I48) &lt;= 6, "Second", IF(MONTH(I48) &lt;= 9, "Third", "Fourth")))</f>
        <v>Third</v>
      </c>
      <c r="L48" t="str">
        <f t="shared" si="2"/>
        <v>September</v>
      </c>
    </row>
    <row r="49" spans="1:12">
      <c r="A49" t="s">
        <v>157</v>
      </c>
      <c r="B49" s="4">
        <v>43409</v>
      </c>
      <c r="C49" t="s">
        <v>158</v>
      </c>
      <c r="D49" t="s">
        <v>22</v>
      </c>
      <c r="E49" t="s">
        <v>36</v>
      </c>
      <c r="F49" s="4" cm="1">
        <f t="array" ref="F49">IF(ISNUMBER(FIND("-",B49)),_xlfn.TEXTSPLIT(B49,"-"),B49)</f>
        <v>43409</v>
      </c>
      <c r="I49" s="4">
        <f t="shared" si="0"/>
        <v>43409</v>
      </c>
      <c r="J49">
        <f t="shared" si="1"/>
        <v>2018</v>
      </c>
      <c r="K49" t="str">
        <f>IF(MONTH(I49) &lt;= 3, "First", IF(MONTH(I49) &lt;= 6, "Second", IF(MONTH(I49) &lt;= 9, "Third", "Fourth")))</f>
        <v>Fourth</v>
      </c>
      <c r="L49" t="str">
        <f t="shared" si="2"/>
        <v>November</v>
      </c>
    </row>
    <row r="50" spans="1:12">
      <c r="A50" t="s">
        <v>159</v>
      </c>
      <c r="B50" s="4">
        <v>43316</v>
      </c>
      <c r="C50" t="s">
        <v>160</v>
      </c>
      <c r="D50" t="s">
        <v>161</v>
      </c>
      <c r="E50" t="s">
        <v>162</v>
      </c>
      <c r="F50" s="4" cm="1">
        <f t="array" ref="F50">IF(ISNUMBER(FIND("-",B50)),_xlfn.TEXTSPLIT(B50,"-"),B50)</f>
        <v>43316</v>
      </c>
      <c r="I50" s="4">
        <f t="shared" si="0"/>
        <v>43316</v>
      </c>
      <c r="J50">
        <f t="shared" si="1"/>
        <v>2018</v>
      </c>
      <c r="K50" t="str">
        <f>IF(MONTH(I50) &lt;= 3, "First", IF(MONTH(I50) &lt;= 6, "Second", IF(MONTH(I50) &lt;= 9, "Third", "Fourth")))</f>
        <v>Third</v>
      </c>
      <c r="L50" t="str">
        <f t="shared" si="2"/>
        <v>August</v>
      </c>
    </row>
    <row r="51" spans="1:12">
      <c r="A51" t="s">
        <v>163</v>
      </c>
      <c r="B51" t="s">
        <v>164</v>
      </c>
      <c r="C51" t="s">
        <v>165</v>
      </c>
      <c r="D51" t="s">
        <v>27</v>
      </c>
      <c r="E51" t="s">
        <v>28</v>
      </c>
      <c r="F51" s="4" t="str" cm="1">
        <f t="array" ref="F51:H51">IF(ISNUMBER(FIND("-",B51)),_xlfn.TEXTSPLIT(B51,"-"),B51)</f>
        <v>14</v>
      </c>
      <c r="G51" t="str">
        <v>08</v>
      </c>
      <c r="H51" t="str">
        <v>2018</v>
      </c>
      <c r="I51" s="4">
        <f t="shared" si="0"/>
        <v>43326</v>
      </c>
      <c r="J51">
        <f t="shared" si="1"/>
        <v>2018</v>
      </c>
      <c r="K51" t="str">
        <f>IF(MONTH(I51) &lt;= 3, "First", IF(MONTH(I51) &lt;= 6, "Second", IF(MONTH(I51) &lt;= 9, "Third", "Fourth")))</f>
        <v>Third</v>
      </c>
      <c r="L51" t="str">
        <f t="shared" si="2"/>
        <v>August</v>
      </c>
    </row>
    <row r="52" spans="1:12">
      <c r="A52" t="s">
        <v>166</v>
      </c>
      <c r="B52" s="4">
        <v>43443</v>
      </c>
      <c r="C52" t="s">
        <v>167</v>
      </c>
      <c r="D52" t="s">
        <v>22</v>
      </c>
      <c r="E52" t="s">
        <v>36</v>
      </c>
      <c r="F52" s="4" cm="1">
        <f t="array" ref="F52">IF(ISNUMBER(FIND("-",B52)),_xlfn.TEXTSPLIT(B52,"-"),B52)</f>
        <v>43443</v>
      </c>
      <c r="I52" s="4">
        <f t="shared" si="0"/>
        <v>43443</v>
      </c>
      <c r="J52">
        <f t="shared" si="1"/>
        <v>2018</v>
      </c>
      <c r="K52" t="str">
        <f>IF(MONTH(I52) &lt;= 3, "First", IF(MONTH(I52) &lt;= 6, "Second", IF(MONTH(I52) &lt;= 9, "Third", "Fourth")))</f>
        <v>Fourth</v>
      </c>
      <c r="L52" t="str">
        <f t="shared" si="2"/>
        <v>December</v>
      </c>
    </row>
    <row r="53" spans="1:12">
      <c r="A53" t="s">
        <v>168</v>
      </c>
      <c r="B53" s="4">
        <v>43163</v>
      </c>
      <c r="C53" t="s">
        <v>169</v>
      </c>
      <c r="D53" t="s">
        <v>27</v>
      </c>
      <c r="E53" t="s">
        <v>91</v>
      </c>
      <c r="F53" s="4" cm="1">
        <f t="array" ref="F53">IF(ISNUMBER(FIND("-",B53)),_xlfn.TEXTSPLIT(B53,"-"),B53)</f>
        <v>43163</v>
      </c>
      <c r="I53" s="4">
        <f t="shared" si="0"/>
        <v>43163</v>
      </c>
      <c r="J53">
        <f t="shared" si="1"/>
        <v>2018</v>
      </c>
      <c r="K53" t="str">
        <f>IF(MONTH(I53) &lt;= 3, "First", IF(MONTH(I53) &lt;= 6, "Second", IF(MONTH(I53) &lt;= 9, "Third", "Fourth")))</f>
        <v>First</v>
      </c>
      <c r="L53" t="str">
        <f t="shared" si="2"/>
        <v>March</v>
      </c>
    </row>
    <row r="54" spans="1:12">
      <c r="A54" t="s">
        <v>170</v>
      </c>
      <c r="B54" s="4">
        <v>43284</v>
      </c>
      <c r="C54" t="s">
        <v>171</v>
      </c>
      <c r="D54" t="s">
        <v>172</v>
      </c>
      <c r="E54" t="s">
        <v>173</v>
      </c>
      <c r="F54" s="4" cm="1">
        <f t="array" ref="F54">IF(ISNUMBER(FIND("-",B54)),_xlfn.TEXTSPLIT(B54,"-"),B54)</f>
        <v>43284</v>
      </c>
      <c r="I54" s="4">
        <f t="shared" si="0"/>
        <v>43284</v>
      </c>
      <c r="J54">
        <f t="shared" si="1"/>
        <v>2018</v>
      </c>
      <c r="K54" t="str">
        <f>IF(MONTH(I54) &lt;= 3, "First", IF(MONTH(I54) &lt;= 6, "Second", IF(MONTH(I54) &lt;= 9, "Third", "Fourth")))</f>
        <v>Third</v>
      </c>
      <c r="L54" t="str">
        <f t="shared" si="2"/>
        <v>July</v>
      </c>
    </row>
    <row r="55" spans="1:12">
      <c r="A55" t="s">
        <v>174</v>
      </c>
      <c r="B55" s="4">
        <v>43317</v>
      </c>
      <c r="C55" t="s">
        <v>175</v>
      </c>
      <c r="D55" t="s">
        <v>101</v>
      </c>
      <c r="E55" t="s">
        <v>102</v>
      </c>
      <c r="F55" s="4" cm="1">
        <f t="array" ref="F55">IF(ISNUMBER(FIND("-",B55)),_xlfn.TEXTSPLIT(B55,"-"),B55)</f>
        <v>43317</v>
      </c>
      <c r="I55" s="4">
        <f t="shared" si="0"/>
        <v>43317</v>
      </c>
      <c r="J55">
        <f t="shared" si="1"/>
        <v>2018</v>
      </c>
      <c r="K55" t="str">
        <f>IF(MONTH(I55) &lt;= 3, "First", IF(MONTH(I55) &lt;= 6, "Second", IF(MONTH(I55) &lt;= 9, "Third", "Fourth")))</f>
        <v>Third</v>
      </c>
      <c r="L55" t="str">
        <f t="shared" si="2"/>
        <v>August</v>
      </c>
    </row>
    <row r="56" spans="1:12">
      <c r="A56" t="s">
        <v>176</v>
      </c>
      <c r="B56" s="4">
        <v>43323</v>
      </c>
      <c r="C56" t="s">
        <v>177</v>
      </c>
      <c r="D56" t="s">
        <v>27</v>
      </c>
      <c r="E56" t="s">
        <v>91</v>
      </c>
      <c r="F56" s="4" cm="1">
        <f t="array" ref="F56">IF(ISNUMBER(FIND("-",B56)),_xlfn.TEXTSPLIT(B56,"-"),B56)</f>
        <v>43323</v>
      </c>
      <c r="I56" s="4">
        <f t="shared" si="0"/>
        <v>43323</v>
      </c>
      <c r="J56">
        <f t="shared" si="1"/>
        <v>2018</v>
      </c>
      <c r="K56" t="str">
        <f>IF(MONTH(I56) &lt;= 3, "First", IF(MONTH(I56) &lt;= 6, "Second", IF(MONTH(I56) &lt;= 9, "Third", "Fourth")))</f>
        <v>Third</v>
      </c>
      <c r="L56" t="str">
        <f t="shared" si="2"/>
        <v>August</v>
      </c>
    </row>
    <row r="57" spans="1:12">
      <c r="A57" t="s">
        <v>178</v>
      </c>
      <c r="B57" t="s">
        <v>179</v>
      </c>
      <c r="C57" t="s">
        <v>180</v>
      </c>
      <c r="D57" t="s">
        <v>27</v>
      </c>
      <c r="E57" t="s">
        <v>28</v>
      </c>
      <c r="F57" s="4" t="str" cm="1">
        <f t="array" ref="F57:H57">IF(ISNUMBER(FIND("-",B57)),_xlfn.TEXTSPLIT(B57,"-"),B57)</f>
        <v>26</v>
      </c>
      <c r="G57" t="str">
        <v>08</v>
      </c>
      <c r="H57" t="str">
        <v>2018</v>
      </c>
      <c r="I57" s="4">
        <f t="shared" si="0"/>
        <v>43338</v>
      </c>
      <c r="J57">
        <f t="shared" si="1"/>
        <v>2018</v>
      </c>
      <c r="K57" t="str">
        <f>IF(MONTH(I57) &lt;= 3, "First", IF(MONTH(I57) &lt;= 6, "Second", IF(MONTH(I57) &lt;= 9, "Third", "Fourth")))</f>
        <v>Third</v>
      </c>
      <c r="L57" t="str">
        <f t="shared" si="2"/>
        <v>August</v>
      </c>
    </row>
    <row r="58" spans="1:12">
      <c r="A58" t="s">
        <v>181</v>
      </c>
      <c r="B58" s="4">
        <v>43192</v>
      </c>
      <c r="C58" t="s">
        <v>182</v>
      </c>
      <c r="D58" t="s">
        <v>15</v>
      </c>
      <c r="E58" t="s">
        <v>15</v>
      </c>
      <c r="F58" s="4" cm="1">
        <f t="array" ref="F58">IF(ISNUMBER(FIND("-",B58)),_xlfn.TEXTSPLIT(B58,"-"),B58)</f>
        <v>43192</v>
      </c>
      <c r="I58" s="4">
        <f t="shared" si="0"/>
        <v>43192</v>
      </c>
      <c r="J58">
        <f t="shared" si="1"/>
        <v>2018</v>
      </c>
      <c r="K58" t="str">
        <f>IF(MONTH(I58) &lt;= 3, "First", IF(MONTH(I58) &lt;= 6, "Second", IF(MONTH(I58) &lt;= 9, "Third", "Fourth")))</f>
        <v>Second</v>
      </c>
      <c r="L58" t="str">
        <f t="shared" si="2"/>
        <v>April</v>
      </c>
    </row>
    <row r="59" spans="1:12">
      <c r="A59" t="s">
        <v>183</v>
      </c>
      <c r="B59" s="4">
        <v>43132</v>
      </c>
      <c r="C59" t="s">
        <v>184</v>
      </c>
      <c r="D59" t="s">
        <v>95</v>
      </c>
      <c r="E59" t="s">
        <v>96</v>
      </c>
      <c r="F59" s="4" cm="1">
        <f t="array" ref="F59">IF(ISNUMBER(FIND("-",B59)),_xlfn.TEXTSPLIT(B59,"-"),B59)</f>
        <v>43132</v>
      </c>
      <c r="I59" s="4">
        <f t="shared" si="0"/>
        <v>43132</v>
      </c>
      <c r="J59">
        <f t="shared" si="1"/>
        <v>2018</v>
      </c>
      <c r="K59" t="str">
        <f>IF(MONTH(I59) &lt;= 3, "First", IF(MONTH(I59) &lt;= 6, "Second", IF(MONTH(I59) &lt;= 9, "Third", "Fourth")))</f>
        <v>First</v>
      </c>
      <c r="L59" t="str">
        <f t="shared" si="2"/>
        <v>February</v>
      </c>
    </row>
    <row r="60" spans="1:12">
      <c r="A60" t="s">
        <v>185</v>
      </c>
      <c r="B60" s="4">
        <v>43345</v>
      </c>
      <c r="C60" t="s">
        <v>186</v>
      </c>
      <c r="D60" t="s">
        <v>130</v>
      </c>
      <c r="E60" t="s">
        <v>131</v>
      </c>
      <c r="F60" s="4" cm="1">
        <f t="array" ref="F60">IF(ISNUMBER(FIND("-",B60)),_xlfn.TEXTSPLIT(B60,"-"),B60)</f>
        <v>43345</v>
      </c>
      <c r="I60" s="4">
        <f t="shared" si="0"/>
        <v>43345</v>
      </c>
      <c r="J60">
        <f t="shared" si="1"/>
        <v>2018</v>
      </c>
      <c r="K60" t="str">
        <f>IF(MONTH(I60) &lt;= 3, "First", IF(MONTH(I60) &lt;= 6, "Second", IF(MONTH(I60) &lt;= 9, "Third", "Fourth")))</f>
        <v>Third</v>
      </c>
      <c r="L60" t="str">
        <f t="shared" si="2"/>
        <v>September</v>
      </c>
    </row>
    <row r="61" spans="1:12">
      <c r="A61" t="s">
        <v>187</v>
      </c>
      <c r="B61" t="s">
        <v>188</v>
      </c>
      <c r="C61" t="s">
        <v>189</v>
      </c>
      <c r="D61" t="s">
        <v>190</v>
      </c>
      <c r="E61" t="s">
        <v>191</v>
      </c>
      <c r="F61" s="4" t="str" cm="1">
        <f t="array" ref="F61:H61">IF(ISNUMBER(FIND("-",B61)),_xlfn.TEXTSPLIT(B61,"-"),B61)</f>
        <v>22</v>
      </c>
      <c r="G61" t="str">
        <v>06</v>
      </c>
      <c r="H61" t="str">
        <v>2018</v>
      </c>
      <c r="I61" s="4">
        <f t="shared" si="0"/>
        <v>43273</v>
      </c>
      <c r="J61">
        <f t="shared" si="1"/>
        <v>2018</v>
      </c>
      <c r="K61" t="str">
        <f>IF(MONTH(I61) &lt;= 3, "First", IF(MONTH(I61) &lt;= 6, "Second", IF(MONTH(I61) &lt;= 9, "Third", "Fourth")))</f>
        <v>Second</v>
      </c>
      <c r="L61" t="str">
        <f t="shared" si="2"/>
        <v>June</v>
      </c>
    </row>
    <row r="62" spans="1:12">
      <c r="A62" t="s">
        <v>192</v>
      </c>
      <c r="B62" t="s">
        <v>193</v>
      </c>
      <c r="C62" t="s">
        <v>194</v>
      </c>
      <c r="D62" t="s">
        <v>22</v>
      </c>
      <c r="E62" t="s">
        <v>36</v>
      </c>
      <c r="F62" s="4" t="str" cm="1">
        <f t="array" ref="F62:H62">IF(ISNUMBER(FIND("-",B62)),_xlfn.TEXTSPLIT(B62,"-"),B62)</f>
        <v>29</v>
      </c>
      <c r="G62" t="str">
        <v>10</v>
      </c>
      <c r="H62" t="str">
        <v>2018</v>
      </c>
      <c r="I62" s="4">
        <f t="shared" si="0"/>
        <v>43402</v>
      </c>
      <c r="J62">
        <f t="shared" si="1"/>
        <v>2018</v>
      </c>
      <c r="K62" t="str">
        <f>IF(MONTH(I62) &lt;= 3, "First", IF(MONTH(I62) &lt;= 6, "Second", IF(MONTH(I62) &lt;= 9, "Third", "Fourth")))</f>
        <v>Fourth</v>
      </c>
      <c r="L62" t="str">
        <f t="shared" si="2"/>
        <v>October</v>
      </c>
    </row>
    <row r="63" spans="1:12">
      <c r="A63" t="s">
        <v>195</v>
      </c>
      <c r="B63" s="4">
        <v>43104</v>
      </c>
      <c r="C63" t="s">
        <v>196</v>
      </c>
      <c r="D63" t="s">
        <v>51</v>
      </c>
      <c r="E63" t="s">
        <v>69</v>
      </c>
      <c r="F63" s="4" cm="1">
        <f t="array" ref="F63">IF(ISNUMBER(FIND("-",B63)),_xlfn.TEXTSPLIT(B63,"-"),B63)</f>
        <v>43104</v>
      </c>
      <c r="I63" s="4">
        <f t="shared" si="0"/>
        <v>43104</v>
      </c>
      <c r="J63">
        <f t="shared" si="1"/>
        <v>2018</v>
      </c>
      <c r="K63" t="str">
        <f>IF(MONTH(I63) &lt;= 3, "First", IF(MONTH(I63) &lt;= 6, "Second", IF(MONTH(I63) &lt;= 9, "Third", "Fourth")))</f>
        <v>First</v>
      </c>
      <c r="L63" t="str">
        <f t="shared" si="2"/>
        <v>January</v>
      </c>
    </row>
    <row r="64" spans="1:12">
      <c r="A64" t="s">
        <v>197</v>
      </c>
      <c r="B64" t="s">
        <v>198</v>
      </c>
      <c r="C64" t="s">
        <v>199</v>
      </c>
      <c r="D64" t="s">
        <v>27</v>
      </c>
      <c r="E64" t="s">
        <v>28</v>
      </c>
      <c r="F64" s="4" t="str" cm="1">
        <f t="array" ref="F64:H64">IF(ISNUMBER(FIND("-",B64)),_xlfn.TEXTSPLIT(B64,"-"),B64)</f>
        <v>23</v>
      </c>
      <c r="G64" t="str">
        <v>11</v>
      </c>
      <c r="H64" t="str">
        <v>2018</v>
      </c>
      <c r="I64" s="4">
        <f t="shared" si="0"/>
        <v>43427</v>
      </c>
      <c r="J64">
        <f t="shared" si="1"/>
        <v>2018</v>
      </c>
      <c r="K64" t="str">
        <f>IF(MONTH(I64) &lt;= 3, "First", IF(MONTH(I64) &lt;= 6, "Second", IF(MONTH(I64) &lt;= 9, "Third", "Fourth")))</f>
        <v>Fourth</v>
      </c>
      <c r="L64" t="str">
        <f t="shared" si="2"/>
        <v>November</v>
      </c>
    </row>
    <row r="65" spans="1:12">
      <c r="A65" t="s">
        <v>200</v>
      </c>
      <c r="B65" t="s">
        <v>201</v>
      </c>
      <c r="C65" t="s">
        <v>202</v>
      </c>
      <c r="D65" t="s">
        <v>42</v>
      </c>
      <c r="E65" t="s">
        <v>43</v>
      </c>
      <c r="F65" s="4" t="str" cm="1">
        <f t="array" ref="F65:H65">IF(ISNUMBER(FIND("-",B65)),_xlfn.TEXTSPLIT(B65,"-"),B65)</f>
        <v>20</v>
      </c>
      <c r="G65" t="str">
        <v>02</v>
      </c>
      <c r="H65" t="str">
        <v>2018</v>
      </c>
      <c r="I65" s="4">
        <f t="shared" si="0"/>
        <v>43151</v>
      </c>
      <c r="J65">
        <f t="shared" si="1"/>
        <v>2018</v>
      </c>
      <c r="K65" t="str">
        <f>IF(MONTH(I65) &lt;= 3, "First", IF(MONTH(I65) &lt;= 6, "Second", IF(MONTH(I65) &lt;= 9, "Third", "Fourth")))</f>
        <v>First</v>
      </c>
      <c r="L65" t="str">
        <f t="shared" si="2"/>
        <v>February</v>
      </c>
    </row>
    <row r="66" spans="1:12">
      <c r="A66" t="s">
        <v>203</v>
      </c>
      <c r="B66" t="s">
        <v>204</v>
      </c>
      <c r="C66" t="s">
        <v>205</v>
      </c>
      <c r="D66" t="s">
        <v>22</v>
      </c>
      <c r="E66" t="s">
        <v>36</v>
      </c>
      <c r="F66" s="4" t="str" cm="1">
        <f t="array" ref="F66:H66">IF(ISNUMBER(FIND("-",B66)),_xlfn.TEXTSPLIT(B66,"-"),B66)</f>
        <v>20</v>
      </c>
      <c r="G66" t="str">
        <v>01</v>
      </c>
      <c r="H66" t="str">
        <v>2018</v>
      </c>
      <c r="I66" s="4">
        <f t="shared" si="0"/>
        <v>43120</v>
      </c>
      <c r="J66">
        <f t="shared" si="1"/>
        <v>2018</v>
      </c>
      <c r="K66" t="str">
        <f>IF(MONTH(I66) &lt;= 3, "First", IF(MONTH(I66) &lt;= 6, "Second", IF(MONTH(I66) &lt;= 9, "Third", "Fourth")))</f>
        <v>First</v>
      </c>
      <c r="L66" t="str">
        <f t="shared" si="2"/>
        <v>January</v>
      </c>
    </row>
    <row r="67" spans="1:12">
      <c r="A67" t="s">
        <v>206</v>
      </c>
      <c r="B67" s="4">
        <v>43106</v>
      </c>
      <c r="C67" t="s">
        <v>207</v>
      </c>
      <c r="D67" t="s">
        <v>126</v>
      </c>
      <c r="E67" t="s">
        <v>208</v>
      </c>
      <c r="F67" s="4" cm="1">
        <f t="array" ref="F67">IF(ISNUMBER(FIND("-",B67)),_xlfn.TEXTSPLIT(B67,"-"),B67)</f>
        <v>43106</v>
      </c>
      <c r="I67" s="4">
        <f t="shared" ref="I67:I130" si="3">IF(G67="",F67,DATE(H67,G67,F67))</f>
        <v>43106</v>
      </c>
      <c r="J67">
        <f t="shared" ref="J67:J130" si="4">YEAR(I67)</f>
        <v>2018</v>
      </c>
      <c r="K67" t="str">
        <f>IF(MONTH(I67) &lt;= 3, "First", IF(MONTH(I67) &lt;= 6, "Second", IF(MONTH(I67) &lt;= 9, "Third", "Fourth")))</f>
        <v>First</v>
      </c>
      <c r="L67" t="str">
        <f t="shared" ref="L67:L130" si="5">TEXT(I67,"mmmm")</f>
        <v>January</v>
      </c>
    </row>
    <row r="68" spans="1:12">
      <c r="A68" t="s">
        <v>209</v>
      </c>
      <c r="B68" t="s">
        <v>210</v>
      </c>
      <c r="C68" t="s">
        <v>211</v>
      </c>
      <c r="D68" t="s">
        <v>172</v>
      </c>
      <c r="E68" t="s">
        <v>173</v>
      </c>
      <c r="F68" s="4" t="str" cm="1">
        <f t="array" ref="F68:H68">IF(ISNUMBER(FIND("-",B68)),_xlfn.TEXTSPLIT(B68,"-"),B68)</f>
        <v>30</v>
      </c>
      <c r="G68" t="str">
        <v>10</v>
      </c>
      <c r="H68" t="str">
        <v>2018</v>
      </c>
      <c r="I68" s="4">
        <f t="shared" si="3"/>
        <v>43403</v>
      </c>
      <c r="J68">
        <f t="shared" si="4"/>
        <v>2018</v>
      </c>
      <c r="K68" t="str">
        <f>IF(MONTH(I68) &lt;= 3, "First", IF(MONTH(I68) &lt;= 6, "Second", IF(MONTH(I68) &lt;= 9, "Third", "Fourth")))</f>
        <v>Fourth</v>
      </c>
      <c r="L68" t="str">
        <f t="shared" si="5"/>
        <v>October</v>
      </c>
    </row>
    <row r="69" spans="1:12">
      <c r="A69" t="s">
        <v>212</v>
      </c>
      <c r="B69" s="4">
        <v>43202</v>
      </c>
      <c r="C69" t="s">
        <v>213</v>
      </c>
      <c r="D69" t="s">
        <v>87</v>
      </c>
      <c r="E69" t="s">
        <v>214</v>
      </c>
      <c r="F69" s="4" cm="1">
        <f t="array" ref="F69">IF(ISNUMBER(FIND("-",B69)),_xlfn.TEXTSPLIT(B69,"-"),B69)</f>
        <v>43202</v>
      </c>
      <c r="I69" s="4">
        <f t="shared" si="3"/>
        <v>43202</v>
      </c>
      <c r="J69">
        <f t="shared" si="4"/>
        <v>2018</v>
      </c>
      <c r="K69" t="str">
        <f>IF(MONTH(I69) &lt;= 3, "First", IF(MONTH(I69) &lt;= 6, "Second", IF(MONTH(I69) &lt;= 9, "Third", "Fourth")))</f>
        <v>Second</v>
      </c>
      <c r="L69" t="str">
        <f t="shared" si="5"/>
        <v>April</v>
      </c>
    </row>
    <row r="70" spans="1:12">
      <c r="A70" t="s">
        <v>215</v>
      </c>
      <c r="B70" t="s">
        <v>216</v>
      </c>
      <c r="C70" t="s">
        <v>119</v>
      </c>
      <c r="D70" t="s">
        <v>22</v>
      </c>
      <c r="E70" t="s">
        <v>23</v>
      </c>
      <c r="F70" s="4" t="str" cm="1">
        <f t="array" ref="F70:H70">IF(ISNUMBER(FIND("-",B70)),_xlfn.TEXTSPLIT(B70,"-"),B70)</f>
        <v>29</v>
      </c>
      <c r="G70" t="str">
        <v>12</v>
      </c>
      <c r="H70" t="str">
        <v>2018</v>
      </c>
      <c r="I70" s="4">
        <f t="shared" si="3"/>
        <v>43463</v>
      </c>
      <c r="J70">
        <f t="shared" si="4"/>
        <v>2018</v>
      </c>
      <c r="K70" t="str">
        <f>IF(MONTH(I70) &lt;= 3, "First", IF(MONTH(I70) &lt;= 6, "Second", IF(MONTH(I70) &lt;= 9, "Third", "Fourth")))</f>
        <v>Fourth</v>
      </c>
      <c r="L70" t="str">
        <f t="shared" si="5"/>
        <v>December</v>
      </c>
    </row>
    <row r="71" spans="1:12">
      <c r="A71" t="s">
        <v>217</v>
      </c>
      <c r="B71" t="s">
        <v>218</v>
      </c>
      <c r="C71" t="s">
        <v>219</v>
      </c>
      <c r="D71" t="s">
        <v>42</v>
      </c>
      <c r="E71" t="s">
        <v>43</v>
      </c>
      <c r="F71" s="4" t="str" cm="1">
        <f t="array" ref="F71:H71">IF(ISNUMBER(FIND("-",B71)),_xlfn.TEXTSPLIT(B71,"-"),B71)</f>
        <v>14</v>
      </c>
      <c r="G71" t="str">
        <v>01</v>
      </c>
      <c r="H71" t="str">
        <v>2018</v>
      </c>
      <c r="I71" s="4">
        <f t="shared" si="3"/>
        <v>43114</v>
      </c>
      <c r="J71">
        <f t="shared" si="4"/>
        <v>2018</v>
      </c>
      <c r="K71" t="str">
        <f>IF(MONTH(I71) &lt;= 3, "First", IF(MONTH(I71) &lt;= 6, "Second", IF(MONTH(I71) &lt;= 9, "Third", "Fourth")))</f>
        <v>First</v>
      </c>
      <c r="L71" t="str">
        <f t="shared" si="5"/>
        <v>January</v>
      </c>
    </row>
    <row r="72" spans="1:12">
      <c r="A72" t="s">
        <v>220</v>
      </c>
      <c r="B72" s="4">
        <v>43140</v>
      </c>
      <c r="C72" t="s">
        <v>221</v>
      </c>
      <c r="D72" t="s">
        <v>73</v>
      </c>
      <c r="E72" t="s">
        <v>74</v>
      </c>
      <c r="F72" s="4" cm="1">
        <f t="array" ref="F72">IF(ISNUMBER(FIND("-",B72)),_xlfn.TEXTSPLIT(B72,"-"),B72)</f>
        <v>43140</v>
      </c>
      <c r="I72" s="4">
        <f t="shared" si="3"/>
        <v>43140</v>
      </c>
      <c r="J72">
        <f t="shared" si="4"/>
        <v>2018</v>
      </c>
      <c r="K72" t="str">
        <f>IF(MONTH(I72) &lt;= 3, "First", IF(MONTH(I72) &lt;= 6, "Second", IF(MONTH(I72) &lt;= 9, "Third", "Fourth")))</f>
        <v>First</v>
      </c>
      <c r="L72" t="str">
        <f t="shared" si="5"/>
        <v>February</v>
      </c>
    </row>
    <row r="73" spans="1:12">
      <c r="A73" t="s">
        <v>222</v>
      </c>
      <c r="B73" t="s">
        <v>223</v>
      </c>
      <c r="C73" t="s">
        <v>224</v>
      </c>
      <c r="D73" t="s">
        <v>27</v>
      </c>
      <c r="E73" t="s">
        <v>28</v>
      </c>
      <c r="F73" s="4" t="str" cm="1">
        <f t="array" ref="F73:H73">IF(ISNUMBER(FIND("-",B73)),_xlfn.TEXTSPLIT(B73,"-"),B73)</f>
        <v>18</v>
      </c>
      <c r="G73" t="str">
        <v>01</v>
      </c>
      <c r="H73" t="str">
        <v>2018</v>
      </c>
      <c r="I73" s="4">
        <f t="shared" si="3"/>
        <v>43118</v>
      </c>
      <c r="J73">
        <f t="shared" si="4"/>
        <v>2018</v>
      </c>
      <c r="K73" t="str">
        <f>IF(MONTH(I73) &lt;= 3, "First", IF(MONTH(I73) &lt;= 6, "Second", IF(MONTH(I73) &lt;= 9, "Third", "Fourth")))</f>
        <v>First</v>
      </c>
      <c r="L73" t="str">
        <f t="shared" si="5"/>
        <v>January</v>
      </c>
    </row>
    <row r="74" spans="1:12">
      <c r="A74" t="s">
        <v>225</v>
      </c>
      <c r="B74" t="s">
        <v>136</v>
      </c>
      <c r="C74" t="s">
        <v>226</v>
      </c>
      <c r="D74" t="s">
        <v>126</v>
      </c>
      <c r="E74" t="s">
        <v>208</v>
      </c>
      <c r="F74" s="4" t="str" cm="1">
        <f t="array" ref="F74:H74">IF(ISNUMBER(FIND("-",B74)),_xlfn.TEXTSPLIT(B74,"-"),B74)</f>
        <v>22</v>
      </c>
      <c r="G74" t="str">
        <v>07</v>
      </c>
      <c r="H74" t="str">
        <v>2018</v>
      </c>
      <c r="I74" s="4">
        <f t="shared" si="3"/>
        <v>43303</v>
      </c>
      <c r="J74">
        <f t="shared" si="4"/>
        <v>2018</v>
      </c>
      <c r="K74" t="str">
        <f>IF(MONTH(I74) &lt;= 3, "First", IF(MONTH(I74) &lt;= 6, "Second", IF(MONTH(I74) &lt;= 9, "Third", "Fourth")))</f>
        <v>Third</v>
      </c>
      <c r="L74" t="str">
        <f t="shared" si="5"/>
        <v>July</v>
      </c>
    </row>
    <row r="75" spans="1:12">
      <c r="A75" t="s">
        <v>227</v>
      </c>
      <c r="B75" t="s">
        <v>228</v>
      </c>
      <c r="C75" t="s">
        <v>229</v>
      </c>
      <c r="D75" t="s">
        <v>51</v>
      </c>
      <c r="E75" t="s">
        <v>52</v>
      </c>
      <c r="F75" s="4" t="str" cm="1">
        <f t="array" ref="F75:H75">IF(ISNUMBER(FIND("-",B75)),_xlfn.TEXTSPLIT(B75,"-"),B75)</f>
        <v>24</v>
      </c>
      <c r="G75" t="str">
        <v>11</v>
      </c>
      <c r="H75" t="str">
        <v>2018</v>
      </c>
      <c r="I75" s="4">
        <f t="shared" si="3"/>
        <v>43428</v>
      </c>
      <c r="J75">
        <f t="shared" si="4"/>
        <v>2018</v>
      </c>
      <c r="K75" t="str">
        <f>IF(MONTH(I75) &lt;= 3, "First", IF(MONTH(I75) &lt;= 6, "Second", IF(MONTH(I75) &lt;= 9, "Third", "Fourth")))</f>
        <v>Fourth</v>
      </c>
      <c r="L75" t="str">
        <f t="shared" si="5"/>
        <v>November</v>
      </c>
    </row>
    <row r="76" spans="1:12">
      <c r="A76" t="s">
        <v>230</v>
      </c>
      <c r="B76" t="s">
        <v>231</v>
      </c>
      <c r="C76" t="s">
        <v>232</v>
      </c>
      <c r="D76" t="s">
        <v>27</v>
      </c>
      <c r="E76" t="s">
        <v>91</v>
      </c>
      <c r="F76" s="4" t="str" cm="1">
        <f t="array" ref="F76:H76">IF(ISNUMBER(FIND("-",B76)),_xlfn.TEXTSPLIT(B76,"-"),B76)</f>
        <v>16</v>
      </c>
      <c r="G76" t="str">
        <v>03</v>
      </c>
      <c r="H76" t="str">
        <v>2018</v>
      </c>
      <c r="I76" s="4">
        <f t="shared" si="3"/>
        <v>43175</v>
      </c>
      <c r="J76">
        <f t="shared" si="4"/>
        <v>2018</v>
      </c>
      <c r="K76" t="str">
        <f>IF(MONTH(I76) &lt;= 3, "First", IF(MONTH(I76) &lt;= 6, "Second", IF(MONTH(I76) &lt;= 9, "Third", "Fourth")))</f>
        <v>First</v>
      </c>
      <c r="L76" t="str">
        <f t="shared" si="5"/>
        <v>March</v>
      </c>
    </row>
    <row r="77" spans="1:12">
      <c r="A77" t="s">
        <v>233</v>
      </c>
      <c r="B77" s="4">
        <v>43383</v>
      </c>
      <c r="C77" t="s">
        <v>234</v>
      </c>
      <c r="D77" t="s">
        <v>87</v>
      </c>
      <c r="E77" t="s">
        <v>88</v>
      </c>
      <c r="F77" s="4" cm="1">
        <f t="array" ref="F77">IF(ISNUMBER(FIND("-",B77)),_xlfn.TEXTSPLIT(B77,"-"),B77)</f>
        <v>43383</v>
      </c>
      <c r="I77" s="4">
        <f t="shared" si="3"/>
        <v>43383</v>
      </c>
      <c r="J77">
        <f t="shared" si="4"/>
        <v>2018</v>
      </c>
      <c r="K77" t="str">
        <f>IF(MONTH(I77) &lt;= 3, "First", IF(MONTH(I77) &lt;= 6, "Second", IF(MONTH(I77) &lt;= 9, "Third", "Fourth")))</f>
        <v>Fourth</v>
      </c>
      <c r="L77" t="str">
        <f t="shared" si="5"/>
        <v>October</v>
      </c>
    </row>
    <row r="78" spans="1:12">
      <c r="A78" t="s">
        <v>235</v>
      </c>
      <c r="B78" t="s">
        <v>236</v>
      </c>
      <c r="C78" t="s">
        <v>237</v>
      </c>
      <c r="D78" t="s">
        <v>238</v>
      </c>
      <c r="E78" t="s">
        <v>238</v>
      </c>
      <c r="F78" s="4" t="str" cm="1">
        <f t="array" ref="F78:H78">IF(ISNUMBER(FIND("-",B78)),_xlfn.TEXTSPLIT(B78,"-"),B78)</f>
        <v>18</v>
      </c>
      <c r="G78" t="str">
        <v>11</v>
      </c>
      <c r="H78" t="str">
        <v>2018</v>
      </c>
      <c r="I78" s="4">
        <f t="shared" si="3"/>
        <v>43422</v>
      </c>
      <c r="J78">
        <f t="shared" si="4"/>
        <v>2018</v>
      </c>
      <c r="K78" t="str">
        <f>IF(MONTH(I78) &lt;= 3, "First", IF(MONTH(I78) &lt;= 6, "Second", IF(MONTH(I78) &lt;= 9, "Third", "Fourth")))</f>
        <v>Fourth</v>
      </c>
      <c r="L78" t="str">
        <f t="shared" si="5"/>
        <v>November</v>
      </c>
    </row>
    <row r="79" spans="1:12">
      <c r="A79" t="s">
        <v>239</v>
      </c>
      <c r="B79" t="s">
        <v>240</v>
      </c>
      <c r="C79" t="s">
        <v>241</v>
      </c>
      <c r="D79" t="s">
        <v>122</v>
      </c>
      <c r="E79" t="s">
        <v>88</v>
      </c>
      <c r="F79" s="4" t="str" cm="1">
        <f t="array" ref="F79:H79">IF(ISNUMBER(FIND("-",B79)),_xlfn.TEXTSPLIT(B79,"-"),B79)</f>
        <v>19</v>
      </c>
      <c r="G79" t="str">
        <v>02</v>
      </c>
      <c r="H79" t="str">
        <v>2018</v>
      </c>
      <c r="I79" s="4">
        <f t="shared" si="3"/>
        <v>43150</v>
      </c>
      <c r="J79">
        <f t="shared" si="4"/>
        <v>2018</v>
      </c>
      <c r="K79" t="str">
        <f>IF(MONTH(I79) &lt;= 3, "First", IF(MONTH(I79) &lt;= 6, "Second", IF(MONTH(I79) &lt;= 9, "Third", "Fourth")))</f>
        <v>First</v>
      </c>
      <c r="L79" t="str">
        <f t="shared" si="5"/>
        <v>February</v>
      </c>
    </row>
    <row r="80" spans="1:12">
      <c r="A80" t="s">
        <v>242</v>
      </c>
      <c r="B80" t="s">
        <v>243</v>
      </c>
      <c r="C80" t="s">
        <v>55</v>
      </c>
      <c r="D80" t="s">
        <v>22</v>
      </c>
      <c r="E80" t="s">
        <v>23</v>
      </c>
      <c r="F80" s="4" t="str" cm="1">
        <f t="array" ref="F80:H80">IF(ISNUMBER(FIND("-",B80)),_xlfn.TEXTSPLIT(B80,"-"),B80)</f>
        <v>23</v>
      </c>
      <c r="G80" t="str">
        <v>04</v>
      </c>
      <c r="H80" t="str">
        <v>2018</v>
      </c>
      <c r="I80" s="4">
        <f t="shared" si="3"/>
        <v>43213</v>
      </c>
      <c r="J80">
        <f t="shared" si="4"/>
        <v>2018</v>
      </c>
      <c r="K80" t="str">
        <f>IF(MONTH(I80) &lt;= 3, "First", IF(MONTH(I80) &lt;= 6, "Second", IF(MONTH(I80) &lt;= 9, "Third", "Fourth")))</f>
        <v>Second</v>
      </c>
      <c r="L80" t="str">
        <f t="shared" si="5"/>
        <v>April</v>
      </c>
    </row>
    <row r="81" spans="1:12">
      <c r="A81" t="s">
        <v>244</v>
      </c>
      <c r="B81" s="4">
        <v>43221</v>
      </c>
      <c r="C81" t="s">
        <v>245</v>
      </c>
      <c r="D81" t="s">
        <v>122</v>
      </c>
      <c r="E81" t="s">
        <v>88</v>
      </c>
      <c r="F81" s="4" cm="1">
        <f t="array" ref="F81">IF(ISNUMBER(FIND("-",B81)),_xlfn.TEXTSPLIT(B81,"-"),B81)</f>
        <v>43221</v>
      </c>
      <c r="I81" s="4">
        <f t="shared" si="3"/>
        <v>43221</v>
      </c>
      <c r="J81">
        <f t="shared" si="4"/>
        <v>2018</v>
      </c>
      <c r="K81" t="str">
        <f>IF(MONTH(I81) &lt;= 3, "First", IF(MONTH(I81) &lt;= 6, "Second", IF(MONTH(I81) &lt;= 9, "Third", "Fourth")))</f>
        <v>Second</v>
      </c>
      <c r="L81" t="str">
        <f t="shared" si="5"/>
        <v>May</v>
      </c>
    </row>
    <row r="82" spans="1:12">
      <c r="A82" t="s">
        <v>246</v>
      </c>
      <c r="B82" s="4">
        <v>43347</v>
      </c>
      <c r="C82" t="s">
        <v>57</v>
      </c>
      <c r="D82" t="s">
        <v>73</v>
      </c>
      <c r="E82" t="s">
        <v>74</v>
      </c>
      <c r="F82" s="4" cm="1">
        <f t="array" ref="F82">IF(ISNUMBER(FIND("-",B82)),_xlfn.TEXTSPLIT(B82,"-"),B82)</f>
        <v>43347</v>
      </c>
      <c r="I82" s="4">
        <f t="shared" si="3"/>
        <v>43347</v>
      </c>
      <c r="J82">
        <f t="shared" si="4"/>
        <v>2018</v>
      </c>
      <c r="K82" t="str">
        <f>IF(MONTH(I82) &lt;= 3, "First", IF(MONTH(I82) &lt;= 6, "Second", IF(MONTH(I82) &lt;= 9, "Third", "Fourth")))</f>
        <v>Third</v>
      </c>
      <c r="L82" t="str">
        <f t="shared" si="5"/>
        <v>September</v>
      </c>
    </row>
    <row r="83" spans="1:12">
      <c r="A83" t="s">
        <v>247</v>
      </c>
      <c r="B83" s="4">
        <v>43382</v>
      </c>
      <c r="C83" t="s">
        <v>248</v>
      </c>
      <c r="D83" t="s">
        <v>27</v>
      </c>
      <c r="E83" t="s">
        <v>28</v>
      </c>
      <c r="F83" s="4" cm="1">
        <f t="array" ref="F83">IF(ISNUMBER(FIND("-",B83)),_xlfn.TEXTSPLIT(B83,"-"),B83)</f>
        <v>43382</v>
      </c>
      <c r="I83" s="4">
        <f t="shared" si="3"/>
        <v>43382</v>
      </c>
      <c r="J83">
        <f t="shared" si="4"/>
        <v>2018</v>
      </c>
      <c r="K83" t="str">
        <f>IF(MONTH(I83) &lt;= 3, "First", IF(MONTH(I83) &lt;= 6, "Second", IF(MONTH(I83) &lt;= 9, "Third", "Fourth")))</f>
        <v>Fourth</v>
      </c>
      <c r="L83" t="str">
        <f t="shared" si="5"/>
        <v>October</v>
      </c>
    </row>
    <row r="84" spans="1:12">
      <c r="A84" t="s">
        <v>249</v>
      </c>
      <c r="B84" s="4">
        <v>43139</v>
      </c>
      <c r="C84" t="s">
        <v>250</v>
      </c>
      <c r="D84" t="s">
        <v>87</v>
      </c>
      <c r="E84" t="s">
        <v>88</v>
      </c>
      <c r="F84" s="4" cm="1">
        <f t="array" ref="F84">IF(ISNUMBER(FIND("-",B84)),_xlfn.TEXTSPLIT(B84,"-"),B84)</f>
        <v>43139</v>
      </c>
      <c r="I84" s="4">
        <f t="shared" si="3"/>
        <v>43139</v>
      </c>
      <c r="J84">
        <f t="shared" si="4"/>
        <v>2018</v>
      </c>
      <c r="K84" t="str">
        <f>IF(MONTH(I84) &lt;= 3, "First", IF(MONTH(I84) &lt;= 6, "Second", IF(MONTH(I84) &lt;= 9, "Third", "Fourth")))</f>
        <v>First</v>
      </c>
      <c r="L84" t="str">
        <f t="shared" si="5"/>
        <v>February</v>
      </c>
    </row>
    <row r="85" spans="1:12">
      <c r="A85" t="s">
        <v>251</v>
      </c>
      <c r="B85" t="s">
        <v>252</v>
      </c>
      <c r="C85" t="s">
        <v>253</v>
      </c>
      <c r="D85" t="s">
        <v>22</v>
      </c>
      <c r="E85" t="s">
        <v>23</v>
      </c>
      <c r="F85" s="4" t="str" cm="1">
        <f t="array" ref="F85:H85">IF(ISNUMBER(FIND("-",B85)),_xlfn.TEXTSPLIT(B85,"-"),B85)</f>
        <v>27</v>
      </c>
      <c r="G85" t="str">
        <v>01</v>
      </c>
      <c r="H85" t="str">
        <v>2018</v>
      </c>
      <c r="I85" s="4">
        <f t="shared" si="3"/>
        <v>43127</v>
      </c>
      <c r="J85">
        <f t="shared" si="4"/>
        <v>2018</v>
      </c>
      <c r="K85" t="str">
        <f>IF(MONTH(I85) &lt;= 3, "First", IF(MONTH(I85) &lt;= 6, "Second", IF(MONTH(I85) &lt;= 9, "Third", "Fourth")))</f>
        <v>First</v>
      </c>
      <c r="L85" t="str">
        <f t="shared" si="5"/>
        <v>January</v>
      </c>
    </row>
    <row r="86" spans="1:12">
      <c r="A86" t="s">
        <v>254</v>
      </c>
      <c r="B86" t="s">
        <v>255</v>
      </c>
      <c r="C86" t="s">
        <v>256</v>
      </c>
      <c r="D86" t="s">
        <v>190</v>
      </c>
      <c r="E86" t="s">
        <v>191</v>
      </c>
      <c r="F86" s="4" t="str" cm="1">
        <f t="array" ref="F86:H86">IF(ISNUMBER(FIND("-",B86)),_xlfn.TEXTSPLIT(B86,"-"),B86)</f>
        <v>29</v>
      </c>
      <c r="G86" t="str">
        <v>04</v>
      </c>
      <c r="H86" t="str">
        <v>2018</v>
      </c>
      <c r="I86" s="4">
        <f t="shared" si="3"/>
        <v>43219</v>
      </c>
      <c r="J86">
        <f t="shared" si="4"/>
        <v>2018</v>
      </c>
      <c r="K86" t="str">
        <f>IF(MONTH(I86) &lt;= 3, "First", IF(MONTH(I86) &lt;= 6, "Second", IF(MONTH(I86) &lt;= 9, "Third", "Fourth")))</f>
        <v>Second</v>
      </c>
      <c r="L86" t="str">
        <f t="shared" si="5"/>
        <v>April</v>
      </c>
    </row>
    <row r="87" spans="1:12">
      <c r="A87" t="s">
        <v>257</v>
      </c>
      <c r="B87" t="s">
        <v>136</v>
      </c>
      <c r="C87" t="s">
        <v>258</v>
      </c>
      <c r="D87" t="s">
        <v>22</v>
      </c>
      <c r="E87" t="s">
        <v>36</v>
      </c>
      <c r="F87" s="4" t="str" cm="1">
        <f t="array" ref="F87:H87">IF(ISNUMBER(FIND("-",B87)),_xlfn.TEXTSPLIT(B87,"-"),B87)</f>
        <v>22</v>
      </c>
      <c r="G87" t="str">
        <v>07</v>
      </c>
      <c r="H87" t="str">
        <v>2018</v>
      </c>
      <c r="I87" s="4">
        <f t="shared" si="3"/>
        <v>43303</v>
      </c>
      <c r="J87">
        <f t="shared" si="4"/>
        <v>2018</v>
      </c>
      <c r="K87" t="str">
        <f>IF(MONTH(I87) &lt;= 3, "First", IF(MONTH(I87) &lt;= 6, "Second", IF(MONTH(I87) &lt;= 9, "Third", "Fourth")))</f>
        <v>Third</v>
      </c>
      <c r="L87" t="str">
        <f t="shared" si="5"/>
        <v>July</v>
      </c>
    </row>
    <row r="88" spans="1:12">
      <c r="A88" t="s">
        <v>259</v>
      </c>
      <c r="B88" t="s">
        <v>260</v>
      </c>
      <c r="C88" t="s">
        <v>250</v>
      </c>
      <c r="D88" t="s">
        <v>22</v>
      </c>
      <c r="E88" t="s">
        <v>23</v>
      </c>
      <c r="F88" s="4" t="str" cm="1">
        <f t="array" ref="F88:H88">IF(ISNUMBER(FIND("-",B88)),_xlfn.TEXTSPLIT(B88,"-"),B88)</f>
        <v>13</v>
      </c>
      <c r="G88" t="str">
        <v>08</v>
      </c>
      <c r="H88" t="str">
        <v>2018</v>
      </c>
      <c r="I88" s="4">
        <f t="shared" si="3"/>
        <v>43325</v>
      </c>
      <c r="J88">
        <f t="shared" si="4"/>
        <v>2018</v>
      </c>
      <c r="K88" t="str">
        <f>IF(MONTH(I88) &lt;= 3, "First", IF(MONTH(I88) &lt;= 6, "Second", IF(MONTH(I88) &lt;= 9, "Third", "Fourth")))</f>
        <v>Third</v>
      </c>
      <c r="L88" t="str">
        <f t="shared" si="5"/>
        <v>August</v>
      </c>
    </row>
    <row r="89" spans="1:12">
      <c r="A89" t="s">
        <v>261</v>
      </c>
      <c r="B89" t="s">
        <v>262</v>
      </c>
      <c r="C89" t="s">
        <v>263</v>
      </c>
      <c r="D89" t="s">
        <v>122</v>
      </c>
      <c r="E89" t="s">
        <v>88</v>
      </c>
      <c r="F89" s="4" t="str" cm="1">
        <f t="array" ref="F89:H89">IF(ISNUMBER(FIND("-",B89)),_xlfn.TEXTSPLIT(B89,"-"),B89)</f>
        <v>23</v>
      </c>
      <c r="G89" t="str">
        <v>05</v>
      </c>
      <c r="H89" t="str">
        <v>2018</v>
      </c>
      <c r="I89" s="4">
        <f t="shared" si="3"/>
        <v>43243</v>
      </c>
      <c r="J89">
        <f t="shared" si="4"/>
        <v>2018</v>
      </c>
      <c r="K89" t="str">
        <f>IF(MONTH(I89) &lt;= 3, "First", IF(MONTH(I89) &lt;= 6, "Second", IF(MONTH(I89) &lt;= 9, "Third", "Fourth")))</f>
        <v>Second</v>
      </c>
      <c r="L89" t="str">
        <f t="shared" si="5"/>
        <v>May</v>
      </c>
    </row>
    <row r="90" spans="1:12">
      <c r="A90" t="s">
        <v>264</v>
      </c>
      <c r="B90" t="s">
        <v>265</v>
      </c>
      <c r="C90" t="s">
        <v>232</v>
      </c>
      <c r="D90" t="s">
        <v>27</v>
      </c>
      <c r="E90" t="s">
        <v>91</v>
      </c>
      <c r="F90" s="4" t="str" cm="1">
        <f t="array" ref="F90:H90">IF(ISNUMBER(FIND("-",B90)),_xlfn.TEXTSPLIT(B90,"-"),B90)</f>
        <v>13</v>
      </c>
      <c r="G90" t="str">
        <v>05</v>
      </c>
      <c r="H90" t="str">
        <v>2018</v>
      </c>
      <c r="I90" s="4">
        <f t="shared" si="3"/>
        <v>43233</v>
      </c>
      <c r="J90">
        <f t="shared" si="4"/>
        <v>2018</v>
      </c>
      <c r="K90" t="str">
        <f>IF(MONTH(I90) &lt;= 3, "First", IF(MONTH(I90) &lt;= 6, "Second", IF(MONTH(I90) &lt;= 9, "Third", "Fourth")))</f>
        <v>Second</v>
      </c>
      <c r="L90" t="str">
        <f t="shared" si="5"/>
        <v>May</v>
      </c>
    </row>
    <row r="91" spans="1:12">
      <c r="A91" t="s">
        <v>266</v>
      </c>
      <c r="B91" t="s">
        <v>267</v>
      </c>
      <c r="C91" t="s">
        <v>268</v>
      </c>
      <c r="D91" t="s">
        <v>11</v>
      </c>
      <c r="E91" t="s">
        <v>149</v>
      </c>
      <c r="F91" s="4" t="str" cm="1">
        <f t="array" ref="F91:H91">IF(ISNUMBER(FIND("-",B91)),_xlfn.TEXTSPLIT(B91,"-"),B91)</f>
        <v>17</v>
      </c>
      <c r="G91" t="str">
        <v>08</v>
      </c>
      <c r="H91" t="str">
        <v>2018</v>
      </c>
      <c r="I91" s="4">
        <f t="shared" si="3"/>
        <v>43329</v>
      </c>
      <c r="J91">
        <f t="shared" si="4"/>
        <v>2018</v>
      </c>
      <c r="K91" t="str">
        <f>IF(MONTH(I91) &lt;= 3, "First", IF(MONTH(I91) &lt;= 6, "Second", IF(MONTH(I91) &lt;= 9, "Third", "Fourth")))</f>
        <v>Third</v>
      </c>
      <c r="L91" t="str">
        <f t="shared" si="5"/>
        <v>August</v>
      </c>
    </row>
    <row r="92" spans="1:12">
      <c r="A92" t="s">
        <v>269</v>
      </c>
      <c r="B92" t="s">
        <v>270</v>
      </c>
      <c r="C92" t="s">
        <v>271</v>
      </c>
      <c r="D92" t="s">
        <v>27</v>
      </c>
      <c r="E92" t="s">
        <v>28</v>
      </c>
      <c r="F92" s="4" t="str" cm="1">
        <f t="array" ref="F92:H92">IF(ISNUMBER(FIND("-",B92)),_xlfn.TEXTSPLIT(B92,"-"),B92)</f>
        <v>14</v>
      </c>
      <c r="G92" t="str">
        <v>03</v>
      </c>
      <c r="H92" t="str">
        <v>2018</v>
      </c>
      <c r="I92" s="4">
        <f t="shared" si="3"/>
        <v>43173</v>
      </c>
      <c r="J92">
        <f t="shared" si="4"/>
        <v>2018</v>
      </c>
      <c r="K92" t="str">
        <f>IF(MONTH(I92) &lt;= 3, "First", IF(MONTH(I92) &lt;= 6, "Second", IF(MONTH(I92) &lt;= 9, "Third", "Fourth")))</f>
        <v>First</v>
      </c>
      <c r="L92" t="str">
        <f t="shared" si="5"/>
        <v>March</v>
      </c>
    </row>
    <row r="93" spans="1:12">
      <c r="A93" t="s">
        <v>272</v>
      </c>
      <c r="B93" t="s">
        <v>193</v>
      </c>
      <c r="C93" t="s">
        <v>221</v>
      </c>
      <c r="D93" t="s">
        <v>27</v>
      </c>
      <c r="E93" t="s">
        <v>28</v>
      </c>
      <c r="F93" s="4" t="str" cm="1">
        <f t="array" ref="F93:H93">IF(ISNUMBER(FIND("-",B93)),_xlfn.TEXTSPLIT(B93,"-"),B93)</f>
        <v>29</v>
      </c>
      <c r="G93" t="str">
        <v>10</v>
      </c>
      <c r="H93" t="str">
        <v>2018</v>
      </c>
      <c r="I93" s="4">
        <f t="shared" si="3"/>
        <v>43402</v>
      </c>
      <c r="J93">
        <f t="shared" si="4"/>
        <v>2018</v>
      </c>
      <c r="K93" t="str">
        <f>IF(MONTH(I93) &lt;= 3, "First", IF(MONTH(I93) &lt;= 6, "Second", IF(MONTH(I93) &lt;= 9, "Third", "Fourth")))</f>
        <v>Fourth</v>
      </c>
      <c r="L93" t="str">
        <f t="shared" si="5"/>
        <v>October</v>
      </c>
    </row>
    <row r="94" spans="1:12">
      <c r="A94" t="s">
        <v>273</v>
      </c>
      <c r="B94" t="s">
        <v>274</v>
      </c>
      <c r="C94" t="s">
        <v>275</v>
      </c>
      <c r="D94" t="s">
        <v>22</v>
      </c>
      <c r="E94" t="s">
        <v>23</v>
      </c>
      <c r="F94" s="4" t="str" cm="1">
        <f t="array" ref="F94:H94">IF(ISNUMBER(FIND("-",B94)),_xlfn.TEXTSPLIT(B94,"-"),B94)</f>
        <v>27</v>
      </c>
      <c r="G94" t="str">
        <v>06</v>
      </c>
      <c r="H94" t="str">
        <v>2018</v>
      </c>
      <c r="I94" s="4">
        <f t="shared" si="3"/>
        <v>43278</v>
      </c>
      <c r="J94">
        <f t="shared" si="4"/>
        <v>2018</v>
      </c>
      <c r="K94" t="str">
        <f>IF(MONTH(I94) &lt;= 3, "First", IF(MONTH(I94) &lt;= 6, "Second", IF(MONTH(I94) &lt;= 9, "Third", "Fourth")))</f>
        <v>Second</v>
      </c>
      <c r="L94" t="str">
        <f t="shared" si="5"/>
        <v>June</v>
      </c>
    </row>
    <row r="95" spans="1:12">
      <c r="A95" t="s">
        <v>276</v>
      </c>
      <c r="B95" t="s">
        <v>118</v>
      </c>
      <c r="C95" t="s">
        <v>158</v>
      </c>
      <c r="D95" t="s">
        <v>27</v>
      </c>
      <c r="E95" t="s">
        <v>28</v>
      </c>
      <c r="F95" s="4" t="str" cm="1">
        <f t="array" ref="F95:H95">IF(ISNUMBER(FIND("-",B95)),_xlfn.TEXTSPLIT(B95,"-"),B95)</f>
        <v>13</v>
      </c>
      <c r="G95" t="str">
        <v>01</v>
      </c>
      <c r="H95" t="str">
        <v>2018</v>
      </c>
      <c r="I95" s="4">
        <f t="shared" si="3"/>
        <v>43113</v>
      </c>
      <c r="J95">
        <f t="shared" si="4"/>
        <v>2018</v>
      </c>
      <c r="K95" t="str">
        <f>IF(MONTH(I95) &lt;= 3, "First", IF(MONTH(I95) &lt;= 6, "Second", IF(MONTH(I95) &lt;= 9, "Third", "Fourth")))</f>
        <v>First</v>
      </c>
      <c r="L95" t="str">
        <f t="shared" si="5"/>
        <v>January</v>
      </c>
    </row>
    <row r="96" spans="1:12">
      <c r="A96" t="s">
        <v>277</v>
      </c>
      <c r="B96" t="s">
        <v>278</v>
      </c>
      <c r="C96" t="s">
        <v>279</v>
      </c>
      <c r="D96" t="s">
        <v>87</v>
      </c>
      <c r="E96" t="s">
        <v>88</v>
      </c>
      <c r="F96" s="4" t="str" cm="1">
        <f t="array" ref="F96:H96">IF(ISNUMBER(FIND("-",B96)),_xlfn.TEXTSPLIT(B96,"-"),B96)</f>
        <v>22</v>
      </c>
      <c r="G96" t="str">
        <v>05</v>
      </c>
      <c r="H96" t="str">
        <v>2018</v>
      </c>
      <c r="I96" s="4">
        <f t="shared" si="3"/>
        <v>43242</v>
      </c>
      <c r="J96">
        <f t="shared" si="4"/>
        <v>2018</v>
      </c>
      <c r="K96" t="str">
        <f>IF(MONTH(I96) &lt;= 3, "First", IF(MONTH(I96) &lt;= 6, "Second", IF(MONTH(I96) &lt;= 9, "Third", "Fourth")))</f>
        <v>Second</v>
      </c>
      <c r="L96" t="str">
        <f t="shared" si="5"/>
        <v>May</v>
      </c>
    </row>
    <row r="97" spans="1:12">
      <c r="A97" t="s">
        <v>280</v>
      </c>
      <c r="B97" t="s">
        <v>281</v>
      </c>
      <c r="C97" t="s">
        <v>282</v>
      </c>
      <c r="D97" t="s">
        <v>27</v>
      </c>
      <c r="E97" t="s">
        <v>91</v>
      </c>
      <c r="F97" s="4" t="str" cm="1">
        <f t="array" ref="F97:H97">IF(ISNUMBER(FIND("-",B97)),_xlfn.TEXTSPLIT(B97,"-"),B97)</f>
        <v>31</v>
      </c>
      <c r="G97" t="str">
        <v>05</v>
      </c>
      <c r="H97" t="str">
        <v>2018</v>
      </c>
      <c r="I97" s="4">
        <f t="shared" si="3"/>
        <v>43251</v>
      </c>
      <c r="J97">
        <f t="shared" si="4"/>
        <v>2018</v>
      </c>
      <c r="K97" t="str">
        <f>IF(MONTH(I97) &lt;= 3, "First", IF(MONTH(I97) &lt;= 6, "Second", IF(MONTH(I97) &lt;= 9, "Third", "Fourth")))</f>
        <v>Second</v>
      </c>
      <c r="L97" t="str">
        <f t="shared" si="5"/>
        <v>May</v>
      </c>
    </row>
    <row r="98" spans="1:12">
      <c r="A98" t="s">
        <v>283</v>
      </c>
      <c r="B98" s="4">
        <v>43256</v>
      </c>
      <c r="C98" t="s">
        <v>284</v>
      </c>
      <c r="D98" t="s">
        <v>22</v>
      </c>
      <c r="E98" t="s">
        <v>23</v>
      </c>
      <c r="F98" s="4" cm="1">
        <f t="array" ref="F98">IF(ISNUMBER(FIND("-",B98)),_xlfn.TEXTSPLIT(B98,"-"),B98)</f>
        <v>43256</v>
      </c>
      <c r="I98" s="4">
        <f t="shared" si="3"/>
        <v>43256</v>
      </c>
      <c r="J98">
        <f t="shared" si="4"/>
        <v>2018</v>
      </c>
      <c r="K98" t="str">
        <f>IF(MONTH(I98) &lt;= 3, "First", IF(MONTH(I98) &lt;= 6, "Second", IF(MONTH(I98) &lt;= 9, "Third", "Fourth")))</f>
        <v>Second</v>
      </c>
      <c r="L98" t="str">
        <f t="shared" si="5"/>
        <v>June</v>
      </c>
    </row>
    <row r="99" spans="1:12">
      <c r="A99" t="s">
        <v>285</v>
      </c>
      <c r="B99" t="s">
        <v>286</v>
      </c>
      <c r="C99" t="s">
        <v>287</v>
      </c>
      <c r="D99" t="s">
        <v>126</v>
      </c>
      <c r="E99" t="s">
        <v>127</v>
      </c>
      <c r="F99" s="4" t="str" cm="1">
        <f t="array" ref="F99:H99">IF(ISNUMBER(FIND("-",B99)),_xlfn.TEXTSPLIT(B99,"-"),B99)</f>
        <v>31</v>
      </c>
      <c r="G99" t="str">
        <v>01</v>
      </c>
      <c r="H99" t="str">
        <v>2018</v>
      </c>
      <c r="I99" s="4">
        <f t="shared" si="3"/>
        <v>43131</v>
      </c>
      <c r="J99">
        <f t="shared" si="4"/>
        <v>2018</v>
      </c>
      <c r="K99" t="str">
        <f>IF(MONTH(I99) &lt;= 3, "First", IF(MONTH(I99) &lt;= 6, "Second", IF(MONTH(I99) &lt;= 9, "Third", "Fourth")))</f>
        <v>First</v>
      </c>
      <c r="L99" t="str">
        <f t="shared" si="5"/>
        <v>January</v>
      </c>
    </row>
    <row r="100" spans="1:12">
      <c r="A100" t="s">
        <v>288</v>
      </c>
      <c r="B100" s="4">
        <v>43231</v>
      </c>
      <c r="C100" t="s">
        <v>289</v>
      </c>
      <c r="D100" t="s">
        <v>238</v>
      </c>
      <c r="E100" t="s">
        <v>238</v>
      </c>
      <c r="F100" s="4" cm="1">
        <f t="array" ref="F100">IF(ISNUMBER(FIND("-",B100)),_xlfn.TEXTSPLIT(B100,"-"),B100)</f>
        <v>43231</v>
      </c>
      <c r="I100" s="4">
        <f t="shared" si="3"/>
        <v>43231</v>
      </c>
      <c r="J100">
        <f t="shared" si="4"/>
        <v>2018</v>
      </c>
      <c r="K100" t="str">
        <f>IF(MONTH(I100) &lt;= 3, "First", IF(MONTH(I100) &lt;= 6, "Second", IF(MONTH(I100) &lt;= 9, "Third", "Fourth")))</f>
        <v>Second</v>
      </c>
      <c r="L100" t="str">
        <f t="shared" si="5"/>
        <v>May</v>
      </c>
    </row>
    <row r="101" spans="1:12">
      <c r="A101" t="s">
        <v>290</v>
      </c>
      <c r="B101" s="4">
        <v>43293</v>
      </c>
      <c r="C101" t="s">
        <v>289</v>
      </c>
      <c r="D101" t="s">
        <v>126</v>
      </c>
      <c r="E101" t="s">
        <v>127</v>
      </c>
      <c r="F101" s="4" cm="1">
        <f t="array" ref="F101">IF(ISNUMBER(FIND("-",B101)),_xlfn.TEXTSPLIT(B101,"-"),B101)</f>
        <v>43293</v>
      </c>
      <c r="I101" s="4">
        <f t="shared" si="3"/>
        <v>43293</v>
      </c>
      <c r="J101">
        <f t="shared" si="4"/>
        <v>2018</v>
      </c>
      <c r="K101" t="str">
        <f>IF(MONTH(I101) &lt;= 3, "First", IF(MONTH(I101) &lt;= 6, "Second", IF(MONTH(I101) &lt;= 9, "Third", "Fourth")))</f>
        <v>Third</v>
      </c>
      <c r="L101" t="str">
        <f t="shared" si="5"/>
        <v>July</v>
      </c>
    </row>
    <row r="102" spans="1:12">
      <c r="A102" t="s">
        <v>291</v>
      </c>
      <c r="B102" s="4">
        <v>43383</v>
      </c>
      <c r="C102" t="s">
        <v>292</v>
      </c>
      <c r="D102" t="s">
        <v>22</v>
      </c>
      <c r="E102" t="s">
        <v>23</v>
      </c>
      <c r="F102" s="4" cm="1">
        <f t="array" ref="F102">IF(ISNUMBER(FIND("-",B102)),_xlfn.TEXTSPLIT(B102,"-"),B102)</f>
        <v>43383</v>
      </c>
      <c r="I102" s="4">
        <f t="shared" si="3"/>
        <v>43383</v>
      </c>
      <c r="J102">
        <f t="shared" si="4"/>
        <v>2018</v>
      </c>
      <c r="K102" t="str">
        <f>IF(MONTH(I102) &lt;= 3, "First", IF(MONTH(I102) &lt;= 6, "Second", IF(MONTH(I102) &lt;= 9, "Third", "Fourth")))</f>
        <v>Fourth</v>
      </c>
      <c r="L102" t="str">
        <f t="shared" si="5"/>
        <v>October</v>
      </c>
    </row>
    <row r="103" spans="1:12">
      <c r="A103" t="s">
        <v>293</v>
      </c>
      <c r="B103" t="s">
        <v>294</v>
      </c>
      <c r="C103" t="s">
        <v>295</v>
      </c>
      <c r="D103" t="s">
        <v>27</v>
      </c>
      <c r="E103" t="s">
        <v>28</v>
      </c>
      <c r="F103" s="4" t="str" cm="1">
        <f t="array" ref="F103:H103">IF(ISNUMBER(FIND("-",B103)),_xlfn.TEXTSPLIT(B103,"-"),B103)</f>
        <v>21</v>
      </c>
      <c r="G103" t="str">
        <v>10</v>
      </c>
      <c r="H103" t="str">
        <v>2018</v>
      </c>
      <c r="I103" s="4">
        <f t="shared" si="3"/>
        <v>43394</v>
      </c>
      <c r="J103">
        <f t="shared" si="4"/>
        <v>2018</v>
      </c>
      <c r="K103" t="str">
        <f>IF(MONTH(I103) &lt;= 3, "First", IF(MONTH(I103) &lt;= 6, "Second", IF(MONTH(I103) &lt;= 9, "Third", "Fourth")))</f>
        <v>Fourth</v>
      </c>
      <c r="L103" t="str">
        <f t="shared" si="5"/>
        <v>October</v>
      </c>
    </row>
    <row r="104" spans="1:12">
      <c r="A104" t="s">
        <v>296</v>
      </c>
      <c r="B104" t="s">
        <v>218</v>
      </c>
      <c r="C104" t="s">
        <v>297</v>
      </c>
      <c r="D104" t="s">
        <v>51</v>
      </c>
      <c r="E104" t="s">
        <v>69</v>
      </c>
      <c r="F104" s="4" t="str" cm="1">
        <f t="array" ref="F104:H104">IF(ISNUMBER(FIND("-",B104)),_xlfn.TEXTSPLIT(B104,"-"),B104)</f>
        <v>14</v>
      </c>
      <c r="G104" t="str">
        <v>01</v>
      </c>
      <c r="H104" t="str">
        <v>2018</v>
      </c>
      <c r="I104" s="4">
        <f t="shared" si="3"/>
        <v>43114</v>
      </c>
      <c r="J104">
        <f t="shared" si="4"/>
        <v>2018</v>
      </c>
      <c r="K104" t="str">
        <f>IF(MONTH(I104) &lt;= 3, "First", IF(MONTH(I104) &lt;= 6, "Second", IF(MONTH(I104) &lt;= 9, "Third", "Fourth")))</f>
        <v>First</v>
      </c>
      <c r="L104" t="str">
        <f t="shared" si="5"/>
        <v>January</v>
      </c>
    </row>
    <row r="105" spans="1:12">
      <c r="A105" t="s">
        <v>298</v>
      </c>
      <c r="B105" t="s">
        <v>299</v>
      </c>
      <c r="C105" t="s">
        <v>300</v>
      </c>
      <c r="D105" t="s">
        <v>130</v>
      </c>
      <c r="E105" t="s">
        <v>131</v>
      </c>
      <c r="F105" s="4" t="str" cm="1">
        <f t="array" ref="F105:H105">IF(ISNUMBER(FIND("-",B105)),_xlfn.TEXTSPLIT(B105,"-"),B105)</f>
        <v>21</v>
      </c>
      <c r="G105" t="str">
        <v>06</v>
      </c>
      <c r="H105" t="str">
        <v>2018</v>
      </c>
      <c r="I105" s="4">
        <f t="shared" si="3"/>
        <v>43272</v>
      </c>
      <c r="J105">
        <f t="shared" si="4"/>
        <v>2018</v>
      </c>
      <c r="K105" t="str">
        <f>IF(MONTH(I105) &lt;= 3, "First", IF(MONTH(I105) &lt;= 6, "Second", IF(MONTH(I105) &lt;= 9, "Third", "Fourth")))</f>
        <v>Second</v>
      </c>
      <c r="L105" t="str">
        <f t="shared" si="5"/>
        <v>June</v>
      </c>
    </row>
    <row r="106" spans="1:12">
      <c r="A106" t="s">
        <v>301</v>
      </c>
      <c r="B106" t="s">
        <v>302</v>
      </c>
      <c r="C106" t="s">
        <v>153</v>
      </c>
      <c r="D106" t="s">
        <v>22</v>
      </c>
      <c r="E106" t="s">
        <v>36</v>
      </c>
      <c r="F106" s="4" t="str" cm="1">
        <f t="array" ref="F106:H106">IF(ISNUMBER(FIND("-",B106)),_xlfn.TEXTSPLIT(B106,"-"),B106)</f>
        <v>26</v>
      </c>
      <c r="G106" t="str">
        <v>04</v>
      </c>
      <c r="H106" t="str">
        <v>2018</v>
      </c>
      <c r="I106" s="4">
        <f t="shared" si="3"/>
        <v>43216</v>
      </c>
      <c r="J106">
        <f t="shared" si="4"/>
        <v>2018</v>
      </c>
      <c r="K106" t="str">
        <f>IF(MONTH(I106) &lt;= 3, "First", IF(MONTH(I106) &lt;= 6, "Second", IF(MONTH(I106) &lt;= 9, "Third", "Fourth")))</f>
        <v>Second</v>
      </c>
      <c r="L106" t="str">
        <f t="shared" si="5"/>
        <v>April</v>
      </c>
    </row>
    <row r="107" spans="1:12">
      <c r="A107" t="s">
        <v>303</v>
      </c>
      <c r="B107" s="4">
        <v>43412</v>
      </c>
      <c r="C107" t="s">
        <v>304</v>
      </c>
      <c r="D107" t="s">
        <v>27</v>
      </c>
      <c r="E107" t="s">
        <v>91</v>
      </c>
      <c r="F107" s="4" cm="1">
        <f t="array" ref="F107">IF(ISNUMBER(FIND("-",B107)),_xlfn.TEXTSPLIT(B107,"-"),B107)</f>
        <v>43412</v>
      </c>
      <c r="I107" s="4">
        <f t="shared" si="3"/>
        <v>43412</v>
      </c>
      <c r="J107">
        <f t="shared" si="4"/>
        <v>2018</v>
      </c>
      <c r="K107" t="str">
        <f>IF(MONTH(I107) &lt;= 3, "First", IF(MONTH(I107) &lt;= 6, "Second", IF(MONTH(I107) &lt;= 9, "Third", "Fourth")))</f>
        <v>Fourth</v>
      </c>
      <c r="L107" t="str">
        <f t="shared" si="5"/>
        <v>November</v>
      </c>
    </row>
    <row r="108" spans="1:12">
      <c r="A108" t="s">
        <v>305</v>
      </c>
      <c r="B108" s="4">
        <v>43385</v>
      </c>
      <c r="C108" t="s">
        <v>306</v>
      </c>
      <c r="D108" t="s">
        <v>15</v>
      </c>
      <c r="E108" t="s">
        <v>15</v>
      </c>
      <c r="F108" s="4" cm="1">
        <f t="array" ref="F108">IF(ISNUMBER(FIND("-",B108)),_xlfn.TEXTSPLIT(B108,"-"),B108)</f>
        <v>43385</v>
      </c>
      <c r="I108" s="4">
        <f t="shared" si="3"/>
        <v>43385</v>
      </c>
      <c r="J108">
        <f t="shared" si="4"/>
        <v>2018</v>
      </c>
      <c r="K108" t="str">
        <f>IF(MONTH(I108) &lt;= 3, "First", IF(MONTH(I108) &lt;= 6, "Second", IF(MONTH(I108) &lt;= 9, "Third", "Fourth")))</f>
        <v>Fourth</v>
      </c>
      <c r="L108" t="str">
        <f t="shared" si="5"/>
        <v>October</v>
      </c>
    </row>
    <row r="109" spans="1:12">
      <c r="A109" t="s">
        <v>307</v>
      </c>
      <c r="B109" s="4">
        <v>43292</v>
      </c>
      <c r="C109" t="s">
        <v>308</v>
      </c>
      <c r="D109" t="s">
        <v>42</v>
      </c>
      <c r="E109" t="s">
        <v>43</v>
      </c>
      <c r="F109" s="4" cm="1">
        <f t="array" ref="F109">IF(ISNUMBER(FIND("-",B109)),_xlfn.TEXTSPLIT(B109,"-"),B109)</f>
        <v>43292</v>
      </c>
      <c r="I109" s="4">
        <f t="shared" si="3"/>
        <v>43292</v>
      </c>
      <c r="J109">
        <f t="shared" si="4"/>
        <v>2018</v>
      </c>
      <c r="K109" t="str">
        <f>IF(MONTH(I109) &lt;= 3, "First", IF(MONTH(I109) &lt;= 6, "Second", IF(MONTH(I109) &lt;= 9, "Third", "Fourth")))</f>
        <v>Third</v>
      </c>
      <c r="L109" t="str">
        <f t="shared" si="5"/>
        <v>July</v>
      </c>
    </row>
    <row r="110" spans="1:12">
      <c r="A110" t="s">
        <v>309</v>
      </c>
      <c r="B110" t="s">
        <v>310</v>
      </c>
      <c r="C110" t="s">
        <v>311</v>
      </c>
      <c r="D110" t="s">
        <v>15</v>
      </c>
      <c r="E110" t="s">
        <v>15</v>
      </c>
      <c r="F110" s="4" t="str" cm="1">
        <f t="array" ref="F110:H110">IF(ISNUMBER(FIND("-",B110)),_xlfn.TEXTSPLIT(B110,"-"),B110)</f>
        <v>28</v>
      </c>
      <c r="G110" t="str">
        <v>01</v>
      </c>
      <c r="H110" t="str">
        <v>2018</v>
      </c>
      <c r="I110" s="4">
        <f t="shared" si="3"/>
        <v>43128</v>
      </c>
      <c r="J110">
        <f t="shared" si="4"/>
        <v>2018</v>
      </c>
      <c r="K110" t="str">
        <f>IF(MONTH(I110) &lt;= 3, "First", IF(MONTH(I110) &lt;= 6, "Second", IF(MONTH(I110) &lt;= 9, "Third", "Fourth")))</f>
        <v>First</v>
      </c>
      <c r="L110" t="str">
        <f t="shared" si="5"/>
        <v>January</v>
      </c>
    </row>
    <row r="111" spans="1:12">
      <c r="A111" t="s">
        <v>312</v>
      </c>
      <c r="B111" s="4">
        <v>43324</v>
      </c>
      <c r="C111" t="s">
        <v>313</v>
      </c>
      <c r="D111" t="s">
        <v>11</v>
      </c>
      <c r="E111" t="s">
        <v>32</v>
      </c>
      <c r="F111" s="4" cm="1">
        <f t="array" ref="F111">IF(ISNUMBER(FIND("-",B111)),_xlfn.TEXTSPLIT(B111,"-"),B111)</f>
        <v>43324</v>
      </c>
      <c r="I111" s="4">
        <f t="shared" si="3"/>
        <v>43324</v>
      </c>
      <c r="J111">
        <f t="shared" si="4"/>
        <v>2018</v>
      </c>
      <c r="K111" t="str">
        <f>IF(MONTH(I111) &lt;= 3, "First", IF(MONTH(I111) &lt;= 6, "Second", IF(MONTH(I111) &lt;= 9, "Third", "Fourth")))</f>
        <v>Third</v>
      </c>
      <c r="L111" t="str">
        <f t="shared" si="5"/>
        <v>August</v>
      </c>
    </row>
    <row r="112" spans="1:12">
      <c r="A112" t="s">
        <v>314</v>
      </c>
      <c r="B112" t="s">
        <v>315</v>
      </c>
      <c r="C112" t="s">
        <v>316</v>
      </c>
      <c r="D112" t="s">
        <v>42</v>
      </c>
      <c r="E112" t="s">
        <v>43</v>
      </c>
      <c r="F112" s="4" t="str" cm="1">
        <f t="array" ref="F112:H112">IF(ISNUMBER(FIND("-",B112)),_xlfn.TEXTSPLIT(B112,"-"),B112)</f>
        <v>20</v>
      </c>
      <c r="G112" t="str">
        <v>11</v>
      </c>
      <c r="H112" t="str">
        <v>2018</v>
      </c>
      <c r="I112" s="4">
        <f t="shared" si="3"/>
        <v>43424</v>
      </c>
      <c r="J112">
        <f t="shared" si="4"/>
        <v>2018</v>
      </c>
      <c r="K112" t="str">
        <f>IF(MONTH(I112) &lt;= 3, "First", IF(MONTH(I112) &lt;= 6, "Second", IF(MONTH(I112) &lt;= 9, "Third", "Fourth")))</f>
        <v>Fourth</v>
      </c>
      <c r="L112" t="str">
        <f t="shared" si="5"/>
        <v>November</v>
      </c>
    </row>
    <row r="113" spans="1:12">
      <c r="A113" t="s">
        <v>317</v>
      </c>
      <c r="B113" t="s">
        <v>318</v>
      </c>
      <c r="C113" t="s">
        <v>319</v>
      </c>
      <c r="D113" t="s">
        <v>87</v>
      </c>
      <c r="E113" t="s">
        <v>88</v>
      </c>
      <c r="F113" s="4" t="str" cm="1">
        <f t="array" ref="F113:H113">IF(ISNUMBER(FIND("-",B113)),_xlfn.TEXTSPLIT(B113,"-"),B113)</f>
        <v>26</v>
      </c>
      <c r="G113" t="str">
        <v>02</v>
      </c>
      <c r="H113" t="str">
        <v>2018</v>
      </c>
      <c r="I113" s="4">
        <f t="shared" si="3"/>
        <v>43157</v>
      </c>
      <c r="J113">
        <f t="shared" si="4"/>
        <v>2018</v>
      </c>
      <c r="K113" t="str">
        <f>IF(MONTH(I113) &lt;= 3, "First", IF(MONTH(I113) &lt;= 6, "Second", IF(MONTH(I113) &lt;= 9, "Third", "Fourth")))</f>
        <v>First</v>
      </c>
      <c r="L113" t="str">
        <f t="shared" si="5"/>
        <v>February</v>
      </c>
    </row>
    <row r="114" spans="1:12">
      <c r="A114" t="s">
        <v>320</v>
      </c>
      <c r="B114" t="s">
        <v>321</v>
      </c>
      <c r="C114" t="s">
        <v>322</v>
      </c>
      <c r="D114" t="s">
        <v>101</v>
      </c>
      <c r="E114" t="s">
        <v>102</v>
      </c>
      <c r="F114" s="4" t="str" cm="1">
        <f t="array" ref="F114:H114">IF(ISNUMBER(FIND("-",B114)),_xlfn.TEXTSPLIT(B114,"-"),B114)</f>
        <v>27</v>
      </c>
      <c r="G114" t="str">
        <v>05</v>
      </c>
      <c r="H114" t="str">
        <v>2018</v>
      </c>
      <c r="I114" s="4">
        <f t="shared" si="3"/>
        <v>43247</v>
      </c>
      <c r="J114">
        <f t="shared" si="4"/>
        <v>2018</v>
      </c>
      <c r="K114" t="str">
        <f>IF(MONTH(I114) &lt;= 3, "First", IF(MONTH(I114) &lt;= 6, "Second", IF(MONTH(I114) &lt;= 9, "Third", "Fourth")))</f>
        <v>Second</v>
      </c>
      <c r="L114" t="str">
        <f t="shared" si="5"/>
        <v>May</v>
      </c>
    </row>
    <row r="115" spans="1:12">
      <c r="A115" t="s">
        <v>323</v>
      </c>
      <c r="B115" t="s">
        <v>324</v>
      </c>
      <c r="C115" t="s">
        <v>325</v>
      </c>
      <c r="D115" t="s">
        <v>27</v>
      </c>
      <c r="E115" t="s">
        <v>28</v>
      </c>
      <c r="F115" s="4" t="str" cm="1">
        <f t="array" ref="F115:H115">IF(ISNUMBER(FIND("-",B115)),_xlfn.TEXTSPLIT(B115,"-"),B115)</f>
        <v>31</v>
      </c>
      <c r="G115" t="str">
        <v>03</v>
      </c>
      <c r="H115" t="str">
        <v>2018</v>
      </c>
      <c r="I115" s="4">
        <f t="shared" si="3"/>
        <v>43190</v>
      </c>
      <c r="J115">
        <f t="shared" si="4"/>
        <v>2018</v>
      </c>
      <c r="K115" t="str">
        <f>IF(MONTH(I115) &lt;= 3, "First", IF(MONTH(I115) &lt;= 6, "Second", IF(MONTH(I115) &lt;= 9, "Third", "Fourth")))</f>
        <v>First</v>
      </c>
      <c r="L115" t="str">
        <f t="shared" si="5"/>
        <v>March</v>
      </c>
    </row>
    <row r="116" spans="1:12">
      <c r="A116" t="s">
        <v>326</v>
      </c>
      <c r="B116" s="4">
        <v>43286</v>
      </c>
      <c r="C116" t="s">
        <v>271</v>
      </c>
      <c r="D116" t="s">
        <v>27</v>
      </c>
      <c r="E116" t="s">
        <v>28</v>
      </c>
      <c r="F116" s="4" cm="1">
        <f t="array" ref="F116">IF(ISNUMBER(FIND("-",B116)),_xlfn.TEXTSPLIT(B116,"-"),B116)</f>
        <v>43286</v>
      </c>
      <c r="I116" s="4">
        <f t="shared" si="3"/>
        <v>43286</v>
      </c>
      <c r="J116">
        <f t="shared" si="4"/>
        <v>2018</v>
      </c>
      <c r="K116" t="str">
        <f>IF(MONTH(I116) &lt;= 3, "First", IF(MONTH(I116) &lt;= 6, "Second", IF(MONTH(I116) &lt;= 9, "Third", "Fourth")))</f>
        <v>Third</v>
      </c>
      <c r="L116" t="str">
        <f t="shared" si="5"/>
        <v>July</v>
      </c>
    </row>
    <row r="117" spans="1:12">
      <c r="A117" t="s">
        <v>327</v>
      </c>
      <c r="B117" t="s">
        <v>30</v>
      </c>
      <c r="C117" t="s">
        <v>328</v>
      </c>
      <c r="D117" t="s">
        <v>87</v>
      </c>
      <c r="E117" t="s">
        <v>214</v>
      </c>
      <c r="F117" s="4" t="str" cm="1">
        <f t="array" ref="F117:H117">IF(ISNUMBER(FIND("-",B117)),_xlfn.TEXTSPLIT(B117,"-"),B117)</f>
        <v>21</v>
      </c>
      <c r="G117" t="str">
        <v>01</v>
      </c>
      <c r="H117" t="str">
        <v>2018</v>
      </c>
      <c r="I117" s="4">
        <f t="shared" si="3"/>
        <v>43121</v>
      </c>
      <c r="J117">
        <f t="shared" si="4"/>
        <v>2018</v>
      </c>
      <c r="K117" t="str">
        <f>IF(MONTH(I117) &lt;= 3, "First", IF(MONTH(I117) &lt;= 6, "Second", IF(MONTH(I117) &lt;= 9, "Third", "Fourth")))</f>
        <v>First</v>
      </c>
      <c r="L117" t="str">
        <f t="shared" si="5"/>
        <v>January</v>
      </c>
    </row>
    <row r="118" spans="1:12">
      <c r="A118" t="s">
        <v>329</v>
      </c>
      <c r="B118" t="s">
        <v>330</v>
      </c>
      <c r="C118" t="s">
        <v>331</v>
      </c>
      <c r="D118" t="s">
        <v>11</v>
      </c>
      <c r="E118" t="s">
        <v>149</v>
      </c>
      <c r="F118" s="4" t="str" cm="1">
        <f t="array" ref="F118:H118">IF(ISNUMBER(FIND("-",B118)),_xlfn.TEXTSPLIT(B118,"-"),B118)</f>
        <v>15</v>
      </c>
      <c r="G118" t="str">
        <v>02</v>
      </c>
      <c r="H118" t="str">
        <v>2018</v>
      </c>
      <c r="I118" s="4">
        <f t="shared" si="3"/>
        <v>43146</v>
      </c>
      <c r="J118">
        <f t="shared" si="4"/>
        <v>2018</v>
      </c>
      <c r="K118" t="str">
        <f>IF(MONTH(I118) &lt;= 3, "First", IF(MONTH(I118) &lt;= 6, "Second", IF(MONTH(I118) &lt;= 9, "Third", "Fourth")))</f>
        <v>First</v>
      </c>
      <c r="L118" t="str">
        <f t="shared" si="5"/>
        <v>February</v>
      </c>
    </row>
    <row r="119" spans="1:12">
      <c r="A119" t="s">
        <v>332</v>
      </c>
      <c r="B119" t="s">
        <v>333</v>
      </c>
      <c r="C119" t="s">
        <v>334</v>
      </c>
      <c r="D119" t="s">
        <v>73</v>
      </c>
      <c r="E119" t="s">
        <v>74</v>
      </c>
      <c r="F119" s="4" t="str" cm="1">
        <f t="array" ref="F119:H119">IF(ISNUMBER(FIND("-",B119)),_xlfn.TEXTSPLIT(B119,"-"),B119)</f>
        <v>20</v>
      </c>
      <c r="G119" t="str">
        <v>05</v>
      </c>
      <c r="H119" t="str">
        <v>2018</v>
      </c>
      <c r="I119" s="4">
        <f t="shared" si="3"/>
        <v>43240</v>
      </c>
      <c r="J119">
        <f t="shared" si="4"/>
        <v>2018</v>
      </c>
      <c r="K119" t="str">
        <f>IF(MONTH(I119) &lt;= 3, "First", IF(MONTH(I119) &lt;= 6, "Second", IF(MONTH(I119) &lt;= 9, "Third", "Fourth")))</f>
        <v>Second</v>
      </c>
      <c r="L119" t="str">
        <f t="shared" si="5"/>
        <v>May</v>
      </c>
    </row>
    <row r="120" spans="1:12">
      <c r="A120" t="s">
        <v>335</v>
      </c>
      <c r="B120" t="s">
        <v>336</v>
      </c>
      <c r="C120" t="s">
        <v>337</v>
      </c>
      <c r="D120" t="s">
        <v>172</v>
      </c>
      <c r="E120" t="s">
        <v>173</v>
      </c>
      <c r="F120" s="4" t="str" cm="1">
        <f t="array" ref="F120:H120">IF(ISNUMBER(FIND("-",B120)),_xlfn.TEXTSPLIT(B120,"-"),B120)</f>
        <v>22</v>
      </c>
      <c r="G120" t="str">
        <v>02</v>
      </c>
      <c r="H120" t="str">
        <v>2018</v>
      </c>
      <c r="I120" s="4">
        <f t="shared" si="3"/>
        <v>43153</v>
      </c>
      <c r="J120">
        <f t="shared" si="4"/>
        <v>2018</v>
      </c>
      <c r="K120" t="str">
        <f>IF(MONTH(I120) &lt;= 3, "First", IF(MONTH(I120) &lt;= 6, "Second", IF(MONTH(I120) &lt;= 9, "Third", "Fourth")))</f>
        <v>First</v>
      </c>
      <c r="L120" t="str">
        <f t="shared" si="5"/>
        <v>February</v>
      </c>
    </row>
    <row r="121" spans="1:12">
      <c r="A121" t="s">
        <v>338</v>
      </c>
      <c r="B121" s="4">
        <v>43315</v>
      </c>
      <c r="C121" t="s">
        <v>339</v>
      </c>
      <c r="D121" t="s">
        <v>130</v>
      </c>
      <c r="E121" t="s">
        <v>131</v>
      </c>
      <c r="F121" s="4" cm="1">
        <f t="array" ref="F121">IF(ISNUMBER(FIND("-",B121)),_xlfn.TEXTSPLIT(B121,"-"),B121)</f>
        <v>43315</v>
      </c>
      <c r="I121" s="4">
        <f t="shared" si="3"/>
        <v>43315</v>
      </c>
      <c r="J121">
        <f t="shared" si="4"/>
        <v>2018</v>
      </c>
      <c r="K121" t="str">
        <f>IF(MONTH(I121) &lt;= 3, "First", IF(MONTH(I121) &lt;= 6, "Second", IF(MONTH(I121) &lt;= 9, "Third", "Fourth")))</f>
        <v>Third</v>
      </c>
      <c r="L121" t="str">
        <f t="shared" si="5"/>
        <v>August</v>
      </c>
    </row>
    <row r="122" spans="1:12">
      <c r="A122" t="s">
        <v>340</v>
      </c>
      <c r="B122" s="4">
        <v>43222</v>
      </c>
      <c r="C122" t="s">
        <v>341</v>
      </c>
      <c r="D122" t="s">
        <v>15</v>
      </c>
      <c r="E122" t="s">
        <v>15</v>
      </c>
      <c r="F122" s="4" cm="1">
        <f t="array" ref="F122">IF(ISNUMBER(FIND("-",B122)),_xlfn.TEXTSPLIT(B122,"-"),B122)</f>
        <v>43222</v>
      </c>
      <c r="I122" s="4">
        <f t="shared" si="3"/>
        <v>43222</v>
      </c>
      <c r="J122">
        <f t="shared" si="4"/>
        <v>2018</v>
      </c>
      <c r="K122" t="str">
        <f>IF(MONTH(I122) &lt;= 3, "First", IF(MONTH(I122) &lt;= 6, "Second", IF(MONTH(I122) &lt;= 9, "Third", "Fourth")))</f>
        <v>Second</v>
      </c>
      <c r="L122" t="str">
        <f t="shared" si="5"/>
        <v>May</v>
      </c>
    </row>
    <row r="123" spans="1:12">
      <c r="A123" t="s">
        <v>342</v>
      </c>
      <c r="B123" t="s">
        <v>343</v>
      </c>
      <c r="C123" t="s">
        <v>344</v>
      </c>
      <c r="D123" t="s">
        <v>51</v>
      </c>
      <c r="E123" t="s">
        <v>69</v>
      </c>
      <c r="F123" s="4" t="str" cm="1">
        <f t="array" ref="F123:H123">IF(ISNUMBER(FIND("-",B123)),_xlfn.TEXTSPLIT(B123,"-"),B123)</f>
        <v>14</v>
      </c>
      <c r="G123" t="str">
        <v>09</v>
      </c>
      <c r="H123" t="str">
        <v>2018</v>
      </c>
      <c r="I123" s="4">
        <f t="shared" si="3"/>
        <v>43357</v>
      </c>
      <c r="J123">
        <f t="shared" si="4"/>
        <v>2018</v>
      </c>
      <c r="K123" t="str">
        <f>IF(MONTH(I123) &lt;= 3, "First", IF(MONTH(I123) &lt;= 6, "Second", IF(MONTH(I123) &lt;= 9, "Third", "Fourth")))</f>
        <v>Third</v>
      </c>
      <c r="L123" t="str">
        <f t="shared" si="5"/>
        <v>September</v>
      </c>
    </row>
    <row r="124" spans="1:12">
      <c r="A124" t="s">
        <v>345</v>
      </c>
      <c r="B124" t="s">
        <v>346</v>
      </c>
      <c r="C124" t="s">
        <v>347</v>
      </c>
      <c r="D124" t="s">
        <v>22</v>
      </c>
      <c r="E124" t="s">
        <v>36</v>
      </c>
      <c r="F124" s="4" t="str" cm="1">
        <f t="array" ref="F124:H124">IF(ISNUMBER(FIND("-",B124)),_xlfn.TEXTSPLIT(B124,"-"),B124)</f>
        <v>28</v>
      </c>
      <c r="G124" t="str">
        <v>08</v>
      </c>
      <c r="H124" t="str">
        <v>2018</v>
      </c>
      <c r="I124" s="4">
        <f t="shared" si="3"/>
        <v>43340</v>
      </c>
      <c r="J124">
        <f t="shared" si="4"/>
        <v>2018</v>
      </c>
      <c r="K124" t="str">
        <f>IF(MONTH(I124) &lt;= 3, "First", IF(MONTH(I124) &lt;= 6, "Second", IF(MONTH(I124) &lt;= 9, "Third", "Fourth")))</f>
        <v>Third</v>
      </c>
      <c r="L124" t="str">
        <f t="shared" si="5"/>
        <v>August</v>
      </c>
    </row>
    <row r="125" spans="1:12">
      <c r="A125" t="s">
        <v>348</v>
      </c>
      <c r="B125" s="4">
        <v>43230</v>
      </c>
      <c r="C125" t="s">
        <v>349</v>
      </c>
      <c r="D125" t="s">
        <v>27</v>
      </c>
      <c r="E125" t="s">
        <v>28</v>
      </c>
      <c r="F125" s="4" cm="1">
        <f t="array" ref="F125">IF(ISNUMBER(FIND("-",B125)),_xlfn.TEXTSPLIT(B125,"-"),B125)</f>
        <v>43230</v>
      </c>
      <c r="I125" s="4">
        <f t="shared" si="3"/>
        <v>43230</v>
      </c>
      <c r="J125">
        <f t="shared" si="4"/>
        <v>2018</v>
      </c>
      <c r="K125" t="str">
        <f>IF(MONTH(I125) &lt;= 3, "First", IF(MONTH(I125) &lt;= 6, "Second", IF(MONTH(I125) &lt;= 9, "Third", "Fourth")))</f>
        <v>Second</v>
      </c>
      <c r="L125" t="str">
        <f t="shared" si="5"/>
        <v>May</v>
      </c>
    </row>
    <row r="126" spans="1:12">
      <c r="A126" t="s">
        <v>350</v>
      </c>
      <c r="B126" s="4">
        <v>43405</v>
      </c>
      <c r="C126" t="s">
        <v>351</v>
      </c>
      <c r="D126" t="s">
        <v>27</v>
      </c>
      <c r="E126" t="s">
        <v>28</v>
      </c>
      <c r="F126" s="4" cm="1">
        <f t="array" ref="F126">IF(ISNUMBER(FIND("-",B126)),_xlfn.TEXTSPLIT(B126,"-"),B126)</f>
        <v>43405</v>
      </c>
      <c r="I126" s="4">
        <f t="shared" si="3"/>
        <v>43405</v>
      </c>
      <c r="J126">
        <f t="shared" si="4"/>
        <v>2018</v>
      </c>
      <c r="K126" t="str">
        <f>IF(MONTH(I126) &lt;= 3, "First", IF(MONTH(I126) &lt;= 6, "Second", IF(MONTH(I126) &lt;= 9, "Third", "Fourth")))</f>
        <v>Fourth</v>
      </c>
      <c r="L126" t="str">
        <f t="shared" si="5"/>
        <v>November</v>
      </c>
    </row>
    <row r="127" spans="1:12">
      <c r="A127" t="s">
        <v>352</v>
      </c>
      <c r="B127" t="s">
        <v>151</v>
      </c>
      <c r="C127" t="s">
        <v>241</v>
      </c>
      <c r="D127" t="s">
        <v>122</v>
      </c>
      <c r="E127" t="s">
        <v>88</v>
      </c>
      <c r="F127" s="4" t="str" cm="1">
        <f t="array" ref="F127:H127">IF(ISNUMBER(FIND("-",B127)),_xlfn.TEXTSPLIT(B127,"-"),B127)</f>
        <v>26</v>
      </c>
      <c r="G127" t="str">
        <v>03</v>
      </c>
      <c r="H127" t="str">
        <v>2018</v>
      </c>
      <c r="I127" s="4">
        <f t="shared" si="3"/>
        <v>43185</v>
      </c>
      <c r="J127">
        <f t="shared" si="4"/>
        <v>2018</v>
      </c>
      <c r="K127" t="str">
        <f>IF(MONTH(I127) &lt;= 3, "First", IF(MONTH(I127) &lt;= 6, "Second", IF(MONTH(I127) &lt;= 9, "Third", "Fourth")))</f>
        <v>First</v>
      </c>
      <c r="L127" t="str">
        <f t="shared" si="5"/>
        <v>March</v>
      </c>
    </row>
    <row r="128" spans="1:12">
      <c r="A128" t="s">
        <v>353</v>
      </c>
      <c r="B128" s="4">
        <v>43170</v>
      </c>
      <c r="C128" t="s">
        <v>354</v>
      </c>
      <c r="D128" t="s">
        <v>95</v>
      </c>
      <c r="E128" t="s">
        <v>96</v>
      </c>
      <c r="F128" s="4" cm="1">
        <f t="array" ref="F128">IF(ISNUMBER(FIND("-",B128)),_xlfn.TEXTSPLIT(B128,"-"),B128)</f>
        <v>43170</v>
      </c>
      <c r="I128" s="4">
        <f t="shared" si="3"/>
        <v>43170</v>
      </c>
      <c r="J128">
        <f t="shared" si="4"/>
        <v>2018</v>
      </c>
      <c r="K128" t="str">
        <f>IF(MONTH(I128) &lt;= 3, "First", IF(MONTH(I128) &lt;= 6, "Second", IF(MONTH(I128) &lt;= 9, "Third", "Fourth")))</f>
        <v>First</v>
      </c>
      <c r="L128" t="str">
        <f t="shared" si="5"/>
        <v>March</v>
      </c>
    </row>
    <row r="129" spans="1:12">
      <c r="A129" t="s">
        <v>355</v>
      </c>
      <c r="B129" t="s">
        <v>356</v>
      </c>
      <c r="C129" t="s">
        <v>357</v>
      </c>
      <c r="D129" t="s">
        <v>22</v>
      </c>
      <c r="E129" t="s">
        <v>23</v>
      </c>
      <c r="F129" s="4" t="str" cm="1">
        <f t="array" ref="F129:H129">IF(ISNUMBER(FIND("-",B129)),_xlfn.TEXTSPLIT(B129,"-"),B129)</f>
        <v>13</v>
      </c>
      <c r="G129" t="str">
        <v>10</v>
      </c>
      <c r="H129" t="str">
        <v>2018</v>
      </c>
      <c r="I129" s="4">
        <f t="shared" si="3"/>
        <v>43386</v>
      </c>
      <c r="J129">
        <f t="shared" si="4"/>
        <v>2018</v>
      </c>
      <c r="K129" t="str">
        <f>IF(MONTH(I129) &lt;= 3, "First", IF(MONTH(I129) &lt;= 6, "Second", IF(MONTH(I129) &lt;= 9, "Third", "Fourth")))</f>
        <v>Fourth</v>
      </c>
      <c r="L129" t="str">
        <f t="shared" si="5"/>
        <v>October</v>
      </c>
    </row>
    <row r="130" spans="1:12">
      <c r="A130" t="s">
        <v>358</v>
      </c>
      <c r="B130" t="s">
        <v>118</v>
      </c>
      <c r="C130" t="s">
        <v>359</v>
      </c>
      <c r="D130" t="s">
        <v>172</v>
      </c>
      <c r="E130" t="s">
        <v>173</v>
      </c>
      <c r="F130" s="4" t="str" cm="1">
        <f t="array" ref="F130:H130">IF(ISNUMBER(FIND("-",B130)),_xlfn.TEXTSPLIT(B130,"-"),B130)</f>
        <v>13</v>
      </c>
      <c r="G130" t="str">
        <v>01</v>
      </c>
      <c r="H130" t="str">
        <v>2018</v>
      </c>
      <c r="I130" s="4">
        <f t="shared" si="3"/>
        <v>43113</v>
      </c>
      <c r="J130">
        <f t="shared" si="4"/>
        <v>2018</v>
      </c>
      <c r="K130" t="str">
        <f>IF(MONTH(I130) &lt;= 3, "First", IF(MONTH(I130) &lt;= 6, "Second", IF(MONTH(I130) &lt;= 9, "Third", "Fourth")))</f>
        <v>First</v>
      </c>
      <c r="L130" t="str">
        <f t="shared" si="5"/>
        <v>January</v>
      </c>
    </row>
    <row r="131" spans="1:12">
      <c r="A131" t="s">
        <v>360</v>
      </c>
      <c r="B131" t="s">
        <v>361</v>
      </c>
      <c r="C131" t="s">
        <v>362</v>
      </c>
      <c r="D131" t="s">
        <v>22</v>
      </c>
      <c r="E131" t="s">
        <v>23</v>
      </c>
      <c r="F131" s="4" t="str" cm="1">
        <f t="array" ref="F131:H131">IF(ISNUMBER(FIND("-",B131)),_xlfn.TEXTSPLIT(B131,"-"),B131)</f>
        <v>22</v>
      </c>
      <c r="G131" t="str">
        <v>01</v>
      </c>
      <c r="H131" t="str">
        <v>2018</v>
      </c>
      <c r="I131" s="4">
        <f t="shared" ref="I131:I194" si="6">IF(G131="",F131,DATE(H131,G131,F131))</f>
        <v>43122</v>
      </c>
      <c r="J131">
        <f t="shared" ref="J131:J194" si="7">YEAR(I131)</f>
        <v>2018</v>
      </c>
      <c r="K131" t="str">
        <f>IF(MONTH(I131) &lt;= 3, "First", IF(MONTH(I131) &lt;= 6, "Second", IF(MONTH(I131) &lt;= 9, "Third", "Fourth")))</f>
        <v>First</v>
      </c>
      <c r="L131" t="str">
        <f t="shared" ref="L131:L194" si="8">TEXT(I131,"mmmm")</f>
        <v>January</v>
      </c>
    </row>
    <row r="132" spans="1:12">
      <c r="A132" t="s">
        <v>363</v>
      </c>
      <c r="B132" t="s">
        <v>228</v>
      </c>
      <c r="C132" t="s">
        <v>364</v>
      </c>
      <c r="D132" t="s">
        <v>22</v>
      </c>
      <c r="E132" t="s">
        <v>23</v>
      </c>
      <c r="F132" s="4" t="str" cm="1">
        <f t="array" ref="F132:H132">IF(ISNUMBER(FIND("-",B132)),_xlfn.TEXTSPLIT(B132,"-"),B132)</f>
        <v>24</v>
      </c>
      <c r="G132" t="str">
        <v>11</v>
      </c>
      <c r="H132" t="str">
        <v>2018</v>
      </c>
      <c r="I132" s="4">
        <f t="shared" si="6"/>
        <v>43428</v>
      </c>
      <c r="J132">
        <f t="shared" si="7"/>
        <v>2018</v>
      </c>
      <c r="K132" t="str">
        <f>IF(MONTH(I132) &lt;= 3, "First", IF(MONTH(I132) &lt;= 6, "Second", IF(MONTH(I132) &lt;= 9, "Third", "Fourth")))</f>
        <v>Fourth</v>
      </c>
      <c r="L132" t="str">
        <f t="shared" si="8"/>
        <v>November</v>
      </c>
    </row>
    <row r="133" spans="1:12">
      <c r="A133" t="s">
        <v>365</v>
      </c>
      <c r="B133" s="4">
        <v>43376</v>
      </c>
      <c r="C133" t="s">
        <v>366</v>
      </c>
      <c r="D133" t="s">
        <v>95</v>
      </c>
      <c r="E133" t="s">
        <v>96</v>
      </c>
      <c r="F133" s="4" cm="1">
        <f t="array" ref="F133">IF(ISNUMBER(FIND("-",B133)),_xlfn.TEXTSPLIT(B133,"-"),B133)</f>
        <v>43376</v>
      </c>
      <c r="I133" s="4">
        <f t="shared" si="6"/>
        <v>43376</v>
      </c>
      <c r="J133">
        <f t="shared" si="7"/>
        <v>2018</v>
      </c>
      <c r="K133" t="str">
        <f>IF(MONTH(I133) &lt;= 3, "First", IF(MONTH(I133) &lt;= 6, "Second", IF(MONTH(I133) &lt;= 9, "Third", "Fourth")))</f>
        <v>Fourth</v>
      </c>
      <c r="L133" t="str">
        <f t="shared" si="8"/>
        <v>October</v>
      </c>
    </row>
    <row r="134" spans="1:12">
      <c r="A134" t="s">
        <v>367</v>
      </c>
      <c r="B134" t="s">
        <v>368</v>
      </c>
      <c r="C134" t="s">
        <v>369</v>
      </c>
      <c r="D134" t="s">
        <v>27</v>
      </c>
      <c r="E134" t="s">
        <v>28</v>
      </c>
      <c r="F134" s="4" t="str" cm="1">
        <f t="array" ref="F134:H134">IF(ISNUMBER(FIND("-",B134)),_xlfn.TEXTSPLIT(B134,"-"),B134)</f>
        <v>28</v>
      </c>
      <c r="G134" t="str">
        <v>11</v>
      </c>
      <c r="H134" t="str">
        <v>2018</v>
      </c>
      <c r="I134" s="4">
        <f t="shared" si="6"/>
        <v>43432</v>
      </c>
      <c r="J134">
        <f t="shared" si="7"/>
        <v>2018</v>
      </c>
      <c r="K134" t="str">
        <f>IF(MONTH(I134) &lt;= 3, "First", IF(MONTH(I134) &lt;= 6, "Second", IF(MONTH(I134) &lt;= 9, "Third", "Fourth")))</f>
        <v>Fourth</v>
      </c>
      <c r="L134" t="str">
        <f t="shared" si="8"/>
        <v>November</v>
      </c>
    </row>
    <row r="135" spans="1:12">
      <c r="A135" t="s">
        <v>370</v>
      </c>
      <c r="B135" s="4">
        <v>43263</v>
      </c>
      <c r="C135" t="s">
        <v>66</v>
      </c>
      <c r="D135" t="s">
        <v>27</v>
      </c>
      <c r="E135" t="s">
        <v>28</v>
      </c>
      <c r="F135" s="4" cm="1">
        <f t="array" ref="F135">IF(ISNUMBER(FIND("-",B135)),_xlfn.TEXTSPLIT(B135,"-"),B135)</f>
        <v>43263</v>
      </c>
      <c r="I135" s="4">
        <f t="shared" si="6"/>
        <v>43263</v>
      </c>
      <c r="J135">
        <f t="shared" si="7"/>
        <v>2018</v>
      </c>
      <c r="K135" t="str">
        <f>IF(MONTH(I135) &lt;= 3, "First", IF(MONTH(I135) &lt;= 6, "Second", IF(MONTH(I135) &lt;= 9, "Third", "Fourth")))</f>
        <v>Second</v>
      </c>
      <c r="L135" t="str">
        <f t="shared" si="8"/>
        <v>June</v>
      </c>
    </row>
    <row r="136" spans="1:12">
      <c r="A136" t="s">
        <v>371</v>
      </c>
      <c r="B136" t="s">
        <v>372</v>
      </c>
      <c r="C136" t="s">
        <v>121</v>
      </c>
      <c r="D136" t="s">
        <v>22</v>
      </c>
      <c r="E136" t="s">
        <v>23</v>
      </c>
      <c r="F136" s="4" t="str" cm="1">
        <f t="array" ref="F136:H136">IF(ISNUMBER(FIND("-",B136)),_xlfn.TEXTSPLIT(B136,"-"),B136)</f>
        <v>20</v>
      </c>
      <c r="G136" t="str">
        <v>08</v>
      </c>
      <c r="H136" t="str">
        <v>2018</v>
      </c>
      <c r="I136" s="4">
        <f t="shared" si="6"/>
        <v>43332</v>
      </c>
      <c r="J136">
        <f t="shared" si="7"/>
        <v>2018</v>
      </c>
      <c r="K136" t="str">
        <f>IF(MONTH(I136) &lt;= 3, "First", IF(MONTH(I136) &lt;= 6, "Second", IF(MONTH(I136) &lt;= 9, "Third", "Fourth")))</f>
        <v>Third</v>
      </c>
      <c r="L136" t="str">
        <f t="shared" si="8"/>
        <v>August</v>
      </c>
    </row>
    <row r="137" spans="1:12">
      <c r="A137" t="s">
        <v>373</v>
      </c>
      <c r="B137" t="s">
        <v>374</v>
      </c>
      <c r="C137" t="s">
        <v>375</v>
      </c>
      <c r="D137" t="s">
        <v>27</v>
      </c>
      <c r="E137" t="s">
        <v>28</v>
      </c>
      <c r="F137" s="4" t="str" cm="1">
        <f t="array" ref="F137:H137">IF(ISNUMBER(FIND("-",B137)),_xlfn.TEXTSPLIT(B137,"-"),B137)</f>
        <v>14</v>
      </c>
      <c r="G137" t="str">
        <v>11</v>
      </c>
      <c r="H137" t="str">
        <v>2018</v>
      </c>
      <c r="I137" s="4">
        <f t="shared" si="6"/>
        <v>43418</v>
      </c>
      <c r="J137">
        <f t="shared" si="7"/>
        <v>2018</v>
      </c>
      <c r="K137" t="str">
        <f>IF(MONTH(I137) &lt;= 3, "First", IF(MONTH(I137) &lt;= 6, "Second", IF(MONTH(I137) &lt;= 9, "Third", "Fourth")))</f>
        <v>Fourth</v>
      </c>
      <c r="L137" t="str">
        <f t="shared" si="8"/>
        <v>November</v>
      </c>
    </row>
    <row r="138" spans="1:12">
      <c r="A138" t="s">
        <v>376</v>
      </c>
      <c r="B138" t="s">
        <v>377</v>
      </c>
      <c r="C138" t="s">
        <v>378</v>
      </c>
      <c r="D138" t="s">
        <v>22</v>
      </c>
      <c r="E138" t="s">
        <v>23</v>
      </c>
      <c r="F138" s="4" t="str" cm="1">
        <f t="array" ref="F138:H138">IF(ISNUMBER(FIND("-",B138)),_xlfn.TEXTSPLIT(B138,"-"),B138)</f>
        <v>16</v>
      </c>
      <c r="G138" t="str">
        <v>06</v>
      </c>
      <c r="H138" t="str">
        <v>2018</v>
      </c>
      <c r="I138" s="4">
        <f t="shared" si="6"/>
        <v>43267</v>
      </c>
      <c r="J138">
        <f t="shared" si="7"/>
        <v>2018</v>
      </c>
      <c r="K138" t="str">
        <f>IF(MONTH(I138) &lt;= 3, "First", IF(MONTH(I138) &lt;= 6, "Second", IF(MONTH(I138) &lt;= 9, "Third", "Fourth")))</f>
        <v>Second</v>
      </c>
      <c r="L138" t="str">
        <f t="shared" si="8"/>
        <v>June</v>
      </c>
    </row>
    <row r="139" spans="1:12">
      <c r="A139" t="s">
        <v>379</v>
      </c>
      <c r="B139" t="s">
        <v>302</v>
      </c>
      <c r="C139" t="s">
        <v>380</v>
      </c>
      <c r="D139" t="s">
        <v>381</v>
      </c>
      <c r="E139" t="s">
        <v>382</v>
      </c>
      <c r="F139" s="4" t="str" cm="1">
        <f t="array" ref="F139:H139">IF(ISNUMBER(FIND("-",B139)),_xlfn.TEXTSPLIT(B139,"-"),B139)</f>
        <v>26</v>
      </c>
      <c r="G139" t="str">
        <v>04</v>
      </c>
      <c r="H139" t="str">
        <v>2018</v>
      </c>
      <c r="I139" s="4">
        <f t="shared" si="6"/>
        <v>43216</v>
      </c>
      <c r="J139">
        <f t="shared" si="7"/>
        <v>2018</v>
      </c>
      <c r="K139" t="str">
        <f>IF(MONTH(I139) &lt;= 3, "First", IF(MONTH(I139) &lt;= 6, "Second", IF(MONTH(I139) &lt;= 9, "Third", "Fourth")))</f>
        <v>Second</v>
      </c>
      <c r="L139" t="str">
        <f t="shared" si="8"/>
        <v>April</v>
      </c>
    </row>
    <row r="140" spans="1:12">
      <c r="A140" t="s">
        <v>383</v>
      </c>
      <c r="B140" s="4">
        <v>43107</v>
      </c>
      <c r="C140" t="s">
        <v>384</v>
      </c>
      <c r="D140" t="s">
        <v>27</v>
      </c>
      <c r="E140" t="s">
        <v>28</v>
      </c>
      <c r="F140" s="4" cm="1">
        <f t="array" ref="F140">IF(ISNUMBER(FIND("-",B140)),_xlfn.TEXTSPLIT(B140,"-"),B140)</f>
        <v>43107</v>
      </c>
      <c r="I140" s="4">
        <f t="shared" si="6"/>
        <v>43107</v>
      </c>
      <c r="J140">
        <f t="shared" si="7"/>
        <v>2018</v>
      </c>
      <c r="K140" t="str">
        <f>IF(MONTH(I140) &lt;= 3, "First", IF(MONTH(I140) &lt;= 6, "Second", IF(MONTH(I140) &lt;= 9, "Third", "Fourth")))</f>
        <v>First</v>
      </c>
      <c r="L140" t="str">
        <f t="shared" si="8"/>
        <v>January</v>
      </c>
    </row>
    <row r="141" spans="1:12">
      <c r="A141" t="s">
        <v>385</v>
      </c>
      <c r="B141" t="s">
        <v>386</v>
      </c>
      <c r="C141" t="s">
        <v>224</v>
      </c>
      <c r="D141" t="s">
        <v>381</v>
      </c>
      <c r="E141" t="s">
        <v>382</v>
      </c>
      <c r="F141" s="4" t="str" cm="1">
        <f t="array" ref="F141:H141">IF(ISNUMBER(FIND("-",B141)),_xlfn.TEXTSPLIT(B141,"-"),B141)</f>
        <v>27</v>
      </c>
      <c r="G141" t="str">
        <v>10</v>
      </c>
      <c r="H141" t="str">
        <v>2018</v>
      </c>
      <c r="I141" s="4">
        <f t="shared" si="6"/>
        <v>43400</v>
      </c>
      <c r="J141">
        <f t="shared" si="7"/>
        <v>2018</v>
      </c>
      <c r="K141" t="str">
        <f>IF(MONTH(I141) &lt;= 3, "First", IF(MONTH(I141) &lt;= 6, "Second", IF(MONTH(I141) &lt;= 9, "Third", "Fourth")))</f>
        <v>Fourth</v>
      </c>
      <c r="L141" t="str">
        <f t="shared" si="8"/>
        <v>October</v>
      </c>
    </row>
    <row r="142" spans="1:12">
      <c r="A142" t="s">
        <v>387</v>
      </c>
      <c r="B142" s="4">
        <v>43384</v>
      </c>
      <c r="C142" t="s">
        <v>177</v>
      </c>
      <c r="D142" t="s">
        <v>22</v>
      </c>
      <c r="E142" t="s">
        <v>23</v>
      </c>
      <c r="F142" s="4" cm="1">
        <f t="array" ref="F142">IF(ISNUMBER(FIND("-",B142)),_xlfn.TEXTSPLIT(B142,"-"),B142)</f>
        <v>43384</v>
      </c>
      <c r="I142" s="4">
        <f t="shared" si="6"/>
        <v>43384</v>
      </c>
      <c r="J142">
        <f t="shared" si="7"/>
        <v>2018</v>
      </c>
      <c r="K142" t="str">
        <f>IF(MONTH(I142) &lt;= 3, "First", IF(MONTH(I142) &lt;= 6, "Second", IF(MONTH(I142) &lt;= 9, "Third", "Fourth")))</f>
        <v>Fourth</v>
      </c>
      <c r="L142" t="str">
        <f t="shared" si="8"/>
        <v>October</v>
      </c>
    </row>
    <row r="143" spans="1:12">
      <c r="A143" t="s">
        <v>388</v>
      </c>
      <c r="B143" s="4">
        <v>43202</v>
      </c>
      <c r="C143" t="s">
        <v>45</v>
      </c>
      <c r="D143" t="s">
        <v>11</v>
      </c>
      <c r="E143" t="s">
        <v>12</v>
      </c>
      <c r="F143" s="4" cm="1">
        <f t="array" ref="F143">IF(ISNUMBER(FIND("-",B143)),_xlfn.TEXTSPLIT(B143,"-"),B143)</f>
        <v>43202</v>
      </c>
      <c r="I143" s="4">
        <f t="shared" si="6"/>
        <v>43202</v>
      </c>
      <c r="J143">
        <f t="shared" si="7"/>
        <v>2018</v>
      </c>
      <c r="K143" t="str">
        <f>IF(MONTH(I143) &lt;= 3, "First", IF(MONTH(I143) &lt;= 6, "Second", IF(MONTH(I143) &lt;= 9, "Third", "Fourth")))</f>
        <v>Second</v>
      </c>
      <c r="L143" t="str">
        <f t="shared" si="8"/>
        <v>April</v>
      </c>
    </row>
    <row r="144" spans="1:12">
      <c r="A144" t="s">
        <v>389</v>
      </c>
      <c r="B144" t="s">
        <v>223</v>
      </c>
      <c r="C144" t="s">
        <v>390</v>
      </c>
      <c r="D144" t="s">
        <v>27</v>
      </c>
      <c r="E144" t="s">
        <v>28</v>
      </c>
      <c r="F144" s="4" t="str" cm="1">
        <f t="array" ref="F144:H144">IF(ISNUMBER(FIND("-",B144)),_xlfn.TEXTSPLIT(B144,"-"),B144)</f>
        <v>18</v>
      </c>
      <c r="G144" t="str">
        <v>01</v>
      </c>
      <c r="H144" t="str">
        <v>2018</v>
      </c>
      <c r="I144" s="4">
        <f t="shared" si="6"/>
        <v>43118</v>
      </c>
      <c r="J144">
        <f t="shared" si="7"/>
        <v>2018</v>
      </c>
      <c r="K144" t="str">
        <f>IF(MONTH(I144) &lt;= 3, "First", IF(MONTH(I144) &lt;= 6, "Second", IF(MONTH(I144) &lt;= 9, "Third", "Fourth")))</f>
        <v>First</v>
      </c>
      <c r="L144" t="str">
        <f t="shared" si="8"/>
        <v>January</v>
      </c>
    </row>
    <row r="145" spans="1:12">
      <c r="A145" t="s">
        <v>391</v>
      </c>
      <c r="B145" s="4">
        <v>43253</v>
      </c>
      <c r="C145" t="s">
        <v>392</v>
      </c>
      <c r="D145" t="s">
        <v>15</v>
      </c>
      <c r="E145" t="s">
        <v>15</v>
      </c>
      <c r="F145" s="4" cm="1">
        <f t="array" ref="F145">IF(ISNUMBER(FIND("-",B145)),_xlfn.TEXTSPLIT(B145,"-"),B145)</f>
        <v>43253</v>
      </c>
      <c r="I145" s="4">
        <f t="shared" si="6"/>
        <v>43253</v>
      </c>
      <c r="J145">
        <f t="shared" si="7"/>
        <v>2018</v>
      </c>
      <c r="K145" t="str">
        <f>IF(MONTH(I145) &lt;= 3, "First", IF(MONTH(I145) &lt;= 6, "Second", IF(MONTH(I145) &lt;= 9, "Third", "Fourth")))</f>
        <v>Second</v>
      </c>
      <c r="L145" t="str">
        <f t="shared" si="8"/>
        <v>June</v>
      </c>
    </row>
    <row r="146" spans="1:12">
      <c r="A146" t="s">
        <v>393</v>
      </c>
      <c r="B146" t="s">
        <v>394</v>
      </c>
      <c r="C146" t="s">
        <v>395</v>
      </c>
      <c r="D146" t="s">
        <v>130</v>
      </c>
      <c r="E146" t="s">
        <v>131</v>
      </c>
      <c r="F146" s="4" t="str" cm="1">
        <f t="array" ref="F146:H146">IF(ISNUMBER(FIND("-",B146)),_xlfn.TEXTSPLIT(B146,"-"),B146)</f>
        <v>28</v>
      </c>
      <c r="G146" t="str">
        <v>03</v>
      </c>
      <c r="H146" t="str">
        <v>2018</v>
      </c>
      <c r="I146" s="4">
        <f t="shared" si="6"/>
        <v>43187</v>
      </c>
      <c r="J146">
        <f t="shared" si="7"/>
        <v>2018</v>
      </c>
      <c r="K146" t="str">
        <f>IF(MONTH(I146) &lt;= 3, "First", IF(MONTH(I146) &lt;= 6, "Second", IF(MONTH(I146) &lt;= 9, "Third", "Fourth")))</f>
        <v>First</v>
      </c>
      <c r="L146" t="str">
        <f t="shared" si="8"/>
        <v>March</v>
      </c>
    </row>
    <row r="147" spans="1:12">
      <c r="A147" t="s">
        <v>396</v>
      </c>
      <c r="B147" s="4">
        <v>43351</v>
      </c>
      <c r="C147" t="s">
        <v>295</v>
      </c>
      <c r="D147" t="s">
        <v>51</v>
      </c>
      <c r="E147" t="s">
        <v>69</v>
      </c>
      <c r="F147" s="4" cm="1">
        <f t="array" ref="F147">IF(ISNUMBER(FIND("-",B147)),_xlfn.TEXTSPLIT(B147,"-"),B147)</f>
        <v>43351</v>
      </c>
      <c r="I147" s="4">
        <f t="shared" si="6"/>
        <v>43351</v>
      </c>
      <c r="J147">
        <f t="shared" si="7"/>
        <v>2018</v>
      </c>
      <c r="K147" t="str">
        <f>IF(MONTH(I147) &lt;= 3, "First", IF(MONTH(I147) &lt;= 6, "Second", IF(MONTH(I147) &lt;= 9, "Third", "Fourth")))</f>
        <v>Third</v>
      </c>
      <c r="L147" t="str">
        <f t="shared" si="8"/>
        <v>September</v>
      </c>
    </row>
    <row r="148" spans="1:12">
      <c r="A148" t="s">
        <v>397</v>
      </c>
      <c r="B148" t="s">
        <v>398</v>
      </c>
      <c r="C148" t="s">
        <v>399</v>
      </c>
      <c r="D148" t="s">
        <v>126</v>
      </c>
      <c r="E148" t="s">
        <v>127</v>
      </c>
      <c r="F148" s="4" t="str" cm="1">
        <f t="array" ref="F148:H148">IF(ISNUMBER(FIND("-",B148)),_xlfn.TEXTSPLIT(B148,"-"),B148)</f>
        <v>25</v>
      </c>
      <c r="G148" t="str">
        <v>01</v>
      </c>
      <c r="H148" t="str">
        <v>2018</v>
      </c>
      <c r="I148" s="4">
        <f t="shared" si="6"/>
        <v>43125</v>
      </c>
      <c r="J148">
        <f t="shared" si="7"/>
        <v>2018</v>
      </c>
      <c r="K148" t="str">
        <f>IF(MONTH(I148) &lt;= 3, "First", IF(MONTH(I148) &lt;= 6, "Second", IF(MONTH(I148) &lt;= 9, "Third", "Fourth")))</f>
        <v>First</v>
      </c>
      <c r="L148" t="str">
        <f t="shared" si="8"/>
        <v>January</v>
      </c>
    </row>
    <row r="149" spans="1:12">
      <c r="A149" t="s">
        <v>400</v>
      </c>
      <c r="B149" t="s">
        <v>401</v>
      </c>
      <c r="C149" t="s">
        <v>402</v>
      </c>
      <c r="D149" t="s">
        <v>238</v>
      </c>
      <c r="E149" t="s">
        <v>238</v>
      </c>
      <c r="F149" s="4" t="str" cm="1">
        <f t="array" ref="F149:H149">IF(ISNUMBER(FIND("-",B149)),_xlfn.TEXTSPLIT(B149,"-"),B149)</f>
        <v>25</v>
      </c>
      <c r="G149" t="str">
        <v>05</v>
      </c>
      <c r="H149" t="str">
        <v>2018</v>
      </c>
      <c r="I149" s="4">
        <f t="shared" si="6"/>
        <v>43245</v>
      </c>
      <c r="J149">
        <f t="shared" si="7"/>
        <v>2018</v>
      </c>
      <c r="K149" t="str">
        <f>IF(MONTH(I149) &lt;= 3, "First", IF(MONTH(I149) &lt;= 6, "Second", IF(MONTH(I149) &lt;= 9, "Third", "Fourth")))</f>
        <v>Second</v>
      </c>
      <c r="L149" t="str">
        <f t="shared" si="8"/>
        <v>May</v>
      </c>
    </row>
    <row r="150" spans="1:12">
      <c r="A150" t="s">
        <v>403</v>
      </c>
      <c r="B150" s="4">
        <v>43170</v>
      </c>
      <c r="C150" t="s">
        <v>66</v>
      </c>
      <c r="D150" t="s">
        <v>78</v>
      </c>
      <c r="E150" t="s">
        <v>79</v>
      </c>
      <c r="F150" s="4" cm="1">
        <f t="array" ref="F150">IF(ISNUMBER(FIND("-",B150)),_xlfn.TEXTSPLIT(B150,"-"),B150)</f>
        <v>43170</v>
      </c>
      <c r="I150" s="4">
        <f t="shared" si="6"/>
        <v>43170</v>
      </c>
      <c r="J150">
        <f t="shared" si="7"/>
        <v>2018</v>
      </c>
      <c r="K150" t="str">
        <f>IF(MONTH(I150) &lt;= 3, "First", IF(MONTH(I150) &lt;= 6, "Second", IF(MONTH(I150) &lt;= 9, "Third", "Fourth")))</f>
        <v>First</v>
      </c>
      <c r="L150" t="str">
        <f t="shared" si="8"/>
        <v>March</v>
      </c>
    </row>
    <row r="151" spans="1:12">
      <c r="A151" t="s">
        <v>404</v>
      </c>
      <c r="B151" s="4">
        <v>43143</v>
      </c>
      <c r="C151" t="s">
        <v>66</v>
      </c>
      <c r="D151" t="s">
        <v>87</v>
      </c>
      <c r="E151" t="s">
        <v>214</v>
      </c>
      <c r="F151" s="4" cm="1">
        <f t="array" ref="F151">IF(ISNUMBER(FIND("-",B151)),_xlfn.TEXTSPLIT(B151,"-"),B151)</f>
        <v>43143</v>
      </c>
      <c r="I151" s="4">
        <f t="shared" si="6"/>
        <v>43143</v>
      </c>
      <c r="J151">
        <f t="shared" si="7"/>
        <v>2018</v>
      </c>
      <c r="K151" t="str">
        <f>IF(MONTH(I151) &lt;= 3, "First", IF(MONTH(I151) &lt;= 6, "Second", IF(MONTH(I151) &lt;= 9, "Third", "Fourth")))</f>
        <v>First</v>
      </c>
      <c r="L151" t="str">
        <f t="shared" si="8"/>
        <v>February</v>
      </c>
    </row>
    <row r="152" spans="1:12">
      <c r="A152" t="s">
        <v>405</v>
      </c>
      <c r="B152" s="4">
        <v>43313</v>
      </c>
      <c r="C152" t="s">
        <v>406</v>
      </c>
      <c r="D152" t="s">
        <v>42</v>
      </c>
      <c r="E152" t="s">
        <v>43</v>
      </c>
      <c r="F152" s="4" cm="1">
        <f t="array" ref="F152">IF(ISNUMBER(FIND("-",B152)),_xlfn.TEXTSPLIT(B152,"-"),B152)</f>
        <v>43313</v>
      </c>
      <c r="I152" s="4">
        <f t="shared" si="6"/>
        <v>43313</v>
      </c>
      <c r="J152">
        <f t="shared" si="7"/>
        <v>2018</v>
      </c>
      <c r="K152" t="str">
        <f>IF(MONTH(I152) &lt;= 3, "First", IF(MONTH(I152) &lt;= 6, "Second", IF(MONTH(I152) &lt;= 9, "Third", "Fourth")))</f>
        <v>Third</v>
      </c>
      <c r="L152" t="str">
        <f t="shared" si="8"/>
        <v>August</v>
      </c>
    </row>
    <row r="153" spans="1:12">
      <c r="A153" t="s">
        <v>407</v>
      </c>
      <c r="B153" s="4">
        <v>43170</v>
      </c>
      <c r="C153" t="s">
        <v>408</v>
      </c>
      <c r="D153" t="s">
        <v>122</v>
      </c>
      <c r="E153" t="s">
        <v>88</v>
      </c>
      <c r="F153" s="4" cm="1">
        <f t="array" ref="F153">IF(ISNUMBER(FIND("-",B153)),_xlfn.TEXTSPLIT(B153,"-"),B153)</f>
        <v>43170</v>
      </c>
      <c r="I153" s="4">
        <f t="shared" si="6"/>
        <v>43170</v>
      </c>
      <c r="J153">
        <f t="shared" si="7"/>
        <v>2018</v>
      </c>
      <c r="K153" t="str">
        <f>IF(MONTH(I153) &lt;= 3, "First", IF(MONTH(I153) &lt;= 6, "Second", IF(MONTH(I153) &lt;= 9, "Third", "Fourth")))</f>
        <v>First</v>
      </c>
      <c r="L153" t="str">
        <f t="shared" si="8"/>
        <v>March</v>
      </c>
    </row>
    <row r="154" spans="1:12">
      <c r="A154" t="s">
        <v>409</v>
      </c>
      <c r="B154" t="s">
        <v>302</v>
      </c>
      <c r="C154" t="s">
        <v>410</v>
      </c>
      <c r="D154" t="s">
        <v>22</v>
      </c>
      <c r="E154" t="s">
        <v>23</v>
      </c>
      <c r="F154" s="4" t="str" cm="1">
        <f t="array" ref="F154:H154">IF(ISNUMBER(FIND("-",B154)),_xlfn.TEXTSPLIT(B154,"-"),B154)</f>
        <v>26</v>
      </c>
      <c r="G154" t="str">
        <v>04</v>
      </c>
      <c r="H154" t="str">
        <v>2018</v>
      </c>
      <c r="I154" s="4">
        <f t="shared" si="6"/>
        <v>43216</v>
      </c>
      <c r="J154">
        <f t="shared" si="7"/>
        <v>2018</v>
      </c>
      <c r="K154" t="str">
        <f>IF(MONTH(I154) &lt;= 3, "First", IF(MONTH(I154) &lt;= 6, "Second", IF(MONTH(I154) &lt;= 9, "Third", "Fourth")))</f>
        <v>Second</v>
      </c>
      <c r="L154" t="str">
        <f t="shared" si="8"/>
        <v>April</v>
      </c>
    </row>
    <row r="155" spans="1:12">
      <c r="A155" t="s">
        <v>411</v>
      </c>
      <c r="B155" t="s">
        <v>412</v>
      </c>
      <c r="C155" t="s">
        <v>413</v>
      </c>
      <c r="D155" t="s">
        <v>22</v>
      </c>
      <c r="E155" t="s">
        <v>23</v>
      </c>
      <c r="F155" s="4" t="str" cm="1">
        <f t="array" ref="F155:H155">IF(ISNUMBER(FIND("-",B155)),_xlfn.TEXTSPLIT(B155,"-"),B155)</f>
        <v>22</v>
      </c>
      <c r="G155" t="str">
        <v>10</v>
      </c>
      <c r="H155" t="str">
        <v>2018</v>
      </c>
      <c r="I155" s="4">
        <f t="shared" si="6"/>
        <v>43395</v>
      </c>
      <c r="J155">
        <f t="shared" si="7"/>
        <v>2018</v>
      </c>
      <c r="K155" t="str">
        <f>IF(MONTH(I155) &lt;= 3, "First", IF(MONTH(I155) &lt;= 6, "Second", IF(MONTH(I155) &lt;= 9, "Third", "Fourth")))</f>
        <v>Fourth</v>
      </c>
      <c r="L155" t="str">
        <f t="shared" si="8"/>
        <v>October</v>
      </c>
    </row>
    <row r="156" spans="1:12">
      <c r="A156" t="s">
        <v>414</v>
      </c>
      <c r="B156" t="s">
        <v>415</v>
      </c>
      <c r="C156" t="s">
        <v>160</v>
      </c>
      <c r="D156" t="s">
        <v>161</v>
      </c>
      <c r="E156" t="s">
        <v>162</v>
      </c>
      <c r="F156" s="4" t="str" cm="1">
        <f t="array" ref="F156:H156">IF(ISNUMBER(FIND("-",B156)),_xlfn.TEXTSPLIT(B156,"-"),B156)</f>
        <v>22</v>
      </c>
      <c r="G156" t="str">
        <v>03</v>
      </c>
      <c r="H156" t="str">
        <v>2018</v>
      </c>
      <c r="I156" s="4">
        <f t="shared" si="6"/>
        <v>43181</v>
      </c>
      <c r="J156">
        <f t="shared" si="7"/>
        <v>2018</v>
      </c>
      <c r="K156" t="str">
        <f>IF(MONTH(I156) &lt;= 3, "First", IF(MONTH(I156) &lt;= 6, "Second", IF(MONTH(I156) &lt;= 9, "Third", "Fourth")))</f>
        <v>First</v>
      </c>
      <c r="L156" t="str">
        <f t="shared" si="8"/>
        <v>March</v>
      </c>
    </row>
    <row r="157" spans="1:12">
      <c r="A157" t="s">
        <v>416</v>
      </c>
      <c r="B157" t="s">
        <v>243</v>
      </c>
      <c r="C157" t="s">
        <v>417</v>
      </c>
      <c r="D157" t="s">
        <v>190</v>
      </c>
      <c r="E157" t="s">
        <v>191</v>
      </c>
      <c r="F157" s="4" t="str" cm="1">
        <f t="array" ref="F157:H157">IF(ISNUMBER(FIND("-",B157)),_xlfn.TEXTSPLIT(B157,"-"),B157)</f>
        <v>23</v>
      </c>
      <c r="G157" t="str">
        <v>04</v>
      </c>
      <c r="H157" t="str">
        <v>2018</v>
      </c>
      <c r="I157" s="4">
        <f t="shared" si="6"/>
        <v>43213</v>
      </c>
      <c r="J157">
        <f t="shared" si="7"/>
        <v>2018</v>
      </c>
      <c r="K157" t="str">
        <f>IF(MONTH(I157) &lt;= 3, "First", IF(MONTH(I157) &lt;= 6, "Second", IF(MONTH(I157) &lt;= 9, "Third", "Fourth")))</f>
        <v>Second</v>
      </c>
      <c r="L157" t="str">
        <f t="shared" si="8"/>
        <v>April</v>
      </c>
    </row>
    <row r="158" spans="1:12">
      <c r="A158" t="s">
        <v>418</v>
      </c>
      <c r="B158" s="4">
        <v>43230</v>
      </c>
      <c r="C158" t="s">
        <v>419</v>
      </c>
      <c r="D158" t="s">
        <v>22</v>
      </c>
      <c r="E158" t="s">
        <v>23</v>
      </c>
      <c r="F158" s="4" cm="1">
        <f t="array" ref="F158">IF(ISNUMBER(FIND("-",B158)),_xlfn.TEXTSPLIT(B158,"-"),B158)</f>
        <v>43230</v>
      </c>
      <c r="I158" s="4">
        <f t="shared" si="6"/>
        <v>43230</v>
      </c>
      <c r="J158">
        <f t="shared" si="7"/>
        <v>2018</v>
      </c>
      <c r="K158" t="str">
        <f>IF(MONTH(I158) &lt;= 3, "First", IF(MONTH(I158) &lt;= 6, "Second", IF(MONTH(I158) &lt;= 9, "Third", "Fourth")))</f>
        <v>Second</v>
      </c>
      <c r="L158" t="str">
        <f t="shared" si="8"/>
        <v>May</v>
      </c>
    </row>
    <row r="159" spans="1:12">
      <c r="A159" t="s">
        <v>420</v>
      </c>
      <c r="B159" t="s">
        <v>421</v>
      </c>
      <c r="C159" t="s">
        <v>422</v>
      </c>
      <c r="D159" t="s">
        <v>27</v>
      </c>
      <c r="E159" t="s">
        <v>91</v>
      </c>
      <c r="F159" s="4" t="str" cm="1">
        <f t="array" ref="F159:H159">IF(ISNUMBER(FIND("-",B159)),_xlfn.TEXTSPLIT(B159,"-"),B159)</f>
        <v>18</v>
      </c>
      <c r="G159" t="str">
        <v>06</v>
      </c>
      <c r="H159" t="str">
        <v>2018</v>
      </c>
      <c r="I159" s="4">
        <f t="shared" si="6"/>
        <v>43269</v>
      </c>
      <c r="J159">
        <f t="shared" si="7"/>
        <v>2018</v>
      </c>
      <c r="K159" t="str">
        <f>IF(MONTH(I159) &lt;= 3, "First", IF(MONTH(I159) &lt;= 6, "Second", IF(MONTH(I159) &lt;= 9, "Third", "Fourth")))</f>
        <v>Second</v>
      </c>
      <c r="L159" t="str">
        <f t="shared" si="8"/>
        <v>June</v>
      </c>
    </row>
    <row r="160" spans="1:12">
      <c r="A160" t="s">
        <v>423</v>
      </c>
      <c r="B160" t="s">
        <v>155</v>
      </c>
      <c r="C160" t="s">
        <v>424</v>
      </c>
      <c r="D160" t="s">
        <v>22</v>
      </c>
      <c r="E160" t="s">
        <v>23</v>
      </c>
      <c r="F160" s="4" t="str" cm="1">
        <f t="array" ref="F160:H160">IF(ISNUMBER(FIND("-",B160)),_xlfn.TEXTSPLIT(B160,"-"),B160)</f>
        <v>24</v>
      </c>
      <c r="G160" t="str">
        <v>09</v>
      </c>
      <c r="H160" t="str">
        <v>2018</v>
      </c>
      <c r="I160" s="4">
        <f t="shared" si="6"/>
        <v>43367</v>
      </c>
      <c r="J160">
        <f t="shared" si="7"/>
        <v>2018</v>
      </c>
      <c r="K160" t="str">
        <f>IF(MONTH(I160) &lt;= 3, "First", IF(MONTH(I160) &lt;= 6, "Second", IF(MONTH(I160) &lt;= 9, "Third", "Fourth")))</f>
        <v>Third</v>
      </c>
      <c r="L160" t="str">
        <f t="shared" si="8"/>
        <v>September</v>
      </c>
    </row>
    <row r="161" spans="1:12">
      <c r="A161" t="s">
        <v>425</v>
      </c>
      <c r="B161" s="4">
        <v>43261</v>
      </c>
      <c r="C161" t="s">
        <v>426</v>
      </c>
      <c r="D161" t="s">
        <v>27</v>
      </c>
      <c r="E161" t="s">
        <v>28</v>
      </c>
      <c r="F161" s="4" cm="1">
        <f t="array" ref="F161">IF(ISNUMBER(FIND("-",B161)),_xlfn.TEXTSPLIT(B161,"-"),B161)</f>
        <v>43261</v>
      </c>
      <c r="I161" s="4">
        <f t="shared" si="6"/>
        <v>43261</v>
      </c>
      <c r="J161">
        <f t="shared" si="7"/>
        <v>2018</v>
      </c>
      <c r="K161" t="str">
        <f>IF(MONTH(I161) &lt;= 3, "First", IF(MONTH(I161) &lt;= 6, "Second", IF(MONTH(I161) &lt;= 9, "Third", "Fourth")))</f>
        <v>Second</v>
      </c>
      <c r="L161" t="str">
        <f t="shared" si="8"/>
        <v>June</v>
      </c>
    </row>
    <row r="162" spans="1:12">
      <c r="A162" t="s">
        <v>427</v>
      </c>
      <c r="B162" s="4">
        <v>43227</v>
      </c>
      <c r="C162" t="s">
        <v>428</v>
      </c>
      <c r="D162" t="s">
        <v>22</v>
      </c>
      <c r="E162" t="s">
        <v>36</v>
      </c>
      <c r="F162" s="4" cm="1">
        <f t="array" ref="F162">IF(ISNUMBER(FIND("-",B162)),_xlfn.TEXTSPLIT(B162,"-"),B162)</f>
        <v>43227</v>
      </c>
      <c r="I162" s="4">
        <f t="shared" si="6"/>
        <v>43227</v>
      </c>
      <c r="J162">
        <f t="shared" si="7"/>
        <v>2018</v>
      </c>
      <c r="K162" t="str">
        <f>IF(MONTH(I162) &lt;= 3, "First", IF(MONTH(I162) &lt;= 6, "Second", IF(MONTH(I162) &lt;= 9, "Third", "Fourth")))</f>
        <v>Second</v>
      </c>
      <c r="L162" t="str">
        <f t="shared" si="8"/>
        <v>May</v>
      </c>
    </row>
    <row r="163" spans="1:12">
      <c r="A163" t="s">
        <v>429</v>
      </c>
      <c r="B163" t="s">
        <v>401</v>
      </c>
      <c r="C163" t="s">
        <v>430</v>
      </c>
      <c r="D163" t="s">
        <v>381</v>
      </c>
      <c r="E163" t="s">
        <v>382</v>
      </c>
      <c r="F163" s="4" t="str" cm="1">
        <f t="array" ref="F163:H163">IF(ISNUMBER(FIND("-",B163)),_xlfn.TEXTSPLIT(B163,"-"),B163)</f>
        <v>25</v>
      </c>
      <c r="G163" t="str">
        <v>05</v>
      </c>
      <c r="H163" t="str">
        <v>2018</v>
      </c>
      <c r="I163" s="4">
        <f t="shared" si="6"/>
        <v>43245</v>
      </c>
      <c r="J163">
        <f t="shared" si="7"/>
        <v>2018</v>
      </c>
      <c r="K163" t="str">
        <f>IF(MONTH(I163) &lt;= 3, "First", IF(MONTH(I163) &lt;= 6, "Second", IF(MONTH(I163) &lt;= 9, "Third", "Fourth")))</f>
        <v>Second</v>
      </c>
      <c r="L163" t="str">
        <f t="shared" si="8"/>
        <v>May</v>
      </c>
    </row>
    <row r="164" spans="1:12">
      <c r="A164" t="s">
        <v>431</v>
      </c>
      <c r="B164" s="4">
        <v>43384</v>
      </c>
      <c r="C164" t="s">
        <v>432</v>
      </c>
      <c r="D164" t="s">
        <v>27</v>
      </c>
      <c r="E164" t="s">
        <v>28</v>
      </c>
      <c r="F164" s="4" cm="1">
        <f t="array" ref="F164">IF(ISNUMBER(FIND("-",B164)),_xlfn.TEXTSPLIT(B164,"-"),B164)</f>
        <v>43384</v>
      </c>
      <c r="I164" s="4">
        <f t="shared" si="6"/>
        <v>43384</v>
      </c>
      <c r="J164">
        <f t="shared" si="7"/>
        <v>2018</v>
      </c>
      <c r="K164" t="str">
        <f>IF(MONTH(I164) &lt;= 3, "First", IF(MONTH(I164) &lt;= 6, "Second", IF(MONTH(I164) &lt;= 9, "Third", "Fourth")))</f>
        <v>Fourth</v>
      </c>
      <c r="L164" t="str">
        <f t="shared" si="8"/>
        <v>October</v>
      </c>
    </row>
    <row r="165" spans="1:12">
      <c r="A165" t="s">
        <v>433</v>
      </c>
      <c r="B165" t="s">
        <v>434</v>
      </c>
      <c r="C165" t="s">
        <v>250</v>
      </c>
      <c r="D165" t="s">
        <v>172</v>
      </c>
      <c r="E165" t="s">
        <v>173</v>
      </c>
      <c r="F165" s="4" t="str" cm="1">
        <f t="array" ref="F165:H165">IF(ISNUMBER(FIND("-",B165)),_xlfn.TEXTSPLIT(B165,"-"),B165)</f>
        <v>15</v>
      </c>
      <c r="G165" t="str">
        <v>09</v>
      </c>
      <c r="H165" t="str">
        <v>2018</v>
      </c>
      <c r="I165" s="4">
        <f t="shared" si="6"/>
        <v>43358</v>
      </c>
      <c r="J165">
        <f t="shared" si="7"/>
        <v>2018</v>
      </c>
      <c r="K165" t="str">
        <f>IF(MONTH(I165) &lt;= 3, "First", IF(MONTH(I165) &lt;= 6, "Second", IF(MONTH(I165) &lt;= 9, "Third", "Fourth")))</f>
        <v>Third</v>
      </c>
      <c r="L165" t="str">
        <f t="shared" si="8"/>
        <v>September</v>
      </c>
    </row>
    <row r="166" spans="1:12">
      <c r="A166" t="s">
        <v>435</v>
      </c>
      <c r="B166" s="4">
        <v>43160</v>
      </c>
      <c r="C166" t="s">
        <v>436</v>
      </c>
      <c r="D166" t="s">
        <v>87</v>
      </c>
      <c r="E166" t="s">
        <v>88</v>
      </c>
      <c r="F166" s="4" cm="1">
        <f t="array" ref="F166">IF(ISNUMBER(FIND("-",B166)),_xlfn.TEXTSPLIT(B166,"-"),B166)</f>
        <v>43160</v>
      </c>
      <c r="I166" s="4">
        <f t="shared" si="6"/>
        <v>43160</v>
      </c>
      <c r="J166">
        <f t="shared" si="7"/>
        <v>2018</v>
      </c>
      <c r="K166" t="str">
        <f>IF(MONTH(I166) &lt;= 3, "First", IF(MONTH(I166) &lt;= 6, "Second", IF(MONTH(I166) &lt;= 9, "Third", "Fourth")))</f>
        <v>First</v>
      </c>
      <c r="L166" t="str">
        <f t="shared" si="8"/>
        <v>March</v>
      </c>
    </row>
    <row r="167" spans="1:12">
      <c r="A167" t="s">
        <v>437</v>
      </c>
      <c r="B167" s="4">
        <v>43346</v>
      </c>
      <c r="C167" t="s">
        <v>256</v>
      </c>
      <c r="D167" t="s">
        <v>190</v>
      </c>
      <c r="E167" t="s">
        <v>191</v>
      </c>
      <c r="F167" s="4" cm="1">
        <f t="array" ref="F167">IF(ISNUMBER(FIND("-",B167)),_xlfn.TEXTSPLIT(B167,"-"),B167)</f>
        <v>43346</v>
      </c>
      <c r="I167" s="4">
        <f t="shared" si="6"/>
        <v>43346</v>
      </c>
      <c r="J167">
        <f t="shared" si="7"/>
        <v>2018</v>
      </c>
      <c r="K167" t="str">
        <f>IF(MONTH(I167) &lt;= 3, "First", IF(MONTH(I167) &lt;= 6, "Second", IF(MONTH(I167) &lt;= 9, "Third", "Fourth")))</f>
        <v>Third</v>
      </c>
      <c r="L167" t="str">
        <f t="shared" si="8"/>
        <v>September</v>
      </c>
    </row>
    <row r="168" spans="1:12">
      <c r="A168" t="s">
        <v>438</v>
      </c>
      <c r="B168" t="s">
        <v>439</v>
      </c>
      <c r="C168" t="s">
        <v>119</v>
      </c>
      <c r="D168" t="s">
        <v>130</v>
      </c>
      <c r="E168" t="s">
        <v>131</v>
      </c>
      <c r="F168" s="4" t="str" cm="1">
        <f t="array" ref="F168:H168">IF(ISNUMBER(FIND("-",B168)),_xlfn.TEXTSPLIT(B168,"-"),B168)</f>
        <v>18</v>
      </c>
      <c r="G168" t="str">
        <v>03</v>
      </c>
      <c r="H168" t="str">
        <v>2018</v>
      </c>
      <c r="I168" s="4">
        <f t="shared" si="6"/>
        <v>43177</v>
      </c>
      <c r="J168">
        <f t="shared" si="7"/>
        <v>2018</v>
      </c>
      <c r="K168" t="str">
        <f>IF(MONTH(I168) &lt;= 3, "First", IF(MONTH(I168) &lt;= 6, "Second", IF(MONTH(I168) &lt;= 9, "Third", "Fourth")))</f>
        <v>First</v>
      </c>
      <c r="L168" t="str">
        <f t="shared" si="8"/>
        <v>March</v>
      </c>
    </row>
    <row r="169" spans="1:12">
      <c r="A169" t="s">
        <v>440</v>
      </c>
      <c r="B169" t="s">
        <v>155</v>
      </c>
      <c r="C169" t="s">
        <v>441</v>
      </c>
      <c r="D169" t="s">
        <v>95</v>
      </c>
      <c r="E169" t="s">
        <v>96</v>
      </c>
      <c r="F169" s="4" t="str" cm="1">
        <f t="array" ref="F169:H169">IF(ISNUMBER(FIND("-",B169)),_xlfn.TEXTSPLIT(B169,"-"),B169)</f>
        <v>24</v>
      </c>
      <c r="G169" t="str">
        <v>09</v>
      </c>
      <c r="H169" t="str">
        <v>2018</v>
      </c>
      <c r="I169" s="4">
        <f t="shared" si="6"/>
        <v>43367</v>
      </c>
      <c r="J169">
        <f t="shared" si="7"/>
        <v>2018</v>
      </c>
      <c r="K169" t="str">
        <f>IF(MONTH(I169) &lt;= 3, "First", IF(MONTH(I169) &lt;= 6, "Second", IF(MONTH(I169) &lt;= 9, "Third", "Fourth")))</f>
        <v>Third</v>
      </c>
      <c r="L169" t="str">
        <f t="shared" si="8"/>
        <v>September</v>
      </c>
    </row>
    <row r="170" spans="1:12">
      <c r="A170" t="s">
        <v>442</v>
      </c>
      <c r="B170" t="s">
        <v>443</v>
      </c>
      <c r="C170" t="s">
        <v>444</v>
      </c>
      <c r="D170" t="s">
        <v>15</v>
      </c>
      <c r="E170" t="s">
        <v>15</v>
      </c>
      <c r="F170" s="4" t="str" cm="1">
        <f t="array" ref="F170:H170">IF(ISNUMBER(FIND("-",B170)),_xlfn.TEXTSPLIT(B170,"-"),B170)</f>
        <v>30</v>
      </c>
      <c r="G170" t="str">
        <v>01</v>
      </c>
      <c r="H170" t="str">
        <v>2018</v>
      </c>
      <c r="I170" s="4">
        <f t="shared" si="6"/>
        <v>43130</v>
      </c>
      <c r="J170">
        <f t="shared" si="7"/>
        <v>2018</v>
      </c>
      <c r="K170" t="str">
        <f>IF(MONTH(I170) &lt;= 3, "First", IF(MONTH(I170) &lt;= 6, "Second", IF(MONTH(I170) &lt;= 9, "Third", "Fourth")))</f>
        <v>First</v>
      </c>
      <c r="L170" t="str">
        <f t="shared" si="8"/>
        <v>January</v>
      </c>
    </row>
    <row r="171" spans="1:12">
      <c r="A171" t="s">
        <v>445</v>
      </c>
      <c r="B171" t="s">
        <v>252</v>
      </c>
      <c r="C171" t="s">
        <v>446</v>
      </c>
      <c r="D171" t="s">
        <v>27</v>
      </c>
      <c r="E171" t="s">
        <v>28</v>
      </c>
      <c r="F171" s="4" t="str" cm="1">
        <f t="array" ref="F171:H171">IF(ISNUMBER(FIND("-",B171)),_xlfn.TEXTSPLIT(B171,"-"),B171)</f>
        <v>27</v>
      </c>
      <c r="G171" t="str">
        <v>01</v>
      </c>
      <c r="H171" t="str">
        <v>2018</v>
      </c>
      <c r="I171" s="4">
        <f t="shared" si="6"/>
        <v>43127</v>
      </c>
      <c r="J171">
        <f t="shared" si="7"/>
        <v>2018</v>
      </c>
      <c r="K171" t="str">
        <f>IF(MONTH(I171) &lt;= 3, "First", IF(MONTH(I171) &lt;= 6, "Second", IF(MONTH(I171) &lt;= 9, "Third", "Fourth")))</f>
        <v>First</v>
      </c>
      <c r="L171" t="str">
        <f t="shared" si="8"/>
        <v>January</v>
      </c>
    </row>
    <row r="172" spans="1:12">
      <c r="A172" t="s">
        <v>447</v>
      </c>
      <c r="B172" s="4">
        <v>43376</v>
      </c>
      <c r="C172" t="s">
        <v>448</v>
      </c>
      <c r="D172" t="s">
        <v>22</v>
      </c>
      <c r="E172" t="s">
        <v>23</v>
      </c>
      <c r="F172" s="4" cm="1">
        <f t="array" ref="F172">IF(ISNUMBER(FIND("-",B172)),_xlfn.TEXTSPLIT(B172,"-"),B172)</f>
        <v>43376</v>
      </c>
      <c r="I172" s="4">
        <f t="shared" si="6"/>
        <v>43376</v>
      </c>
      <c r="J172">
        <f t="shared" si="7"/>
        <v>2018</v>
      </c>
      <c r="K172" t="str">
        <f>IF(MONTH(I172) &lt;= 3, "First", IF(MONTH(I172) &lt;= 6, "Second", IF(MONTH(I172) &lt;= 9, "Third", "Fourth")))</f>
        <v>Fourth</v>
      </c>
      <c r="L172" t="str">
        <f t="shared" si="8"/>
        <v>October</v>
      </c>
    </row>
    <row r="173" spans="1:12">
      <c r="A173" t="s">
        <v>449</v>
      </c>
      <c r="B173" t="s">
        <v>415</v>
      </c>
      <c r="C173" t="s">
        <v>450</v>
      </c>
      <c r="D173" t="s">
        <v>172</v>
      </c>
      <c r="E173" t="s">
        <v>173</v>
      </c>
      <c r="F173" s="4" t="str" cm="1">
        <f t="array" ref="F173:H173">IF(ISNUMBER(FIND("-",B173)),_xlfn.TEXTSPLIT(B173,"-"),B173)</f>
        <v>22</v>
      </c>
      <c r="G173" t="str">
        <v>03</v>
      </c>
      <c r="H173" t="str">
        <v>2018</v>
      </c>
      <c r="I173" s="4">
        <f t="shared" si="6"/>
        <v>43181</v>
      </c>
      <c r="J173">
        <f t="shared" si="7"/>
        <v>2018</v>
      </c>
      <c r="K173" t="str">
        <f>IF(MONTH(I173) &lt;= 3, "First", IF(MONTH(I173) &lt;= 6, "Second", IF(MONTH(I173) &lt;= 9, "Third", "Fourth")))</f>
        <v>First</v>
      </c>
      <c r="L173" t="str">
        <f t="shared" si="8"/>
        <v>March</v>
      </c>
    </row>
    <row r="174" spans="1:12">
      <c r="A174" t="s">
        <v>451</v>
      </c>
      <c r="B174" t="s">
        <v>452</v>
      </c>
      <c r="C174" t="s">
        <v>453</v>
      </c>
      <c r="D174" t="s">
        <v>190</v>
      </c>
      <c r="E174" t="s">
        <v>191</v>
      </c>
      <c r="F174" s="4" t="str" cm="1">
        <f t="array" ref="F174:H174">IF(ISNUMBER(FIND("-",B174)),_xlfn.TEXTSPLIT(B174,"-"),B174)</f>
        <v>20</v>
      </c>
      <c r="G174" t="str">
        <v>09</v>
      </c>
      <c r="H174" t="str">
        <v>2018</v>
      </c>
      <c r="I174" s="4">
        <f t="shared" si="6"/>
        <v>43363</v>
      </c>
      <c r="J174">
        <f t="shared" si="7"/>
        <v>2018</v>
      </c>
      <c r="K174" t="str">
        <f>IF(MONTH(I174) &lt;= 3, "First", IF(MONTH(I174) &lt;= 6, "Second", IF(MONTH(I174) &lt;= 9, "Third", "Fourth")))</f>
        <v>Third</v>
      </c>
      <c r="L174" t="str">
        <f t="shared" si="8"/>
        <v>September</v>
      </c>
    </row>
    <row r="175" spans="1:12">
      <c r="A175" t="s">
        <v>454</v>
      </c>
      <c r="B175" s="4">
        <v>43287</v>
      </c>
      <c r="C175" t="s">
        <v>219</v>
      </c>
      <c r="D175" t="s">
        <v>73</v>
      </c>
      <c r="E175" t="s">
        <v>74</v>
      </c>
      <c r="F175" s="4" cm="1">
        <f t="array" ref="F175">IF(ISNUMBER(FIND("-",B175)),_xlfn.TEXTSPLIT(B175,"-"),B175)</f>
        <v>43287</v>
      </c>
      <c r="I175" s="4">
        <f t="shared" si="6"/>
        <v>43287</v>
      </c>
      <c r="J175">
        <f t="shared" si="7"/>
        <v>2018</v>
      </c>
      <c r="K175" t="str">
        <f>IF(MONTH(I175) &lt;= 3, "First", IF(MONTH(I175) &lt;= 6, "Second", IF(MONTH(I175) &lt;= 9, "Third", "Fourth")))</f>
        <v>Third</v>
      </c>
      <c r="L175" t="str">
        <f t="shared" si="8"/>
        <v>July</v>
      </c>
    </row>
    <row r="176" spans="1:12">
      <c r="A176" t="s">
        <v>455</v>
      </c>
      <c r="B176" t="s">
        <v>456</v>
      </c>
      <c r="C176" t="s">
        <v>457</v>
      </c>
      <c r="D176" t="s">
        <v>22</v>
      </c>
      <c r="E176" t="s">
        <v>36</v>
      </c>
      <c r="F176" s="4" t="str" cm="1">
        <f t="array" ref="F176:H176">IF(ISNUMBER(FIND("-",B176)),_xlfn.TEXTSPLIT(B176,"-"),B176)</f>
        <v>19</v>
      </c>
      <c r="G176" t="str">
        <v>01</v>
      </c>
      <c r="H176" t="str">
        <v>2018</v>
      </c>
      <c r="I176" s="4">
        <f t="shared" si="6"/>
        <v>43119</v>
      </c>
      <c r="J176">
        <f t="shared" si="7"/>
        <v>2018</v>
      </c>
      <c r="K176" t="str">
        <f>IF(MONTH(I176) &lt;= 3, "First", IF(MONTH(I176) &lt;= 6, "Second", IF(MONTH(I176) &lt;= 9, "Third", "Fourth")))</f>
        <v>First</v>
      </c>
      <c r="L176" t="str">
        <f t="shared" si="8"/>
        <v>January</v>
      </c>
    </row>
    <row r="177" spans="1:12">
      <c r="A177" t="s">
        <v>458</v>
      </c>
      <c r="B177" t="s">
        <v>164</v>
      </c>
      <c r="C177" t="s">
        <v>459</v>
      </c>
      <c r="D177" t="s">
        <v>27</v>
      </c>
      <c r="E177" t="s">
        <v>28</v>
      </c>
      <c r="F177" s="4" t="str" cm="1">
        <f t="array" ref="F177:H177">IF(ISNUMBER(FIND("-",B177)),_xlfn.TEXTSPLIT(B177,"-"),B177)</f>
        <v>14</v>
      </c>
      <c r="G177" t="str">
        <v>08</v>
      </c>
      <c r="H177" t="str">
        <v>2018</v>
      </c>
      <c r="I177" s="4">
        <f t="shared" si="6"/>
        <v>43326</v>
      </c>
      <c r="J177">
        <f t="shared" si="7"/>
        <v>2018</v>
      </c>
      <c r="K177" t="str">
        <f>IF(MONTH(I177) &lt;= 3, "First", IF(MONTH(I177) &lt;= 6, "Second", IF(MONTH(I177) &lt;= 9, "Third", "Fourth")))</f>
        <v>Third</v>
      </c>
      <c r="L177" t="str">
        <f t="shared" si="8"/>
        <v>August</v>
      </c>
    </row>
    <row r="178" spans="1:12">
      <c r="A178" t="s">
        <v>460</v>
      </c>
      <c r="B178" t="s">
        <v>461</v>
      </c>
      <c r="C178" t="s">
        <v>462</v>
      </c>
      <c r="D178" t="s">
        <v>87</v>
      </c>
      <c r="E178" t="s">
        <v>88</v>
      </c>
      <c r="F178" s="4" t="str" cm="1">
        <f t="array" ref="F178:H178">IF(ISNUMBER(FIND("-",B178)),_xlfn.TEXTSPLIT(B178,"-"),B178)</f>
        <v>24</v>
      </c>
      <c r="G178" t="str">
        <v>10</v>
      </c>
      <c r="H178" t="str">
        <v>2018</v>
      </c>
      <c r="I178" s="4">
        <f t="shared" si="6"/>
        <v>43397</v>
      </c>
      <c r="J178">
        <f t="shared" si="7"/>
        <v>2018</v>
      </c>
      <c r="K178" t="str">
        <f>IF(MONTH(I178) &lt;= 3, "First", IF(MONTH(I178) &lt;= 6, "Second", IF(MONTH(I178) &lt;= 9, "Third", "Fourth")))</f>
        <v>Fourth</v>
      </c>
      <c r="L178" t="str">
        <f t="shared" si="8"/>
        <v>October</v>
      </c>
    </row>
    <row r="179" spans="1:12">
      <c r="A179" t="s">
        <v>463</v>
      </c>
      <c r="B179" t="s">
        <v>464</v>
      </c>
      <c r="C179" t="s">
        <v>465</v>
      </c>
      <c r="D179" t="s">
        <v>126</v>
      </c>
      <c r="E179" t="s">
        <v>208</v>
      </c>
      <c r="F179" s="4" t="str" cm="1">
        <f t="array" ref="F179:H179">IF(ISNUMBER(FIND("-",B179)),_xlfn.TEXTSPLIT(B179,"-"),B179)</f>
        <v>22</v>
      </c>
      <c r="G179" t="str">
        <v>04</v>
      </c>
      <c r="H179" t="str">
        <v>2018</v>
      </c>
      <c r="I179" s="4">
        <f t="shared" si="6"/>
        <v>43212</v>
      </c>
      <c r="J179">
        <f t="shared" si="7"/>
        <v>2018</v>
      </c>
      <c r="K179" t="str">
        <f>IF(MONTH(I179) &lt;= 3, "First", IF(MONTH(I179) &lt;= 6, "Second", IF(MONTH(I179) &lt;= 9, "Third", "Fourth")))</f>
        <v>Second</v>
      </c>
      <c r="L179" t="str">
        <f t="shared" si="8"/>
        <v>April</v>
      </c>
    </row>
    <row r="180" spans="1:12">
      <c r="A180" t="s">
        <v>466</v>
      </c>
      <c r="B180" t="s">
        <v>164</v>
      </c>
      <c r="C180" t="s">
        <v>467</v>
      </c>
      <c r="D180" t="s">
        <v>22</v>
      </c>
      <c r="E180" t="s">
        <v>23</v>
      </c>
      <c r="F180" s="4" t="str" cm="1">
        <f t="array" ref="F180:H180">IF(ISNUMBER(FIND("-",B180)),_xlfn.TEXTSPLIT(B180,"-"),B180)</f>
        <v>14</v>
      </c>
      <c r="G180" t="str">
        <v>08</v>
      </c>
      <c r="H180" t="str">
        <v>2018</v>
      </c>
      <c r="I180" s="4">
        <f t="shared" si="6"/>
        <v>43326</v>
      </c>
      <c r="J180">
        <f t="shared" si="7"/>
        <v>2018</v>
      </c>
      <c r="K180" t="str">
        <f>IF(MONTH(I180) &lt;= 3, "First", IF(MONTH(I180) &lt;= 6, "Second", IF(MONTH(I180) &lt;= 9, "Third", "Fourth")))</f>
        <v>Third</v>
      </c>
      <c r="L180" t="str">
        <f t="shared" si="8"/>
        <v>August</v>
      </c>
    </row>
    <row r="181" spans="1:12">
      <c r="A181" t="s">
        <v>468</v>
      </c>
      <c r="B181" s="4">
        <v>43379</v>
      </c>
      <c r="C181" t="s">
        <v>141</v>
      </c>
      <c r="D181" t="s">
        <v>27</v>
      </c>
      <c r="E181" t="s">
        <v>28</v>
      </c>
      <c r="F181" s="4" cm="1">
        <f t="array" ref="F181">IF(ISNUMBER(FIND("-",B181)),_xlfn.TEXTSPLIT(B181,"-"),B181)</f>
        <v>43379</v>
      </c>
      <c r="I181" s="4">
        <f t="shared" si="6"/>
        <v>43379</v>
      </c>
      <c r="J181">
        <f t="shared" si="7"/>
        <v>2018</v>
      </c>
      <c r="K181" t="str">
        <f>IF(MONTH(I181) &lt;= 3, "First", IF(MONTH(I181) &lt;= 6, "Second", IF(MONTH(I181) &lt;= 9, "Third", "Fourth")))</f>
        <v>Fourth</v>
      </c>
      <c r="L181" t="str">
        <f t="shared" si="8"/>
        <v>October</v>
      </c>
    </row>
    <row r="182" spans="1:12">
      <c r="A182" t="s">
        <v>469</v>
      </c>
      <c r="B182" s="4">
        <v>43406</v>
      </c>
      <c r="C182" t="s">
        <v>470</v>
      </c>
      <c r="D182" t="s">
        <v>73</v>
      </c>
      <c r="E182" t="s">
        <v>74</v>
      </c>
      <c r="F182" s="4" cm="1">
        <f t="array" ref="F182">IF(ISNUMBER(FIND("-",B182)),_xlfn.TEXTSPLIT(B182,"-"),B182)</f>
        <v>43406</v>
      </c>
      <c r="I182" s="4">
        <f t="shared" si="6"/>
        <v>43406</v>
      </c>
      <c r="J182">
        <f t="shared" si="7"/>
        <v>2018</v>
      </c>
      <c r="K182" t="str">
        <f>IF(MONTH(I182) &lt;= 3, "First", IF(MONTH(I182) &lt;= 6, "Second", IF(MONTH(I182) &lt;= 9, "Third", "Fourth")))</f>
        <v>Fourth</v>
      </c>
      <c r="L182" t="str">
        <f t="shared" si="8"/>
        <v>November</v>
      </c>
    </row>
    <row r="183" spans="1:12">
      <c r="A183" t="s">
        <v>471</v>
      </c>
      <c r="B183" t="s">
        <v>472</v>
      </c>
      <c r="C183" t="s">
        <v>417</v>
      </c>
      <c r="D183" t="s">
        <v>190</v>
      </c>
      <c r="E183" t="s">
        <v>191</v>
      </c>
      <c r="F183" s="4" t="str" cm="1">
        <f t="array" ref="F183:H183">IF(ISNUMBER(FIND("-",B183)),_xlfn.TEXTSPLIT(B183,"-"),B183)</f>
        <v>23</v>
      </c>
      <c r="G183" t="str">
        <v>02</v>
      </c>
      <c r="H183" t="str">
        <v>2018</v>
      </c>
      <c r="I183" s="4">
        <f t="shared" si="6"/>
        <v>43154</v>
      </c>
      <c r="J183">
        <f t="shared" si="7"/>
        <v>2018</v>
      </c>
      <c r="K183" t="str">
        <f>IF(MONTH(I183) &lt;= 3, "First", IF(MONTH(I183) &lt;= 6, "Second", IF(MONTH(I183) &lt;= 9, "Third", "Fourth")))</f>
        <v>First</v>
      </c>
      <c r="L183" t="str">
        <f t="shared" si="8"/>
        <v>February</v>
      </c>
    </row>
    <row r="184" spans="1:12">
      <c r="A184" t="s">
        <v>473</v>
      </c>
      <c r="B184" t="s">
        <v>474</v>
      </c>
      <c r="C184" t="s">
        <v>475</v>
      </c>
      <c r="D184" t="s">
        <v>161</v>
      </c>
      <c r="E184" t="s">
        <v>162</v>
      </c>
      <c r="F184" s="4" t="str" cm="1">
        <f t="array" ref="F184:H184">IF(ISNUMBER(FIND("-",B184)),_xlfn.TEXTSPLIT(B184,"-"),B184)</f>
        <v>23</v>
      </c>
      <c r="G184" t="str">
        <v>06</v>
      </c>
      <c r="H184" t="str">
        <v>2018</v>
      </c>
      <c r="I184" s="4">
        <f t="shared" si="6"/>
        <v>43274</v>
      </c>
      <c r="J184">
        <f t="shared" si="7"/>
        <v>2018</v>
      </c>
      <c r="K184" t="str">
        <f>IF(MONTH(I184) &lt;= 3, "First", IF(MONTH(I184) &lt;= 6, "Second", IF(MONTH(I184) &lt;= 9, "Third", "Fourth")))</f>
        <v>Second</v>
      </c>
      <c r="L184" t="str">
        <f t="shared" si="8"/>
        <v>June</v>
      </c>
    </row>
    <row r="185" spans="1:12">
      <c r="A185" t="s">
        <v>476</v>
      </c>
      <c r="B185" t="s">
        <v>30</v>
      </c>
      <c r="C185" t="s">
        <v>477</v>
      </c>
      <c r="D185" t="s">
        <v>126</v>
      </c>
      <c r="E185" t="s">
        <v>127</v>
      </c>
      <c r="F185" s="4" t="str" cm="1">
        <f t="array" ref="F185:H185">IF(ISNUMBER(FIND("-",B185)),_xlfn.TEXTSPLIT(B185,"-"),B185)</f>
        <v>21</v>
      </c>
      <c r="G185" t="str">
        <v>01</v>
      </c>
      <c r="H185" t="str">
        <v>2018</v>
      </c>
      <c r="I185" s="4">
        <f t="shared" si="6"/>
        <v>43121</v>
      </c>
      <c r="J185">
        <f t="shared" si="7"/>
        <v>2018</v>
      </c>
      <c r="K185" t="str">
        <f>IF(MONTH(I185) &lt;= 3, "First", IF(MONTH(I185) &lt;= 6, "Second", IF(MONTH(I185) &lt;= 9, "Third", "Fourth")))</f>
        <v>First</v>
      </c>
      <c r="L185" t="str">
        <f t="shared" si="8"/>
        <v>January</v>
      </c>
    </row>
    <row r="186" spans="1:12">
      <c r="A186" t="s">
        <v>478</v>
      </c>
      <c r="B186" t="s">
        <v>479</v>
      </c>
      <c r="C186" t="s">
        <v>480</v>
      </c>
      <c r="D186" t="s">
        <v>22</v>
      </c>
      <c r="E186" t="s">
        <v>23</v>
      </c>
      <c r="F186" s="4" t="str" cm="1">
        <f t="array" ref="F186:H186">IF(ISNUMBER(FIND("-",B186)),_xlfn.TEXTSPLIT(B186,"-"),B186)</f>
        <v>28</v>
      </c>
      <c r="G186" t="str">
        <v>10</v>
      </c>
      <c r="H186" t="str">
        <v>2018</v>
      </c>
      <c r="I186" s="4">
        <f t="shared" si="6"/>
        <v>43401</v>
      </c>
      <c r="J186">
        <f t="shared" si="7"/>
        <v>2018</v>
      </c>
      <c r="K186" t="str">
        <f>IF(MONTH(I186) &lt;= 3, "First", IF(MONTH(I186) &lt;= 6, "Second", IF(MONTH(I186) &lt;= 9, "Third", "Fourth")))</f>
        <v>Fourth</v>
      </c>
      <c r="L186" t="str">
        <f t="shared" si="8"/>
        <v>October</v>
      </c>
    </row>
    <row r="187" spans="1:12">
      <c r="A187" t="s">
        <v>481</v>
      </c>
      <c r="B187" s="4">
        <v>43289</v>
      </c>
      <c r="C187" t="s">
        <v>482</v>
      </c>
      <c r="D187" t="s">
        <v>101</v>
      </c>
      <c r="E187" t="s">
        <v>102</v>
      </c>
      <c r="F187" s="4" cm="1">
        <f t="array" ref="F187">IF(ISNUMBER(FIND("-",B187)),_xlfn.TEXTSPLIT(B187,"-"),B187)</f>
        <v>43289</v>
      </c>
      <c r="I187" s="4">
        <f t="shared" si="6"/>
        <v>43289</v>
      </c>
      <c r="J187">
        <f t="shared" si="7"/>
        <v>2018</v>
      </c>
      <c r="K187" t="str">
        <f>IF(MONTH(I187) &lt;= 3, "First", IF(MONTH(I187) &lt;= 6, "Second", IF(MONTH(I187) &lt;= 9, "Third", "Fourth")))</f>
        <v>Third</v>
      </c>
      <c r="L187" t="str">
        <f t="shared" si="8"/>
        <v>July</v>
      </c>
    </row>
    <row r="188" spans="1:12">
      <c r="A188" t="s">
        <v>483</v>
      </c>
      <c r="B188" t="s">
        <v>368</v>
      </c>
      <c r="C188" t="s">
        <v>484</v>
      </c>
      <c r="D188" t="s">
        <v>126</v>
      </c>
      <c r="E188" t="s">
        <v>127</v>
      </c>
      <c r="F188" s="4" t="str" cm="1">
        <f t="array" ref="F188:H188">IF(ISNUMBER(FIND("-",B188)),_xlfn.TEXTSPLIT(B188,"-"),B188)</f>
        <v>28</v>
      </c>
      <c r="G188" t="str">
        <v>11</v>
      </c>
      <c r="H188" t="str">
        <v>2018</v>
      </c>
      <c r="I188" s="4">
        <f t="shared" si="6"/>
        <v>43432</v>
      </c>
      <c r="J188">
        <f t="shared" si="7"/>
        <v>2018</v>
      </c>
      <c r="K188" t="str">
        <f>IF(MONTH(I188) &lt;= 3, "First", IF(MONTH(I188) &lt;= 6, "Second", IF(MONTH(I188) &lt;= 9, "Third", "Fourth")))</f>
        <v>Fourth</v>
      </c>
      <c r="L188" t="str">
        <f t="shared" si="8"/>
        <v>November</v>
      </c>
    </row>
    <row r="189" spans="1:12">
      <c r="A189" t="s">
        <v>485</v>
      </c>
      <c r="B189" t="s">
        <v>398</v>
      </c>
      <c r="C189" t="s">
        <v>158</v>
      </c>
      <c r="D189" t="s">
        <v>11</v>
      </c>
      <c r="E189" t="s">
        <v>32</v>
      </c>
      <c r="F189" s="4" t="str" cm="1">
        <f t="array" ref="F189:H189">IF(ISNUMBER(FIND("-",B189)),_xlfn.TEXTSPLIT(B189,"-"),B189)</f>
        <v>25</v>
      </c>
      <c r="G189" t="str">
        <v>01</v>
      </c>
      <c r="H189" t="str">
        <v>2018</v>
      </c>
      <c r="I189" s="4">
        <f t="shared" si="6"/>
        <v>43125</v>
      </c>
      <c r="J189">
        <f t="shared" si="7"/>
        <v>2018</v>
      </c>
      <c r="K189" t="str">
        <f>IF(MONTH(I189) &lt;= 3, "First", IF(MONTH(I189) &lt;= 6, "Second", IF(MONTH(I189) &lt;= 9, "Third", "Fourth")))</f>
        <v>First</v>
      </c>
      <c r="L189" t="str">
        <f t="shared" si="8"/>
        <v>January</v>
      </c>
    </row>
    <row r="190" spans="1:12">
      <c r="A190" t="s">
        <v>486</v>
      </c>
      <c r="B190" t="s">
        <v>487</v>
      </c>
      <c r="C190" t="s">
        <v>417</v>
      </c>
      <c r="D190" t="s">
        <v>190</v>
      </c>
      <c r="E190" t="s">
        <v>191</v>
      </c>
      <c r="F190" s="4" t="str" cm="1">
        <f t="array" ref="F190:H190">IF(ISNUMBER(FIND("-",B190)),_xlfn.TEXTSPLIT(B190,"-"),B190)</f>
        <v>29</v>
      </c>
      <c r="G190" t="str">
        <v>03</v>
      </c>
      <c r="H190" t="str">
        <v>2018</v>
      </c>
      <c r="I190" s="4">
        <f t="shared" si="6"/>
        <v>43188</v>
      </c>
      <c r="J190">
        <f t="shared" si="7"/>
        <v>2018</v>
      </c>
      <c r="K190" t="str">
        <f>IF(MONTH(I190) &lt;= 3, "First", IF(MONTH(I190) &lt;= 6, "Second", IF(MONTH(I190) &lt;= 9, "Third", "Fourth")))</f>
        <v>First</v>
      </c>
      <c r="L190" t="str">
        <f t="shared" si="8"/>
        <v>March</v>
      </c>
    </row>
    <row r="191" spans="1:12">
      <c r="A191" t="s">
        <v>488</v>
      </c>
      <c r="B191" t="s">
        <v>489</v>
      </c>
      <c r="C191" t="s">
        <v>490</v>
      </c>
      <c r="D191" t="s">
        <v>78</v>
      </c>
      <c r="E191" t="s">
        <v>79</v>
      </c>
      <c r="F191" s="4" t="str" cm="1">
        <f t="array" ref="F191:H191">IF(ISNUMBER(FIND("-",B191)),_xlfn.TEXTSPLIT(B191,"-"),B191)</f>
        <v>13</v>
      </c>
      <c r="G191" t="str">
        <v>04</v>
      </c>
      <c r="H191" t="str">
        <v>2018</v>
      </c>
      <c r="I191" s="4">
        <f t="shared" si="6"/>
        <v>43203</v>
      </c>
      <c r="J191">
        <f t="shared" si="7"/>
        <v>2018</v>
      </c>
      <c r="K191" t="str">
        <f>IF(MONTH(I191) &lt;= 3, "First", IF(MONTH(I191) &lt;= 6, "Second", IF(MONTH(I191) &lt;= 9, "Third", "Fourth")))</f>
        <v>Second</v>
      </c>
      <c r="L191" t="str">
        <f t="shared" si="8"/>
        <v>April</v>
      </c>
    </row>
    <row r="192" spans="1:12">
      <c r="A192" t="s">
        <v>491</v>
      </c>
      <c r="B192" t="s">
        <v>492</v>
      </c>
      <c r="C192" t="s">
        <v>493</v>
      </c>
      <c r="D192" t="s">
        <v>22</v>
      </c>
      <c r="E192" t="s">
        <v>23</v>
      </c>
      <c r="F192" s="4" t="str" cm="1">
        <f t="array" ref="F192:H192">IF(ISNUMBER(FIND("-",B192)),_xlfn.TEXTSPLIT(B192,"-"),B192)</f>
        <v>21</v>
      </c>
      <c r="G192" t="str">
        <v>07</v>
      </c>
      <c r="H192" t="str">
        <v>2018</v>
      </c>
      <c r="I192" s="4">
        <f t="shared" si="6"/>
        <v>43302</v>
      </c>
      <c r="J192">
        <f t="shared" si="7"/>
        <v>2018</v>
      </c>
      <c r="K192" t="str">
        <f>IF(MONTH(I192) &lt;= 3, "First", IF(MONTH(I192) &lt;= 6, "Second", IF(MONTH(I192) &lt;= 9, "Third", "Fourth")))</f>
        <v>Third</v>
      </c>
      <c r="L192" t="str">
        <f t="shared" si="8"/>
        <v>July</v>
      </c>
    </row>
    <row r="193" spans="1:12">
      <c r="A193" t="s">
        <v>494</v>
      </c>
      <c r="B193" s="4">
        <v>43254</v>
      </c>
      <c r="C193" t="s">
        <v>495</v>
      </c>
      <c r="D193" t="s">
        <v>126</v>
      </c>
      <c r="E193" t="s">
        <v>208</v>
      </c>
      <c r="F193" s="4" cm="1">
        <f t="array" ref="F193">IF(ISNUMBER(FIND("-",B193)),_xlfn.TEXTSPLIT(B193,"-"),B193)</f>
        <v>43254</v>
      </c>
      <c r="I193" s="4">
        <f t="shared" si="6"/>
        <v>43254</v>
      </c>
      <c r="J193">
        <f t="shared" si="7"/>
        <v>2018</v>
      </c>
      <c r="K193" t="str">
        <f>IF(MONTH(I193) &lt;= 3, "First", IF(MONTH(I193) &lt;= 6, "Second", IF(MONTH(I193) &lt;= 9, "Third", "Fourth")))</f>
        <v>Second</v>
      </c>
      <c r="L193" t="str">
        <f t="shared" si="8"/>
        <v>June</v>
      </c>
    </row>
    <row r="194" spans="1:12">
      <c r="A194" t="s">
        <v>496</v>
      </c>
      <c r="B194" s="4">
        <v>43347</v>
      </c>
      <c r="C194" t="s">
        <v>331</v>
      </c>
      <c r="D194" t="s">
        <v>11</v>
      </c>
      <c r="E194" t="s">
        <v>149</v>
      </c>
      <c r="F194" s="4" cm="1">
        <f t="array" ref="F194">IF(ISNUMBER(FIND("-",B194)),_xlfn.TEXTSPLIT(B194,"-"),B194)</f>
        <v>43347</v>
      </c>
      <c r="I194" s="4">
        <f t="shared" si="6"/>
        <v>43347</v>
      </c>
      <c r="J194">
        <f t="shared" si="7"/>
        <v>2018</v>
      </c>
      <c r="K194" t="str">
        <f>IF(MONTH(I194) &lt;= 3, "First", IF(MONTH(I194) &lt;= 6, "Second", IF(MONTH(I194) &lt;= 9, "Third", "Fourth")))</f>
        <v>Third</v>
      </c>
      <c r="L194" t="str">
        <f t="shared" si="8"/>
        <v>September</v>
      </c>
    </row>
    <row r="195" spans="1:12">
      <c r="A195" t="s">
        <v>497</v>
      </c>
      <c r="B195" s="4">
        <v>43167</v>
      </c>
      <c r="C195" t="s">
        <v>498</v>
      </c>
      <c r="D195" t="s">
        <v>27</v>
      </c>
      <c r="E195" t="s">
        <v>28</v>
      </c>
      <c r="F195" s="4" cm="1">
        <f t="array" ref="F195">IF(ISNUMBER(FIND("-",B195)),_xlfn.TEXTSPLIT(B195,"-"),B195)</f>
        <v>43167</v>
      </c>
      <c r="I195" s="4">
        <f t="shared" ref="I195:I258" si="9">IF(G195="",F195,DATE(H195,G195,F195))</f>
        <v>43167</v>
      </c>
      <c r="J195">
        <f t="shared" ref="J195:J258" si="10">YEAR(I195)</f>
        <v>2018</v>
      </c>
      <c r="K195" t="str">
        <f>IF(MONTH(I195) &lt;= 3, "First", IF(MONTH(I195) &lt;= 6, "Second", IF(MONTH(I195) &lt;= 9, "Third", "Fourth")))</f>
        <v>First</v>
      </c>
      <c r="L195" t="str">
        <f t="shared" ref="L195:L258" si="11">TEXT(I195,"mmmm")</f>
        <v>March</v>
      </c>
    </row>
    <row r="196" spans="1:12">
      <c r="A196" t="s">
        <v>499</v>
      </c>
      <c r="B196" t="s">
        <v>500</v>
      </c>
      <c r="C196" t="s">
        <v>282</v>
      </c>
      <c r="D196" t="s">
        <v>22</v>
      </c>
      <c r="E196" t="s">
        <v>23</v>
      </c>
      <c r="F196" s="4" t="str" cm="1">
        <f t="array" ref="F196:H196">IF(ISNUMBER(FIND("-",B196)),_xlfn.TEXTSPLIT(B196,"-"),B196)</f>
        <v>17</v>
      </c>
      <c r="G196" t="str">
        <v>01</v>
      </c>
      <c r="H196" t="str">
        <v>2018</v>
      </c>
      <c r="I196" s="4">
        <f t="shared" si="9"/>
        <v>43117</v>
      </c>
      <c r="J196">
        <f t="shared" si="10"/>
        <v>2018</v>
      </c>
      <c r="K196" t="str">
        <f>IF(MONTH(I196) &lt;= 3, "First", IF(MONTH(I196) &lt;= 6, "Second", IF(MONTH(I196) &lt;= 9, "Third", "Fourth")))</f>
        <v>First</v>
      </c>
      <c r="L196" t="str">
        <f t="shared" si="11"/>
        <v>January</v>
      </c>
    </row>
    <row r="197" spans="1:12">
      <c r="A197" t="s">
        <v>501</v>
      </c>
      <c r="B197" t="s">
        <v>502</v>
      </c>
      <c r="C197" t="s">
        <v>503</v>
      </c>
      <c r="D197" t="s">
        <v>22</v>
      </c>
      <c r="E197" t="s">
        <v>23</v>
      </c>
      <c r="F197" s="4" t="str" cm="1">
        <f t="array" ref="F197:H197">IF(ISNUMBER(FIND("-",B197)),_xlfn.TEXTSPLIT(B197,"-"),B197)</f>
        <v>14</v>
      </c>
      <c r="G197" t="str">
        <v>06</v>
      </c>
      <c r="H197" t="str">
        <v>2018</v>
      </c>
      <c r="I197" s="4">
        <f t="shared" si="9"/>
        <v>43265</v>
      </c>
      <c r="J197">
        <f t="shared" si="10"/>
        <v>2018</v>
      </c>
      <c r="K197" t="str">
        <f>IF(MONTH(I197) &lt;= 3, "First", IF(MONTH(I197) &lt;= 6, "Second", IF(MONTH(I197) &lt;= 9, "Third", "Fourth")))</f>
        <v>Second</v>
      </c>
      <c r="L197" t="str">
        <f t="shared" si="11"/>
        <v>June</v>
      </c>
    </row>
    <row r="198" spans="1:12">
      <c r="A198" t="s">
        <v>504</v>
      </c>
      <c r="B198" s="4">
        <v>43221</v>
      </c>
      <c r="C198" t="s">
        <v>505</v>
      </c>
      <c r="D198" t="s">
        <v>381</v>
      </c>
      <c r="E198" t="s">
        <v>382</v>
      </c>
      <c r="F198" s="4" cm="1">
        <f t="array" ref="F198">IF(ISNUMBER(FIND("-",B198)),_xlfn.TEXTSPLIT(B198,"-"),B198)</f>
        <v>43221</v>
      </c>
      <c r="I198" s="4">
        <f t="shared" si="9"/>
        <v>43221</v>
      </c>
      <c r="J198">
        <f t="shared" si="10"/>
        <v>2018</v>
      </c>
      <c r="K198" t="str">
        <f>IF(MONTH(I198) &lt;= 3, "First", IF(MONTH(I198) &lt;= 6, "Second", IF(MONTH(I198) &lt;= 9, "Third", "Fourth")))</f>
        <v>Second</v>
      </c>
      <c r="L198" t="str">
        <f t="shared" si="11"/>
        <v>May</v>
      </c>
    </row>
    <row r="199" spans="1:12">
      <c r="A199" t="s">
        <v>506</v>
      </c>
      <c r="B199" s="4">
        <v>43202</v>
      </c>
      <c r="C199" t="s">
        <v>507</v>
      </c>
      <c r="D199" t="s">
        <v>22</v>
      </c>
      <c r="E199" t="s">
        <v>23</v>
      </c>
      <c r="F199" s="4" cm="1">
        <f t="array" ref="F199">IF(ISNUMBER(FIND("-",B199)),_xlfn.TEXTSPLIT(B199,"-"),B199)</f>
        <v>43202</v>
      </c>
      <c r="I199" s="4">
        <f t="shared" si="9"/>
        <v>43202</v>
      </c>
      <c r="J199">
        <f t="shared" si="10"/>
        <v>2018</v>
      </c>
      <c r="K199" t="str">
        <f>IF(MONTH(I199) &lt;= 3, "First", IF(MONTH(I199) &lt;= 6, "Second", IF(MONTH(I199) &lt;= 9, "Third", "Fourth")))</f>
        <v>Second</v>
      </c>
      <c r="L199" t="str">
        <f t="shared" si="11"/>
        <v>April</v>
      </c>
    </row>
    <row r="200" spans="1:12">
      <c r="A200" t="s">
        <v>508</v>
      </c>
      <c r="B200" s="4">
        <v>43383</v>
      </c>
      <c r="C200" t="s">
        <v>306</v>
      </c>
      <c r="D200" t="s">
        <v>27</v>
      </c>
      <c r="E200" t="s">
        <v>28</v>
      </c>
      <c r="F200" s="4" cm="1">
        <f t="array" ref="F200">IF(ISNUMBER(FIND("-",B200)),_xlfn.TEXTSPLIT(B200,"-"),B200)</f>
        <v>43383</v>
      </c>
      <c r="I200" s="4">
        <f t="shared" si="9"/>
        <v>43383</v>
      </c>
      <c r="J200">
        <f t="shared" si="10"/>
        <v>2018</v>
      </c>
      <c r="K200" t="str">
        <f>IF(MONTH(I200) &lt;= 3, "First", IF(MONTH(I200) &lt;= 6, "Second", IF(MONTH(I200) &lt;= 9, "Third", "Fourth")))</f>
        <v>Fourth</v>
      </c>
      <c r="L200" t="str">
        <f t="shared" si="11"/>
        <v>October</v>
      </c>
    </row>
    <row r="201" spans="1:12">
      <c r="A201" t="s">
        <v>509</v>
      </c>
      <c r="B201" s="4">
        <v>43441</v>
      </c>
      <c r="C201" t="s">
        <v>263</v>
      </c>
      <c r="D201" t="s">
        <v>22</v>
      </c>
      <c r="E201" t="s">
        <v>23</v>
      </c>
      <c r="F201" s="4" cm="1">
        <f t="array" ref="F201">IF(ISNUMBER(FIND("-",B201)),_xlfn.TEXTSPLIT(B201,"-"),B201)</f>
        <v>43441</v>
      </c>
      <c r="I201" s="4">
        <f t="shared" si="9"/>
        <v>43441</v>
      </c>
      <c r="J201">
        <f t="shared" si="10"/>
        <v>2018</v>
      </c>
      <c r="K201" t="str">
        <f>IF(MONTH(I201) &lt;= 3, "First", IF(MONTH(I201) &lt;= 6, "Second", IF(MONTH(I201) &lt;= 9, "Third", "Fourth")))</f>
        <v>Fourth</v>
      </c>
      <c r="L201" t="str">
        <f t="shared" si="11"/>
        <v>December</v>
      </c>
    </row>
    <row r="202" spans="1:12">
      <c r="A202" t="s">
        <v>510</v>
      </c>
      <c r="B202" t="s">
        <v>511</v>
      </c>
      <c r="C202" t="s">
        <v>512</v>
      </c>
      <c r="D202" t="s">
        <v>15</v>
      </c>
      <c r="E202" t="s">
        <v>15</v>
      </c>
      <c r="F202" s="4" t="str" cm="1">
        <f t="array" ref="F202:H202">IF(ISNUMBER(FIND("-",B202)),_xlfn.TEXTSPLIT(B202,"-"),B202)</f>
        <v>18</v>
      </c>
      <c r="G202" t="str">
        <v>12</v>
      </c>
      <c r="H202" t="str">
        <v>2018</v>
      </c>
      <c r="I202" s="4">
        <f t="shared" si="9"/>
        <v>43452</v>
      </c>
      <c r="J202">
        <f t="shared" si="10"/>
        <v>2018</v>
      </c>
      <c r="K202" t="str">
        <f>IF(MONTH(I202) &lt;= 3, "First", IF(MONTH(I202) &lt;= 6, "Second", IF(MONTH(I202) &lt;= 9, "Third", "Fourth")))</f>
        <v>Fourth</v>
      </c>
      <c r="L202" t="str">
        <f t="shared" si="11"/>
        <v>December</v>
      </c>
    </row>
    <row r="203" spans="1:12">
      <c r="A203" t="s">
        <v>513</v>
      </c>
      <c r="B203" s="4">
        <v>43385</v>
      </c>
      <c r="C203" t="s">
        <v>514</v>
      </c>
      <c r="D203" t="s">
        <v>27</v>
      </c>
      <c r="E203" t="s">
        <v>28</v>
      </c>
      <c r="F203" s="4" cm="1">
        <f t="array" ref="F203">IF(ISNUMBER(FIND("-",B203)),_xlfn.TEXTSPLIT(B203,"-"),B203)</f>
        <v>43385</v>
      </c>
      <c r="I203" s="4">
        <f t="shared" si="9"/>
        <v>43385</v>
      </c>
      <c r="J203">
        <f t="shared" si="10"/>
        <v>2018</v>
      </c>
      <c r="K203" t="str">
        <f>IF(MONTH(I203) &lt;= 3, "First", IF(MONTH(I203) &lt;= 6, "Second", IF(MONTH(I203) &lt;= 9, "Third", "Fourth")))</f>
        <v>Fourth</v>
      </c>
      <c r="L203" t="str">
        <f t="shared" si="11"/>
        <v>October</v>
      </c>
    </row>
    <row r="204" spans="1:12">
      <c r="A204" t="s">
        <v>515</v>
      </c>
      <c r="B204" t="s">
        <v>394</v>
      </c>
      <c r="C204" t="s">
        <v>337</v>
      </c>
      <c r="D204" t="s">
        <v>172</v>
      </c>
      <c r="E204" t="s">
        <v>173</v>
      </c>
      <c r="F204" s="4" t="str" cm="1">
        <f t="array" ref="F204:H204">IF(ISNUMBER(FIND("-",B204)),_xlfn.TEXTSPLIT(B204,"-"),B204)</f>
        <v>28</v>
      </c>
      <c r="G204" t="str">
        <v>03</v>
      </c>
      <c r="H204" t="str">
        <v>2018</v>
      </c>
      <c r="I204" s="4">
        <f t="shared" si="9"/>
        <v>43187</v>
      </c>
      <c r="J204">
        <f t="shared" si="10"/>
        <v>2018</v>
      </c>
      <c r="K204" t="str">
        <f>IF(MONTH(I204) &lt;= 3, "First", IF(MONTH(I204) &lt;= 6, "Second", IF(MONTH(I204) &lt;= 9, "Third", "Fourth")))</f>
        <v>First</v>
      </c>
      <c r="L204" t="str">
        <f t="shared" si="11"/>
        <v>March</v>
      </c>
    </row>
    <row r="205" spans="1:12">
      <c r="A205" t="s">
        <v>516</v>
      </c>
      <c r="B205" s="4">
        <v>43378</v>
      </c>
      <c r="C205" t="s">
        <v>517</v>
      </c>
      <c r="D205" t="s">
        <v>22</v>
      </c>
      <c r="E205" t="s">
        <v>23</v>
      </c>
      <c r="F205" s="4" cm="1">
        <f t="array" ref="F205">IF(ISNUMBER(FIND("-",B205)),_xlfn.TEXTSPLIT(B205,"-"),B205)</f>
        <v>43378</v>
      </c>
      <c r="I205" s="4">
        <f t="shared" si="9"/>
        <v>43378</v>
      </c>
      <c r="J205">
        <f t="shared" si="10"/>
        <v>2018</v>
      </c>
      <c r="K205" t="str">
        <f>IF(MONTH(I205) &lt;= 3, "First", IF(MONTH(I205) &lt;= 6, "Second", IF(MONTH(I205) &lt;= 9, "Third", "Fourth")))</f>
        <v>Fourth</v>
      </c>
      <c r="L205" t="str">
        <f t="shared" si="11"/>
        <v>October</v>
      </c>
    </row>
    <row r="206" spans="1:12">
      <c r="A206" t="s">
        <v>518</v>
      </c>
      <c r="B206" t="s">
        <v>143</v>
      </c>
      <c r="C206" t="s">
        <v>169</v>
      </c>
      <c r="D206" t="s">
        <v>27</v>
      </c>
      <c r="E206" t="s">
        <v>91</v>
      </c>
      <c r="F206" s="4" t="str" cm="1">
        <f t="array" ref="F206:H206">IF(ISNUMBER(FIND("-",B206)),_xlfn.TEXTSPLIT(B206,"-"),B206)</f>
        <v>21</v>
      </c>
      <c r="G206" t="str">
        <v>03</v>
      </c>
      <c r="H206" t="str">
        <v>2018</v>
      </c>
      <c r="I206" s="4">
        <f t="shared" si="9"/>
        <v>43180</v>
      </c>
      <c r="J206">
        <f t="shared" si="10"/>
        <v>2018</v>
      </c>
      <c r="K206" t="str">
        <f>IF(MONTH(I206) &lt;= 3, "First", IF(MONTH(I206) &lt;= 6, "Second", IF(MONTH(I206) &lt;= 9, "Third", "Fourth")))</f>
        <v>First</v>
      </c>
      <c r="L206" t="str">
        <f t="shared" si="11"/>
        <v>March</v>
      </c>
    </row>
    <row r="207" spans="1:12">
      <c r="A207" t="s">
        <v>519</v>
      </c>
      <c r="B207" t="s">
        <v>223</v>
      </c>
      <c r="C207" t="s">
        <v>520</v>
      </c>
      <c r="D207" t="s">
        <v>51</v>
      </c>
      <c r="E207" t="s">
        <v>69</v>
      </c>
      <c r="F207" s="4" t="str" cm="1">
        <f t="array" ref="F207:H207">IF(ISNUMBER(FIND("-",B207)),_xlfn.TEXTSPLIT(B207,"-"),B207)</f>
        <v>18</v>
      </c>
      <c r="G207" t="str">
        <v>01</v>
      </c>
      <c r="H207" t="str">
        <v>2018</v>
      </c>
      <c r="I207" s="4">
        <f t="shared" si="9"/>
        <v>43118</v>
      </c>
      <c r="J207">
        <f t="shared" si="10"/>
        <v>2018</v>
      </c>
      <c r="K207" t="str">
        <f>IF(MONTH(I207) &lt;= 3, "First", IF(MONTH(I207) &lt;= 6, "Second", IF(MONTH(I207) &lt;= 9, "Third", "Fourth")))</f>
        <v>First</v>
      </c>
      <c r="L207" t="str">
        <f t="shared" si="11"/>
        <v>January</v>
      </c>
    </row>
    <row r="208" spans="1:12">
      <c r="A208" t="s">
        <v>521</v>
      </c>
      <c r="B208" s="4">
        <v>43323</v>
      </c>
      <c r="C208" t="s">
        <v>392</v>
      </c>
      <c r="D208" t="s">
        <v>22</v>
      </c>
      <c r="E208" t="s">
        <v>36</v>
      </c>
      <c r="F208" s="4" cm="1">
        <f t="array" ref="F208">IF(ISNUMBER(FIND("-",B208)),_xlfn.TEXTSPLIT(B208,"-"),B208)</f>
        <v>43323</v>
      </c>
      <c r="I208" s="4">
        <f t="shared" si="9"/>
        <v>43323</v>
      </c>
      <c r="J208">
        <f t="shared" si="10"/>
        <v>2018</v>
      </c>
      <c r="K208" t="str">
        <f>IF(MONTH(I208) &lt;= 3, "First", IF(MONTH(I208) &lt;= 6, "Second", IF(MONTH(I208) &lt;= 9, "Third", "Fourth")))</f>
        <v>Third</v>
      </c>
      <c r="L208" t="str">
        <f t="shared" si="11"/>
        <v>August</v>
      </c>
    </row>
    <row r="209" spans="1:12">
      <c r="A209" t="s">
        <v>522</v>
      </c>
      <c r="B209" t="s">
        <v>523</v>
      </c>
      <c r="C209" t="s">
        <v>339</v>
      </c>
      <c r="D209" t="s">
        <v>130</v>
      </c>
      <c r="E209" t="s">
        <v>131</v>
      </c>
      <c r="F209" s="4" t="str" cm="1">
        <f t="array" ref="F209:H209">IF(ISNUMBER(FIND("-",B209)),_xlfn.TEXTSPLIT(B209,"-"),B209)</f>
        <v>28</v>
      </c>
      <c r="G209" t="str">
        <v>04</v>
      </c>
      <c r="H209" t="str">
        <v>2018</v>
      </c>
      <c r="I209" s="4">
        <f t="shared" si="9"/>
        <v>43218</v>
      </c>
      <c r="J209">
        <f t="shared" si="10"/>
        <v>2018</v>
      </c>
      <c r="K209" t="str">
        <f>IF(MONTH(I209) &lt;= 3, "First", IF(MONTH(I209) &lt;= 6, "Second", IF(MONTH(I209) &lt;= 9, "Third", "Fourth")))</f>
        <v>Second</v>
      </c>
      <c r="L209" t="str">
        <f t="shared" si="11"/>
        <v>April</v>
      </c>
    </row>
    <row r="210" spans="1:12">
      <c r="A210" t="s">
        <v>524</v>
      </c>
      <c r="B210" s="4">
        <v>43318</v>
      </c>
      <c r="C210" t="s">
        <v>282</v>
      </c>
      <c r="D210" t="s">
        <v>95</v>
      </c>
      <c r="E210" t="s">
        <v>96</v>
      </c>
      <c r="F210" s="4" cm="1">
        <f t="array" ref="F210">IF(ISNUMBER(FIND("-",B210)),_xlfn.TEXTSPLIT(B210,"-"),B210)</f>
        <v>43318</v>
      </c>
      <c r="I210" s="4">
        <f t="shared" si="9"/>
        <v>43318</v>
      </c>
      <c r="J210">
        <f t="shared" si="10"/>
        <v>2018</v>
      </c>
      <c r="K210" t="str">
        <f>IF(MONTH(I210) &lt;= 3, "First", IF(MONTH(I210) &lt;= 6, "Second", IF(MONTH(I210) &lt;= 9, "Third", "Fourth")))</f>
        <v>Third</v>
      </c>
      <c r="L210" t="str">
        <f t="shared" si="11"/>
        <v>August</v>
      </c>
    </row>
    <row r="211" spans="1:12">
      <c r="A211" t="s">
        <v>525</v>
      </c>
      <c r="B211" t="s">
        <v>526</v>
      </c>
      <c r="C211" t="s">
        <v>527</v>
      </c>
      <c r="D211" t="s">
        <v>130</v>
      </c>
      <c r="E211" t="s">
        <v>131</v>
      </c>
      <c r="F211" s="4" t="str" cm="1">
        <f t="array" ref="F211:H211">IF(ISNUMBER(FIND("-",B211)),_xlfn.TEXTSPLIT(B211,"-"),B211)</f>
        <v>14</v>
      </c>
      <c r="G211" t="str">
        <v>02</v>
      </c>
      <c r="H211" t="str">
        <v>2018</v>
      </c>
      <c r="I211" s="4">
        <f t="shared" si="9"/>
        <v>43145</v>
      </c>
      <c r="J211">
        <f t="shared" si="10"/>
        <v>2018</v>
      </c>
      <c r="K211" t="str">
        <f>IF(MONTH(I211) &lt;= 3, "First", IF(MONTH(I211) &lt;= 6, "Second", IF(MONTH(I211) &lt;= 9, "Third", "Fourth")))</f>
        <v>First</v>
      </c>
      <c r="L211" t="str">
        <f t="shared" si="11"/>
        <v>February</v>
      </c>
    </row>
    <row r="212" spans="1:12">
      <c r="A212" t="s">
        <v>528</v>
      </c>
      <c r="B212" t="s">
        <v>472</v>
      </c>
      <c r="C212" t="s">
        <v>395</v>
      </c>
      <c r="D212" t="s">
        <v>130</v>
      </c>
      <c r="E212" t="s">
        <v>131</v>
      </c>
      <c r="F212" s="4" t="str" cm="1">
        <f t="array" ref="F212:H212">IF(ISNUMBER(FIND("-",B212)),_xlfn.TEXTSPLIT(B212,"-"),B212)</f>
        <v>23</v>
      </c>
      <c r="G212" t="str">
        <v>02</v>
      </c>
      <c r="H212" t="str">
        <v>2018</v>
      </c>
      <c r="I212" s="4">
        <f t="shared" si="9"/>
        <v>43154</v>
      </c>
      <c r="J212">
        <f t="shared" si="10"/>
        <v>2018</v>
      </c>
      <c r="K212" t="str">
        <f>IF(MONTH(I212) &lt;= 3, "First", IF(MONTH(I212) &lt;= 6, "Second", IF(MONTH(I212) &lt;= 9, "Third", "Fourth")))</f>
        <v>First</v>
      </c>
      <c r="L212" t="str">
        <f t="shared" si="11"/>
        <v>February</v>
      </c>
    </row>
    <row r="213" spans="1:12">
      <c r="A213" t="s">
        <v>529</v>
      </c>
      <c r="B213" s="4">
        <v>43376</v>
      </c>
      <c r="C213" t="s">
        <v>530</v>
      </c>
      <c r="D213" t="s">
        <v>73</v>
      </c>
      <c r="E213" t="s">
        <v>74</v>
      </c>
      <c r="F213" s="4" cm="1">
        <f t="array" ref="F213">IF(ISNUMBER(FIND("-",B213)),_xlfn.TEXTSPLIT(B213,"-"),B213)</f>
        <v>43376</v>
      </c>
      <c r="I213" s="4">
        <f t="shared" si="9"/>
        <v>43376</v>
      </c>
      <c r="J213">
        <f t="shared" si="10"/>
        <v>2018</v>
      </c>
      <c r="K213" t="str">
        <f>IF(MONTH(I213) &lt;= 3, "First", IF(MONTH(I213) &lt;= 6, "Second", IF(MONTH(I213) &lt;= 9, "Third", "Fourth")))</f>
        <v>Fourth</v>
      </c>
      <c r="L213" t="str">
        <f t="shared" si="11"/>
        <v>October</v>
      </c>
    </row>
    <row r="214" spans="1:12">
      <c r="A214" t="s">
        <v>531</v>
      </c>
      <c r="B214" t="s">
        <v>532</v>
      </c>
      <c r="C214" t="s">
        <v>406</v>
      </c>
      <c r="D214" t="s">
        <v>27</v>
      </c>
      <c r="E214" t="s">
        <v>91</v>
      </c>
      <c r="F214" s="4" t="str" cm="1">
        <f t="array" ref="F214:H214">IF(ISNUMBER(FIND("-",B214)),_xlfn.TEXTSPLIT(B214,"-"),B214)</f>
        <v>15</v>
      </c>
      <c r="G214" t="str">
        <v>10</v>
      </c>
      <c r="H214" t="str">
        <v>2018</v>
      </c>
      <c r="I214" s="4">
        <f t="shared" si="9"/>
        <v>43388</v>
      </c>
      <c r="J214">
        <f t="shared" si="10"/>
        <v>2018</v>
      </c>
      <c r="K214" t="str">
        <f>IF(MONTH(I214) &lt;= 3, "First", IF(MONTH(I214) &lt;= 6, "Second", IF(MONTH(I214) &lt;= 9, "Third", "Fourth")))</f>
        <v>Fourth</v>
      </c>
      <c r="L214" t="str">
        <f t="shared" si="11"/>
        <v>October</v>
      </c>
    </row>
    <row r="215" spans="1:12">
      <c r="A215" t="s">
        <v>533</v>
      </c>
      <c r="B215" s="4">
        <v>43380</v>
      </c>
      <c r="C215" t="s">
        <v>534</v>
      </c>
      <c r="D215" t="s">
        <v>190</v>
      </c>
      <c r="E215" t="s">
        <v>191</v>
      </c>
      <c r="F215" s="4" cm="1">
        <f t="array" ref="F215">IF(ISNUMBER(FIND("-",B215)),_xlfn.TEXTSPLIT(B215,"-"),B215)</f>
        <v>43380</v>
      </c>
      <c r="I215" s="4">
        <f t="shared" si="9"/>
        <v>43380</v>
      </c>
      <c r="J215">
        <f t="shared" si="10"/>
        <v>2018</v>
      </c>
      <c r="K215" t="str">
        <f>IF(MONTH(I215) &lt;= 3, "First", IF(MONTH(I215) &lt;= 6, "Second", IF(MONTH(I215) &lt;= 9, "Third", "Fourth")))</f>
        <v>Fourth</v>
      </c>
      <c r="L215" t="str">
        <f t="shared" si="11"/>
        <v>October</v>
      </c>
    </row>
    <row r="216" spans="1:12">
      <c r="A216" t="s">
        <v>535</v>
      </c>
      <c r="B216" s="4">
        <v>43191</v>
      </c>
      <c r="C216" t="s">
        <v>536</v>
      </c>
      <c r="D216" t="s">
        <v>22</v>
      </c>
      <c r="E216" t="s">
        <v>23</v>
      </c>
      <c r="F216" s="4" cm="1">
        <f t="array" ref="F216">IF(ISNUMBER(FIND("-",B216)),_xlfn.TEXTSPLIT(B216,"-"),B216)</f>
        <v>43191</v>
      </c>
      <c r="I216" s="4">
        <f t="shared" si="9"/>
        <v>43191</v>
      </c>
      <c r="J216">
        <f t="shared" si="10"/>
        <v>2018</v>
      </c>
      <c r="K216" t="str">
        <f>IF(MONTH(I216) &lt;= 3, "First", IF(MONTH(I216) &lt;= 6, "Second", IF(MONTH(I216) &lt;= 9, "Third", "Fourth")))</f>
        <v>Second</v>
      </c>
      <c r="L216" t="str">
        <f t="shared" si="11"/>
        <v>April</v>
      </c>
    </row>
    <row r="217" spans="1:12">
      <c r="A217" t="s">
        <v>537</v>
      </c>
      <c r="B217" t="s">
        <v>538</v>
      </c>
      <c r="C217" t="s">
        <v>539</v>
      </c>
      <c r="D217" t="s">
        <v>126</v>
      </c>
      <c r="E217" t="s">
        <v>208</v>
      </c>
      <c r="F217" s="4" t="str" cm="1">
        <f t="array" ref="F217:H217">IF(ISNUMBER(FIND("-",B217)),_xlfn.TEXTSPLIT(B217,"-"),B217)</f>
        <v>13</v>
      </c>
      <c r="G217" t="str">
        <v>02</v>
      </c>
      <c r="H217" t="str">
        <v>2018</v>
      </c>
      <c r="I217" s="4">
        <f t="shared" si="9"/>
        <v>43144</v>
      </c>
      <c r="J217">
        <f t="shared" si="10"/>
        <v>2018</v>
      </c>
      <c r="K217" t="str">
        <f>IF(MONTH(I217) &lt;= 3, "First", IF(MONTH(I217) &lt;= 6, "Second", IF(MONTH(I217) &lt;= 9, "Third", "Fourth")))</f>
        <v>First</v>
      </c>
      <c r="L217" t="str">
        <f t="shared" si="11"/>
        <v>February</v>
      </c>
    </row>
    <row r="218" spans="1:12">
      <c r="A218" t="s">
        <v>540</v>
      </c>
      <c r="B218" s="4">
        <v>43409</v>
      </c>
      <c r="C218" t="s">
        <v>541</v>
      </c>
      <c r="D218" t="s">
        <v>27</v>
      </c>
      <c r="E218" t="s">
        <v>28</v>
      </c>
      <c r="F218" s="4" cm="1">
        <f t="array" ref="F218">IF(ISNUMBER(FIND("-",B218)),_xlfn.TEXTSPLIT(B218,"-"),B218)</f>
        <v>43409</v>
      </c>
      <c r="I218" s="4">
        <f t="shared" si="9"/>
        <v>43409</v>
      </c>
      <c r="J218">
        <f t="shared" si="10"/>
        <v>2018</v>
      </c>
      <c r="K218" t="str">
        <f>IF(MONTH(I218) &lt;= 3, "First", IF(MONTH(I218) &lt;= 6, "Second", IF(MONTH(I218) &lt;= 9, "Third", "Fourth")))</f>
        <v>Fourth</v>
      </c>
      <c r="L218" t="str">
        <f t="shared" si="11"/>
        <v>November</v>
      </c>
    </row>
    <row r="219" spans="1:12">
      <c r="A219" t="s">
        <v>542</v>
      </c>
      <c r="B219" s="4">
        <v>43444</v>
      </c>
      <c r="C219" t="s">
        <v>543</v>
      </c>
      <c r="D219" t="s">
        <v>42</v>
      </c>
      <c r="E219" t="s">
        <v>43</v>
      </c>
      <c r="F219" s="4" cm="1">
        <f t="array" ref="F219">IF(ISNUMBER(FIND("-",B219)),_xlfn.TEXTSPLIT(B219,"-"),B219)</f>
        <v>43444</v>
      </c>
      <c r="I219" s="4">
        <f t="shared" si="9"/>
        <v>43444</v>
      </c>
      <c r="J219">
        <f t="shared" si="10"/>
        <v>2018</v>
      </c>
      <c r="K219" t="str">
        <f>IF(MONTH(I219) &lt;= 3, "First", IF(MONTH(I219) &lt;= 6, "Second", IF(MONTH(I219) &lt;= 9, "Third", "Fourth")))</f>
        <v>Fourth</v>
      </c>
      <c r="L219" t="str">
        <f t="shared" si="11"/>
        <v>December</v>
      </c>
    </row>
    <row r="220" spans="1:12">
      <c r="A220" t="s">
        <v>544</v>
      </c>
      <c r="B220" t="s">
        <v>302</v>
      </c>
      <c r="C220" t="s">
        <v>545</v>
      </c>
      <c r="D220" t="s">
        <v>238</v>
      </c>
      <c r="E220" t="s">
        <v>238</v>
      </c>
      <c r="F220" s="4" t="str" cm="1">
        <f t="array" ref="F220:H220">IF(ISNUMBER(FIND("-",B220)),_xlfn.TEXTSPLIT(B220,"-"),B220)</f>
        <v>26</v>
      </c>
      <c r="G220" t="str">
        <v>04</v>
      </c>
      <c r="H220" t="str">
        <v>2018</v>
      </c>
      <c r="I220" s="4">
        <f t="shared" si="9"/>
        <v>43216</v>
      </c>
      <c r="J220">
        <f t="shared" si="10"/>
        <v>2018</v>
      </c>
      <c r="K220" t="str">
        <f>IF(MONTH(I220) &lt;= 3, "First", IF(MONTH(I220) &lt;= 6, "Second", IF(MONTH(I220) &lt;= 9, "Third", "Fourth")))</f>
        <v>Second</v>
      </c>
      <c r="L220" t="str">
        <f t="shared" si="11"/>
        <v>April</v>
      </c>
    </row>
    <row r="221" spans="1:12">
      <c r="A221" t="s">
        <v>546</v>
      </c>
      <c r="B221" s="4">
        <v>43202</v>
      </c>
      <c r="C221" t="s">
        <v>547</v>
      </c>
      <c r="D221" t="s">
        <v>51</v>
      </c>
      <c r="E221" t="s">
        <v>52</v>
      </c>
      <c r="F221" s="4" cm="1">
        <f t="array" ref="F221">IF(ISNUMBER(FIND("-",B221)),_xlfn.TEXTSPLIT(B221,"-"),B221)</f>
        <v>43202</v>
      </c>
      <c r="I221" s="4">
        <f t="shared" si="9"/>
        <v>43202</v>
      </c>
      <c r="J221">
        <f t="shared" si="10"/>
        <v>2018</v>
      </c>
      <c r="K221" t="str">
        <f>IF(MONTH(I221) &lt;= 3, "First", IF(MONTH(I221) &lt;= 6, "Second", IF(MONTH(I221) &lt;= 9, "Third", "Fourth")))</f>
        <v>Second</v>
      </c>
      <c r="L221" t="str">
        <f t="shared" si="11"/>
        <v>April</v>
      </c>
    </row>
    <row r="222" spans="1:12">
      <c r="A222" t="s">
        <v>548</v>
      </c>
      <c r="B222" s="4">
        <v>43410</v>
      </c>
      <c r="C222" t="s">
        <v>549</v>
      </c>
      <c r="D222" t="s">
        <v>22</v>
      </c>
      <c r="E222" t="s">
        <v>23</v>
      </c>
      <c r="F222" s="4" cm="1">
        <f t="array" ref="F222">IF(ISNUMBER(FIND("-",B222)),_xlfn.TEXTSPLIT(B222,"-"),B222)</f>
        <v>43410</v>
      </c>
      <c r="I222" s="4">
        <f t="shared" si="9"/>
        <v>43410</v>
      </c>
      <c r="J222">
        <f t="shared" si="10"/>
        <v>2018</v>
      </c>
      <c r="K222" t="str">
        <f>IF(MONTH(I222) &lt;= 3, "First", IF(MONTH(I222) &lt;= 6, "Second", IF(MONTH(I222) &lt;= 9, "Third", "Fourth")))</f>
        <v>Fourth</v>
      </c>
      <c r="L222" t="str">
        <f t="shared" si="11"/>
        <v>November</v>
      </c>
    </row>
    <row r="223" spans="1:12">
      <c r="A223" t="s">
        <v>550</v>
      </c>
      <c r="B223" t="s">
        <v>551</v>
      </c>
      <c r="C223" t="s">
        <v>552</v>
      </c>
      <c r="D223" t="s">
        <v>22</v>
      </c>
      <c r="E223" t="s">
        <v>23</v>
      </c>
      <c r="F223" s="4" t="str" cm="1">
        <f t="array" ref="F223:H223">IF(ISNUMBER(FIND("-",B223)),_xlfn.TEXTSPLIT(B223,"-"),B223)</f>
        <v>17</v>
      </c>
      <c r="G223" t="str">
        <v>05</v>
      </c>
      <c r="H223" t="str">
        <v>2018</v>
      </c>
      <c r="I223" s="4">
        <f t="shared" si="9"/>
        <v>43237</v>
      </c>
      <c r="J223">
        <f t="shared" si="10"/>
        <v>2018</v>
      </c>
      <c r="K223" t="str">
        <f>IF(MONTH(I223) &lt;= 3, "First", IF(MONTH(I223) &lt;= 6, "Second", IF(MONTH(I223) &lt;= 9, "Third", "Fourth")))</f>
        <v>Second</v>
      </c>
      <c r="L223" t="str">
        <f t="shared" si="11"/>
        <v>May</v>
      </c>
    </row>
    <row r="224" spans="1:12">
      <c r="A224" t="s">
        <v>553</v>
      </c>
      <c r="B224" t="s">
        <v>302</v>
      </c>
      <c r="C224" t="s">
        <v>554</v>
      </c>
      <c r="D224" t="s">
        <v>101</v>
      </c>
      <c r="E224" t="s">
        <v>102</v>
      </c>
      <c r="F224" s="4" t="str" cm="1">
        <f t="array" ref="F224:H224">IF(ISNUMBER(FIND("-",B224)),_xlfn.TEXTSPLIT(B224,"-"),B224)</f>
        <v>26</v>
      </c>
      <c r="G224" t="str">
        <v>04</v>
      </c>
      <c r="H224" t="str">
        <v>2018</v>
      </c>
      <c r="I224" s="4">
        <f t="shared" si="9"/>
        <v>43216</v>
      </c>
      <c r="J224">
        <f t="shared" si="10"/>
        <v>2018</v>
      </c>
      <c r="K224" t="str">
        <f>IF(MONTH(I224) &lt;= 3, "First", IF(MONTH(I224) &lt;= 6, "Second", IF(MONTH(I224) &lt;= 9, "Third", "Fourth")))</f>
        <v>Second</v>
      </c>
      <c r="L224" t="str">
        <f t="shared" si="11"/>
        <v>April</v>
      </c>
    </row>
    <row r="225" spans="1:12">
      <c r="A225" t="s">
        <v>555</v>
      </c>
      <c r="B225" t="s">
        <v>556</v>
      </c>
      <c r="C225" t="s">
        <v>284</v>
      </c>
      <c r="D225" t="s">
        <v>22</v>
      </c>
      <c r="E225" t="s">
        <v>23</v>
      </c>
      <c r="F225" s="4" t="str" cm="1">
        <f t="array" ref="F225:H225">IF(ISNUMBER(FIND("-",B225)),_xlfn.TEXTSPLIT(B225,"-"),B225)</f>
        <v>13</v>
      </c>
      <c r="G225" t="str">
        <v>03</v>
      </c>
      <c r="H225" t="str">
        <v>2018</v>
      </c>
      <c r="I225" s="4">
        <f t="shared" si="9"/>
        <v>43172</v>
      </c>
      <c r="J225">
        <f t="shared" si="10"/>
        <v>2018</v>
      </c>
      <c r="K225" t="str">
        <f>IF(MONTH(I225) &lt;= 3, "First", IF(MONTH(I225) &lt;= 6, "Second", IF(MONTH(I225) &lt;= 9, "Third", "Fourth")))</f>
        <v>First</v>
      </c>
      <c r="L225" t="str">
        <f t="shared" si="11"/>
        <v>March</v>
      </c>
    </row>
    <row r="226" spans="1:12">
      <c r="A226" t="s">
        <v>557</v>
      </c>
      <c r="B226" s="4">
        <v>43162</v>
      </c>
      <c r="C226" t="s">
        <v>554</v>
      </c>
      <c r="D226" t="s">
        <v>101</v>
      </c>
      <c r="E226" t="s">
        <v>102</v>
      </c>
      <c r="F226" s="4" cm="1">
        <f t="array" ref="F226">IF(ISNUMBER(FIND("-",B226)),_xlfn.TEXTSPLIT(B226,"-"),B226)</f>
        <v>43162</v>
      </c>
      <c r="I226" s="4">
        <f t="shared" si="9"/>
        <v>43162</v>
      </c>
      <c r="J226">
        <f t="shared" si="10"/>
        <v>2018</v>
      </c>
      <c r="K226" t="str">
        <f>IF(MONTH(I226) &lt;= 3, "First", IF(MONTH(I226) &lt;= 6, "Second", IF(MONTH(I226) &lt;= 9, "Third", "Fourth")))</f>
        <v>First</v>
      </c>
      <c r="L226" t="str">
        <f t="shared" si="11"/>
        <v>March</v>
      </c>
    </row>
    <row r="227" spans="1:12">
      <c r="A227" t="s">
        <v>558</v>
      </c>
      <c r="B227" s="4">
        <v>43140</v>
      </c>
      <c r="C227" t="s">
        <v>559</v>
      </c>
      <c r="D227" t="s">
        <v>27</v>
      </c>
      <c r="E227" t="s">
        <v>28</v>
      </c>
      <c r="F227" s="4" cm="1">
        <f t="array" ref="F227">IF(ISNUMBER(FIND("-",B227)),_xlfn.TEXTSPLIT(B227,"-"),B227)</f>
        <v>43140</v>
      </c>
      <c r="I227" s="4">
        <f t="shared" si="9"/>
        <v>43140</v>
      </c>
      <c r="J227">
        <f t="shared" si="10"/>
        <v>2018</v>
      </c>
      <c r="K227" t="str">
        <f>IF(MONTH(I227) &lt;= 3, "First", IF(MONTH(I227) &lt;= 6, "Second", IF(MONTH(I227) &lt;= 9, "Third", "Fourth")))</f>
        <v>First</v>
      </c>
      <c r="L227" t="str">
        <f t="shared" si="11"/>
        <v>February</v>
      </c>
    </row>
    <row r="228" spans="1:12">
      <c r="A228" t="s">
        <v>560</v>
      </c>
      <c r="B228" s="4">
        <v>43320</v>
      </c>
      <c r="C228" t="s">
        <v>561</v>
      </c>
      <c r="D228" t="s">
        <v>42</v>
      </c>
      <c r="E228" t="s">
        <v>43</v>
      </c>
      <c r="F228" s="4" cm="1">
        <f t="array" ref="F228">IF(ISNUMBER(FIND("-",B228)),_xlfn.TEXTSPLIT(B228,"-"),B228)</f>
        <v>43320</v>
      </c>
      <c r="I228" s="4">
        <f t="shared" si="9"/>
        <v>43320</v>
      </c>
      <c r="J228">
        <f t="shared" si="10"/>
        <v>2018</v>
      </c>
      <c r="K228" t="str">
        <f>IF(MONTH(I228) &lt;= 3, "First", IF(MONTH(I228) &lt;= 6, "Second", IF(MONTH(I228) &lt;= 9, "Third", "Fourth")))</f>
        <v>Third</v>
      </c>
      <c r="L228" t="str">
        <f t="shared" si="11"/>
        <v>August</v>
      </c>
    </row>
    <row r="229" spans="1:12">
      <c r="A229" t="s">
        <v>562</v>
      </c>
      <c r="B229" t="s">
        <v>563</v>
      </c>
      <c r="C229" t="s">
        <v>202</v>
      </c>
      <c r="D229" t="s">
        <v>42</v>
      </c>
      <c r="E229" t="s">
        <v>43</v>
      </c>
      <c r="F229" s="4" t="str" cm="1">
        <f t="array" ref="F229:H229">IF(ISNUMBER(FIND("-",B229)),_xlfn.TEXTSPLIT(B229,"-"),B229)</f>
        <v>18</v>
      </c>
      <c r="G229" t="str">
        <v>04</v>
      </c>
      <c r="H229" t="str">
        <v>2018</v>
      </c>
      <c r="I229" s="4">
        <f t="shared" si="9"/>
        <v>43208</v>
      </c>
      <c r="J229">
        <f t="shared" si="10"/>
        <v>2018</v>
      </c>
      <c r="K229" t="str">
        <f>IF(MONTH(I229) &lt;= 3, "First", IF(MONTH(I229) &lt;= 6, "Second", IF(MONTH(I229) &lt;= 9, "Third", "Fourth")))</f>
        <v>Second</v>
      </c>
      <c r="L229" t="str">
        <f t="shared" si="11"/>
        <v>April</v>
      </c>
    </row>
    <row r="230" spans="1:12">
      <c r="A230" t="s">
        <v>564</v>
      </c>
      <c r="B230" t="s">
        <v>223</v>
      </c>
      <c r="C230" t="s">
        <v>565</v>
      </c>
      <c r="D230" t="s">
        <v>172</v>
      </c>
      <c r="E230" t="s">
        <v>173</v>
      </c>
      <c r="F230" s="4" t="str" cm="1">
        <f t="array" ref="F230:H230">IF(ISNUMBER(FIND("-",B230)),_xlfn.TEXTSPLIT(B230,"-"),B230)</f>
        <v>18</v>
      </c>
      <c r="G230" t="str">
        <v>01</v>
      </c>
      <c r="H230" t="str">
        <v>2018</v>
      </c>
      <c r="I230" s="4">
        <f t="shared" si="9"/>
        <v>43118</v>
      </c>
      <c r="J230">
        <f t="shared" si="10"/>
        <v>2018</v>
      </c>
      <c r="K230" t="str">
        <f>IF(MONTH(I230) &lt;= 3, "First", IF(MONTH(I230) &lt;= 6, "Second", IF(MONTH(I230) &lt;= 9, "Third", "Fourth")))</f>
        <v>First</v>
      </c>
      <c r="L230" t="str">
        <f t="shared" si="11"/>
        <v>January</v>
      </c>
    </row>
    <row r="231" spans="1:12">
      <c r="A231" t="s">
        <v>566</v>
      </c>
      <c r="B231" s="4">
        <v>43140</v>
      </c>
      <c r="C231" t="s">
        <v>520</v>
      </c>
      <c r="D231" t="s">
        <v>22</v>
      </c>
      <c r="E231" t="s">
        <v>23</v>
      </c>
      <c r="F231" s="4" cm="1">
        <f t="array" ref="F231">IF(ISNUMBER(FIND("-",B231)),_xlfn.TEXTSPLIT(B231,"-"),B231)</f>
        <v>43140</v>
      </c>
      <c r="I231" s="4">
        <f t="shared" si="9"/>
        <v>43140</v>
      </c>
      <c r="J231">
        <f t="shared" si="10"/>
        <v>2018</v>
      </c>
      <c r="K231" t="str">
        <f>IF(MONTH(I231) &lt;= 3, "First", IF(MONTH(I231) &lt;= 6, "Second", IF(MONTH(I231) &lt;= 9, "Third", "Fourth")))</f>
        <v>First</v>
      </c>
      <c r="L231" t="str">
        <f t="shared" si="11"/>
        <v>February</v>
      </c>
    </row>
    <row r="232" spans="1:12">
      <c r="A232" t="s">
        <v>567</v>
      </c>
      <c r="B232" t="s">
        <v>563</v>
      </c>
      <c r="C232" t="s">
        <v>568</v>
      </c>
      <c r="D232" t="s">
        <v>51</v>
      </c>
      <c r="E232" t="s">
        <v>69</v>
      </c>
      <c r="F232" s="4" t="str" cm="1">
        <f t="array" ref="F232:H232">IF(ISNUMBER(FIND("-",B232)),_xlfn.TEXTSPLIT(B232,"-"),B232)</f>
        <v>18</v>
      </c>
      <c r="G232" t="str">
        <v>04</v>
      </c>
      <c r="H232" t="str">
        <v>2018</v>
      </c>
      <c r="I232" s="4">
        <f t="shared" si="9"/>
        <v>43208</v>
      </c>
      <c r="J232">
        <f t="shared" si="10"/>
        <v>2018</v>
      </c>
      <c r="K232" t="str">
        <f>IF(MONTH(I232) &lt;= 3, "First", IF(MONTH(I232) &lt;= 6, "Second", IF(MONTH(I232) &lt;= 9, "Third", "Fourth")))</f>
        <v>Second</v>
      </c>
      <c r="L232" t="str">
        <f t="shared" si="11"/>
        <v>April</v>
      </c>
    </row>
    <row r="233" spans="1:12">
      <c r="A233" t="s">
        <v>569</v>
      </c>
      <c r="B233" s="4">
        <v>43410</v>
      </c>
      <c r="C233" t="s">
        <v>570</v>
      </c>
      <c r="D233" t="s">
        <v>27</v>
      </c>
      <c r="E233" t="s">
        <v>28</v>
      </c>
      <c r="F233" s="4" cm="1">
        <f t="array" ref="F233">IF(ISNUMBER(FIND("-",B233)),_xlfn.TEXTSPLIT(B233,"-"),B233)</f>
        <v>43410</v>
      </c>
      <c r="I233" s="4">
        <f t="shared" si="9"/>
        <v>43410</v>
      </c>
      <c r="J233">
        <f t="shared" si="10"/>
        <v>2018</v>
      </c>
      <c r="K233" t="str">
        <f>IF(MONTH(I233) &lt;= 3, "First", IF(MONTH(I233) &lt;= 6, "Second", IF(MONTH(I233) &lt;= 9, "Third", "Fourth")))</f>
        <v>Fourth</v>
      </c>
      <c r="L233" t="str">
        <f t="shared" si="11"/>
        <v>November</v>
      </c>
    </row>
    <row r="234" spans="1:12">
      <c r="A234" t="s">
        <v>571</v>
      </c>
      <c r="B234" t="s">
        <v>572</v>
      </c>
      <c r="C234" t="s">
        <v>573</v>
      </c>
      <c r="D234" t="s">
        <v>122</v>
      </c>
      <c r="E234" t="s">
        <v>88</v>
      </c>
      <c r="F234" s="4" t="str" cm="1">
        <f t="array" ref="F234:H234">IF(ISNUMBER(FIND("-",B234)),_xlfn.TEXTSPLIT(B234,"-"),B234)</f>
        <v>25</v>
      </c>
      <c r="G234" t="str">
        <v>10</v>
      </c>
      <c r="H234" t="str">
        <v>2018</v>
      </c>
      <c r="I234" s="4">
        <f t="shared" si="9"/>
        <v>43398</v>
      </c>
      <c r="J234">
        <f t="shared" si="10"/>
        <v>2018</v>
      </c>
      <c r="K234" t="str">
        <f>IF(MONTH(I234) &lt;= 3, "First", IF(MONTH(I234) &lt;= 6, "Second", IF(MONTH(I234) &lt;= 9, "Third", "Fourth")))</f>
        <v>Fourth</v>
      </c>
      <c r="L234" t="str">
        <f t="shared" si="11"/>
        <v>October</v>
      </c>
    </row>
    <row r="235" spans="1:12">
      <c r="A235" t="s">
        <v>574</v>
      </c>
      <c r="B235" t="s">
        <v>472</v>
      </c>
      <c r="C235" t="s">
        <v>55</v>
      </c>
      <c r="D235" t="s">
        <v>22</v>
      </c>
      <c r="E235" t="s">
        <v>23</v>
      </c>
      <c r="F235" s="4" t="str" cm="1">
        <f t="array" ref="F235:H235">IF(ISNUMBER(FIND("-",B235)),_xlfn.TEXTSPLIT(B235,"-"),B235)</f>
        <v>23</v>
      </c>
      <c r="G235" t="str">
        <v>02</v>
      </c>
      <c r="H235" t="str">
        <v>2018</v>
      </c>
      <c r="I235" s="4">
        <f t="shared" si="9"/>
        <v>43154</v>
      </c>
      <c r="J235">
        <f t="shared" si="10"/>
        <v>2018</v>
      </c>
      <c r="K235" t="str">
        <f>IF(MONTH(I235) &lt;= 3, "First", IF(MONTH(I235) &lt;= 6, "Second", IF(MONTH(I235) &lt;= 9, "Third", "Fourth")))</f>
        <v>First</v>
      </c>
      <c r="L235" t="str">
        <f t="shared" si="11"/>
        <v>February</v>
      </c>
    </row>
    <row r="236" spans="1:12">
      <c r="A236" t="s">
        <v>575</v>
      </c>
      <c r="B236" s="4">
        <v>43350</v>
      </c>
      <c r="C236" t="s">
        <v>576</v>
      </c>
      <c r="D236" t="s">
        <v>130</v>
      </c>
      <c r="E236" t="s">
        <v>131</v>
      </c>
      <c r="F236" s="4" cm="1">
        <f t="array" ref="F236">IF(ISNUMBER(FIND("-",B236)),_xlfn.TEXTSPLIT(B236,"-"),B236)</f>
        <v>43350</v>
      </c>
      <c r="I236" s="4">
        <f t="shared" si="9"/>
        <v>43350</v>
      </c>
      <c r="J236">
        <f t="shared" si="10"/>
        <v>2018</v>
      </c>
      <c r="K236" t="str">
        <f>IF(MONTH(I236) &lt;= 3, "First", IF(MONTH(I236) &lt;= 6, "Second", IF(MONTH(I236) &lt;= 9, "Third", "Fourth")))</f>
        <v>Third</v>
      </c>
      <c r="L236" t="str">
        <f t="shared" si="11"/>
        <v>September</v>
      </c>
    </row>
    <row r="237" spans="1:12">
      <c r="A237" t="s">
        <v>577</v>
      </c>
      <c r="B237" s="4">
        <v>43102</v>
      </c>
      <c r="C237" t="s">
        <v>263</v>
      </c>
      <c r="D237" t="s">
        <v>15</v>
      </c>
      <c r="E237" t="s">
        <v>15</v>
      </c>
      <c r="F237" s="4" cm="1">
        <f t="array" ref="F237">IF(ISNUMBER(FIND("-",B237)),_xlfn.TEXTSPLIT(B237,"-"),B237)</f>
        <v>43102</v>
      </c>
      <c r="I237" s="4">
        <f t="shared" si="9"/>
        <v>43102</v>
      </c>
      <c r="J237">
        <f t="shared" si="10"/>
        <v>2018</v>
      </c>
      <c r="K237" t="str">
        <f>IF(MONTH(I237) &lt;= 3, "First", IF(MONTH(I237) &lt;= 6, "Second", IF(MONTH(I237) &lt;= 9, "Third", "Fourth")))</f>
        <v>First</v>
      </c>
      <c r="L237" t="str">
        <f t="shared" si="11"/>
        <v>January</v>
      </c>
    </row>
    <row r="238" spans="1:12">
      <c r="A238" t="s">
        <v>578</v>
      </c>
      <c r="B238" s="4">
        <v>43201</v>
      </c>
      <c r="C238" t="s">
        <v>579</v>
      </c>
      <c r="D238" t="s">
        <v>381</v>
      </c>
      <c r="E238" t="s">
        <v>382</v>
      </c>
      <c r="F238" s="4" cm="1">
        <f t="array" ref="F238">IF(ISNUMBER(FIND("-",B238)),_xlfn.TEXTSPLIT(B238,"-"),B238)</f>
        <v>43201</v>
      </c>
      <c r="I238" s="4">
        <f t="shared" si="9"/>
        <v>43201</v>
      </c>
      <c r="J238">
        <f t="shared" si="10"/>
        <v>2018</v>
      </c>
      <c r="K238" t="str">
        <f>IF(MONTH(I238) &lt;= 3, "First", IF(MONTH(I238) &lt;= 6, "Second", IF(MONTH(I238) &lt;= 9, "Third", "Fourth")))</f>
        <v>Second</v>
      </c>
      <c r="L238" t="str">
        <f t="shared" si="11"/>
        <v>April</v>
      </c>
    </row>
    <row r="239" spans="1:12">
      <c r="A239" t="s">
        <v>580</v>
      </c>
      <c r="B239" s="4">
        <v>43262</v>
      </c>
      <c r="C239" t="s">
        <v>581</v>
      </c>
      <c r="D239" t="s">
        <v>101</v>
      </c>
      <c r="E239" t="s">
        <v>102</v>
      </c>
      <c r="F239" s="4" cm="1">
        <f t="array" ref="F239">IF(ISNUMBER(FIND("-",B239)),_xlfn.TEXTSPLIT(B239,"-"),B239)</f>
        <v>43262</v>
      </c>
      <c r="I239" s="4">
        <f t="shared" si="9"/>
        <v>43262</v>
      </c>
      <c r="J239">
        <f t="shared" si="10"/>
        <v>2018</v>
      </c>
      <c r="K239" t="str">
        <f>IF(MONTH(I239) &lt;= 3, "First", IF(MONTH(I239) &lt;= 6, "Second", IF(MONTH(I239) &lt;= 9, "Third", "Fourth")))</f>
        <v>Second</v>
      </c>
      <c r="L239" t="str">
        <f t="shared" si="11"/>
        <v>June</v>
      </c>
    </row>
    <row r="240" spans="1:12">
      <c r="A240" t="s">
        <v>582</v>
      </c>
      <c r="B240" t="s">
        <v>434</v>
      </c>
      <c r="C240" t="s">
        <v>583</v>
      </c>
      <c r="D240" t="s">
        <v>22</v>
      </c>
      <c r="E240" t="s">
        <v>23</v>
      </c>
      <c r="F240" s="4" t="str" cm="1">
        <f t="array" ref="F240:H240">IF(ISNUMBER(FIND("-",B240)),_xlfn.TEXTSPLIT(B240,"-"),B240)</f>
        <v>15</v>
      </c>
      <c r="G240" t="str">
        <v>09</v>
      </c>
      <c r="H240" t="str">
        <v>2018</v>
      </c>
      <c r="I240" s="4">
        <f t="shared" si="9"/>
        <v>43358</v>
      </c>
      <c r="J240">
        <f t="shared" si="10"/>
        <v>2018</v>
      </c>
      <c r="K240" t="str">
        <f>IF(MONTH(I240) &lt;= 3, "First", IF(MONTH(I240) &lt;= 6, "Second", IF(MONTH(I240) &lt;= 9, "Third", "Fourth")))</f>
        <v>Third</v>
      </c>
      <c r="L240" t="str">
        <f t="shared" si="11"/>
        <v>September</v>
      </c>
    </row>
    <row r="241" spans="1:12">
      <c r="A241" t="s">
        <v>584</v>
      </c>
      <c r="B241" t="s">
        <v>585</v>
      </c>
      <c r="C241" t="s">
        <v>586</v>
      </c>
      <c r="D241" t="s">
        <v>27</v>
      </c>
      <c r="E241" t="s">
        <v>91</v>
      </c>
      <c r="F241" s="4" t="str" cm="1">
        <f t="array" ref="F241:H241">IF(ISNUMBER(FIND("-",B241)),_xlfn.TEXTSPLIT(B241,"-"),B241)</f>
        <v>20</v>
      </c>
      <c r="G241" t="str">
        <v>04</v>
      </c>
      <c r="H241" t="str">
        <v>2018</v>
      </c>
      <c r="I241" s="4">
        <f t="shared" si="9"/>
        <v>43210</v>
      </c>
      <c r="J241">
        <f t="shared" si="10"/>
        <v>2018</v>
      </c>
      <c r="K241" t="str">
        <f>IF(MONTH(I241) &lt;= 3, "First", IF(MONTH(I241) &lt;= 6, "Second", IF(MONTH(I241) &lt;= 9, "Third", "Fourth")))</f>
        <v>Second</v>
      </c>
      <c r="L241" t="str">
        <f t="shared" si="11"/>
        <v>April</v>
      </c>
    </row>
    <row r="242" spans="1:12">
      <c r="A242" t="s">
        <v>587</v>
      </c>
      <c r="B242" s="4">
        <v>43192</v>
      </c>
      <c r="C242" t="s">
        <v>588</v>
      </c>
      <c r="D242" t="s">
        <v>15</v>
      </c>
      <c r="E242" t="s">
        <v>15</v>
      </c>
      <c r="F242" s="4" cm="1">
        <f t="array" ref="F242">IF(ISNUMBER(FIND("-",B242)),_xlfn.TEXTSPLIT(B242,"-"),B242)</f>
        <v>43192</v>
      </c>
      <c r="I242" s="4">
        <f t="shared" si="9"/>
        <v>43192</v>
      </c>
      <c r="J242">
        <f t="shared" si="10"/>
        <v>2018</v>
      </c>
      <c r="K242" t="str">
        <f>IF(MONTH(I242) &lt;= 3, "First", IF(MONTH(I242) &lt;= 6, "Second", IF(MONTH(I242) &lt;= 9, "Third", "Fourth")))</f>
        <v>Second</v>
      </c>
      <c r="L242" t="str">
        <f t="shared" si="11"/>
        <v>April</v>
      </c>
    </row>
    <row r="243" spans="1:12">
      <c r="A243" t="s">
        <v>589</v>
      </c>
      <c r="B243" s="4">
        <v>43165</v>
      </c>
      <c r="C243" t="s">
        <v>590</v>
      </c>
      <c r="D243" t="s">
        <v>130</v>
      </c>
      <c r="E243" t="s">
        <v>131</v>
      </c>
      <c r="F243" s="4" cm="1">
        <f t="array" ref="F243">IF(ISNUMBER(FIND("-",B243)),_xlfn.TEXTSPLIT(B243,"-"),B243)</f>
        <v>43165</v>
      </c>
      <c r="I243" s="4">
        <f t="shared" si="9"/>
        <v>43165</v>
      </c>
      <c r="J243">
        <f t="shared" si="10"/>
        <v>2018</v>
      </c>
      <c r="K243" t="str">
        <f>IF(MONTH(I243) &lt;= 3, "First", IF(MONTH(I243) &lt;= 6, "Second", IF(MONTH(I243) &lt;= 9, "Third", "Fourth")))</f>
        <v>First</v>
      </c>
      <c r="L243" t="str">
        <f t="shared" si="11"/>
        <v>March</v>
      </c>
    </row>
    <row r="244" spans="1:12">
      <c r="A244" t="s">
        <v>591</v>
      </c>
      <c r="B244" t="s">
        <v>136</v>
      </c>
      <c r="C244" t="s">
        <v>592</v>
      </c>
      <c r="D244" t="s">
        <v>27</v>
      </c>
      <c r="E244" t="s">
        <v>28</v>
      </c>
      <c r="F244" s="4" t="str" cm="1">
        <f t="array" ref="F244:H244">IF(ISNUMBER(FIND("-",B244)),_xlfn.TEXTSPLIT(B244,"-"),B244)</f>
        <v>22</v>
      </c>
      <c r="G244" t="str">
        <v>07</v>
      </c>
      <c r="H244" t="str">
        <v>2018</v>
      </c>
      <c r="I244" s="4">
        <f t="shared" si="9"/>
        <v>43303</v>
      </c>
      <c r="J244">
        <f t="shared" si="10"/>
        <v>2018</v>
      </c>
      <c r="K244" t="str">
        <f>IF(MONTH(I244) &lt;= 3, "First", IF(MONTH(I244) &lt;= 6, "Second", IF(MONTH(I244) &lt;= 9, "Third", "Fourth")))</f>
        <v>Third</v>
      </c>
      <c r="L244" t="str">
        <f t="shared" si="11"/>
        <v>July</v>
      </c>
    </row>
    <row r="245" spans="1:12">
      <c r="A245" t="s">
        <v>593</v>
      </c>
      <c r="B245" t="s">
        <v>526</v>
      </c>
      <c r="C245" t="s">
        <v>160</v>
      </c>
      <c r="D245" t="s">
        <v>161</v>
      </c>
      <c r="E245" t="s">
        <v>162</v>
      </c>
      <c r="F245" s="4" t="str" cm="1">
        <f t="array" ref="F245:H245">IF(ISNUMBER(FIND("-",B245)),_xlfn.TEXTSPLIT(B245,"-"),B245)</f>
        <v>14</v>
      </c>
      <c r="G245" t="str">
        <v>02</v>
      </c>
      <c r="H245" t="str">
        <v>2018</v>
      </c>
      <c r="I245" s="4">
        <f t="shared" si="9"/>
        <v>43145</v>
      </c>
      <c r="J245">
        <f t="shared" si="10"/>
        <v>2018</v>
      </c>
      <c r="K245" t="str">
        <f>IF(MONTH(I245) &lt;= 3, "First", IF(MONTH(I245) &lt;= 6, "Second", IF(MONTH(I245) &lt;= 9, "Third", "Fourth")))</f>
        <v>First</v>
      </c>
      <c r="L245" t="str">
        <f t="shared" si="11"/>
        <v>February</v>
      </c>
    </row>
    <row r="246" spans="1:12">
      <c r="A246" t="s">
        <v>594</v>
      </c>
      <c r="B246" t="s">
        <v>595</v>
      </c>
      <c r="C246" t="s">
        <v>83</v>
      </c>
      <c r="D246" t="s">
        <v>238</v>
      </c>
      <c r="E246" t="s">
        <v>238</v>
      </c>
      <c r="F246" s="4" t="str" cm="1">
        <f t="array" ref="F246:H246">IF(ISNUMBER(FIND("-",B246)),_xlfn.TEXTSPLIT(B246,"-"),B246)</f>
        <v>24</v>
      </c>
      <c r="G246" t="str">
        <v>08</v>
      </c>
      <c r="H246" t="str">
        <v>2018</v>
      </c>
      <c r="I246" s="4">
        <f t="shared" si="9"/>
        <v>43336</v>
      </c>
      <c r="J246">
        <f t="shared" si="10"/>
        <v>2018</v>
      </c>
      <c r="K246" t="str">
        <f>IF(MONTH(I246) &lt;= 3, "First", IF(MONTH(I246) &lt;= 6, "Second", IF(MONTH(I246) &lt;= 9, "Third", "Fourth")))</f>
        <v>Third</v>
      </c>
      <c r="L246" t="str">
        <f t="shared" si="11"/>
        <v>August</v>
      </c>
    </row>
    <row r="247" spans="1:12">
      <c r="A247" t="s">
        <v>596</v>
      </c>
      <c r="B247" s="4">
        <v>43230</v>
      </c>
      <c r="C247" t="s">
        <v>597</v>
      </c>
      <c r="D247" t="s">
        <v>130</v>
      </c>
      <c r="E247" t="s">
        <v>131</v>
      </c>
      <c r="F247" s="4" cm="1">
        <f t="array" ref="F247">IF(ISNUMBER(FIND("-",B247)),_xlfn.TEXTSPLIT(B247,"-"),B247)</f>
        <v>43230</v>
      </c>
      <c r="I247" s="4">
        <f t="shared" si="9"/>
        <v>43230</v>
      </c>
      <c r="J247">
        <f t="shared" si="10"/>
        <v>2018</v>
      </c>
      <c r="K247" t="str">
        <f>IF(MONTH(I247) &lt;= 3, "First", IF(MONTH(I247) &lt;= 6, "Second", IF(MONTH(I247) &lt;= 9, "Third", "Fourth")))</f>
        <v>Second</v>
      </c>
      <c r="L247" t="str">
        <f t="shared" si="11"/>
        <v>May</v>
      </c>
    </row>
    <row r="248" spans="1:12">
      <c r="A248" t="s">
        <v>598</v>
      </c>
      <c r="B248" t="s">
        <v>599</v>
      </c>
      <c r="C248" t="s">
        <v>600</v>
      </c>
      <c r="D248" t="s">
        <v>73</v>
      </c>
      <c r="E248" t="s">
        <v>74</v>
      </c>
      <c r="F248" s="4" t="str" cm="1">
        <f t="array" ref="F248:H248">IF(ISNUMBER(FIND("-",B248)),_xlfn.TEXTSPLIT(B248,"-"),B248)</f>
        <v>18</v>
      </c>
      <c r="G248" t="str">
        <v>08</v>
      </c>
      <c r="H248" t="str">
        <v>2018</v>
      </c>
      <c r="I248" s="4">
        <f t="shared" si="9"/>
        <v>43330</v>
      </c>
      <c r="J248">
        <f t="shared" si="10"/>
        <v>2018</v>
      </c>
      <c r="K248" t="str">
        <f>IF(MONTH(I248) &lt;= 3, "First", IF(MONTH(I248) &lt;= 6, "Second", IF(MONTH(I248) &lt;= 9, "Third", "Fourth")))</f>
        <v>Third</v>
      </c>
      <c r="L248" t="str">
        <f t="shared" si="11"/>
        <v>August</v>
      </c>
    </row>
    <row r="249" spans="1:12">
      <c r="A249" t="s">
        <v>601</v>
      </c>
      <c r="B249" t="s">
        <v>602</v>
      </c>
      <c r="C249" t="s">
        <v>57</v>
      </c>
      <c r="D249" t="s">
        <v>73</v>
      </c>
      <c r="E249" t="s">
        <v>74</v>
      </c>
      <c r="F249" s="4" t="str" cm="1">
        <f t="array" ref="F249:H249">IF(ISNUMBER(FIND("-",B249)),_xlfn.TEXTSPLIT(B249,"-"),B249)</f>
        <v>16</v>
      </c>
      <c r="G249" t="str">
        <v>02</v>
      </c>
      <c r="H249" t="str">
        <v>2018</v>
      </c>
      <c r="I249" s="4">
        <f t="shared" si="9"/>
        <v>43147</v>
      </c>
      <c r="J249">
        <f t="shared" si="10"/>
        <v>2018</v>
      </c>
      <c r="K249" t="str">
        <f>IF(MONTH(I249) &lt;= 3, "First", IF(MONTH(I249) &lt;= 6, "Second", IF(MONTH(I249) &lt;= 9, "Third", "Fourth")))</f>
        <v>First</v>
      </c>
      <c r="L249" t="str">
        <f t="shared" si="11"/>
        <v>February</v>
      </c>
    </row>
    <row r="250" spans="1:12">
      <c r="A250" t="s">
        <v>603</v>
      </c>
      <c r="B250" t="s">
        <v>107</v>
      </c>
      <c r="C250" t="s">
        <v>495</v>
      </c>
      <c r="D250" t="s">
        <v>126</v>
      </c>
      <c r="E250" t="s">
        <v>208</v>
      </c>
      <c r="F250" s="4" t="str" cm="1">
        <f t="array" ref="F250:H250">IF(ISNUMBER(FIND("-",B250)),_xlfn.TEXTSPLIT(B250,"-"),B250)</f>
        <v>27</v>
      </c>
      <c r="G250" t="str">
        <v>04</v>
      </c>
      <c r="H250" t="str">
        <v>2018</v>
      </c>
      <c r="I250" s="4">
        <f t="shared" si="9"/>
        <v>43217</v>
      </c>
      <c r="J250">
        <f t="shared" si="10"/>
        <v>2018</v>
      </c>
      <c r="K250" t="str">
        <f>IF(MONTH(I250) &lt;= 3, "First", IF(MONTH(I250) &lt;= 6, "Second", IF(MONTH(I250) &lt;= 9, "Third", "Fourth")))</f>
        <v>Second</v>
      </c>
      <c r="L250" t="str">
        <f t="shared" si="11"/>
        <v>April</v>
      </c>
    </row>
    <row r="251" spans="1:12">
      <c r="A251" t="s">
        <v>604</v>
      </c>
      <c r="B251" t="s">
        <v>605</v>
      </c>
      <c r="C251" t="s">
        <v>600</v>
      </c>
      <c r="D251" t="s">
        <v>11</v>
      </c>
      <c r="E251" t="s">
        <v>149</v>
      </c>
      <c r="F251" s="4" t="str" cm="1">
        <f t="array" ref="F251:H251">IF(ISNUMBER(FIND("-",B251)),_xlfn.TEXTSPLIT(B251,"-"),B251)</f>
        <v>22</v>
      </c>
      <c r="G251" t="str">
        <v>09</v>
      </c>
      <c r="H251" t="str">
        <v>2018</v>
      </c>
      <c r="I251" s="4">
        <f t="shared" si="9"/>
        <v>43365</v>
      </c>
      <c r="J251">
        <f t="shared" si="10"/>
        <v>2018</v>
      </c>
      <c r="K251" t="str">
        <f>IF(MONTH(I251) &lt;= 3, "First", IF(MONTH(I251) &lt;= 6, "Second", IF(MONTH(I251) &lt;= 9, "Third", "Fourth")))</f>
        <v>Third</v>
      </c>
      <c r="L251" t="str">
        <f t="shared" si="11"/>
        <v>September</v>
      </c>
    </row>
    <row r="252" spans="1:12">
      <c r="A252" t="s">
        <v>606</v>
      </c>
      <c r="B252" t="s">
        <v>607</v>
      </c>
      <c r="C252" t="s">
        <v>552</v>
      </c>
      <c r="D252" t="s">
        <v>22</v>
      </c>
      <c r="E252" t="s">
        <v>23</v>
      </c>
      <c r="F252" s="4" t="str" cm="1">
        <f t="array" ref="F252:H252">IF(ISNUMBER(FIND("-",B252)),_xlfn.TEXTSPLIT(B252,"-"),B252)</f>
        <v>20</v>
      </c>
      <c r="G252" t="str">
        <v>03</v>
      </c>
      <c r="H252" t="str">
        <v>2018</v>
      </c>
      <c r="I252" s="4">
        <f t="shared" si="9"/>
        <v>43179</v>
      </c>
      <c r="J252">
        <f t="shared" si="10"/>
        <v>2018</v>
      </c>
      <c r="K252" t="str">
        <f>IF(MONTH(I252) &lt;= 3, "First", IF(MONTH(I252) &lt;= 6, "Second", IF(MONTH(I252) &lt;= 9, "Third", "Fourth")))</f>
        <v>First</v>
      </c>
      <c r="L252" t="str">
        <f t="shared" si="11"/>
        <v>March</v>
      </c>
    </row>
    <row r="253" spans="1:12">
      <c r="A253" t="s">
        <v>608</v>
      </c>
      <c r="B253" s="4">
        <v>43345</v>
      </c>
      <c r="C253" t="s">
        <v>392</v>
      </c>
      <c r="D253" t="s">
        <v>190</v>
      </c>
      <c r="E253" t="s">
        <v>191</v>
      </c>
      <c r="F253" s="4" cm="1">
        <f t="array" ref="F253">IF(ISNUMBER(FIND("-",B253)),_xlfn.TEXTSPLIT(B253,"-"),B253)</f>
        <v>43345</v>
      </c>
      <c r="I253" s="4">
        <f t="shared" si="9"/>
        <v>43345</v>
      </c>
      <c r="J253">
        <f t="shared" si="10"/>
        <v>2018</v>
      </c>
      <c r="K253" t="str">
        <f>IF(MONTH(I253) &lt;= 3, "First", IF(MONTH(I253) &lt;= 6, "Second", IF(MONTH(I253) &lt;= 9, "Third", "Fourth")))</f>
        <v>Third</v>
      </c>
      <c r="L253" t="str">
        <f t="shared" si="11"/>
        <v>September</v>
      </c>
    </row>
    <row r="254" spans="1:12">
      <c r="A254" t="s">
        <v>609</v>
      </c>
      <c r="B254" t="s">
        <v>151</v>
      </c>
      <c r="C254" t="s">
        <v>490</v>
      </c>
      <c r="D254" t="s">
        <v>78</v>
      </c>
      <c r="E254" t="s">
        <v>79</v>
      </c>
      <c r="F254" s="4" t="str" cm="1">
        <f t="array" ref="F254:H254">IF(ISNUMBER(FIND("-",B254)),_xlfn.TEXTSPLIT(B254,"-"),B254)</f>
        <v>26</v>
      </c>
      <c r="G254" t="str">
        <v>03</v>
      </c>
      <c r="H254" t="str">
        <v>2018</v>
      </c>
      <c r="I254" s="4">
        <f t="shared" si="9"/>
        <v>43185</v>
      </c>
      <c r="J254">
        <f t="shared" si="10"/>
        <v>2018</v>
      </c>
      <c r="K254" t="str">
        <f>IF(MONTH(I254) &lt;= 3, "First", IF(MONTH(I254) &lt;= 6, "Second", IF(MONTH(I254) &lt;= 9, "Third", "Fourth")))</f>
        <v>First</v>
      </c>
      <c r="L254" t="str">
        <f t="shared" si="11"/>
        <v>March</v>
      </c>
    </row>
    <row r="255" spans="1:12">
      <c r="A255" t="s">
        <v>610</v>
      </c>
      <c r="B255" t="s">
        <v>611</v>
      </c>
      <c r="C255" t="s">
        <v>612</v>
      </c>
      <c r="D255" t="s">
        <v>101</v>
      </c>
      <c r="E255" t="s">
        <v>102</v>
      </c>
      <c r="F255" s="4" t="str" cm="1">
        <f t="array" ref="F255:H255">IF(ISNUMBER(FIND("-",B255)),_xlfn.TEXTSPLIT(B255,"-"),B255)</f>
        <v>17</v>
      </c>
      <c r="G255" t="str">
        <v>04</v>
      </c>
      <c r="H255" t="str">
        <v>2018</v>
      </c>
      <c r="I255" s="4">
        <f t="shared" si="9"/>
        <v>43207</v>
      </c>
      <c r="J255">
        <f t="shared" si="10"/>
        <v>2018</v>
      </c>
      <c r="K255" t="str">
        <f>IF(MONTH(I255) &lt;= 3, "First", IF(MONTH(I255) &lt;= 6, "Second", IF(MONTH(I255) &lt;= 9, "Third", "Fourth")))</f>
        <v>Second</v>
      </c>
      <c r="L255" t="str">
        <f t="shared" si="11"/>
        <v>April</v>
      </c>
    </row>
    <row r="256" spans="1:12">
      <c r="A256" t="s">
        <v>613</v>
      </c>
      <c r="B256" t="s">
        <v>443</v>
      </c>
      <c r="C256" t="s">
        <v>512</v>
      </c>
      <c r="D256" t="s">
        <v>15</v>
      </c>
      <c r="E256" t="s">
        <v>15</v>
      </c>
      <c r="F256" s="4" t="str" cm="1">
        <f t="array" ref="F256:H256">IF(ISNUMBER(FIND("-",B256)),_xlfn.TEXTSPLIT(B256,"-"),B256)</f>
        <v>30</v>
      </c>
      <c r="G256" t="str">
        <v>01</v>
      </c>
      <c r="H256" t="str">
        <v>2018</v>
      </c>
      <c r="I256" s="4">
        <f t="shared" si="9"/>
        <v>43130</v>
      </c>
      <c r="J256">
        <f t="shared" si="10"/>
        <v>2018</v>
      </c>
      <c r="K256" t="str">
        <f>IF(MONTH(I256) &lt;= 3, "First", IF(MONTH(I256) &lt;= 6, "Second", IF(MONTH(I256) &lt;= 9, "Third", "Fourth")))</f>
        <v>First</v>
      </c>
      <c r="L256" t="str">
        <f t="shared" si="11"/>
        <v>January</v>
      </c>
    </row>
    <row r="257" spans="1:12">
      <c r="A257" t="s">
        <v>614</v>
      </c>
      <c r="B257" t="s">
        <v>615</v>
      </c>
      <c r="C257" t="s">
        <v>616</v>
      </c>
      <c r="D257" t="s">
        <v>172</v>
      </c>
      <c r="E257" t="s">
        <v>173</v>
      </c>
      <c r="F257" s="4" t="str" cm="1">
        <f t="array" ref="F257:H257">IF(ISNUMBER(FIND("-",B257)),_xlfn.TEXTSPLIT(B257,"-"),B257)</f>
        <v>31</v>
      </c>
      <c r="G257" t="str">
        <v>08</v>
      </c>
      <c r="H257" t="str">
        <v>2018</v>
      </c>
      <c r="I257" s="4">
        <f t="shared" si="9"/>
        <v>43343</v>
      </c>
      <c r="J257">
        <f t="shared" si="10"/>
        <v>2018</v>
      </c>
      <c r="K257" t="str">
        <f>IF(MONTH(I257) &lt;= 3, "First", IF(MONTH(I257) &lt;= 6, "Second", IF(MONTH(I257) &lt;= 9, "Third", "Fourth")))</f>
        <v>Third</v>
      </c>
      <c r="L257" t="str">
        <f t="shared" si="11"/>
        <v>August</v>
      </c>
    </row>
    <row r="258" spans="1:12">
      <c r="A258" t="s">
        <v>617</v>
      </c>
      <c r="B258" t="s">
        <v>286</v>
      </c>
      <c r="C258" t="s">
        <v>618</v>
      </c>
      <c r="D258" t="s">
        <v>15</v>
      </c>
      <c r="E258" t="s">
        <v>15</v>
      </c>
      <c r="F258" s="4" t="str" cm="1">
        <f t="array" ref="F258:H258">IF(ISNUMBER(FIND("-",B258)),_xlfn.TEXTSPLIT(B258,"-"),B258)</f>
        <v>31</v>
      </c>
      <c r="G258" t="str">
        <v>01</v>
      </c>
      <c r="H258" t="str">
        <v>2018</v>
      </c>
      <c r="I258" s="4">
        <f t="shared" si="9"/>
        <v>43131</v>
      </c>
      <c r="J258">
        <f t="shared" si="10"/>
        <v>2018</v>
      </c>
      <c r="K258" t="str">
        <f>IF(MONTH(I258) &lt;= 3, "First", IF(MONTH(I258) &lt;= 6, "Second", IF(MONTH(I258) &lt;= 9, "Third", "Fourth")))</f>
        <v>First</v>
      </c>
      <c r="L258" t="str">
        <f t="shared" si="11"/>
        <v>January</v>
      </c>
    </row>
    <row r="259" spans="1:12">
      <c r="A259" t="s">
        <v>619</v>
      </c>
      <c r="B259" t="s">
        <v>620</v>
      </c>
      <c r="C259" t="s">
        <v>621</v>
      </c>
      <c r="D259" t="s">
        <v>130</v>
      </c>
      <c r="E259" t="s">
        <v>131</v>
      </c>
      <c r="F259" s="4" t="str" cm="1">
        <f t="array" ref="F259:H259">IF(ISNUMBER(FIND("-",B259)),_xlfn.TEXTSPLIT(B259,"-"),B259)</f>
        <v>31</v>
      </c>
      <c r="G259" t="str">
        <v>10</v>
      </c>
      <c r="H259" t="str">
        <v>2018</v>
      </c>
      <c r="I259" s="4">
        <f t="shared" ref="I259:I322" si="12">IF(G259="",F259,DATE(H259,G259,F259))</f>
        <v>43404</v>
      </c>
      <c r="J259">
        <f t="shared" ref="J259:J322" si="13">YEAR(I259)</f>
        <v>2018</v>
      </c>
      <c r="K259" t="str">
        <f>IF(MONTH(I259) &lt;= 3, "First", IF(MONTH(I259) &lt;= 6, "Second", IF(MONTH(I259) &lt;= 9, "Third", "Fourth")))</f>
        <v>Fourth</v>
      </c>
      <c r="L259" t="str">
        <f t="shared" ref="L259:L322" si="14">TEXT(I259,"mmmm")</f>
        <v>October</v>
      </c>
    </row>
    <row r="260" spans="1:12">
      <c r="A260" t="s">
        <v>622</v>
      </c>
      <c r="B260" t="s">
        <v>623</v>
      </c>
      <c r="C260" t="s">
        <v>144</v>
      </c>
      <c r="D260" t="s">
        <v>27</v>
      </c>
      <c r="E260" t="s">
        <v>28</v>
      </c>
      <c r="F260" s="4" t="str" cm="1">
        <f t="array" ref="F260:H260">IF(ISNUMBER(FIND("-",B260)),_xlfn.TEXTSPLIT(B260,"-"),B260)</f>
        <v>19</v>
      </c>
      <c r="G260" t="str">
        <v>05</v>
      </c>
      <c r="H260" t="str">
        <v>2018</v>
      </c>
      <c r="I260" s="4">
        <f t="shared" si="12"/>
        <v>43239</v>
      </c>
      <c r="J260">
        <f t="shared" si="13"/>
        <v>2018</v>
      </c>
      <c r="K260" t="str">
        <f>IF(MONTH(I260) &lt;= 3, "First", IF(MONTH(I260) &lt;= 6, "Second", IF(MONTH(I260) &lt;= 9, "Third", "Fourth")))</f>
        <v>Second</v>
      </c>
      <c r="L260" t="str">
        <f t="shared" si="14"/>
        <v>May</v>
      </c>
    </row>
    <row r="261" spans="1:12">
      <c r="A261" t="s">
        <v>624</v>
      </c>
      <c r="B261" t="s">
        <v>625</v>
      </c>
      <c r="C261" t="s">
        <v>39</v>
      </c>
      <c r="D261" t="s">
        <v>22</v>
      </c>
      <c r="E261" t="s">
        <v>36</v>
      </c>
      <c r="F261" s="4" t="str" cm="1">
        <f t="array" ref="F261:H261">IF(ISNUMBER(FIND("-",B261)),_xlfn.TEXTSPLIT(B261,"-"),B261)</f>
        <v>21</v>
      </c>
      <c r="G261" t="str">
        <v>02</v>
      </c>
      <c r="H261" t="str">
        <v>2018</v>
      </c>
      <c r="I261" s="4">
        <f t="shared" si="12"/>
        <v>43152</v>
      </c>
      <c r="J261">
        <f t="shared" si="13"/>
        <v>2018</v>
      </c>
      <c r="K261" t="str">
        <f>IF(MONTH(I261) &lt;= 3, "First", IF(MONTH(I261) &lt;= 6, "Second", IF(MONTH(I261) &lt;= 9, "Third", "Fourth")))</f>
        <v>First</v>
      </c>
      <c r="L261" t="str">
        <f t="shared" si="14"/>
        <v>February</v>
      </c>
    </row>
    <row r="262" spans="1:12">
      <c r="A262" t="s">
        <v>626</v>
      </c>
      <c r="B262" t="s">
        <v>118</v>
      </c>
      <c r="C262" t="s">
        <v>627</v>
      </c>
      <c r="D262" t="s">
        <v>51</v>
      </c>
      <c r="E262" t="s">
        <v>69</v>
      </c>
      <c r="F262" s="4" t="str" cm="1">
        <f t="array" ref="F262:H262">IF(ISNUMBER(FIND("-",B262)),_xlfn.TEXTSPLIT(B262,"-"),B262)</f>
        <v>13</v>
      </c>
      <c r="G262" t="str">
        <v>01</v>
      </c>
      <c r="H262" t="str">
        <v>2018</v>
      </c>
      <c r="I262" s="4">
        <f t="shared" si="12"/>
        <v>43113</v>
      </c>
      <c r="J262">
        <f t="shared" si="13"/>
        <v>2018</v>
      </c>
      <c r="K262" t="str">
        <f>IF(MONTH(I262) &lt;= 3, "First", IF(MONTH(I262) &lt;= 6, "Second", IF(MONTH(I262) &lt;= 9, "Third", "Fourth")))</f>
        <v>First</v>
      </c>
      <c r="L262" t="str">
        <f t="shared" si="14"/>
        <v>January</v>
      </c>
    </row>
    <row r="263" spans="1:12">
      <c r="A263" t="s">
        <v>628</v>
      </c>
      <c r="B263" s="4">
        <v>43232</v>
      </c>
      <c r="C263" t="s">
        <v>482</v>
      </c>
      <c r="D263" t="s">
        <v>22</v>
      </c>
      <c r="E263" t="s">
        <v>23</v>
      </c>
      <c r="F263" s="4" cm="1">
        <f t="array" ref="F263">IF(ISNUMBER(FIND("-",B263)),_xlfn.TEXTSPLIT(B263,"-"),B263)</f>
        <v>43232</v>
      </c>
      <c r="I263" s="4">
        <f t="shared" si="12"/>
        <v>43232</v>
      </c>
      <c r="J263">
        <f t="shared" si="13"/>
        <v>2018</v>
      </c>
      <c r="K263" t="str">
        <f>IF(MONTH(I263) &lt;= 3, "First", IF(MONTH(I263) &lt;= 6, "Second", IF(MONTH(I263) &lt;= 9, "Third", "Fourth")))</f>
        <v>Second</v>
      </c>
      <c r="L263" t="str">
        <f t="shared" si="14"/>
        <v>May</v>
      </c>
    </row>
    <row r="264" spans="1:12">
      <c r="A264" t="s">
        <v>629</v>
      </c>
      <c r="B264" s="4">
        <v>43375</v>
      </c>
      <c r="C264" t="s">
        <v>630</v>
      </c>
      <c r="D264" t="s">
        <v>11</v>
      </c>
      <c r="E264" t="s">
        <v>149</v>
      </c>
      <c r="F264" s="4" cm="1">
        <f t="array" ref="F264">IF(ISNUMBER(FIND("-",B264)),_xlfn.TEXTSPLIT(B264,"-"),B264)</f>
        <v>43375</v>
      </c>
      <c r="I264" s="4">
        <f t="shared" si="12"/>
        <v>43375</v>
      </c>
      <c r="J264">
        <f t="shared" si="13"/>
        <v>2018</v>
      </c>
      <c r="K264" t="str">
        <f>IF(MONTH(I264) &lt;= 3, "First", IF(MONTH(I264) &lt;= 6, "Second", IF(MONTH(I264) &lt;= 9, "Third", "Fourth")))</f>
        <v>Fourth</v>
      </c>
      <c r="L264" t="str">
        <f t="shared" si="14"/>
        <v>October</v>
      </c>
    </row>
    <row r="265" spans="1:12">
      <c r="A265" t="s">
        <v>631</v>
      </c>
      <c r="B265" t="s">
        <v>228</v>
      </c>
      <c r="C265" t="s">
        <v>632</v>
      </c>
      <c r="D265" t="s">
        <v>87</v>
      </c>
      <c r="E265" t="s">
        <v>214</v>
      </c>
      <c r="F265" s="4" t="str" cm="1">
        <f t="array" ref="F265:H265">IF(ISNUMBER(FIND("-",B265)),_xlfn.TEXTSPLIT(B265,"-"),B265)</f>
        <v>24</v>
      </c>
      <c r="G265" t="str">
        <v>11</v>
      </c>
      <c r="H265" t="str">
        <v>2018</v>
      </c>
      <c r="I265" s="4">
        <f t="shared" si="12"/>
        <v>43428</v>
      </c>
      <c r="J265">
        <f t="shared" si="13"/>
        <v>2018</v>
      </c>
      <c r="K265" t="str">
        <f>IF(MONTH(I265) &lt;= 3, "First", IF(MONTH(I265) &lt;= 6, "Second", IF(MONTH(I265) &lt;= 9, "Third", "Fourth")))</f>
        <v>Fourth</v>
      </c>
      <c r="L265" t="str">
        <f t="shared" si="14"/>
        <v>November</v>
      </c>
    </row>
    <row r="266" spans="1:12">
      <c r="A266" t="s">
        <v>633</v>
      </c>
      <c r="B266" t="s">
        <v>634</v>
      </c>
      <c r="C266" t="s">
        <v>635</v>
      </c>
      <c r="D266" t="s">
        <v>87</v>
      </c>
      <c r="E266" t="s">
        <v>214</v>
      </c>
      <c r="F266" s="4" t="str" cm="1">
        <f t="array" ref="F266:H266">IF(ISNUMBER(FIND("-",B266)),_xlfn.TEXTSPLIT(B266,"-"),B266)</f>
        <v>19</v>
      </c>
      <c r="G266" t="str">
        <v>12</v>
      </c>
      <c r="H266" t="str">
        <v>2018</v>
      </c>
      <c r="I266" s="4">
        <f t="shared" si="12"/>
        <v>43453</v>
      </c>
      <c r="J266">
        <f t="shared" si="13"/>
        <v>2018</v>
      </c>
      <c r="K266" t="str">
        <f>IF(MONTH(I266) &lt;= 3, "First", IF(MONTH(I266) &lt;= 6, "Second", IF(MONTH(I266) &lt;= 9, "Third", "Fourth")))</f>
        <v>Fourth</v>
      </c>
      <c r="L266" t="str">
        <f t="shared" si="14"/>
        <v>December</v>
      </c>
    </row>
    <row r="267" spans="1:12">
      <c r="A267" t="s">
        <v>636</v>
      </c>
      <c r="B267" t="s">
        <v>155</v>
      </c>
      <c r="C267" t="s">
        <v>637</v>
      </c>
      <c r="D267" t="s">
        <v>381</v>
      </c>
      <c r="E267" t="s">
        <v>382</v>
      </c>
      <c r="F267" s="4" t="str" cm="1">
        <f t="array" ref="F267:H267">IF(ISNUMBER(FIND("-",B267)),_xlfn.TEXTSPLIT(B267,"-"),B267)</f>
        <v>24</v>
      </c>
      <c r="G267" t="str">
        <v>09</v>
      </c>
      <c r="H267" t="str">
        <v>2018</v>
      </c>
      <c r="I267" s="4">
        <f t="shared" si="12"/>
        <v>43367</v>
      </c>
      <c r="J267">
        <f t="shared" si="13"/>
        <v>2018</v>
      </c>
      <c r="K267" t="str">
        <f>IF(MONTH(I267) &lt;= 3, "First", IF(MONTH(I267) &lt;= 6, "Second", IF(MONTH(I267) &lt;= 9, "Third", "Fourth")))</f>
        <v>Third</v>
      </c>
      <c r="L267" t="str">
        <f t="shared" si="14"/>
        <v>September</v>
      </c>
    </row>
    <row r="268" spans="1:12">
      <c r="A268" t="s">
        <v>638</v>
      </c>
      <c r="B268" s="4">
        <v>43314</v>
      </c>
      <c r="C268" t="s">
        <v>304</v>
      </c>
      <c r="D268" t="s">
        <v>15</v>
      </c>
      <c r="E268" t="s">
        <v>15</v>
      </c>
      <c r="F268" s="4" cm="1">
        <f t="array" ref="F268">IF(ISNUMBER(FIND("-",B268)),_xlfn.TEXTSPLIT(B268,"-"),B268)</f>
        <v>43314</v>
      </c>
      <c r="I268" s="4">
        <f t="shared" si="12"/>
        <v>43314</v>
      </c>
      <c r="J268">
        <f t="shared" si="13"/>
        <v>2018</v>
      </c>
      <c r="K268" t="str">
        <f>IF(MONTH(I268) &lt;= 3, "First", IF(MONTH(I268) &lt;= 6, "Second", IF(MONTH(I268) &lt;= 9, "Third", "Fourth")))</f>
        <v>Third</v>
      </c>
      <c r="L268" t="str">
        <f t="shared" si="14"/>
        <v>August</v>
      </c>
    </row>
    <row r="269" spans="1:12">
      <c r="A269" t="s">
        <v>639</v>
      </c>
      <c r="B269" s="4">
        <v>43105</v>
      </c>
      <c r="C269" t="s">
        <v>640</v>
      </c>
      <c r="D269" t="s">
        <v>27</v>
      </c>
      <c r="E269" t="s">
        <v>28</v>
      </c>
      <c r="F269" s="4" cm="1">
        <f t="array" ref="F269">IF(ISNUMBER(FIND("-",B269)),_xlfn.TEXTSPLIT(B269,"-"),B269)</f>
        <v>43105</v>
      </c>
      <c r="I269" s="4">
        <f t="shared" si="12"/>
        <v>43105</v>
      </c>
      <c r="J269">
        <f t="shared" si="13"/>
        <v>2018</v>
      </c>
      <c r="K269" t="str">
        <f>IF(MONTH(I269) &lt;= 3, "First", IF(MONTH(I269) &lt;= 6, "Second", IF(MONTH(I269) &lt;= 9, "Third", "Fourth")))</f>
        <v>First</v>
      </c>
      <c r="L269" t="str">
        <f t="shared" si="14"/>
        <v>January</v>
      </c>
    </row>
    <row r="270" spans="1:12">
      <c r="A270" t="s">
        <v>641</v>
      </c>
      <c r="B270" t="s">
        <v>193</v>
      </c>
      <c r="C270" t="s">
        <v>642</v>
      </c>
      <c r="D270" t="s">
        <v>22</v>
      </c>
      <c r="E270" t="s">
        <v>23</v>
      </c>
      <c r="F270" s="4" t="str" cm="1">
        <f t="array" ref="F270:H270">IF(ISNUMBER(FIND("-",B270)),_xlfn.TEXTSPLIT(B270,"-"),B270)</f>
        <v>29</v>
      </c>
      <c r="G270" t="str">
        <v>10</v>
      </c>
      <c r="H270" t="str">
        <v>2018</v>
      </c>
      <c r="I270" s="4">
        <f t="shared" si="12"/>
        <v>43402</v>
      </c>
      <c r="J270">
        <f t="shared" si="13"/>
        <v>2018</v>
      </c>
      <c r="K270" t="str">
        <f>IF(MONTH(I270) &lt;= 3, "First", IF(MONTH(I270) &lt;= 6, "Second", IF(MONTH(I270) &lt;= 9, "Third", "Fourth")))</f>
        <v>Fourth</v>
      </c>
      <c r="L270" t="str">
        <f t="shared" si="14"/>
        <v>October</v>
      </c>
    </row>
    <row r="271" spans="1:12">
      <c r="A271" t="s">
        <v>643</v>
      </c>
      <c r="B271" s="4">
        <v>43438</v>
      </c>
      <c r="C271" t="s">
        <v>86</v>
      </c>
      <c r="D271" t="s">
        <v>87</v>
      </c>
      <c r="E271" t="s">
        <v>88</v>
      </c>
      <c r="F271" s="4" cm="1">
        <f t="array" ref="F271">IF(ISNUMBER(FIND("-",B271)),_xlfn.TEXTSPLIT(B271,"-"),B271)</f>
        <v>43438</v>
      </c>
      <c r="I271" s="4">
        <f t="shared" si="12"/>
        <v>43438</v>
      </c>
      <c r="J271">
        <f t="shared" si="13"/>
        <v>2018</v>
      </c>
      <c r="K271" t="str">
        <f>IF(MONTH(I271) &lt;= 3, "First", IF(MONTH(I271) &lt;= 6, "Second", IF(MONTH(I271) &lt;= 9, "Third", "Fourth")))</f>
        <v>Fourth</v>
      </c>
      <c r="L271" t="str">
        <f t="shared" si="14"/>
        <v>December</v>
      </c>
    </row>
    <row r="272" spans="1:12">
      <c r="A272" t="s">
        <v>644</v>
      </c>
      <c r="B272" s="4">
        <v>43383</v>
      </c>
      <c r="C272" t="s">
        <v>645</v>
      </c>
      <c r="D272" t="s">
        <v>27</v>
      </c>
      <c r="E272" t="s">
        <v>28</v>
      </c>
      <c r="F272" s="4" cm="1">
        <f t="array" ref="F272">IF(ISNUMBER(FIND("-",B272)),_xlfn.TEXTSPLIT(B272,"-"),B272)</f>
        <v>43383</v>
      </c>
      <c r="I272" s="4">
        <f t="shared" si="12"/>
        <v>43383</v>
      </c>
      <c r="J272">
        <f t="shared" si="13"/>
        <v>2018</v>
      </c>
      <c r="K272" t="str">
        <f>IF(MONTH(I272) &lt;= 3, "First", IF(MONTH(I272) &lt;= 6, "Second", IF(MONTH(I272) &lt;= 9, "Third", "Fourth")))</f>
        <v>Fourth</v>
      </c>
      <c r="L272" t="str">
        <f t="shared" si="14"/>
        <v>October</v>
      </c>
    </row>
    <row r="273" spans="1:12">
      <c r="A273" t="s">
        <v>646</v>
      </c>
      <c r="B273" s="4">
        <v>43170</v>
      </c>
      <c r="C273" t="s">
        <v>647</v>
      </c>
      <c r="D273" t="s">
        <v>22</v>
      </c>
      <c r="E273" t="s">
        <v>23</v>
      </c>
      <c r="F273" s="4" cm="1">
        <f t="array" ref="F273">IF(ISNUMBER(FIND("-",B273)),_xlfn.TEXTSPLIT(B273,"-"),B273)</f>
        <v>43170</v>
      </c>
      <c r="I273" s="4">
        <f t="shared" si="12"/>
        <v>43170</v>
      </c>
      <c r="J273">
        <f t="shared" si="13"/>
        <v>2018</v>
      </c>
      <c r="K273" t="str">
        <f>IF(MONTH(I273) &lt;= 3, "First", IF(MONTH(I273) &lt;= 6, "Second", IF(MONTH(I273) &lt;= 9, "Third", "Fourth")))</f>
        <v>First</v>
      </c>
      <c r="L273" t="str">
        <f t="shared" si="14"/>
        <v>March</v>
      </c>
    </row>
    <row r="274" spans="1:12">
      <c r="A274" t="s">
        <v>648</v>
      </c>
      <c r="B274" t="s">
        <v>240</v>
      </c>
      <c r="C274" t="s">
        <v>649</v>
      </c>
      <c r="D274" t="s">
        <v>238</v>
      </c>
      <c r="E274" t="s">
        <v>238</v>
      </c>
      <c r="F274" s="4" t="str" cm="1">
        <f t="array" ref="F274:H274">IF(ISNUMBER(FIND("-",B274)),_xlfn.TEXTSPLIT(B274,"-"),B274)</f>
        <v>19</v>
      </c>
      <c r="G274" t="str">
        <v>02</v>
      </c>
      <c r="H274" t="str">
        <v>2018</v>
      </c>
      <c r="I274" s="4">
        <f t="shared" si="12"/>
        <v>43150</v>
      </c>
      <c r="J274">
        <f t="shared" si="13"/>
        <v>2018</v>
      </c>
      <c r="K274" t="str">
        <f>IF(MONTH(I274) &lt;= 3, "First", IF(MONTH(I274) &lt;= 6, "Second", IF(MONTH(I274) &lt;= 9, "Third", "Fourth")))</f>
        <v>First</v>
      </c>
      <c r="L274" t="str">
        <f t="shared" si="14"/>
        <v>February</v>
      </c>
    </row>
    <row r="275" spans="1:12">
      <c r="A275" t="s">
        <v>650</v>
      </c>
      <c r="B275" s="4">
        <v>43260</v>
      </c>
      <c r="C275" t="s">
        <v>282</v>
      </c>
      <c r="D275" t="s">
        <v>95</v>
      </c>
      <c r="E275" t="s">
        <v>96</v>
      </c>
      <c r="F275" s="4" cm="1">
        <f t="array" ref="F275">IF(ISNUMBER(FIND("-",B275)),_xlfn.TEXTSPLIT(B275,"-"),B275)</f>
        <v>43260</v>
      </c>
      <c r="I275" s="4">
        <f t="shared" si="12"/>
        <v>43260</v>
      </c>
      <c r="J275">
        <f t="shared" si="13"/>
        <v>2018</v>
      </c>
      <c r="K275" t="str">
        <f>IF(MONTH(I275) &lt;= 3, "First", IF(MONTH(I275) &lt;= 6, "Second", IF(MONTH(I275) &lt;= 9, "Third", "Fourth")))</f>
        <v>Second</v>
      </c>
      <c r="L275" t="str">
        <f t="shared" si="14"/>
        <v>June</v>
      </c>
    </row>
    <row r="276" spans="1:12">
      <c r="A276" t="s">
        <v>651</v>
      </c>
      <c r="B276" t="s">
        <v>228</v>
      </c>
      <c r="C276" t="s">
        <v>652</v>
      </c>
      <c r="D276" t="s">
        <v>11</v>
      </c>
      <c r="E276" t="s">
        <v>32</v>
      </c>
      <c r="F276" s="4" t="str" cm="1">
        <f t="array" ref="F276:H276">IF(ISNUMBER(FIND("-",B276)),_xlfn.TEXTSPLIT(B276,"-"),B276)</f>
        <v>24</v>
      </c>
      <c r="G276" t="str">
        <v>11</v>
      </c>
      <c r="H276" t="str">
        <v>2018</v>
      </c>
      <c r="I276" s="4">
        <f t="shared" si="12"/>
        <v>43428</v>
      </c>
      <c r="J276">
        <f t="shared" si="13"/>
        <v>2018</v>
      </c>
      <c r="K276" t="str">
        <f>IF(MONTH(I276) &lt;= 3, "First", IF(MONTH(I276) &lt;= 6, "Second", IF(MONTH(I276) &lt;= 9, "Third", "Fourth")))</f>
        <v>Fourth</v>
      </c>
      <c r="L276" t="str">
        <f t="shared" si="14"/>
        <v>November</v>
      </c>
    </row>
    <row r="277" spans="1:12">
      <c r="A277" t="s">
        <v>653</v>
      </c>
      <c r="B277" t="s">
        <v>654</v>
      </c>
      <c r="C277" t="s">
        <v>119</v>
      </c>
      <c r="D277" t="s">
        <v>130</v>
      </c>
      <c r="E277" t="s">
        <v>131</v>
      </c>
      <c r="F277" s="4" t="str" cm="1">
        <f t="array" ref="F277:H277">IF(ISNUMBER(FIND("-",B277)),_xlfn.TEXTSPLIT(B277,"-"),B277)</f>
        <v>16</v>
      </c>
      <c r="G277" t="str">
        <v>05</v>
      </c>
      <c r="H277" t="str">
        <v>2018</v>
      </c>
      <c r="I277" s="4">
        <f t="shared" si="12"/>
        <v>43236</v>
      </c>
      <c r="J277">
        <f t="shared" si="13"/>
        <v>2018</v>
      </c>
      <c r="K277" t="str">
        <f>IF(MONTH(I277) &lt;= 3, "First", IF(MONTH(I277) &lt;= 6, "Second", IF(MONTH(I277) &lt;= 9, "Third", "Fourth")))</f>
        <v>Second</v>
      </c>
      <c r="L277" t="str">
        <f t="shared" si="14"/>
        <v>May</v>
      </c>
    </row>
    <row r="278" spans="1:12">
      <c r="A278" t="s">
        <v>655</v>
      </c>
      <c r="B278" t="s">
        <v>656</v>
      </c>
      <c r="C278" t="s">
        <v>657</v>
      </c>
      <c r="D278" t="s">
        <v>27</v>
      </c>
      <c r="E278" t="s">
        <v>28</v>
      </c>
      <c r="F278" s="4" t="str" cm="1">
        <f t="array" ref="F278:H278">IF(ISNUMBER(FIND("-",B278)),_xlfn.TEXTSPLIT(B278,"-"),B278)</f>
        <v>22</v>
      </c>
      <c r="G278" t="str">
        <v>12</v>
      </c>
      <c r="H278" t="str">
        <v>2018</v>
      </c>
      <c r="I278" s="4">
        <f t="shared" si="12"/>
        <v>43456</v>
      </c>
      <c r="J278">
        <f t="shared" si="13"/>
        <v>2018</v>
      </c>
      <c r="K278" t="str">
        <f>IF(MONTH(I278) &lt;= 3, "First", IF(MONTH(I278) &lt;= 6, "Second", IF(MONTH(I278) &lt;= 9, "Third", "Fourth")))</f>
        <v>Fourth</v>
      </c>
      <c r="L278" t="str">
        <f t="shared" si="14"/>
        <v>December</v>
      </c>
    </row>
    <row r="279" spans="1:12">
      <c r="A279" t="s">
        <v>658</v>
      </c>
      <c r="B279" t="s">
        <v>361</v>
      </c>
      <c r="C279" t="s">
        <v>322</v>
      </c>
      <c r="D279" t="s">
        <v>27</v>
      </c>
      <c r="E279" t="s">
        <v>28</v>
      </c>
      <c r="F279" s="4" t="str" cm="1">
        <f t="array" ref="F279:H279">IF(ISNUMBER(FIND("-",B279)),_xlfn.TEXTSPLIT(B279,"-"),B279)</f>
        <v>22</v>
      </c>
      <c r="G279" t="str">
        <v>01</v>
      </c>
      <c r="H279" t="str">
        <v>2018</v>
      </c>
      <c r="I279" s="4">
        <f t="shared" si="12"/>
        <v>43122</v>
      </c>
      <c r="J279">
        <f t="shared" si="13"/>
        <v>2018</v>
      </c>
      <c r="K279" t="str">
        <f>IF(MONTH(I279) &lt;= 3, "First", IF(MONTH(I279) &lt;= 6, "Second", IF(MONTH(I279) &lt;= 9, "Third", "Fourth")))</f>
        <v>First</v>
      </c>
      <c r="L279" t="str">
        <f t="shared" si="14"/>
        <v>January</v>
      </c>
    </row>
    <row r="280" spans="1:12">
      <c r="A280" t="s">
        <v>659</v>
      </c>
      <c r="B280" t="s">
        <v>660</v>
      </c>
      <c r="C280" t="s">
        <v>175</v>
      </c>
      <c r="D280" t="s">
        <v>101</v>
      </c>
      <c r="E280" t="s">
        <v>102</v>
      </c>
      <c r="F280" s="4" t="str" cm="1">
        <f t="array" ref="F280:H280">IF(ISNUMBER(FIND("-",B280)),_xlfn.TEXTSPLIT(B280,"-"),B280)</f>
        <v>15</v>
      </c>
      <c r="G280" t="str">
        <v>03</v>
      </c>
      <c r="H280" t="str">
        <v>2018</v>
      </c>
      <c r="I280" s="4">
        <f t="shared" si="12"/>
        <v>43174</v>
      </c>
      <c r="J280">
        <f t="shared" si="13"/>
        <v>2018</v>
      </c>
      <c r="K280" t="str">
        <f>IF(MONTH(I280) &lt;= 3, "First", IF(MONTH(I280) &lt;= 6, "Second", IF(MONTH(I280) &lt;= 9, "Third", "Fourth")))</f>
        <v>First</v>
      </c>
      <c r="L280" t="str">
        <f t="shared" si="14"/>
        <v>March</v>
      </c>
    </row>
    <row r="281" spans="1:12">
      <c r="A281" t="s">
        <v>661</v>
      </c>
      <c r="B281" t="s">
        <v>662</v>
      </c>
      <c r="C281" t="s">
        <v>245</v>
      </c>
      <c r="D281" t="s">
        <v>381</v>
      </c>
      <c r="E281" t="s">
        <v>382</v>
      </c>
      <c r="F281" s="4" t="str" cm="1">
        <f t="array" ref="F281:H281">IF(ISNUMBER(FIND("-",B281)),_xlfn.TEXTSPLIT(B281,"-"),B281)</f>
        <v>17</v>
      </c>
      <c r="G281" t="str">
        <v>11</v>
      </c>
      <c r="H281" t="str">
        <v>2018</v>
      </c>
      <c r="I281" s="4">
        <f t="shared" si="12"/>
        <v>43421</v>
      </c>
      <c r="J281">
        <f t="shared" si="13"/>
        <v>2018</v>
      </c>
      <c r="K281" t="str">
        <f>IF(MONTH(I281) &lt;= 3, "First", IF(MONTH(I281) &lt;= 6, "Second", IF(MONTH(I281) &lt;= 9, "Third", "Fourth")))</f>
        <v>Fourth</v>
      </c>
      <c r="L281" t="str">
        <f t="shared" si="14"/>
        <v>November</v>
      </c>
    </row>
    <row r="282" spans="1:12">
      <c r="A282" t="s">
        <v>663</v>
      </c>
      <c r="B282" t="s">
        <v>664</v>
      </c>
      <c r="C282" t="s">
        <v>665</v>
      </c>
      <c r="D282" t="s">
        <v>27</v>
      </c>
      <c r="E282" t="s">
        <v>28</v>
      </c>
      <c r="F282" s="4" t="str" cm="1">
        <f t="array" ref="F282:H282">IF(ISNUMBER(FIND("-",B282)),_xlfn.TEXTSPLIT(B282,"-"),B282)</f>
        <v>28</v>
      </c>
      <c r="G282" t="str">
        <v>06</v>
      </c>
      <c r="H282" t="str">
        <v>2018</v>
      </c>
      <c r="I282" s="4">
        <f t="shared" si="12"/>
        <v>43279</v>
      </c>
      <c r="J282">
        <f t="shared" si="13"/>
        <v>2018</v>
      </c>
      <c r="K282" t="str">
        <f>IF(MONTH(I282) &lt;= 3, "First", IF(MONTH(I282) &lt;= 6, "Second", IF(MONTH(I282) &lt;= 9, "Third", "Fourth")))</f>
        <v>Second</v>
      </c>
      <c r="L282" t="str">
        <f t="shared" si="14"/>
        <v>June</v>
      </c>
    </row>
    <row r="283" spans="1:12">
      <c r="A283" t="s">
        <v>666</v>
      </c>
      <c r="B283" t="s">
        <v>551</v>
      </c>
      <c r="C283" t="s">
        <v>667</v>
      </c>
      <c r="D283" t="s">
        <v>190</v>
      </c>
      <c r="E283" t="s">
        <v>191</v>
      </c>
      <c r="F283" s="4" t="str" cm="1">
        <f t="array" ref="F283:H283">IF(ISNUMBER(FIND("-",B283)),_xlfn.TEXTSPLIT(B283,"-"),B283)</f>
        <v>17</v>
      </c>
      <c r="G283" t="str">
        <v>05</v>
      </c>
      <c r="H283" t="str">
        <v>2018</v>
      </c>
      <c r="I283" s="4">
        <f t="shared" si="12"/>
        <v>43237</v>
      </c>
      <c r="J283">
        <f t="shared" si="13"/>
        <v>2018</v>
      </c>
      <c r="K283" t="str">
        <f>IF(MONTH(I283) &lt;= 3, "First", IF(MONTH(I283) &lt;= 6, "Second", IF(MONTH(I283) &lt;= 9, "Third", "Fourth")))</f>
        <v>Second</v>
      </c>
      <c r="L283" t="str">
        <f t="shared" si="14"/>
        <v>May</v>
      </c>
    </row>
    <row r="284" spans="1:12">
      <c r="A284" t="s">
        <v>668</v>
      </c>
      <c r="B284" s="4">
        <v>43442</v>
      </c>
      <c r="C284" t="s">
        <v>669</v>
      </c>
      <c r="D284" t="s">
        <v>126</v>
      </c>
      <c r="E284" t="s">
        <v>208</v>
      </c>
      <c r="F284" s="4" cm="1">
        <f t="array" ref="F284">IF(ISNUMBER(FIND("-",B284)),_xlfn.TEXTSPLIT(B284,"-"),B284)</f>
        <v>43442</v>
      </c>
      <c r="I284" s="4">
        <f t="shared" si="12"/>
        <v>43442</v>
      </c>
      <c r="J284">
        <f t="shared" si="13"/>
        <v>2018</v>
      </c>
      <c r="K284" t="str">
        <f>IF(MONTH(I284) &lt;= 3, "First", IF(MONTH(I284) &lt;= 6, "Second", IF(MONTH(I284) &lt;= 9, "Third", "Fourth")))</f>
        <v>Fourth</v>
      </c>
      <c r="L284" t="str">
        <f t="shared" si="14"/>
        <v>December</v>
      </c>
    </row>
    <row r="285" spans="1:12">
      <c r="A285" t="s">
        <v>670</v>
      </c>
      <c r="B285" t="s">
        <v>671</v>
      </c>
      <c r="C285" t="s">
        <v>146</v>
      </c>
      <c r="D285" t="s">
        <v>126</v>
      </c>
      <c r="E285" t="s">
        <v>208</v>
      </c>
      <c r="F285" s="4" t="str" cm="1">
        <f t="array" ref="F285:H285">IF(ISNUMBER(FIND("-",B285)),_xlfn.TEXTSPLIT(B285,"-"),B285)</f>
        <v>30</v>
      </c>
      <c r="G285" t="str">
        <v>08</v>
      </c>
      <c r="H285" t="str">
        <v>2018</v>
      </c>
      <c r="I285" s="4">
        <f t="shared" si="12"/>
        <v>43342</v>
      </c>
      <c r="J285">
        <f t="shared" si="13"/>
        <v>2018</v>
      </c>
      <c r="K285" t="str">
        <f>IF(MONTH(I285) &lt;= 3, "First", IF(MONTH(I285) &lt;= 6, "Second", IF(MONTH(I285) &lt;= 9, "Third", "Fourth")))</f>
        <v>Third</v>
      </c>
      <c r="L285" t="str">
        <f t="shared" si="14"/>
        <v>August</v>
      </c>
    </row>
    <row r="286" spans="1:12">
      <c r="A286" t="s">
        <v>672</v>
      </c>
      <c r="B286" t="s">
        <v>71</v>
      </c>
      <c r="C286" t="s">
        <v>673</v>
      </c>
      <c r="D286" t="s">
        <v>11</v>
      </c>
      <c r="E286" t="s">
        <v>149</v>
      </c>
      <c r="F286" s="4" t="str" cm="1">
        <f t="array" ref="F286:H286">IF(ISNUMBER(FIND("-",B286)),_xlfn.TEXTSPLIT(B286,"-"),B286)</f>
        <v>15</v>
      </c>
      <c r="G286" t="str">
        <v>11</v>
      </c>
      <c r="H286" t="str">
        <v>2018</v>
      </c>
      <c r="I286" s="4">
        <f t="shared" si="12"/>
        <v>43419</v>
      </c>
      <c r="J286">
        <f t="shared" si="13"/>
        <v>2018</v>
      </c>
      <c r="K286" t="str">
        <f>IF(MONTH(I286) &lt;= 3, "First", IF(MONTH(I286) &lt;= 6, "Second", IF(MONTH(I286) &lt;= 9, "Third", "Fourth")))</f>
        <v>Fourth</v>
      </c>
      <c r="L286" t="str">
        <f t="shared" si="14"/>
        <v>November</v>
      </c>
    </row>
    <row r="287" spans="1:12">
      <c r="A287" t="s">
        <v>674</v>
      </c>
      <c r="B287" s="4">
        <v>43407</v>
      </c>
      <c r="C287" t="s">
        <v>675</v>
      </c>
      <c r="D287" t="s">
        <v>87</v>
      </c>
      <c r="E287" t="s">
        <v>88</v>
      </c>
      <c r="F287" s="4" cm="1">
        <f t="array" ref="F287">IF(ISNUMBER(FIND("-",B287)),_xlfn.TEXTSPLIT(B287,"-"),B287)</f>
        <v>43407</v>
      </c>
      <c r="I287" s="4">
        <f t="shared" si="12"/>
        <v>43407</v>
      </c>
      <c r="J287">
        <f t="shared" si="13"/>
        <v>2018</v>
      </c>
      <c r="K287" t="str">
        <f>IF(MONTH(I287) &lt;= 3, "First", IF(MONTH(I287) &lt;= 6, "Second", IF(MONTH(I287) &lt;= 9, "Third", "Fourth")))</f>
        <v>Fourth</v>
      </c>
      <c r="L287" t="str">
        <f t="shared" si="14"/>
        <v>November</v>
      </c>
    </row>
    <row r="288" spans="1:12">
      <c r="A288" t="s">
        <v>676</v>
      </c>
      <c r="B288" s="4">
        <v>43322</v>
      </c>
      <c r="C288" t="s">
        <v>677</v>
      </c>
      <c r="D288" t="s">
        <v>73</v>
      </c>
      <c r="E288" t="s">
        <v>74</v>
      </c>
      <c r="F288" s="4" cm="1">
        <f t="array" ref="F288">IF(ISNUMBER(FIND("-",B288)),_xlfn.TEXTSPLIT(B288,"-"),B288)</f>
        <v>43322</v>
      </c>
      <c r="I288" s="4">
        <f t="shared" si="12"/>
        <v>43322</v>
      </c>
      <c r="J288">
        <f t="shared" si="13"/>
        <v>2018</v>
      </c>
      <c r="K288" t="str">
        <f>IF(MONTH(I288) &lt;= 3, "First", IF(MONTH(I288) &lt;= 6, "Second", IF(MONTH(I288) &lt;= 9, "Third", "Fourth")))</f>
        <v>Third</v>
      </c>
      <c r="L288" t="str">
        <f t="shared" si="14"/>
        <v>August</v>
      </c>
    </row>
    <row r="289" spans="1:12">
      <c r="A289" t="s">
        <v>678</v>
      </c>
      <c r="B289" s="4">
        <v>43355</v>
      </c>
      <c r="C289" t="s">
        <v>432</v>
      </c>
      <c r="D289" t="s">
        <v>87</v>
      </c>
      <c r="E289" t="s">
        <v>214</v>
      </c>
      <c r="F289" s="4" cm="1">
        <f t="array" ref="F289">IF(ISNUMBER(FIND("-",B289)),_xlfn.TEXTSPLIT(B289,"-"),B289)</f>
        <v>43355</v>
      </c>
      <c r="I289" s="4">
        <f t="shared" si="12"/>
        <v>43355</v>
      </c>
      <c r="J289">
        <f t="shared" si="13"/>
        <v>2018</v>
      </c>
      <c r="K289" t="str">
        <f>IF(MONTH(I289) &lt;= 3, "First", IF(MONTH(I289) &lt;= 6, "Second", IF(MONTH(I289) &lt;= 9, "Third", "Fourth")))</f>
        <v>Third</v>
      </c>
      <c r="L289" t="str">
        <f t="shared" si="14"/>
        <v>September</v>
      </c>
    </row>
    <row r="290" spans="1:12">
      <c r="A290" t="s">
        <v>679</v>
      </c>
      <c r="B290" t="s">
        <v>680</v>
      </c>
      <c r="C290" t="s">
        <v>681</v>
      </c>
      <c r="D290" t="s">
        <v>95</v>
      </c>
      <c r="E290" t="s">
        <v>96</v>
      </c>
      <c r="F290" s="4" t="str" cm="1">
        <f t="array" ref="F290:H290">IF(ISNUMBER(FIND("-",B290)),_xlfn.TEXTSPLIT(B290,"-"),B290)</f>
        <v>25</v>
      </c>
      <c r="G290" t="str">
        <v>03</v>
      </c>
      <c r="H290" t="str">
        <v>2018</v>
      </c>
      <c r="I290" s="4">
        <f t="shared" si="12"/>
        <v>43184</v>
      </c>
      <c r="J290">
        <f t="shared" si="13"/>
        <v>2018</v>
      </c>
      <c r="K290" t="str">
        <f>IF(MONTH(I290) &lt;= 3, "First", IF(MONTH(I290) &lt;= 6, "Second", IF(MONTH(I290) &lt;= 9, "Third", "Fourth")))</f>
        <v>First</v>
      </c>
      <c r="L290" t="str">
        <f t="shared" si="14"/>
        <v>March</v>
      </c>
    </row>
    <row r="291" spans="1:12">
      <c r="A291" t="s">
        <v>682</v>
      </c>
      <c r="B291" s="4">
        <v>43317</v>
      </c>
      <c r="C291" t="s">
        <v>683</v>
      </c>
      <c r="D291" t="s">
        <v>238</v>
      </c>
      <c r="E291" t="s">
        <v>238</v>
      </c>
      <c r="F291" s="4" cm="1">
        <f t="array" ref="F291">IF(ISNUMBER(FIND("-",B291)),_xlfn.TEXTSPLIT(B291,"-"),B291)</f>
        <v>43317</v>
      </c>
      <c r="I291" s="4">
        <f t="shared" si="12"/>
        <v>43317</v>
      </c>
      <c r="J291">
        <f t="shared" si="13"/>
        <v>2018</v>
      </c>
      <c r="K291" t="str">
        <f>IF(MONTH(I291) &lt;= 3, "First", IF(MONTH(I291) &lt;= 6, "Second", IF(MONTH(I291) &lt;= 9, "Third", "Fourth")))</f>
        <v>Third</v>
      </c>
      <c r="L291" t="str">
        <f t="shared" si="14"/>
        <v>August</v>
      </c>
    </row>
    <row r="292" spans="1:12">
      <c r="A292" t="s">
        <v>684</v>
      </c>
      <c r="B292" s="4">
        <v>43345</v>
      </c>
      <c r="C292" t="s">
        <v>685</v>
      </c>
      <c r="D292" t="s">
        <v>161</v>
      </c>
      <c r="E292" t="s">
        <v>162</v>
      </c>
      <c r="F292" s="4" cm="1">
        <f t="array" ref="F292">IF(ISNUMBER(FIND("-",B292)),_xlfn.TEXTSPLIT(B292,"-"),B292)</f>
        <v>43345</v>
      </c>
      <c r="I292" s="4">
        <f t="shared" si="12"/>
        <v>43345</v>
      </c>
      <c r="J292">
        <f t="shared" si="13"/>
        <v>2018</v>
      </c>
      <c r="K292" t="str">
        <f>IF(MONTH(I292) &lt;= 3, "First", IF(MONTH(I292) &lt;= 6, "Second", IF(MONTH(I292) &lt;= 9, "Third", "Fourth")))</f>
        <v>Third</v>
      </c>
      <c r="L292" t="str">
        <f t="shared" si="14"/>
        <v>September</v>
      </c>
    </row>
    <row r="293" spans="1:12">
      <c r="A293" t="s">
        <v>686</v>
      </c>
      <c r="B293" s="4">
        <v>43110</v>
      </c>
      <c r="C293" t="s">
        <v>687</v>
      </c>
      <c r="D293" t="s">
        <v>51</v>
      </c>
      <c r="E293" t="s">
        <v>69</v>
      </c>
      <c r="F293" s="4" cm="1">
        <f t="array" ref="F293">IF(ISNUMBER(FIND("-",B293)),_xlfn.TEXTSPLIT(B293,"-"),B293)</f>
        <v>43110</v>
      </c>
      <c r="I293" s="4">
        <f t="shared" si="12"/>
        <v>43110</v>
      </c>
      <c r="J293">
        <f t="shared" si="13"/>
        <v>2018</v>
      </c>
      <c r="K293" t="str">
        <f>IF(MONTH(I293) &lt;= 3, "First", IF(MONTH(I293) &lt;= 6, "Second", IF(MONTH(I293) &lt;= 9, "Third", "Fourth")))</f>
        <v>First</v>
      </c>
      <c r="L293" t="str">
        <f t="shared" si="14"/>
        <v>January</v>
      </c>
    </row>
    <row r="294" spans="1:12">
      <c r="A294" t="s">
        <v>688</v>
      </c>
      <c r="B294" t="s">
        <v>689</v>
      </c>
      <c r="C294" t="s">
        <v>282</v>
      </c>
      <c r="D294" t="s">
        <v>11</v>
      </c>
      <c r="E294" t="s">
        <v>149</v>
      </c>
      <c r="F294" s="4" t="str" cm="1">
        <f t="array" ref="F294:H294">IF(ISNUMBER(FIND("-",B294)),_xlfn.TEXTSPLIT(B294,"-"),B294)</f>
        <v>31</v>
      </c>
      <c r="G294" t="str">
        <v>12</v>
      </c>
      <c r="H294" t="str">
        <v>2018</v>
      </c>
      <c r="I294" s="4">
        <f t="shared" si="12"/>
        <v>43465</v>
      </c>
      <c r="J294">
        <f t="shared" si="13"/>
        <v>2018</v>
      </c>
      <c r="K294" t="str">
        <f>IF(MONTH(I294) &lt;= 3, "First", IF(MONTH(I294) &lt;= 6, "Second", IF(MONTH(I294) &lt;= 9, "Third", "Fourth")))</f>
        <v>Fourth</v>
      </c>
      <c r="L294" t="str">
        <f t="shared" si="14"/>
        <v>December</v>
      </c>
    </row>
    <row r="295" spans="1:12">
      <c r="A295" t="s">
        <v>690</v>
      </c>
      <c r="B295" t="s">
        <v>286</v>
      </c>
      <c r="C295" t="s">
        <v>691</v>
      </c>
      <c r="D295" t="s">
        <v>27</v>
      </c>
      <c r="E295" t="s">
        <v>28</v>
      </c>
      <c r="F295" s="4" t="str" cm="1">
        <f t="array" ref="F295:H295">IF(ISNUMBER(FIND("-",B295)),_xlfn.TEXTSPLIT(B295,"-"),B295)</f>
        <v>31</v>
      </c>
      <c r="G295" t="str">
        <v>01</v>
      </c>
      <c r="H295" t="str">
        <v>2018</v>
      </c>
      <c r="I295" s="4">
        <f t="shared" si="12"/>
        <v>43131</v>
      </c>
      <c r="J295">
        <f t="shared" si="13"/>
        <v>2018</v>
      </c>
      <c r="K295" t="str">
        <f>IF(MONTH(I295) &lt;= 3, "First", IF(MONTH(I295) &lt;= 6, "Second", IF(MONTH(I295) &lt;= 9, "Third", "Fourth")))</f>
        <v>First</v>
      </c>
      <c r="L295" t="str">
        <f t="shared" si="14"/>
        <v>January</v>
      </c>
    </row>
    <row r="296" spans="1:12">
      <c r="A296" t="s">
        <v>692</v>
      </c>
      <c r="B296" s="4">
        <v>43161</v>
      </c>
      <c r="C296" t="s">
        <v>693</v>
      </c>
      <c r="D296" t="s">
        <v>15</v>
      </c>
      <c r="E296" t="s">
        <v>15</v>
      </c>
      <c r="F296" s="4" cm="1">
        <f t="array" ref="F296">IF(ISNUMBER(FIND("-",B296)),_xlfn.TEXTSPLIT(B296,"-"),B296)</f>
        <v>43161</v>
      </c>
      <c r="I296" s="4">
        <f t="shared" si="12"/>
        <v>43161</v>
      </c>
      <c r="J296">
        <f t="shared" si="13"/>
        <v>2018</v>
      </c>
      <c r="K296" t="str">
        <f>IF(MONTH(I296) &lt;= 3, "First", IF(MONTH(I296) &lt;= 6, "Second", IF(MONTH(I296) &lt;= 9, "Third", "Fourth")))</f>
        <v>First</v>
      </c>
      <c r="L296" t="str">
        <f t="shared" si="14"/>
        <v>March</v>
      </c>
    </row>
    <row r="297" spans="1:12">
      <c r="A297" t="s">
        <v>694</v>
      </c>
      <c r="B297" t="s">
        <v>585</v>
      </c>
      <c r="C297" t="s">
        <v>39</v>
      </c>
      <c r="D297" t="s">
        <v>22</v>
      </c>
      <c r="E297" t="s">
        <v>36</v>
      </c>
      <c r="F297" s="4" t="str" cm="1">
        <f t="array" ref="F297:H297">IF(ISNUMBER(FIND("-",B297)),_xlfn.TEXTSPLIT(B297,"-"),B297)</f>
        <v>20</v>
      </c>
      <c r="G297" t="str">
        <v>04</v>
      </c>
      <c r="H297" t="str">
        <v>2018</v>
      </c>
      <c r="I297" s="4">
        <f t="shared" si="12"/>
        <v>43210</v>
      </c>
      <c r="J297">
        <f t="shared" si="13"/>
        <v>2018</v>
      </c>
      <c r="K297" t="str">
        <f>IF(MONTH(I297) &lt;= 3, "First", IF(MONTH(I297) &lt;= 6, "Second", IF(MONTH(I297) &lt;= 9, "Third", "Fourth")))</f>
        <v>Second</v>
      </c>
      <c r="L297" t="str">
        <f t="shared" si="14"/>
        <v>April</v>
      </c>
    </row>
    <row r="298" spans="1:12">
      <c r="A298" t="s">
        <v>695</v>
      </c>
      <c r="B298" s="4">
        <v>43288</v>
      </c>
      <c r="C298" t="s">
        <v>696</v>
      </c>
      <c r="D298" t="s">
        <v>126</v>
      </c>
      <c r="E298" t="s">
        <v>208</v>
      </c>
      <c r="F298" s="4" cm="1">
        <f t="array" ref="F298">IF(ISNUMBER(FIND("-",B298)),_xlfn.TEXTSPLIT(B298,"-"),B298)</f>
        <v>43288</v>
      </c>
      <c r="I298" s="4">
        <f t="shared" si="12"/>
        <v>43288</v>
      </c>
      <c r="J298">
        <f t="shared" si="13"/>
        <v>2018</v>
      </c>
      <c r="K298" t="str">
        <f>IF(MONTH(I298) &lt;= 3, "First", IF(MONTH(I298) &lt;= 6, "Second", IF(MONTH(I298) &lt;= 9, "Third", "Fourth")))</f>
        <v>Third</v>
      </c>
      <c r="L298" t="str">
        <f t="shared" si="14"/>
        <v>July</v>
      </c>
    </row>
    <row r="299" spans="1:12">
      <c r="A299" t="s">
        <v>697</v>
      </c>
      <c r="B299" t="s">
        <v>398</v>
      </c>
      <c r="C299" t="s">
        <v>698</v>
      </c>
      <c r="D299" t="s">
        <v>87</v>
      </c>
      <c r="E299" t="s">
        <v>214</v>
      </c>
      <c r="F299" s="4" t="str" cm="1">
        <f t="array" ref="F299:H299">IF(ISNUMBER(FIND("-",B299)),_xlfn.TEXTSPLIT(B299,"-"),B299)</f>
        <v>25</v>
      </c>
      <c r="G299" t="str">
        <v>01</v>
      </c>
      <c r="H299" t="str">
        <v>2018</v>
      </c>
      <c r="I299" s="4">
        <f t="shared" si="12"/>
        <v>43125</v>
      </c>
      <c r="J299">
        <f t="shared" si="13"/>
        <v>2018</v>
      </c>
      <c r="K299" t="str">
        <f>IF(MONTH(I299) &lt;= 3, "First", IF(MONTH(I299) &lt;= 6, "Second", IF(MONTH(I299) &lt;= 9, "Third", "Fourth")))</f>
        <v>First</v>
      </c>
      <c r="L299" t="str">
        <f t="shared" si="14"/>
        <v>January</v>
      </c>
    </row>
    <row r="300" spans="1:12">
      <c r="A300" t="s">
        <v>699</v>
      </c>
      <c r="B300" t="s">
        <v>231</v>
      </c>
      <c r="C300" t="s">
        <v>700</v>
      </c>
      <c r="D300" t="s">
        <v>126</v>
      </c>
      <c r="E300" t="s">
        <v>208</v>
      </c>
      <c r="F300" s="4" t="str" cm="1">
        <f t="array" ref="F300:H300">IF(ISNUMBER(FIND("-",B300)),_xlfn.TEXTSPLIT(B300,"-"),B300)</f>
        <v>16</v>
      </c>
      <c r="G300" t="str">
        <v>03</v>
      </c>
      <c r="H300" t="str">
        <v>2018</v>
      </c>
      <c r="I300" s="4">
        <f t="shared" si="12"/>
        <v>43175</v>
      </c>
      <c r="J300">
        <f t="shared" si="13"/>
        <v>2018</v>
      </c>
      <c r="K300" t="str">
        <f>IF(MONTH(I300) &lt;= 3, "First", IF(MONTH(I300) &lt;= 6, "Second", IF(MONTH(I300) &lt;= 9, "Third", "Fourth")))</f>
        <v>First</v>
      </c>
      <c r="L300" t="str">
        <f t="shared" si="14"/>
        <v>March</v>
      </c>
    </row>
    <row r="301" spans="1:12">
      <c r="A301" t="s">
        <v>701</v>
      </c>
      <c r="B301" t="s">
        <v>702</v>
      </c>
      <c r="C301" t="s">
        <v>703</v>
      </c>
      <c r="D301" t="s">
        <v>122</v>
      </c>
      <c r="E301" t="s">
        <v>88</v>
      </c>
      <c r="F301" s="4" t="str" cm="1">
        <f t="array" ref="F301:H301">IF(ISNUMBER(FIND("-",B301)),_xlfn.TEXTSPLIT(B301,"-"),B301)</f>
        <v>16</v>
      </c>
      <c r="G301" t="str">
        <v>07</v>
      </c>
      <c r="H301" t="str">
        <v>2018</v>
      </c>
      <c r="I301" s="4">
        <f t="shared" si="12"/>
        <v>43297</v>
      </c>
      <c r="J301">
        <f t="shared" si="13"/>
        <v>2018</v>
      </c>
      <c r="K301" t="str">
        <f>IF(MONTH(I301) &lt;= 3, "First", IF(MONTH(I301) &lt;= 6, "Second", IF(MONTH(I301) &lt;= 9, "Third", "Fourth")))</f>
        <v>Third</v>
      </c>
      <c r="L301" t="str">
        <f t="shared" si="14"/>
        <v>July</v>
      </c>
    </row>
    <row r="302" spans="1:12">
      <c r="A302" t="s">
        <v>704</v>
      </c>
      <c r="B302" t="s">
        <v>71</v>
      </c>
      <c r="C302" t="s">
        <v>705</v>
      </c>
      <c r="D302" t="s">
        <v>95</v>
      </c>
      <c r="E302" t="s">
        <v>96</v>
      </c>
      <c r="F302" s="4" t="str" cm="1">
        <f t="array" ref="F302:H302">IF(ISNUMBER(FIND("-",B302)),_xlfn.TEXTSPLIT(B302,"-"),B302)</f>
        <v>15</v>
      </c>
      <c r="G302" t="str">
        <v>11</v>
      </c>
      <c r="H302" t="str">
        <v>2018</v>
      </c>
      <c r="I302" s="4">
        <f t="shared" si="12"/>
        <v>43419</v>
      </c>
      <c r="J302">
        <f t="shared" si="13"/>
        <v>2018</v>
      </c>
      <c r="K302" t="str">
        <f>IF(MONTH(I302) &lt;= 3, "First", IF(MONTH(I302) &lt;= 6, "Second", IF(MONTH(I302) &lt;= 9, "Third", "Fourth")))</f>
        <v>Fourth</v>
      </c>
      <c r="L302" t="str">
        <f t="shared" si="14"/>
        <v>November</v>
      </c>
    </row>
    <row r="303" spans="1:12">
      <c r="A303" t="s">
        <v>706</v>
      </c>
      <c r="B303" s="4">
        <v>43161</v>
      </c>
      <c r="C303" t="s">
        <v>707</v>
      </c>
      <c r="D303" t="s">
        <v>27</v>
      </c>
      <c r="E303" t="s">
        <v>28</v>
      </c>
      <c r="F303" s="4" cm="1">
        <f t="array" ref="F303">IF(ISNUMBER(FIND("-",B303)),_xlfn.TEXTSPLIT(B303,"-"),B303)</f>
        <v>43161</v>
      </c>
      <c r="I303" s="4">
        <f t="shared" si="12"/>
        <v>43161</v>
      </c>
      <c r="J303">
        <f t="shared" si="13"/>
        <v>2018</v>
      </c>
      <c r="K303" t="str">
        <f>IF(MONTH(I303) &lt;= 3, "First", IF(MONTH(I303) &lt;= 6, "Second", IF(MONTH(I303) &lt;= 9, "Third", "Fourth")))</f>
        <v>First</v>
      </c>
      <c r="L303" t="str">
        <f t="shared" si="14"/>
        <v>March</v>
      </c>
    </row>
    <row r="304" spans="1:12">
      <c r="A304" t="s">
        <v>708</v>
      </c>
      <c r="B304" s="4">
        <v>43108</v>
      </c>
      <c r="C304" t="s">
        <v>392</v>
      </c>
      <c r="D304" t="s">
        <v>27</v>
      </c>
      <c r="E304" t="s">
        <v>28</v>
      </c>
      <c r="F304" s="4" cm="1">
        <f t="array" ref="F304">IF(ISNUMBER(FIND("-",B304)),_xlfn.TEXTSPLIT(B304,"-"),B304)</f>
        <v>43108</v>
      </c>
      <c r="I304" s="4">
        <f t="shared" si="12"/>
        <v>43108</v>
      </c>
      <c r="J304">
        <f t="shared" si="13"/>
        <v>2018</v>
      </c>
      <c r="K304" t="str">
        <f>IF(MONTH(I304) &lt;= 3, "First", IF(MONTH(I304) &lt;= 6, "Second", IF(MONTH(I304) &lt;= 9, "Third", "Fourth")))</f>
        <v>First</v>
      </c>
      <c r="L304" t="str">
        <f t="shared" si="14"/>
        <v>January</v>
      </c>
    </row>
    <row r="305" spans="1:12">
      <c r="A305" t="s">
        <v>709</v>
      </c>
      <c r="B305" s="4">
        <v>43103</v>
      </c>
      <c r="C305" t="s">
        <v>380</v>
      </c>
      <c r="D305" t="s">
        <v>381</v>
      </c>
      <c r="E305" t="s">
        <v>382</v>
      </c>
      <c r="F305" s="4" cm="1">
        <f t="array" ref="F305">IF(ISNUMBER(FIND("-",B305)),_xlfn.TEXTSPLIT(B305,"-"),B305)</f>
        <v>43103</v>
      </c>
      <c r="I305" s="4">
        <f t="shared" si="12"/>
        <v>43103</v>
      </c>
      <c r="J305">
        <f t="shared" si="13"/>
        <v>2018</v>
      </c>
      <c r="K305" t="str">
        <f>IF(MONTH(I305) &lt;= 3, "First", IF(MONTH(I305) &lt;= 6, "Second", IF(MONTH(I305) &lt;= 9, "Third", "Fourth")))</f>
        <v>First</v>
      </c>
      <c r="L305" t="str">
        <f t="shared" si="14"/>
        <v>January</v>
      </c>
    </row>
    <row r="306" spans="1:12">
      <c r="A306" t="s">
        <v>710</v>
      </c>
      <c r="B306" t="s">
        <v>252</v>
      </c>
      <c r="C306" t="s">
        <v>583</v>
      </c>
      <c r="D306" t="s">
        <v>51</v>
      </c>
      <c r="E306" t="s">
        <v>52</v>
      </c>
      <c r="F306" s="4" t="str" cm="1">
        <f t="array" ref="F306:H306">IF(ISNUMBER(FIND("-",B306)),_xlfn.TEXTSPLIT(B306,"-"),B306)</f>
        <v>27</v>
      </c>
      <c r="G306" t="str">
        <v>01</v>
      </c>
      <c r="H306" t="str">
        <v>2018</v>
      </c>
      <c r="I306" s="4">
        <f t="shared" si="12"/>
        <v>43127</v>
      </c>
      <c r="J306">
        <f t="shared" si="13"/>
        <v>2018</v>
      </c>
      <c r="K306" t="str">
        <f>IF(MONTH(I306) &lt;= 3, "First", IF(MONTH(I306) &lt;= 6, "Second", IF(MONTH(I306) &lt;= 9, "Third", "Fourth")))</f>
        <v>First</v>
      </c>
      <c r="L306" t="str">
        <f t="shared" si="14"/>
        <v>January</v>
      </c>
    </row>
    <row r="307" spans="1:12">
      <c r="A307" t="s">
        <v>711</v>
      </c>
      <c r="B307" s="4">
        <v>43446</v>
      </c>
      <c r="C307" t="s">
        <v>712</v>
      </c>
      <c r="D307" t="s">
        <v>15</v>
      </c>
      <c r="E307" t="s">
        <v>15</v>
      </c>
      <c r="F307" s="4" cm="1">
        <f t="array" ref="F307">IF(ISNUMBER(FIND("-",B307)),_xlfn.TEXTSPLIT(B307,"-"),B307)</f>
        <v>43446</v>
      </c>
      <c r="I307" s="4">
        <f t="shared" si="12"/>
        <v>43446</v>
      </c>
      <c r="J307">
        <f t="shared" si="13"/>
        <v>2018</v>
      </c>
      <c r="K307" t="str">
        <f>IF(MONTH(I307) &lt;= 3, "First", IF(MONTH(I307) &lt;= 6, "Second", IF(MONTH(I307) &lt;= 9, "Third", "Fourth")))</f>
        <v>Fourth</v>
      </c>
      <c r="L307" t="str">
        <f t="shared" si="14"/>
        <v>December</v>
      </c>
    </row>
    <row r="308" spans="1:12">
      <c r="A308" t="s">
        <v>713</v>
      </c>
      <c r="B308" s="4">
        <v>43282</v>
      </c>
      <c r="C308" t="s">
        <v>714</v>
      </c>
      <c r="D308" t="s">
        <v>101</v>
      </c>
      <c r="E308" t="s">
        <v>102</v>
      </c>
      <c r="F308" s="4" cm="1">
        <f t="array" ref="F308">IF(ISNUMBER(FIND("-",B308)),_xlfn.TEXTSPLIT(B308,"-"),B308)</f>
        <v>43282</v>
      </c>
      <c r="I308" s="4">
        <f t="shared" si="12"/>
        <v>43282</v>
      </c>
      <c r="J308">
        <f t="shared" si="13"/>
        <v>2018</v>
      </c>
      <c r="K308" t="str">
        <f>IF(MONTH(I308) &lt;= 3, "First", IF(MONTH(I308) &lt;= 6, "Second", IF(MONTH(I308) &lt;= 9, "Third", "Fourth")))</f>
        <v>Third</v>
      </c>
      <c r="L308" t="str">
        <f t="shared" si="14"/>
        <v>July</v>
      </c>
    </row>
    <row r="309" spans="1:12">
      <c r="A309" t="s">
        <v>715</v>
      </c>
      <c r="B309" t="s">
        <v>155</v>
      </c>
      <c r="C309" t="s">
        <v>675</v>
      </c>
      <c r="D309" t="s">
        <v>78</v>
      </c>
      <c r="E309" t="s">
        <v>79</v>
      </c>
      <c r="F309" s="4" t="str" cm="1">
        <f t="array" ref="F309:H309">IF(ISNUMBER(FIND("-",B309)),_xlfn.TEXTSPLIT(B309,"-"),B309)</f>
        <v>24</v>
      </c>
      <c r="G309" t="str">
        <v>09</v>
      </c>
      <c r="H309" t="str">
        <v>2018</v>
      </c>
      <c r="I309" s="4">
        <f t="shared" si="12"/>
        <v>43367</v>
      </c>
      <c r="J309">
        <f t="shared" si="13"/>
        <v>2018</v>
      </c>
      <c r="K309" t="str">
        <f>IF(MONTH(I309) &lt;= 3, "First", IF(MONTH(I309) &lt;= 6, "Second", IF(MONTH(I309) &lt;= 9, "Third", "Fourth")))</f>
        <v>Third</v>
      </c>
      <c r="L309" t="str">
        <f t="shared" si="14"/>
        <v>September</v>
      </c>
    </row>
    <row r="310" spans="1:12">
      <c r="A310" t="s">
        <v>716</v>
      </c>
      <c r="B310" t="s">
        <v>717</v>
      </c>
      <c r="C310" t="s">
        <v>718</v>
      </c>
      <c r="D310" t="s">
        <v>122</v>
      </c>
      <c r="E310" t="s">
        <v>88</v>
      </c>
      <c r="F310" s="4" t="str" cm="1">
        <f t="array" ref="F310:H310">IF(ISNUMBER(FIND("-",B310)),_xlfn.TEXTSPLIT(B310,"-"),B310)</f>
        <v>27</v>
      </c>
      <c r="G310" t="str">
        <v>02</v>
      </c>
      <c r="H310" t="str">
        <v>2018</v>
      </c>
      <c r="I310" s="4">
        <f t="shared" si="12"/>
        <v>43158</v>
      </c>
      <c r="J310">
        <f t="shared" si="13"/>
        <v>2018</v>
      </c>
      <c r="K310" t="str">
        <f>IF(MONTH(I310) &lt;= 3, "First", IF(MONTH(I310) &lt;= 6, "Second", IF(MONTH(I310) &lt;= 9, "Third", "Fourth")))</f>
        <v>First</v>
      </c>
      <c r="L310" t="str">
        <f t="shared" si="14"/>
        <v>February</v>
      </c>
    </row>
    <row r="311" spans="1:12">
      <c r="A311" t="s">
        <v>719</v>
      </c>
      <c r="B311" t="s">
        <v>421</v>
      </c>
      <c r="C311" t="s">
        <v>720</v>
      </c>
      <c r="D311" t="s">
        <v>172</v>
      </c>
      <c r="E311" t="s">
        <v>173</v>
      </c>
      <c r="F311" s="4" t="str" cm="1">
        <f t="array" ref="F311:H311">IF(ISNUMBER(FIND("-",B311)),_xlfn.TEXTSPLIT(B311,"-"),B311)</f>
        <v>18</v>
      </c>
      <c r="G311" t="str">
        <v>06</v>
      </c>
      <c r="H311" t="str">
        <v>2018</v>
      </c>
      <c r="I311" s="4">
        <f t="shared" si="12"/>
        <v>43269</v>
      </c>
      <c r="J311">
        <f t="shared" si="13"/>
        <v>2018</v>
      </c>
      <c r="K311" t="str">
        <f>IF(MONTH(I311) &lt;= 3, "First", IF(MONTH(I311) &lt;= 6, "Second", IF(MONTH(I311) &lt;= 9, "Third", "Fourth")))</f>
        <v>Second</v>
      </c>
      <c r="L311" t="str">
        <f t="shared" si="14"/>
        <v>June</v>
      </c>
    </row>
    <row r="312" spans="1:12">
      <c r="A312" t="s">
        <v>721</v>
      </c>
      <c r="B312" t="s">
        <v>223</v>
      </c>
      <c r="C312" t="s">
        <v>282</v>
      </c>
      <c r="D312" t="s">
        <v>42</v>
      </c>
      <c r="E312" t="s">
        <v>43</v>
      </c>
      <c r="F312" s="4" t="str" cm="1">
        <f t="array" ref="F312:H312">IF(ISNUMBER(FIND("-",B312)),_xlfn.TEXTSPLIT(B312,"-"),B312)</f>
        <v>18</v>
      </c>
      <c r="G312" t="str">
        <v>01</v>
      </c>
      <c r="H312" t="str">
        <v>2018</v>
      </c>
      <c r="I312" s="4">
        <f t="shared" si="12"/>
        <v>43118</v>
      </c>
      <c r="J312">
        <f t="shared" si="13"/>
        <v>2018</v>
      </c>
      <c r="K312" t="str">
        <f>IF(MONTH(I312) &lt;= 3, "First", IF(MONTH(I312) &lt;= 6, "Second", IF(MONTH(I312) &lt;= 9, "Third", "Fourth")))</f>
        <v>First</v>
      </c>
      <c r="L312" t="str">
        <f t="shared" si="14"/>
        <v>January</v>
      </c>
    </row>
    <row r="313" spans="1:12">
      <c r="A313" t="s">
        <v>722</v>
      </c>
      <c r="B313" t="s">
        <v>472</v>
      </c>
      <c r="C313" t="s">
        <v>325</v>
      </c>
      <c r="D313" t="s">
        <v>27</v>
      </c>
      <c r="E313" t="s">
        <v>28</v>
      </c>
      <c r="F313" s="4" t="str" cm="1">
        <f t="array" ref="F313:H313">IF(ISNUMBER(FIND("-",B313)),_xlfn.TEXTSPLIT(B313,"-"),B313)</f>
        <v>23</v>
      </c>
      <c r="G313" t="str">
        <v>02</v>
      </c>
      <c r="H313" t="str">
        <v>2018</v>
      </c>
      <c r="I313" s="4">
        <f t="shared" si="12"/>
        <v>43154</v>
      </c>
      <c r="J313">
        <f t="shared" si="13"/>
        <v>2018</v>
      </c>
      <c r="K313" t="str">
        <f>IF(MONTH(I313) &lt;= 3, "First", IF(MONTH(I313) &lt;= 6, "Second", IF(MONTH(I313) &lt;= 9, "Third", "Fourth")))</f>
        <v>First</v>
      </c>
      <c r="L313" t="str">
        <f t="shared" si="14"/>
        <v>February</v>
      </c>
    </row>
    <row r="314" spans="1:12">
      <c r="A314" t="s">
        <v>723</v>
      </c>
      <c r="B314" t="s">
        <v>724</v>
      </c>
      <c r="C314" t="s">
        <v>725</v>
      </c>
      <c r="D314" t="s">
        <v>87</v>
      </c>
      <c r="E314" t="s">
        <v>214</v>
      </c>
      <c r="F314" s="4" t="str" cm="1">
        <f t="array" ref="F314:H314">IF(ISNUMBER(FIND("-",B314)),_xlfn.TEXTSPLIT(B314,"-"),B314)</f>
        <v>25</v>
      </c>
      <c r="G314" t="str">
        <v>12</v>
      </c>
      <c r="H314" t="str">
        <v>2018</v>
      </c>
      <c r="I314" s="4">
        <f t="shared" si="12"/>
        <v>43459</v>
      </c>
      <c r="J314">
        <f t="shared" si="13"/>
        <v>2018</v>
      </c>
      <c r="K314" t="str">
        <f>IF(MONTH(I314) &lt;= 3, "First", IF(MONTH(I314) &lt;= 6, "Second", IF(MONTH(I314) &lt;= 9, "Third", "Fourth")))</f>
        <v>Fourth</v>
      </c>
      <c r="L314" t="str">
        <f t="shared" si="14"/>
        <v>December</v>
      </c>
    </row>
    <row r="315" spans="1:12">
      <c r="A315" t="s">
        <v>726</v>
      </c>
      <c r="B315" s="4">
        <v>43374</v>
      </c>
      <c r="C315" t="s">
        <v>727</v>
      </c>
      <c r="D315" t="s">
        <v>22</v>
      </c>
      <c r="E315" t="s">
        <v>36</v>
      </c>
      <c r="F315" s="4" cm="1">
        <f t="array" ref="F315">IF(ISNUMBER(FIND("-",B315)),_xlfn.TEXTSPLIT(B315,"-"),B315)</f>
        <v>43374</v>
      </c>
      <c r="I315" s="4">
        <f t="shared" si="12"/>
        <v>43374</v>
      </c>
      <c r="J315">
        <f t="shared" si="13"/>
        <v>2018</v>
      </c>
      <c r="K315" t="str">
        <f>IF(MONTH(I315) &lt;= 3, "First", IF(MONTH(I315) &lt;= 6, "Second", IF(MONTH(I315) &lt;= 9, "Third", "Fourth")))</f>
        <v>Fourth</v>
      </c>
      <c r="L315" t="str">
        <f t="shared" si="14"/>
        <v>October</v>
      </c>
    </row>
    <row r="316" spans="1:12">
      <c r="A316" t="s">
        <v>728</v>
      </c>
      <c r="B316" t="s">
        <v>729</v>
      </c>
      <c r="C316" t="s">
        <v>141</v>
      </c>
      <c r="D316" t="s">
        <v>27</v>
      </c>
      <c r="E316" t="s">
        <v>28</v>
      </c>
      <c r="F316" s="4" t="str" cm="1">
        <f t="array" ref="F316:H316">IF(ISNUMBER(FIND("-",B316)),_xlfn.TEXTSPLIT(B316,"-"),B316)</f>
        <v>19</v>
      </c>
      <c r="G316" t="str">
        <v>07</v>
      </c>
      <c r="H316" t="str">
        <v>2018</v>
      </c>
      <c r="I316" s="4">
        <f t="shared" si="12"/>
        <v>43300</v>
      </c>
      <c r="J316">
        <f t="shared" si="13"/>
        <v>2018</v>
      </c>
      <c r="K316" t="str">
        <f>IF(MONTH(I316) &lt;= 3, "First", IF(MONTH(I316) &lt;= 6, "Second", IF(MONTH(I316) &lt;= 9, "Third", "Fourth")))</f>
        <v>Third</v>
      </c>
      <c r="L316" t="str">
        <f t="shared" si="14"/>
        <v>July</v>
      </c>
    </row>
    <row r="317" spans="1:12">
      <c r="A317" t="s">
        <v>730</v>
      </c>
      <c r="B317" t="s">
        <v>240</v>
      </c>
      <c r="C317" t="s">
        <v>490</v>
      </c>
      <c r="D317" t="s">
        <v>78</v>
      </c>
      <c r="E317" t="s">
        <v>79</v>
      </c>
      <c r="F317" s="4" t="str" cm="1">
        <f t="array" ref="F317:H317">IF(ISNUMBER(FIND("-",B317)),_xlfn.TEXTSPLIT(B317,"-"),B317)</f>
        <v>19</v>
      </c>
      <c r="G317" t="str">
        <v>02</v>
      </c>
      <c r="H317" t="str">
        <v>2018</v>
      </c>
      <c r="I317" s="4">
        <f t="shared" si="12"/>
        <v>43150</v>
      </c>
      <c r="J317">
        <f t="shared" si="13"/>
        <v>2018</v>
      </c>
      <c r="K317" t="str">
        <f>IF(MONTH(I317) &lt;= 3, "First", IF(MONTH(I317) &lt;= 6, "Second", IF(MONTH(I317) &lt;= 9, "Third", "Fourth")))</f>
        <v>First</v>
      </c>
      <c r="L317" t="str">
        <f t="shared" si="14"/>
        <v>February</v>
      </c>
    </row>
    <row r="318" spans="1:12">
      <c r="A318" t="s">
        <v>731</v>
      </c>
      <c r="B318" t="s">
        <v>421</v>
      </c>
      <c r="C318" t="s">
        <v>732</v>
      </c>
      <c r="D318" t="s">
        <v>126</v>
      </c>
      <c r="E318" t="s">
        <v>208</v>
      </c>
      <c r="F318" s="4" t="str" cm="1">
        <f t="array" ref="F318:H318">IF(ISNUMBER(FIND("-",B318)),_xlfn.TEXTSPLIT(B318,"-"),B318)</f>
        <v>18</v>
      </c>
      <c r="G318" t="str">
        <v>06</v>
      </c>
      <c r="H318" t="str">
        <v>2018</v>
      </c>
      <c r="I318" s="4">
        <f t="shared" si="12"/>
        <v>43269</v>
      </c>
      <c r="J318">
        <f t="shared" si="13"/>
        <v>2018</v>
      </c>
      <c r="K318" t="str">
        <f>IF(MONTH(I318) &lt;= 3, "First", IF(MONTH(I318) &lt;= 6, "Second", IF(MONTH(I318) &lt;= 9, "Third", "Fourth")))</f>
        <v>Second</v>
      </c>
      <c r="L318" t="str">
        <f t="shared" si="14"/>
        <v>June</v>
      </c>
    </row>
    <row r="319" spans="1:12">
      <c r="A319" t="s">
        <v>733</v>
      </c>
      <c r="B319" t="s">
        <v>734</v>
      </c>
      <c r="C319" t="s">
        <v>735</v>
      </c>
      <c r="D319" t="s">
        <v>95</v>
      </c>
      <c r="E319" t="s">
        <v>96</v>
      </c>
      <c r="F319" s="4" t="str" cm="1">
        <f t="array" ref="F319:H319">IF(ISNUMBER(FIND("-",B319)),_xlfn.TEXTSPLIT(B319,"-"),B319)</f>
        <v>21</v>
      </c>
      <c r="G319" t="str">
        <v>05</v>
      </c>
      <c r="H319" t="str">
        <v>2018</v>
      </c>
      <c r="I319" s="4">
        <f t="shared" si="12"/>
        <v>43241</v>
      </c>
      <c r="J319">
        <f t="shared" si="13"/>
        <v>2018</v>
      </c>
      <c r="K319" t="str">
        <f>IF(MONTH(I319) &lt;= 3, "First", IF(MONTH(I319) &lt;= 6, "Second", IF(MONTH(I319) &lt;= 9, "Third", "Fourth")))</f>
        <v>Second</v>
      </c>
      <c r="L319" t="str">
        <f t="shared" si="14"/>
        <v>May</v>
      </c>
    </row>
    <row r="320" spans="1:12">
      <c r="A320" t="s">
        <v>736</v>
      </c>
      <c r="B320" s="4">
        <v>43314</v>
      </c>
      <c r="C320" t="s">
        <v>737</v>
      </c>
      <c r="D320" t="s">
        <v>126</v>
      </c>
      <c r="E320" t="s">
        <v>208</v>
      </c>
      <c r="F320" s="4" cm="1">
        <f t="array" ref="F320">IF(ISNUMBER(FIND("-",B320)),_xlfn.TEXTSPLIT(B320,"-"),B320)</f>
        <v>43314</v>
      </c>
      <c r="I320" s="4">
        <f t="shared" si="12"/>
        <v>43314</v>
      </c>
      <c r="J320">
        <f t="shared" si="13"/>
        <v>2018</v>
      </c>
      <c r="K320" t="str">
        <f>IF(MONTH(I320) &lt;= 3, "First", IF(MONTH(I320) &lt;= 6, "Second", IF(MONTH(I320) &lt;= 9, "Third", "Fourth")))</f>
        <v>Third</v>
      </c>
      <c r="L320" t="str">
        <f t="shared" si="14"/>
        <v>August</v>
      </c>
    </row>
    <row r="321" spans="1:12">
      <c r="A321" t="s">
        <v>738</v>
      </c>
      <c r="B321" s="4">
        <v>43408</v>
      </c>
      <c r="C321" t="s">
        <v>681</v>
      </c>
      <c r="D321" t="s">
        <v>95</v>
      </c>
      <c r="E321" t="s">
        <v>96</v>
      </c>
      <c r="F321" s="4" cm="1">
        <f t="array" ref="F321">IF(ISNUMBER(FIND("-",B321)),_xlfn.TEXTSPLIT(B321,"-"),B321)</f>
        <v>43408</v>
      </c>
      <c r="I321" s="4">
        <f t="shared" si="12"/>
        <v>43408</v>
      </c>
      <c r="J321">
        <f t="shared" si="13"/>
        <v>2018</v>
      </c>
      <c r="K321" t="str">
        <f>IF(MONTH(I321) &lt;= 3, "First", IF(MONTH(I321) &lt;= 6, "Second", IF(MONTH(I321) &lt;= 9, "Third", "Fourth")))</f>
        <v>Fourth</v>
      </c>
      <c r="L321" t="str">
        <f t="shared" si="14"/>
        <v>November</v>
      </c>
    </row>
    <row r="322" spans="1:12">
      <c r="A322" t="s">
        <v>739</v>
      </c>
      <c r="B322" s="4">
        <v>43385</v>
      </c>
      <c r="C322" t="s">
        <v>740</v>
      </c>
      <c r="D322" t="s">
        <v>51</v>
      </c>
      <c r="E322" t="s">
        <v>52</v>
      </c>
      <c r="F322" s="4" cm="1">
        <f t="array" ref="F322">IF(ISNUMBER(FIND("-",B322)),_xlfn.TEXTSPLIT(B322,"-"),B322)</f>
        <v>43385</v>
      </c>
      <c r="I322" s="4">
        <f t="shared" si="12"/>
        <v>43385</v>
      </c>
      <c r="J322">
        <f t="shared" si="13"/>
        <v>2018</v>
      </c>
      <c r="K322" t="str">
        <f>IF(MONTH(I322) &lt;= 3, "First", IF(MONTH(I322) &lt;= 6, "Second", IF(MONTH(I322) &lt;= 9, "Third", "Fourth")))</f>
        <v>Fourth</v>
      </c>
      <c r="L322" t="str">
        <f t="shared" si="14"/>
        <v>October</v>
      </c>
    </row>
    <row r="323" spans="1:12">
      <c r="A323" t="s">
        <v>741</v>
      </c>
      <c r="B323" t="s">
        <v>464</v>
      </c>
      <c r="C323" t="s">
        <v>337</v>
      </c>
      <c r="D323" t="s">
        <v>172</v>
      </c>
      <c r="E323" t="s">
        <v>173</v>
      </c>
      <c r="F323" s="4" t="str" cm="1">
        <f t="array" ref="F323:H323">IF(ISNUMBER(FIND("-",B323)),_xlfn.TEXTSPLIT(B323,"-"),B323)</f>
        <v>22</v>
      </c>
      <c r="G323" t="str">
        <v>04</v>
      </c>
      <c r="H323" t="str">
        <v>2018</v>
      </c>
      <c r="I323" s="4">
        <f t="shared" ref="I323:I386" si="15">IF(G323="",F323,DATE(H323,G323,F323))</f>
        <v>43212</v>
      </c>
      <c r="J323">
        <f t="shared" ref="J323:J386" si="16">YEAR(I323)</f>
        <v>2018</v>
      </c>
      <c r="K323" t="str">
        <f>IF(MONTH(I323) &lt;= 3, "First", IF(MONTH(I323) &lt;= 6, "Second", IF(MONTH(I323) &lt;= 9, "Third", "Fourth")))</f>
        <v>Second</v>
      </c>
      <c r="L323" t="str">
        <f t="shared" ref="L323:L386" si="17">TEXT(I323,"mmmm")</f>
        <v>April</v>
      </c>
    </row>
    <row r="324" spans="1:12">
      <c r="A324" t="s">
        <v>742</v>
      </c>
      <c r="B324" s="4">
        <v>43319</v>
      </c>
      <c r="C324" t="s">
        <v>743</v>
      </c>
      <c r="D324" t="s">
        <v>172</v>
      </c>
      <c r="E324" t="s">
        <v>173</v>
      </c>
      <c r="F324" s="4" cm="1">
        <f t="array" ref="F324">IF(ISNUMBER(FIND("-",B324)),_xlfn.TEXTSPLIT(B324,"-"),B324)</f>
        <v>43319</v>
      </c>
      <c r="I324" s="4">
        <f t="shared" si="15"/>
        <v>43319</v>
      </c>
      <c r="J324">
        <f t="shared" si="16"/>
        <v>2018</v>
      </c>
      <c r="K324" t="str">
        <f>IF(MONTH(I324) &lt;= 3, "First", IF(MONTH(I324) &lt;= 6, "Second", IF(MONTH(I324) &lt;= 9, "Third", "Fourth")))</f>
        <v>Third</v>
      </c>
      <c r="L324" t="str">
        <f t="shared" si="17"/>
        <v>August</v>
      </c>
    </row>
    <row r="325" spans="1:12">
      <c r="A325" t="s">
        <v>744</v>
      </c>
      <c r="B325" t="s">
        <v>38</v>
      </c>
      <c r="C325" t="s">
        <v>202</v>
      </c>
      <c r="D325" t="s">
        <v>42</v>
      </c>
      <c r="E325" t="s">
        <v>43</v>
      </c>
      <c r="F325" s="4" t="str" cm="1">
        <f t="array" ref="F325:H325">IF(ISNUMBER(FIND("-",B325)),_xlfn.TEXTSPLIT(B325,"-"),B325)</f>
        <v>27</v>
      </c>
      <c r="G325" t="str">
        <v>03</v>
      </c>
      <c r="H325" t="str">
        <v>2018</v>
      </c>
      <c r="I325" s="4">
        <f t="shared" si="15"/>
        <v>43186</v>
      </c>
      <c r="J325">
        <f t="shared" si="16"/>
        <v>2018</v>
      </c>
      <c r="K325" t="str">
        <f>IF(MONTH(I325) &lt;= 3, "First", IF(MONTH(I325) &lt;= 6, "Second", IF(MONTH(I325) &lt;= 9, "Third", "Fourth")))</f>
        <v>First</v>
      </c>
      <c r="L325" t="str">
        <f t="shared" si="17"/>
        <v>March</v>
      </c>
    </row>
    <row r="326" spans="1:12">
      <c r="A326" t="s">
        <v>745</v>
      </c>
      <c r="B326" s="4">
        <v>43163</v>
      </c>
      <c r="C326" t="s">
        <v>539</v>
      </c>
      <c r="D326" t="s">
        <v>126</v>
      </c>
      <c r="E326" t="s">
        <v>208</v>
      </c>
      <c r="F326" s="4" cm="1">
        <f t="array" ref="F326">IF(ISNUMBER(FIND("-",B326)),_xlfn.TEXTSPLIT(B326,"-"),B326)</f>
        <v>43163</v>
      </c>
      <c r="I326" s="4">
        <f t="shared" si="15"/>
        <v>43163</v>
      </c>
      <c r="J326">
        <f t="shared" si="16"/>
        <v>2018</v>
      </c>
      <c r="K326" t="str">
        <f>IF(MONTH(I326) &lt;= 3, "First", IF(MONTH(I326) &lt;= 6, "Second", IF(MONTH(I326) &lt;= 9, "Third", "Fourth")))</f>
        <v>First</v>
      </c>
      <c r="L326" t="str">
        <f t="shared" si="17"/>
        <v>March</v>
      </c>
    </row>
    <row r="327" spans="1:12">
      <c r="A327" t="s">
        <v>746</v>
      </c>
      <c r="B327" t="s">
        <v>747</v>
      </c>
      <c r="C327" t="s">
        <v>141</v>
      </c>
      <c r="D327" t="s">
        <v>27</v>
      </c>
      <c r="E327" t="s">
        <v>28</v>
      </c>
      <c r="F327" s="4" t="str" cm="1">
        <f t="array" ref="F327:H327">IF(ISNUMBER(FIND("-",B327)),_xlfn.TEXTSPLIT(B327,"-"),B327)</f>
        <v>23</v>
      </c>
      <c r="G327" t="str">
        <v>10</v>
      </c>
      <c r="H327" t="str">
        <v>2018</v>
      </c>
      <c r="I327" s="4">
        <f t="shared" si="15"/>
        <v>43396</v>
      </c>
      <c r="J327">
        <f t="shared" si="16"/>
        <v>2018</v>
      </c>
      <c r="K327" t="str">
        <f>IF(MONTH(I327) &lt;= 3, "First", IF(MONTH(I327) &lt;= 6, "Second", IF(MONTH(I327) &lt;= 9, "Third", "Fourth")))</f>
        <v>Fourth</v>
      </c>
      <c r="L327" t="str">
        <f t="shared" si="17"/>
        <v>October</v>
      </c>
    </row>
    <row r="328" spans="1:12">
      <c r="A328" t="s">
        <v>748</v>
      </c>
      <c r="B328" t="s">
        <v>193</v>
      </c>
      <c r="C328" t="s">
        <v>749</v>
      </c>
      <c r="D328" t="s">
        <v>51</v>
      </c>
      <c r="E328" t="s">
        <v>69</v>
      </c>
      <c r="F328" s="4" t="str" cm="1">
        <f t="array" ref="F328:H328">IF(ISNUMBER(FIND("-",B328)),_xlfn.TEXTSPLIT(B328,"-"),B328)</f>
        <v>29</v>
      </c>
      <c r="G328" t="str">
        <v>10</v>
      </c>
      <c r="H328" t="str">
        <v>2018</v>
      </c>
      <c r="I328" s="4">
        <f t="shared" si="15"/>
        <v>43402</v>
      </c>
      <c r="J328">
        <f t="shared" si="16"/>
        <v>2018</v>
      </c>
      <c r="K328" t="str">
        <f>IF(MONTH(I328) &lt;= 3, "First", IF(MONTH(I328) &lt;= 6, "Second", IF(MONTH(I328) &lt;= 9, "Third", "Fourth")))</f>
        <v>Fourth</v>
      </c>
      <c r="L328" t="str">
        <f t="shared" si="17"/>
        <v>October</v>
      </c>
    </row>
    <row r="329" spans="1:12">
      <c r="A329" t="s">
        <v>750</v>
      </c>
      <c r="B329" t="s">
        <v>240</v>
      </c>
      <c r="C329" t="s">
        <v>751</v>
      </c>
      <c r="D329" t="s">
        <v>381</v>
      </c>
      <c r="E329" t="s">
        <v>382</v>
      </c>
      <c r="F329" s="4" t="str" cm="1">
        <f t="array" ref="F329:H329">IF(ISNUMBER(FIND("-",B329)),_xlfn.TEXTSPLIT(B329,"-"),B329)</f>
        <v>19</v>
      </c>
      <c r="G329" t="str">
        <v>02</v>
      </c>
      <c r="H329" t="str">
        <v>2018</v>
      </c>
      <c r="I329" s="4">
        <f t="shared" si="15"/>
        <v>43150</v>
      </c>
      <c r="J329">
        <f t="shared" si="16"/>
        <v>2018</v>
      </c>
      <c r="K329" t="str">
        <f>IF(MONTH(I329) &lt;= 3, "First", IF(MONTH(I329) &lt;= 6, "Second", IF(MONTH(I329) &lt;= 9, "Third", "Fourth")))</f>
        <v>First</v>
      </c>
      <c r="L329" t="str">
        <f t="shared" si="17"/>
        <v>February</v>
      </c>
    </row>
    <row r="330" spans="1:12">
      <c r="A330" t="s">
        <v>752</v>
      </c>
      <c r="B330" s="4">
        <v>43353</v>
      </c>
      <c r="C330" t="s">
        <v>753</v>
      </c>
      <c r="D330" t="s">
        <v>95</v>
      </c>
      <c r="E330" t="s">
        <v>96</v>
      </c>
      <c r="F330" s="4" cm="1">
        <f t="array" ref="F330">IF(ISNUMBER(FIND("-",B330)),_xlfn.TEXTSPLIT(B330,"-"),B330)</f>
        <v>43353</v>
      </c>
      <c r="I330" s="4">
        <f t="shared" si="15"/>
        <v>43353</v>
      </c>
      <c r="J330">
        <f t="shared" si="16"/>
        <v>2018</v>
      </c>
      <c r="K330" t="str">
        <f>IF(MONTH(I330) &lt;= 3, "First", IF(MONTH(I330) &lt;= 6, "Second", IF(MONTH(I330) &lt;= 9, "Third", "Fourth")))</f>
        <v>Third</v>
      </c>
      <c r="L330" t="str">
        <f t="shared" si="17"/>
        <v>September</v>
      </c>
    </row>
    <row r="331" spans="1:12">
      <c r="A331" t="s">
        <v>754</v>
      </c>
      <c r="B331" s="4">
        <v>43416</v>
      </c>
      <c r="C331" t="s">
        <v>755</v>
      </c>
      <c r="D331" t="s">
        <v>15</v>
      </c>
      <c r="E331" t="s">
        <v>15</v>
      </c>
      <c r="F331" s="4" cm="1">
        <f t="array" ref="F331">IF(ISNUMBER(FIND("-",B331)),_xlfn.TEXTSPLIT(B331,"-"),B331)</f>
        <v>43416</v>
      </c>
      <c r="I331" s="4">
        <f t="shared" si="15"/>
        <v>43416</v>
      </c>
      <c r="J331">
        <f t="shared" si="16"/>
        <v>2018</v>
      </c>
      <c r="K331" t="str">
        <f>IF(MONTH(I331) &lt;= 3, "First", IF(MONTH(I331) &lt;= 6, "Second", IF(MONTH(I331) &lt;= 9, "Third", "Fourth")))</f>
        <v>Fourth</v>
      </c>
      <c r="L331" t="str">
        <f t="shared" si="17"/>
        <v>November</v>
      </c>
    </row>
    <row r="332" spans="1:12">
      <c r="A332" t="s">
        <v>756</v>
      </c>
      <c r="B332" t="s">
        <v>118</v>
      </c>
      <c r="C332" t="s">
        <v>757</v>
      </c>
      <c r="D332" t="s">
        <v>22</v>
      </c>
      <c r="E332" t="s">
        <v>36</v>
      </c>
      <c r="F332" s="4" t="str" cm="1">
        <f t="array" ref="F332:H332">IF(ISNUMBER(FIND("-",B332)),_xlfn.TEXTSPLIT(B332,"-"),B332)</f>
        <v>13</v>
      </c>
      <c r="G332" t="str">
        <v>01</v>
      </c>
      <c r="H332" t="str">
        <v>2018</v>
      </c>
      <c r="I332" s="4">
        <f t="shared" si="15"/>
        <v>43113</v>
      </c>
      <c r="J332">
        <f t="shared" si="16"/>
        <v>2018</v>
      </c>
      <c r="K332" t="str">
        <f>IF(MONTH(I332) &lt;= 3, "First", IF(MONTH(I332) &lt;= 6, "Second", IF(MONTH(I332) &lt;= 9, "Third", "Fourth")))</f>
        <v>First</v>
      </c>
      <c r="L332" t="str">
        <f t="shared" si="17"/>
        <v>January</v>
      </c>
    </row>
    <row r="333" spans="1:12">
      <c r="A333" t="s">
        <v>758</v>
      </c>
      <c r="B333" t="s">
        <v>38</v>
      </c>
      <c r="C333" t="s">
        <v>586</v>
      </c>
      <c r="D333" t="s">
        <v>27</v>
      </c>
      <c r="E333" t="s">
        <v>91</v>
      </c>
      <c r="F333" s="4" t="str" cm="1">
        <f t="array" ref="F333:H333">IF(ISNUMBER(FIND("-",B333)),_xlfn.TEXTSPLIT(B333,"-"),B333)</f>
        <v>27</v>
      </c>
      <c r="G333" t="str">
        <v>03</v>
      </c>
      <c r="H333" t="str">
        <v>2018</v>
      </c>
      <c r="I333" s="4">
        <f t="shared" si="15"/>
        <v>43186</v>
      </c>
      <c r="J333">
        <f t="shared" si="16"/>
        <v>2018</v>
      </c>
      <c r="K333" t="str">
        <f>IF(MONTH(I333) &lt;= 3, "First", IF(MONTH(I333) &lt;= 6, "Second", IF(MONTH(I333) &lt;= 9, "Third", "Fourth")))</f>
        <v>First</v>
      </c>
      <c r="L333" t="str">
        <f t="shared" si="17"/>
        <v>March</v>
      </c>
    </row>
    <row r="334" spans="1:12">
      <c r="A334" t="s">
        <v>759</v>
      </c>
      <c r="B334" t="s">
        <v>118</v>
      </c>
      <c r="C334" t="s">
        <v>760</v>
      </c>
      <c r="D334" t="s">
        <v>22</v>
      </c>
      <c r="E334" t="s">
        <v>23</v>
      </c>
      <c r="F334" s="4" t="str" cm="1">
        <f t="array" ref="F334:H334">IF(ISNUMBER(FIND("-",B334)),_xlfn.TEXTSPLIT(B334,"-"),B334)</f>
        <v>13</v>
      </c>
      <c r="G334" t="str">
        <v>01</v>
      </c>
      <c r="H334" t="str">
        <v>2018</v>
      </c>
      <c r="I334" s="4">
        <f t="shared" si="15"/>
        <v>43113</v>
      </c>
      <c r="J334">
        <f t="shared" si="16"/>
        <v>2018</v>
      </c>
      <c r="K334" t="str">
        <f>IF(MONTH(I334) &lt;= 3, "First", IF(MONTH(I334) &lt;= 6, "Second", IF(MONTH(I334) &lt;= 9, "Third", "Fourth")))</f>
        <v>First</v>
      </c>
      <c r="L334" t="str">
        <f t="shared" si="17"/>
        <v>January</v>
      </c>
    </row>
    <row r="335" spans="1:12">
      <c r="A335" t="s">
        <v>761</v>
      </c>
      <c r="B335" s="4">
        <v>43283</v>
      </c>
      <c r="C335" t="s">
        <v>762</v>
      </c>
      <c r="D335" t="s">
        <v>15</v>
      </c>
      <c r="E335" t="s">
        <v>15</v>
      </c>
      <c r="F335" s="4" cm="1">
        <f t="array" ref="F335">IF(ISNUMBER(FIND("-",B335)),_xlfn.TEXTSPLIT(B335,"-"),B335)</f>
        <v>43283</v>
      </c>
      <c r="I335" s="4">
        <f t="shared" si="15"/>
        <v>43283</v>
      </c>
      <c r="J335">
        <f t="shared" si="16"/>
        <v>2018</v>
      </c>
      <c r="K335" t="str">
        <f>IF(MONTH(I335) &lt;= 3, "First", IF(MONTH(I335) &lt;= 6, "Second", IF(MONTH(I335) &lt;= 9, "Third", "Fourth")))</f>
        <v>Third</v>
      </c>
      <c r="L335" t="str">
        <f t="shared" si="17"/>
        <v>July</v>
      </c>
    </row>
    <row r="336" spans="1:12">
      <c r="A336" t="s">
        <v>763</v>
      </c>
      <c r="B336" s="4">
        <v>43140</v>
      </c>
      <c r="C336" t="s">
        <v>764</v>
      </c>
      <c r="D336" t="s">
        <v>11</v>
      </c>
      <c r="E336" t="s">
        <v>149</v>
      </c>
      <c r="F336" s="4" cm="1">
        <f t="array" ref="F336">IF(ISNUMBER(FIND("-",B336)),_xlfn.TEXTSPLIT(B336,"-"),B336)</f>
        <v>43140</v>
      </c>
      <c r="I336" s="4">
        <f t="shared" si="15"/>
        <v>43140</v>
      </c>
      <c r="J336">
        <f t="shared" si="16"/>
        <v>2018</v>
      </c>
      <c r="K336" t="str">
        <f>IF(MONTH(I336) &lt;= 3, "First", IF(MONTH(I336) &lt;= 6, "Second", IF(MONTH(I336) &lt;= 9, "Third", "Fourth")))</f>
        <v>First</v>
      </c>
      <c r="L336" t="str">
        <f t="shared" si="17"/>
        <v>February</v>
      </c>
    </row>
    <row r="337" spans="1:12">
      <c r="A337" t="s">
        <v>765</v>
      </c>
      <c r="B337" t="s">
        <v>766</v>
      </c>
      <c r="C337" t="s">
        <v>767</v>
      </c>
      <c r="D337" t="s">
        <v>172</v>
      </c>
      <c r="E337" t="s">
        <v>173</v>
      </c>
      <c r="F337" s="4" t="str" cm="1">
        <f t="array" ref="F337:H337">IF(ISNUMBER(FIND("-",B337)),_xlfn.TEXTSPLIT(B337,"-"),B337)</f>
        <v>15</v>
      </c>
      <c r="G337" t="str">
        <v>05</v>
      </c>
      <c r="H337" t="str">
        <v>2018</v>
      </c>
      <c r="I337" s="4">
        <f t="shared" si="15"/>
        <v>43235</v>
      </c>
      <c r="J337">
        <f t="shared" si="16"/>
        <v>2018</v>
      </c>
      <c r="K337" t="str">
        <f>IF(MONTH(I337) &lt;= 3, "First", IF(MONTH(I337) &lt;= 6, "Second", IF(MONTH(I337) &lt;= 9, "Third", "Fourth")))</f>
        <v>Second</v>
      </c>
      <c r="L337" t="str">
        <f t="shared" si="17"/>
        <v>May</v>
      </c>
    </row>
    <row r="338" spans="1:12">
      <c r="A338" t="s">
        <v>768</v>
      </c>
      <c r="B338" t="s">
        <v>769</v>
      </c>
      <c r="C338" t="s">
        <v>770</v>
      </c>
      <c r="D338" t="s">
        <v>130</v>
      </c>
      <c r="E338" t="s">
        <v>131</v>
      </c>
      <c r="F338" s="4" t="str" cm="1">
        <f t="array" ref="F338:H338">IF(ISNUMBER(FIND("-",B338)),_xlfn.TEXTSPLIT(B338,"-"),B338)</f>
        <v>28</v>
      </c>
      <c r="G338" t="str">
        <v>12</v>
      </c>
      <c r="H338" t="str">
        <v>2018</v>
      </c>
      <c r="I338" s="4">
        <f t="shared" si="15"/>
        <v>43462</v>
      </c>
      <c r="J338">
        <f t="shared" si="16"/>
        <v>2018</v>
      </c>
      <c r="K338" t="str">
        <f>IF(MONTH(I338) &lt;= 3, "First", IF(MONTH(I338) &lt;= 6, "Second", IF(MONTH(I338) &lt;= 9, "Third", "Fourth")))</f>
        <v>Fourth</v>
      </c>
      <c r="L338" t="str">
        <f t="shared" si="17"/>
        <v>December</v>
      </c>
    </row>
    <row r="339" spans="1:12">
      <c r="A339" t="s">
        <v>771</v>
      </c>
      <c r="B339" t="s">
        <v>772</v>
      </c>
      <c r="C339" t="s">
        <v>773</v>
      </c>
      <c r="D339" t="s">
        <v>51</v>
      </c>
      <c r="E339" t="s">
        <v>52</v>
      </c>
      <c r="F339" s="4" t="str" cm="1">
        <f t="array" ref="F339:H339">IF(ISNUMBER(FIND("-",B339)),_xlfn.TEXTSPLIT(B339,"-"),B339)</f>
        <v>27</v>
      </c>
      <c r="G339" t="str">
        <v>11</v>
      </c>
      <c r="H339" t="str">
        <v>2018</v>
      </c>
      <c r="I339" s="4">
        <f t="shared" si="15"/>
        <v>43431</v>
      </c>
      <c r="J339">
        <f t="shared" si="16"/>
        <v>2018</v>
      </c>
      <c r="K339" t="str">
        <f>IF(MONTH(I339) &lt;= 3, "First", IF(MONTH(I339) &lt;= 6, "Second", IF(MONTH(I339) &lt;= 9, "Third", "Fourth")))</f>
        <v>Fourth</v>
      </c>
      <c r="L339" t="str">
        <f t="shared" si="17"/>
        <v>November</v>
      </c>
    </row>
    <row r="340" spans="1:12">
      <c r="A340" t="s">
        <v>774</v>
      </c>
      <c r="B340" s="4">
        <v>43435</v>
      </c>
      <c r="C340" t="s">
        <v>775</v>
      </c>
      <c r="D340" t="s">
        <v>42</v>
      </c>
      <c r="E340" t="s">
        <v>43</v>
      </c>
      <c r="F340" s="4" cm="1">
        <f t="array" ref="F340">IF(ISNUMBER(FIND("-",B340)),_xlfn.TEXTSPLIT(B340,"-"),B340)</f>
        <v>43435</v>
      </c>
      <c r="I340" s="4">
        <f t="shared" si="15"/>
        <v>43435</v>
      </c>
      <c r="J340">
        <f t="shared" si="16"/>
        <v>2018</v>
      </c>
      <c r="K340" t="str">
        <f>IF(MONTH(I340) &lt;= 3, "First", IF(MONTH(I340) &lt;= 6, "Second", IF(MONTH(I340) &lt;= 9, "Third", "Fourth")))</f>
        <v>Fourth</v>
      </c>
      <c r="L340" t="str">
        <f t="shared" si="17"/>
        <v>December</v>
      </c>
    </row>
    <row r="341" spans="1:12">
      <c r="A341" t="s">
        <v>776</v>
      </c>
      <c r="B341" t="s">
        <v>231</v>
      </c>
      <c r="C341" t="s">
        <v>541</v>
      </c>
      <c r="D341" t="s">
        <v>27</v>
      </c>
      <c r="E341" t="s">
        <v>28</v>
      </c>
      <c r="F341" s="4" t="str" cm="1">
        <f t="array" ref="F341:H341">IF(ISNUMBER(FIND("-",B341)),_xlfn.TEXTSPLIT(B341,"-"),B341)</f>
        <v>16</v>
      </c>
      <c r="G341" t="str">
        <v>03</v>
      </c>
      <c r="H341" t="str">
        <v>2018</v>
      </c>
      <c r="I341" s="4">
        <f t="shared" si="15"/>
        <v>43175</v>
      </c>
      <c r="J341">
        <f t="shared" si="16"/>
        <v>2018</v>
      </c>
      <c r="K341" t="str">
        <f>IF(MONTH(I341) &lt;= 3, "First", IF(MONTH(I341) &lt;= 6, "Second", IF(MONTH(I341) &lt;= 9, "Third", "Fourth")))</f>
        <v>First</v>
      </c>
      <c r="L341" t="str">
        <f t="shared" si="17"/>
        <v>March</v>
      </c>
    </row>
    <row r="342" spans="1:12">
      <c r="A342" t="s">
        <v>777</v>
      </c>
      <c r="B342" t="s">
        <v>778</v>
      </c>
      <c r="C342" t="s">
        <v>57</v>
      </c>
      <c r="D342" t="s">
        <v>73</v>
      </c>
      <c r="E342" t="s">
        <v>74</v>
      </c>
      <c r="F342" s="4" t="str" cm="1">
        <f t="array" ref="F342:H342">IF(ISNUMBER(FIND("-",B342)),_xlfn.TEXTSPLIT(B342,"-"),B342)</f>
        <v>24</v>
      </c>
      <c r="G342" t="str">
        <v>03</v>
      </c>
      <c r="H342" t="str">
        <v>2018</v>
      </c>
      <c r="I342" s="4">
        <f t="shared" si="15"/>
        <v>43183</v>
      </c>
      <c r="J342">
        <f t="shared" si="16"/>
        <v>2018</v>
      </c>
      <c r="K342" t="str">
        <f>IF(MONTH(I342) &lt;= 3, "First", IF(MONTH(I342) &lt;= 6, "Second", IF(MONTH(I342) &lt;= 9, "Third", "Fourth")))</f>
        <v>First</v>
      </c>
      <c r="L342" t="str">
        <f t="shared" si="17"/>
        <v>March</v>
      </c>
    </row>
    <row r="343" spans="1:12">
      <c r="A343" t="s">
        <v>779</v>
      </c>
      <c r="B343" t="s">
        <v>780</v>
      </c>
      <c r="C343" t="s">
        <v>781</v>
      </c>
      <c r="D343" t="s">
        <v>101</v>
      </c>
      <c r="E343" t="s">
        <v>102</v>
      </c>
      <c r="F343" s="4" t="str" cm="1">
        <f t="array" ref="F343:H343">IF(ISNUMBER(FIND("-",B343)),_xlfn.TEXTSPLIT(B343,"-"),B343)</f>
        <v>20</v>
      </c>
      <c r="G343" t="str">
        <v>07</v>
      </c>
      <c r="H343" t="str">
        <v>2018</v>
      </c>
      <c r="I343" s="4">
        <f t="shared" si="15"/>
        <v>43301</v>
      </c>
      <c r="J343">
        <f t="shared" si="16"/>
        <v>2018</v>
      </c>
      <c r="K343" t="str">
        <f>IF(MONTH(I343) &lt;= 3, "First", IF(MONTH(I343) &lt;= 6, "Second", IF(MONTH(I343) &lt;= 9, "Third", "Fourth")))</f>
        <v>Third</v>
      </c>
      <c r="L343" t="str">
        <f t="shared" si="17"/>
        <v>July</v>
      </c>
    </row>
    <row r="344" spans="1:12">
      <c r="A344" t="s">
        <v>782</v>
      </c>
      <c r="B344" t="s">
        <v>133</v>
      </c>
      <c r="C344" t="s">
        <v>319</v>
      </c>
      <c r="D344" t="s">
        <v>87</v>
      </c>
      <c r="E344" t="s">
        <v>88</v>
      </c>
      <c r="F344" s="4" t="str" cm="1">
        <f t="array" ref="F344:H344">IF(ISNUMBER(FIND("-",B344)),_xlfn.TEXTSPLIT(B344,"-"),B344)</f>
        <v>24</v>
      </c>
      <c r="G344" t="str">
        <v>04</v>
      </c>
      <c r="H344" t="str">
        <v>2018</v>
      </c>
      <c r="I344" s="4">
        <f t="shared" si="15"/>
        <v>43214</v>
      </c>
      <c r="J344">
        <f t="shared" si="16"/>
        <v>2018</v>
      </c>
      <c r="K344" t="str">
        <f>IF(MONTH(I344) &lt;= 3, "First", IF(MONTH(I344) &lt;= 6, "Second", IF(MONTH(I344) &lt;= 9, "Third", "Fourth")))</f>
        <v>Second</v>
      </c>
      <c r="L344" t="str">
        <f t="shared" si="17"/>
        <v>April</v>
      </c>
    </row>
    <row r="345" spans="1:12">
      <c r="A345" t="s">
        <v>783</v>
      </c>
      <c r="B345" t="s">
        <v>784</v>
      </c>
      <c r="C345" t="s">
        <v>785</v>
      </c>
      <c r="D345" t="s">
        <v>51</v>
      </c>
      <c r="E345" t="s">
        <v>69</v>
      </c>
      <c r="F345" s="4" t="str" cm="1">
        <f t="array" ref="F345:H345">IF(ISNUMBER(FIND("-",B345)),_xlfn.TEXTSPLIT(B345,"-"),B345)</f>
        <v>28</v>
      </c>
      <c r="G345" t="str">
        <v>05</v>
      </c>
      <c r="H345" t="str">
        <v>2018</v>
      </c>
      <c r="I345" s="4">
        <f t="shared" si="15"/>
        <v>43248</v>
      </c>
      <c r="J345">
        <f t="shared" si="16"/>
        <v>2018</v>
      </c>
      <c r="K345" t="str">
        <f>IF(MONTH(I345) &lt;= 3, "First", IF(MONTH(I345) &lt;= 6, "Second", IF(MONTH(I345) &lt;= 9, "Third", "Fourth")))</f>
        <v>Second</v>
      </c>
      <c r="L345" t="str">
        <f t="shared" si="17"/>
        <v>May</v>
      </c>
    </row>
    <row r="346" spans="1:12">
      <c r="A346" t="s">
        <v>786</v>
      </c>
      <c r="B346" t="s">
        <v>787</v>
      </c>
      <c r="C346" t="s">
        <v>788</v>
      </c>
      <c r="D346" t="s">
        <v>27</v>
      </c>
      <c r="E346" t="s">
        <v>28</v>
      </c>
      <c r="F346" s="4" t="str" cm="1">
        <f t="array" ref="F346:H346">IF(ISNUMBER(FIND("-",B346)),_xlfn.TEXTSPLIT(B346,"-"),B346)</f>
        <v>17</v>
      </c>
      <c r="G346" t="str">
        <v>06</v>
      </c>
      <c r="H346" t="str">
        <v>2018</v>
      </c>
      <c r="I346" s="4">
        <f t="shared" si="15"/>
        <v>43268</v>
      </c>
      <c r="J346">
        <f t="shared" si="16"/>
        <v>2018</v>
      </c>
      <c r="K346" t="str">
        <f>IF(MONTH(I346) &lt;= 3, "First", IF(MONTH(I346) &lt;= 6, "Second", IF(MONTH(I346) &lt;= 9, "Third", "Fourth")))</f>
        <v>Second</v>
      </c>
      <c r="L346" t="str">
        <f t="shared" si="17"/>
        <v>June</v>
      </c>
    </row>
    <row r="347" spans="1:12">
      <c r="A347" t="s">
        <v>789</v>
      </c>
      <c r="B347" s="4">
        <v>43161</v>
      </c>
      <c r="C347" t="s">
        <v>68</v>
      </c>
      <c r="D347" t="s">
        <v>126</v>
      </c>
      <c r="E347" t="s">
        <v>127</v>
      </c>
      <c r="F347" s="4" cm="1">
        <f t="array" ref="F347">IF(ISNUMBER(FIND("-",B347)),_xlfn.TEXTSPLIT(B347,"-"),B347)</f>
        <v>43161</v>
      </c>
      <c r="I347" s="4">
        <f t="shared" si="15"/>
        <v>43161</v>
      </c>
      <c r="J347">
        <f t="shared" si="16"/>
        <v>2018</v>
      </c>
      <c r="K347" t="str">
        <f>IF(MONTH(I347) &lt;= 3, "First", IF(MONTH(I347) &lt;= 6, "Second", IF(MONTH(I347) &lt;= 9, "Third", "Fourth")))</f>
        <v>First</v>
      </c>
      <c r="L347" t="str">
        <f t="shared" si="17"/>
        <v>March</v>
      </c>
    </row>
    <row r="348" spans="1:12">
      <c r="A348" t="s">
        <v>790</v>
      </c>
      <c r="B348" t="s">
        <v>791</v>
      </c>
      <c r="C348" t="s">
        <v>792</v>
      </c>
      <c r="D348" t="s">
        <v>27</v>
      </c>
      <c r="E348" t="s">
        <v>91</v>
      </c>
      <c r="F348" s="4" t="str" cm="1">
        <f t="array" ref="F348:H348">IF(ISNUMBER(FIND("-",B348)),_xlfn.TEXTSPLIT(B348,"-"),B348)</f>
        <v>29</v>
      </c>
      <c r="G348" t="str">
        <v>08</v>
      </c>
      <c r="H348" t="str">
        <v>2018</v>
      </c>
      <c r="I348" s="4">
        <f t="shared" si="15"/>
        <v>43341</v>
      </c>
      <c r="J348">
        <f t="shared" si="16"/>
        <v>2018</v>
      </c>
      <c r="K348" t="str">
        <f>IF(MONTH(I348) &lt;= 3, "First", IF(MONTH(I348) &lt;= 6, "Second", IF(MONTH(I348) &lt;= 9, "Third", "Fourth")))</f>
        <v>Third</v>
      </c>
      <c r="L348" t="str">
        <f t="shared" si="17"/>
        <v>August</v>
      </c>
    </row>
    <row r="349" spans="1:12">
      <c r="A349" t="s">
        <v>793</v>
      </c>
      <c r="B349" s="4">
        <v>43202</v>
      </c>
      <c r="C349" t="s">
        <v>248</v>
      </c>
      <c r="D349" t="s">
        <v>126</v>
      </c>
      <c r="E349" t="s">
        <v>127</v>
      </c>
      <c r="F349" s="4" cm="1">
        <f t="array" ref="F349">IF(ISNUMBER(FIND("-",B349)),_xlfn.TEXTSPLIT(B349,"-"),B349)</f>
        <v>43202</v>
      </c>
      <c r="I349" s="4">
        <f t="shared" si="15"/>
        <v>43202</v>
      </c>
      <c r="J349">
        <f t="shared" si="16"/>
        <v>2018</v>
      </c>
      <c r="K349" t="str">
        <f>IF(MONTH(I349) &lt;= 3, "First", IF(MONTH(I349) &lt;= 6, "Second", IF(MONTH(I349) &lt;= 9, "Third", "Fourth")))</f>
        <v>Second</v>
      </c>
      <c r="L349" t="str">
        <f t="shared" si="17"/>
        <v>April</v>
      </c>
    </row>
    <row r="350" spans="1:12">
      <c r="A350" t="s">
        <v>794</v>
      </c>
      <c r="B350" t="s">
        <v>151</v>
      </c>
      <c r="C350" t="s">
        <v>649</v>
      </c>
      <c r="D350" t="s">
        <v>238</v>
      </c>
      <c r="E350" t="s">
        <v>238</v>
      </c>
      <c r="F350" s="4" t="str" cm="1">
        <f t="array" ref="F350:H350">IF(ISNUMBER(FIND("-",B350)),_xlfn.TEXTSPLIT(B350,"-"),B350)</f>
        <v>26</v>
      </c>
      <c r="G350" t="str">
        <v>03</v>
      </c>
      <c r="H350" t="str">
        <v>2018</v>
      </c>
      <c r="I350" s="4">
        <f t="shared" si="15"/>
        <v>43185</v>
      </c>
      <c r="J350">
        <f t="shared" si="16"/>
        <v>2018</v>
      </c>
      <c r="K350" t="str">
        <f>IF(MONTH(I350) &lt;= 3, "First", IF(MONTH(I350) &lt;= 6, "Second", IF(MONTH(I350) &lt;= 9, "Third", "Fourth")))</f>
        <v>First</v>
      </c>
      <c r="L350" t="str">
        <f t="shared" si="17"/>
        <v>March</v>
      </c>
    </row>
    <row r="351" spans="1:12">
      <c r="A351" t="s">
        <v>795</v>
      </c>
      <c r="B351" t="s">
        <v>796</v>
      </c>
      <c r="C351" t="s">
        <v>797</v>
      </c>
      <c r="D351" t="s">
        <v>42</v>
      </c>
      <c r="E351" t="s">
        <v>43</v>
      </c>
      <c r="F351" s="4" t="str" cm="1">
        <f t="array" ref="F351:H351">IF(ISNUMBER(FIND("-",B351)),_xlfn.TEXTSPLIT(B351,"-"),B351)</f>
        <v>13</v>
      </c>
      <c r="G351" t="str">
        <v>09</v>
      </c>
      <c r="H351" t="str">
        <v>2018</v>
      </c>
      <c r="I351" s="4">
        <f t="shared" si="15"/>
        <v>43356</v>
      </c>
      <c r="J351">
        <f t="shared" si="16"/>
        <v>2018</v>
      </c>
      <c r="K351" t="str">
        <f>IF(MONTH(I351) &lt;= 3, "First", IF(MONTH(I351) &lt;= 6, "Second", IF(MONTH(I351) &lt;= 9, "Third", "Fourth")))</f>
        <v>Third</v>
      </c>
      <c r="L351" t="str">
        <f t="shared" si="17"/>
        <v>September</v>
      </c>
    </row>
    <row r="352" spans="1:12">
      <c r="A352" t="s">
        <v>798</v>
      </c>
      <c r="B352" s="4">
        <v>43349</v>
      </c>
      <c r="C352" t="s">
        <v>799</v>
      </c>
      <c r="D352" t="s">
        <v>22</v>
      </c>
      <c r="E352" t="s">
        <v>23</v>
      </c>
      <c r="F352" s="4" cm="1">
        <f t="array" ref="F352">IF(ISNUMBER(FIND("-",B352)),_xlfn.TEXTSPLIT(B352,"-"),B352)</f>
        <v>43349</v>
      </c>
      <c r="I352" s="4">
        <f t="shared" si="15"/>
        <v>43349</v>
      </c>
      <c r="J352">
        <f t="shared" si="16"/>
        <v>2018</v>
      </c>
      <c r="K352" t="str">
        <f>IF(MONTH(I352) &lt;= 3, "First", IF(MONTH(I352) &lt;= 6, "Second", IF(MONTH(I352) &lt;= 9, "Third", "Fourth")))</f>
        <v>Third</v>
      </c>
      <c r="L352" t="str">
        <f t="shared" si="17"/>
        <v>September</v>
      </c>
    </row>
    <row r="353" spans="1:12">
      <c r="A353" t="s">
        <v>800</v>
      </c>
      <c r="B353" s="4">
        <v>43167</v>
      </c>
      <c r="C353" t="s">
        <v>801</v>
      </c>
      <c r="D353" t="s">
        <v>122</v>
      </c>
      <c r="E353" t="s">
        <v>88</v>
      </c>
      <c r="F353" s="4" cm="1">
        <f t="array" ref="F353">IF(ISNUMBER(FIND("-",B353)),_xlfn.TEXTSPLIT(B353,"-"),B353)</f>
        <v>43167</v>
      </c>
      <c r="I353" s="4">
        <f t="shared" si="15"/>
        <v>43167</v>
      </c>
      <c r="J353">
        <f t="shared" si="16"/>
        <v>2018</v>
      </c>
      <c r="K353" t="str">
        <f>IF(MONTH(I353) &lt;= 3, "First", IF(MONTH(I353) &lt;= 6, "Second", IF(MONTH(I353) &lt;= 9, "Third", "Fourth")))</f>
        <v>First</v>
      </c>
      <c r="L353" t="str">
        <f t="shared" si="17"/>
        <v>March</v>
      </c>
    </row>
    <row r="354" spans="1:12">
      <c r="A354" t="s">
        <v>802</v>
      </c>
      <c r="B354" t="s">
        <v>803</v>
      </c>
      <c r="C354" t="s">
        <v>804</v>
      </c>
      <c r="D354" t="s">
        <v>172</v>
      </c>
      <c r="E354" t="s">
        <v>173</v>
      </c>
      <c r="F354" s="4" t="str" cm="1">
        <f t="array" ref="F354:H354">IF(ISNUMBER(FIND("-",B354)),_xlfn.TEXTSPLIT(B354,"-"),B354)</f>
        <v>26</v>
      </c>
      <c r="G354" t="str">
        <v>07</v>
      </c>
      <c r="H354" t="str">
        <v>2018</v>
      </c>
      <c r="I354" s="4">
        <f t="shared" si="15"/>
        <v>43307</v>
      </c>
      <c r="J354">
        <f t="shared" si="16"/>
        <v>2018</v>
      </c>
      <c r="K354" t="str">
        <f>IF(MONTH(I354) &lt;= 3, "First", IF(MONTH(I354) &lt;= 6, "Second", IF(MONTH(I354) &lt;= 9, "Third", "Fourth")))</f>
        <v>Third</v>
      </c>
      <c r="L354" t="str">
        <f t="shared" si="17"/>
        <v>July</v>
      </c>
    </row>
    <row r="355" spans="1:12">
      <c r="A355" t="s">
        <v>805</v>
      </c>
      <c r="B355" s="4">
        <v>43195</v>
      </c>
      <c r="C355" t="s">
        <v>675</v>
      </c>
      <c r="D355" t="s">
        <v>87</v>
      </c>
      <c r="E355" t="s">
        <v>88</v>
      </c>
      <c r="F355" s="4" cm="1">
        <f t="array" ref="F355">IF(ISNUMBER(FIND("-",B355)),_xlfn.TEXTSPLIT(B355,"-"),B355)</f>
        <v>43195</v>
      </c>
      <c r="I355" s="4">
        <f t="shared" si="15"/>
        <v>43195</v>
      </c>
      <c r="J355">
        <f t="shared" si="16"/>
        <v>2018</v>
      </c>
      <c r="K355" t="str">
        <f>IF(MONTH(I355) &lt;= 3, "First", IF(MONTH(I355) &lt;= 6, "Second", IF(MONTH(I355) &lt;= 9, "Third", "Fourth")))</f>
        <v>Second</v>
      </c>
      <c r="L355" t="str">
        <f t="shared" si="17"/>
        <v>April</v>
      </c>
    </row>
    <row r="356" spans="1:12">
      <c r="A356" t="s">
        <v>806</v>
      </c>
      <c r="B356" t="s">
        <v>807</v>
      </c>
      <c r="C356" t="s">
        <v>83</v>
      </c>
      <c r="D356" t="s">
        <v>73</v>
      </c>
      <c r="E356" t="s">
        <v>74</v>
      </c>
      <c r="F356" s="4" t="str" cm="1">
        <f t="array" ref="F356:H356">IF(ISNUMBER(FIND("-",B356)),_xlfn.TEXTSPLIT(B356,"-"),B356)</f>
        <v>24</v>
      </c>
      <c r="G356" t="str">
        <v>02</v>
      </c>
      <c r="H356" t="str">
        <v>2018</v>
      </c>
      <c r="I356" s="4">
        <f t="shared" si="15"/>
        <v>43155</v>
      </c>
      <c r="J356">
        <f t="shared" si="16"/>
        <v>2018</v>
      </c>
      <c r="K356" t="str">
        <f>IF(MONTH(I356) &lt;= 3, "First", IF(MONTH(I356) &lt;= 6, "Second", IF(MONTH(I356) &lt;= 9, "Third", "Fourth")))</f>
        <v>First</v>
      </c>
      <c r="L356" t="str">
        <f t="shared" si="17"/>
        <v>February</v>
      </c>
    </row>
    <row r="357" spans="1:12">
      <c r="A357" t="s">
        <v>808</v>
      </c>
      <c r="B357" t="s">
        <v>809</v>
      </c>
      <c r="C357" t="s">
        <v>810</v>
      </c>
      <c r="D357" t="s">
        <v>22</v>
      </c>
      <c r="E357" t="s">
        <v>23</v>
      </c>
      <c r="F357" s="4" t="str" cm="1">
        <f t="array" ref="F357:H357">IF(ISNUMBER(FIND("-",B357)),_xlfn.TEXTSPLIT(B357,"-"),B357)</f>
        <v>25</v>
      </c>
      <c r="G357" t="str">
        <v>06</v>
      </c>
      <c r="H357" t="str">
        <v>2018</v>
      </c>
      <c r="I357" s="4">
        <f t="shared" si="15"/>
        <v>43276</v>
      </c>
      <c r="J357">
        <f t="shared" si="16"/>
        <v>2018</v>
      </c>
      <c r="K357" t="str">
        <f>IF(MONTH(I357) &lt;= 3, "First", IF(MONTH(I357) &lt;= 6, "Second", IF(MONTH(I357) &lt;= 9, "Third", "Fourth")))</f>
        <v>Second</v>
      </c>
      <c r="L357" t="str">
        <f t="shared" si="17"/>
        <v>June</v>
      </c>
    </row>
    <row r="358" spans="1:12">
      <c r="A358" t="s">
        <v>811</v>
      </c>
      <c r="B358" t="s">
        <v>526</v>
      </c>
      <c r="C358" t="s">
        <v>450</v>
      </c>
      <c r="D358" t="s">
        <v>172</v>
      </c>
      <c r="E358" t="s">
        <v>173</v>
      </c>
      <c r="F358" s="4" t="str" cm="1">
        <f t="array" ref="F358:H358">IF(ISNUMBER(FIND("-",B358)),_xlfn.TEXTSPLIT(B358,"-"),B358)</f>
        <v>14</v>
      </c>
      <c r="G358" t="str">
        <v>02</v>
      </c>
      <c r="H358" t="str">
        <v>2018</v>
      </c>
      <c r="I358" s="4">
        <f t="shared" si="15"/>
        <v>43145</v>
      </c>
      <c r="J358">
        <f t="shared" si="16"/>
        <v>2018</v>
      </c>
      <c r="K358" t="str">
        <f>IF(MONTH(I358) &lt;= 3, "First", IF(MONTH(I358) &lt;= 6, "Second", IF(MONTH(I358) &lt;= 9, "Third", "Fourth")))</f>
        <v>First</v>
      </c>
      <c r="L358" t="str">
        <f t="shared" si="17"/>
        <v>February</v>
      </c>
    </row>
    <row r="359" spans="1:12">
      <c r="A359" t="s">
        <v>812</v>
      </c>
      <c r="B359" t="s">
        <v>813</v>
      </c>
      <c r="C359" t="s">
        <v>814</v>
      </c>
      <c r="D359" t="s">
        <v>22</v>
      </c>
      <c r="E359" t="s">
        <v>23</v>
      </c>
      <c r="F359" s="4" t="str" cm="1">
        <f t="array" ref="F359:H359">IF(ISNUMBER(FIND("-",B359)),_xlfn.TEXTSPLIT(B359,"-"),B359)</f>
        <v>29</v>
      </c>
      <c r="G359" t="str">
        <v>06</v>
      </c>
      <c r="H359" t="str">
        <v>2018</v>
      </c>
      <c r="I359" s="4">
        <f t="shared" si="15"/>
        <v>43280</v>
      </c>
      <c r="J359">
        <f t="shared" si="16"/>
        <v>2018</v>
      </c>
      <c r="K359" t="str">
        <f>IF(MONTH(I359) &lt;= 3, "First", IF(MONTH(I359) &lt;= 6, "Second", IF(MONTH(I359) &lt;= 9, "Third", "Fourth")))</f>
        <v>Second</v>
      </c>
      <c r="L359" t="str">
        <f t="shared" si="17"/>
        <v>June</v>
      </c>
    </row>
    <row r="360" spans="1:12">
      <c r="A360" t="s">
        <v>815</v>
      </c>
      <c r="B360" s="4">
        <v>43383</v>
      </c>
      <c r="C360" t="s">
        <v>816</v>
      </c>
      <c r="D360" t="s">
        <v>22</v>
      </c>
      <c r="E360" t="s">
        <v>23</v>
      </c>
      <c r="F360" s="4" cm="1">
        <f t="array" ref="F360">IF(ISNUMBER(FIND("-",B360)),_xlfn.TEXTSPLIT(B360,"-"),B360)</f>
        <v>43383</v>
      </c>
      <c r="I360" s="4">
        <f t="shared" si="15"/>
        <v>43383</v>
      </c>
      <c r="J360">
        <f t="shared" si="16"/>
        <v>2018</v>
      </c>
      <c r="K360" t="str">
        <f>IF(MONTH(I360) &lt;= 3, "First", IF(MONTH(I360) &lt;= 6, "Second", IF(MONTH(I360) &lt;= 9, "Third", "Fourth")))</f>
        <v>Fourth</v>
      </c>
      <c r="L360" t="str">
        <f t="shared" si="17"/>
        <v>October</v>
      </c>
    </row>
    <row r="361" spans="1:12">
      <c r="A361" t="s">
        <v>817</v>
      </c>
      <c r="B361" t="s">
        <v>818</v>
      </c>
      <c r="C361" t="s">
        <v>339</v>
      </c>
      <c r="D361" t="s">
        <v>172</v>
      </c>
      <c r="E361" t="s">
        <v>173</v>
      </c>
      <c r="F361" s="4" t="str" cm="1">
        <f t="array" ref="F361:H361">IF(ISNUMBER(FIND("-",B361)),_xlfn.TEXTSPLIT(B361,"-"),B361)</f>
        <v>16</v>
      </c>
      <c r="G361" t="str">
        <v>10</v>
      </c>
      <c r="H361" t="str">
        <v>2018</v>
      </c>
      <c r="I361" s="4">
        <f t="shared" si="15"/>
        <v>43389</v>
      </c>
      <c r="J361">
        <f t="shared" si="16"/>
        <v>2018</v>
      </c>
      <c r="K361" t="str">
        <f>IF(MONTH(I361) &lt;= 3, "First", IF(MONTH(I361) &lt;= 6, "Second", IF(MONTH(I361) &lt;= 9, "Third", "Fourth")))</f>
        <v>Fourth</v>
      </c>
      <c r="L361" t="str">
        <f t="shared" si="17"/>
        <v>October</v>
      </c>
    </row>
    <row r="362" spans="1:12">
      <c r="A362" t="s">
        <v>819</v>
      </c>
      <c r="B362" t="s">
        <v>228</v>
      </c>
      <c r="C362" t="s">
        <v>428</v>
      </c>
      <c r="D362" t="s">
        <v>126</v>
      </c>
      <c r="E362" t="s">
        <v>127</v>
      </c>
      <c r="F362" s="4" t="str" cm="1">
        <f t="array" ref="F362:H362">IF(ISNUMBER(FIND("-",B362)),_xlfn.TEXTSPLIT(B362,"-"),B362)</f>
        <v>24</v>
      </c>
      <c r="G362" t="str">
        <v>11</v>
      </c>
      <c r="H362" t="str">
        <v>2018</v>
      </c>
      <c r="I362" s="4">
        <f t="shared" si="15"/>
        <v>43428</v>
      </c>
      <c r="J362">
        <f t="shared" si="16"/>
        <v>2018</v>
      </c>
      <c r="K362" t="str">
        <f>IF(MONTH(I362) &lt;= 3, "First", IF(MONTH(I362) &lt;= 6, "Second", IF(MONTH(I362) &lt;= 9, "Third", "Fourth")))</f>
        <v>Fourth</v>
      </c>
      <c r="L362" t="str">
        <f t="shared" si="17"/>
        <v>November</v>
      </c>
    </row>
    <row r="363" spans="1:12">
      <c r="A363" t="s">
        <v>820</v>
      </c>
      <c r="B363" t="s">
        <v>821</v>
      </c>
      <c r="C363" t="s">
        <v>362</v>
      </c>
      <c r="D363" t="s">
        <v>78</v>
      </c>
      <c r="E363" t="s">
        <v>79</v>
      </c>
      <c r="F363" s="4" t="str" cm="1">
        <f t="array" ref="F363:H363">IF(ISNUMBER(FIND("-",B363)),_xlfn.TEXTSPLIT(B363,"-"),B363)</f>
        <v>24</v>
      </c>
      <c r="G363" t="str">
        <v>05</v>
      </c>
      <c r="H363" t="str">
        <v>2018</v>
      </c>
      <c r="I363" s="4">
        <f t="shared" si="15"/>
        <v>43244</v>
      </c>
      <c r="J363">
        <f t="shared" si="16"/>
        <v>2018</v>
      </c>
      <c r="K363" t="str">
        <f>IF(MONTH(I363) &lt;= 3, "First", IF(MONTH(I363) &lt;= 6, "Second", IF(MONTH(I363) &lt;= 9, "Third", "Fourth")))</f>
        <v>Second</v>
      </c>
      <c r="L363" t="str">
        <f t="shared" si="17"/>
        <v>May</v>
      </c>
    </row>
    <row r="364" spans="1:12">
      <c r="A364" t="s">
        <v>822</v>
      </c>
      <c r="B364" s="4">
        <v>43110</v>
      </c>
      <c r="C364" t="s">
        <v>823</v>
      </c>
      <c r="D364" t="s">
        <v>22</v>
      </c>
      <c r="E364" t="s">
        <v>36</v>
      </c>
      <c r="F364" s="4" cm="1">
        <f t="array" ref="F364">IF(ISNUMBER(FIND("-",B364)),_xlfn.TEXTSPLIT(B364,"-"),B364)</f>
        <v>43110</v>
      </c>
      <c r="I364" s="4">
        <f t="shared" si="15"/>
        <v>43110</v>
      </c>
      <c r="J364">
        <f t="shared" si="16"/>
        <v>2018</v>
      </c>
      <c r="K364" t="str">
        <f>IF(MONTH(I364) &lt;= 3, "First", IF(MONTH(I364) &lt;= 6, "Second", IF(MONTH(I364) &lt;= 9, "Third", "Fourth")))</f>
        <v>First</v>
      </c>
      <c r="L364" t="str">
        <f t="shared" si="17"/>
        <v>January</v>
      </c>
    </row>
    <row r="365" spans="1:12">
      <c r="A365" t="s">
        <v>824</v>
      </c>
      <c r="B365" s="4">
        <v>43101</v>
      </c>
      <c r="C365" t="s">
        <v>825</v>
      </c>
      <c r="D365" t="s">
        <v>73</v>
      </c>
      <c r="E365" t="s">
        <v>74</v>
      </c>
      <c r="F365" s="4" cm="1">
        <f t="array" ref="F365">IF(ISNUMBER(FIND("-",B365)),_xlfn.TEXTSPLIT(B365,"-"),B365)</f>
        <v>43101</v>
      </c>
      <c r="I365" s="4">
        <f t="shared" si="15"/>
        <v>43101</v>
      </c>
      <c r="J365">
        <f t="shared" si="16"/>
        <v>2018</v>
      </c>
      <c r="K365" t="str">
        <f>IF(MONTH(I365) &lt;= 3, "First", IF(MONTH(I365) &lt;= 6, "Second", IF(MONTH(I365) &lt;= 9, "Third", "Fourth")))</f>
        <v>First</v>
      </c>
      <c r="L365" t="str">
        <f t="shared" si="17"/>
        <v>January</v>
      </c>
    </row>
    <row r="366" spans="1:12">
      <c r="A366" t="s">
        <v>826</v>
      </c>
      <c r="B366" t="s">
        <v>827</v>
      </c>
      <c r="C366" t="s">
        <v>681</v>
      </c>
      <c r="D366" t="s">
        <v>95</v>
      </c>
      <c r="E366" t="s">
        <v>96</v>
      </c>
      <c r="F366" s="4" t="str" cm="1">
        <f t="array" ref="F366:H366">IF(ISNUMBER(FIND("-",B366)),_xlfn.TEXTSPLIT(B366,"-"),B366)</f>
        <v>17</v>
      </c>
      <c r="G366" t="str">
        <v>02</v>
      </c>
      <c r="H366" t="str">
        <v>2018</v>
      </c>
      <c r="I366" s="4">
        <f t="shared" si="15"/>
        <v>43148</v>
      </c>
      <c r="J366">
        <f t="shared" si="16"/>
        <v>2018</v>
      </c>
      <c r="K366" t="str">
        <f>IF(MONTH(I366) &lt;= 3, "First", IF(MONTH(I366) &lt;= 6, "Second", IF(MONTH(I366) &lt;= 9, "Third", "Fourth")))</f>
        <v>First</v>
      </c>
      <c r="L366" t="str">
        <f t="shared" si="17"/>
        <v>February</v>
      </c>
    </row>
    <row r="367" spans="1:12">
      <c r="A367" t="s">
        <v>828</v>
      </c>
      <c r="B367" t="s">
        <v>231</v>
      </c>
      <c r="C367" t="s">
        <v>829</v>
      </c>
      <c r="D367" t="s">
        <v>22</v>
      </c>
      <c r="E367" t="s">
        <v>23</v>
      </c>
      <c r="F367" s="4" t="str" cm="1">
        <f t="array" ref="F367:H367">IF(ISNUMBER(FIND("-",B367)),_xlfn.TEXTSPLIT(B367,"-"),B367)</f>
        <v>16</v>
      </c>
      <c r="G367" t="str">
        <v>03</v>
      </c>
      <c r="H367" t="str">
        <v>2018</v>
      </c>
      <c r="I367" s="4">
        <f t="shared" si="15"/>
        <v>43175</v>
      </c>
      <c r="J367">
        <f t="shared" si="16"/>
        <v>2018</v>
      </c>
      <c r="K367" t="str">
        <f>IF(MONTH(I367) &lt;= 3, "First", IF(MONTH(I367) &lt;= 6, "Second", IF(MONTH(I367) &lt;= 9, "Third", "Fourth")))</f>
        <v>First</v>
      </c>
      <c r="L367" t="str">
        <f t="shared" si="17"/>
        <v>March</v>
      </c>
    </row>
    <row r="368" spans="1:12">
      <c r="A368" t="s">
        <v>830</v>
      </c>
      <c r="B368" t="s">
        <v>831</v>
      </c>
      <c r="C368" t="s">
        <v>832</v>
      </c>
      <c r="D368" t="s">
        <v>87</v>
      </c>
      <c r="E368" t="s">
        <v>214</v>
      </c>
      <c r="F368" s="4" t="str" cm="1">
        <f t="array" ref="F368:H368">IF(ISNUMBER(FIND("-",B368)),_xlfn.TEXTSPLIT(B368,"-"),B368)</f>
        <v>26</v>
      </c>
      <c r="G368" t="str">
        <v>11</v>
      </c>
      <c r="H368" t="str">
        <v>2018</v>
      </c>
      <c r="I368" s="4">
        <f t="shared" si="15"/>
        <v>43430</v>
      </c>
      <c r="J368">
        <f t="shared" si="16"/>
        <v>2018</v>
      </c>
      <c r="K368" t="str">
        <f>IF(MONTH(I368) &lt;= 3, "First", IF(MONTH(I368) &lt;= 6, "Second", IF(MONTH(I368) &lt;= 9, "Third", "Fourth")))</f>
        <v>Fourth</v>
      </c>
      <c r="L368" t="str">
        <f t="shared" si="17"/>
        <v>November</v>
      </c>
    </row>
    <row r="369" spans="1:12">
      <c r="A369" t="s">
        <v>833</v>
      </c>
      <c r="B369" s="4">
        <v>43202</v>
      </c>
      <c r="C369" t="s">
        <v>834</v>
      </c>
      <c r="D369" t="s">
        <v>27</v>
      </c>
      <c r="E369" t="s">
        <v>28</v>
      </c>
      <c r="F369" s="4" cm="1">
        <f t="array" ref="F369">IF(ISNUMBER(FIND("-",B369)),_xlfn.TEXTSPLIT(B369,"-"),B369)</f>
        <v>43202</v>
      </c>
      <c r="I369" s="4">
        <f t="shared" si="15"/>
        <v>43202</v>
      </c>
      <c r="J369">
        <f t="shared" si="16"/>
        <v>2018</v>
      </c>
      <c r="K369" t="str">
        <f>IF(MONTH(I369) &lt;= 3, "First", IF(MONTH(I369) &lt;= 6, "Second", IF(MONTH(I369) &lt;= 9, "Third", "Fourth")))</f>
        <v>Second</v>
      </c>
      <c r="L369" t="str">
        <f t="shared" si="17"/>
        <v>April</v>
      </c>
    </row>
    <row r="370" spans="1:12">
      <c r="A370" t="s">
        <v>835</v>
      </c>
      <c r="B370" t="s">
        <v>818</v>
      </c>
      <c r="C370" t="s">
        <v>836</v>
      </c>
      <c r="D370" t="s">
        <v>126</v>
      </c>
      <c r="E370" t="s">
        <v>208</v>
      </c>
      <c r="F370" s="4" t="str" cm="1">
        <f t="array" ref="F370:H370">IF(ISNUMBER(FIND("-",B370)),_xlfn.TEXTSPLIT(B370,"-"),B370)</f>
        <v>16</v>
      </c>
      <c r="G370" t="str">
        <v>10</v>
      </c>
      <c r="H370" t="str">
        <v>2018</v>
      </c>
      <c r="I370" s="4">
        <f t="shared" si="15"/>
        <v>43389</v>
      </c>
      <c r="J370">
        <f t="shared" si="16"/>
        <v>2018</v>
      </c>
      <c r="K370" t="str">
        <f>IF(MONTH(I370) &lt;= 3, "First", IF(MONTH(I370) &lt;= 6, "Second", IF(MONTH(I370) &lt;= 9, "Third", "Fourth")))</f>
        <v>Fourth</v>
      </c>
      <c r="L370" t="str">
        <f t="shared" si="17"/>
        <v>October</v>
      </c>
    </row>
    <row r="371" spans="1:12">
      <c r="A371" t="s">
        <v>837</v>
      </c>
      <c r="B371" s="4">
        <v>43171</v>
      </c>
      <c r="C371" t="s">
        <v>289</v>
      </c>
      <c r="D371" t="s">
        <v>51</v>
      </c>
      <c r="E371" t="s">
        <v>52</v>
      </c>
      <c r="F371" s="4" cm="1">
        <f t="array" ref="F371">IF(ISNUMBER(FIND("-",B371)),_xlfn.TEXTSPLIT(B371,"-"),B371)</f>
        <v>43171</v>
      </c>
      <c r="I371" s="4">
        <f t="shared" si="15"/>
        <v>43171</v>
      </c>
      <c r="J371">
        <f t="shared" si="16"/>
        <v>2018</v>
      </c>
      <c r="K371" t="str">
        <f>IF(MONTH(I371) &lt;= 3, "First", IF(MONTH(I371) &lt;= 6, "Second", IF(MONTH(I371) &lt;= 9, "Third", "Fourth")))</f>
        <v>First</v>
      </c>
      <c r="L371" t="str">
        <f t="shared" si="17"/>
        <v>March</v>
      </c>
    </row>
    <row r="372" spans="1:12">
      <c r="A372" t="s">
        <v>838</v>
      </c>
      <c r="B372" t="s">
        <v>839</v>
      </c>
      <c r="C372" t="s">
        <v>840</v>
      </c>
      <c r="D372" t="s">
        <v>51</v>
      </c>
      <c r="E372" t="s">
        <v>52</v>
      </c>
      <c r="F372" s="4" t="str" cm="1">
        <f t="array" ref="F372:H372">IF(ISNUMBER(FIND("-",B372)),_xlfn.TEXTSPLIT(B372,"-"),B372)</f>
        <v>21</v>
      </c>
      <c r="G372" t="str">
        <v>11</v>
      </c>
      <c r="H372" t="str">
        <v>2018</v>
      </c>
      <c r="I372" s="4">
        <f t="shared" si="15"/>
        <v>43425</v>
      </c>
      <c r="J372">
        <f t="shared" si="16"/>
        <v>2018</v>
      </c>
      <c r="K372" t="str">
        <f>IF(MONTH(I372) &lt;= 3, "First", IF(MONTH(I372) &lt;= 6, "Second", IF(MONTH(I372) &lt;= 9, "Third", "Fourth")))</f>
        <v>Fourth</v>
      </c>
      <c r="L372" t="str">
        <f t="shared" si="17"/>
        <v>November</v>
      </c>
    </row>
    <row r="373" spans="1:12">
      <c r="A373" t="s">
        <v>841</v>
      </c>
      <c r="B373" t="s">
        <v>302</v>
      </c>
      <c r="C373" t="s">
        <v>842</v>
      </c>
      <c r="D373" t="s">
        <v>27</v>
      </c>
      <c r="E373" t="s">
        <v>28</v>
      </c>
      <c r="F373" s="4" t="str" cm="1">
        <f t="array" ref="F373:H373">IF(ISNUMBER(FIND("-",B373)),_xlfn.TEXTSPLIT(B373,"-"),B373)</f>
        <v>26</v>
      </c>
      <c r="G373" t="str">
        <v>04</v>
      </c>
      <c r="H373" t="str">
        <v>2018</v>
      </c>
      <c r="I373" s="4">
        <f t="shared" si="15"/>
        <v>43216</v>
      </c>
      <c r="J373">
        <f t="shared" si="16"/>
        <v>2018</v>
      </c>
      <c r="K373" t="str">
        <f>IF(MONTH(I373) &lt;= 3, "First", IF(MONTH(I373) &lt;= 6, "Second", IF(MONTH(I373) &lt;= 9, "Third", "Fourth")))</f>
        <v>Second</v>
      </c>
      <c r="L373" t="str">
        <f t="shared" si="17"/>
        <v>April</v>
      </c>
    </row>
    <row r="374" spans="1:12">
      <c r="A374" t="s">
        <v>843</v>
      </c>
      <c r="B374" t="s">
        <v>844</v>
      </c>
      <c r="C374" t="s">
        <v>649</v>
      </c>
      <c r="D374" t="s">
        <v>238</v>
      </c>
      <c r="E374" t="s">
        <v>238</v>
      </c>
      <c r="F374" s="4" t="str" cm="1">
        <f t="array" ref="F374:H374">IF(ISNUMBER(FIND("-",B374)),_xlfn.TEXTSPLIT(B374,"-"),B374)</f>
        <v>15</v>
      </c>
      <c r="G374" t="str">
        <v>04</v>
      </c>
      <c r="H374" t="str">
        <v>2018</v>
      </c>
      <c r="I374" s="4">
        <f t="shared" si="15"/>
        <v>43205</v>
      </c>
      <c r="J374">
        <f t="shared" si="16"/>
        <v>2018</v>
      </c>
      <c r="K374" t="str">
        <f>IF(MONTH(I374) &lt;= 3, "First", IF(MONTH(I374) &lt;= 6, "Second", IF(MONTH(I374) &lt;= 9, "Third", "Fourth")))</f>
        <v>Second</v>
      </c>
      <c r="L374" t="str">
        <f t="shared" si="17"/>
        <v>April</v>
      </c>
    </row>
    <row r="375" spans="1:12">
      <c r="A375" t="s">
        <v>845</v>
      </c>
      <c r="B375" t="s">
        <v>846</v>
      </c>
      <c r="C375" t="s">
        <v>847</v>
      </c>
      <c r="D375" t="s">
        <v>126</v>
      </c>
      <c r="E375" t="s">
        <v>127</v>
      </c>
      <c r="F375" s="4" t="str" cm="1">
        <f t="array" ref="F375:H375">IF(ISNUMBER(FIND("-",B375)),_xlfn.TEXTSPLIT(B375,"-"),B375)</f>
        <v>23</v>
      </c>
      <c r="G375" t="str">
        <v>01</v>
      </c>
      <c r="H375" t="str">
        <v>2018</v>
      </c>
      <c r="I375" s="4">
        <f t="shared" si="15"/>
        <v>43123</v>
      </c>
      <c r="J375">
        <f t="shared" si="16"/>
        <v>2018</v>
      </c>
      <c r="K375" t="str">
        <f>IF(MONTH(I375) &lt;= 3, "First", IF(MONTH(I375) &lt;= 6, "Second", IF(MONTH(I375) &lt;= 9, "Third", "Fourth")))</f>
        <v>First</v>
      </c>
      <c r="L375" t="str">
        <f t="shared" si="17"/>
        <v>January</v>
      </c>
    </row>
    <row r="376" spans="1:12">
      <c r="A376" t="s">
        <v>848</v>
      </c>
      <c r="B376" s="4">
        <v>43230</v>
      </c>
      <c r="C376" t="s">
        <v>245</v>
      </c>
      <c r="D376" t="s">
        <v>22</v>
      </c>
      <c r="E376" t="s">
        <v>23</v>
      </c>
      <c r="F376" s="4" cm="1">
        <f t="array" ref="F376">IF(ISNUMBER(FIND("-",B376)),_xlfn.TEXTSPLIT(B376,"-"),B376)</f>
        <v>43230</v>
      </c>
      <c r="I376" s="4">
        <f t="shared" si="15"/>
        <v>43230</v>
      </c>
      <c r="J376">
        <f t="shared" si="16"/>
        <v>2018</v>
      </c>
      <c r="K376" t="str">
        <f>IF(MONTH(I376) &lt;= 3, "First", IF(MONTH(I376) &lt;= 6, "Second", IF(MONTH(I376) &lt;= 9, "Third", "Fourth")))</f>
        <v>Second</v>
      </c>
      <c r="L376" t="str">
        <f t="shared" si="17"/>
        <v>May</v>
      </c>
    </row>
    <row r="377" spans="1:12">
      <c r="A377" t="s">
        <v>849</v>
      </c>
      <c r="B377" t="s">
        <v>71</v>
      </c>
      <c r="C377" t="s">
        <v>600</v>
      </c>
      <c r="D377" t="s">
        <v>161</v>
      </c>
      <c r="E377" t="s">
        <v>162</v>
      </c>
      <c r="F377" s="4" t="str" cm="1">
        <f t="array" ref="F377:H377">IF(ISNUMBER(FIND("-",B377)),_xlfn.TEXTSPLIT(B377,"-"),B377)</f>
        <v>15</v>
      </c>
      <c r="G377" t="str">
        <v>11</v>
      </c>
      <c r="H377" t="str">
        <v>2018</v>
      </c>
      <c r="I377" s="4">
        <f t="shared" si="15"/>
        <v>43419</v>
      </c>
      <c r="J377">
        <f t="shared" si="16"/>
        <v>2018</v>
      </c>
      <c r="K377" t="str">
        <f>IF(MONTH(I377) &lt;= 3, "First", IF(MONTH(I377) &lt;= 6, "Second", IF(MONTH(I377) &lt;= 9, "Third", "Fourth")))</f>
        <v>Fourth</v>
      </c>
      <c r="L377" t="str">
        <f t="shared" si="17"/>
        <v>November</v>
      </c>
    </row>
    <row r="378" spans="1:12">
      <c r="A378" t="s">
        <v>850</v>
      </c>
      <c r="B378" t="s">
        <v>415</v>
      </c>
      <c r="C378" t="s">
        <v>851</v>
      </c>
      <c r="D378" t="s">
        <v>190</v>
      </c>
      <c r="E378" t="s">
        <v>191</v>
      </c>
      <c r="F378" s="4" t="str" cm="1">
        <f t="array" ref="F378:H378">IF(ISNUMBER(FIND("-",B378)),_xlfn.TEXTSPLIT(B378,"-"),B378)</f>
        <v>22</v>
      </c>
      <c r="G378" t="str">
        <v>03</v>
      </c>
      <c r="H378" t="str">
        <v>2018</v>
      </c>
      <c r="I378" s="4">
        <f t="shared" si="15"/>
        <v>43181</v>
      </c>
      <c r="J378">
        <f t="shared" si="16"/>
        <v>2018</v>
      </c>
      <c r="K378" t="str">
        <f>IF(MONTH(I378) &lt;= 3, "First", IF(MONTH(I378) &lt;= 6, "Second", IF(MONTH(I378) &lt;= 9, "Third", "Fourth")))</f>
        <v>First</v>
      </c>
      <c r="L378" t="str">
        <f t="shared" si="17"/>
        <v>March</v>
      </c>
    </row>
    <row r="379" spans="1:12">
      <c r="A379" t="s">
        <v>852</v>
      </c>
      <c r="B379" s="4">
        <v>43291</v>
      </c>
      <c r="C379" t="s">
        <v>853</v>
      </c>
      <c r="D379" t="s">
        <v>11</v>
      </c>
      <c r="E379" t="s">
        <v>149</v>
      </c>
      <c r="F379" s="4" cm="1">
        <f t="array" ref="F379">IF(ISNUMBER(FIND("-",B379)),_xlfn.TEXTSPLIT(B379,"-"),B379)</f>
        <v>43291</v>
      </c>
      <c r="I379" s="4">
        <f t="shared" si="15"/>
        <v>43291</v>
      </c>
      <c r="J379">
        <f t="shared" si="16"/>
        <v>2018</v>
      </c>
      <c r="K379" t="str">
        <f>IF(MONTH(I379) &lt;= 3, "First", IF(MONTH(I379) &lt;= 6, "Second", IF(MONTH(I379) &lt;= 9, "Third", "Fourth")))</f>
        <v>Third</v>
      </c>
      <c r="L379" t="str">
        <f t="shared" si="17"/>
        <v>July</v>
      </c>
    </row>
    <row r="380" spans="1:12">
      <c r="A380" t="s">
        <v>854</v>
      </c>
      <c r="B380" t="s">
        <v>855</v>
      </c>
      <c r="C380" t="s">
        <v>316</v>
      </c>
      <c r="D380" t="s">
        <v>27</v>
      </c>
      <c r="E380" t="s">
        <v>28</v>
      </c>
      <c r="F380" s="4" t="str" cm="1">
        <f t="array" ref="F380:H380">IF(ISNUMBER(FIND("-",B380)),_xlfn.TEXTSPLIT(B380,"-"),B380)</f>
        <v>29</v>
      </c>
      <c r="G380" t="str">
        <v>07</v>
      </c>
      <c r="H380" t="str">
        <v>2018</v>
      </c>
      <c r="I380" s="4">
        <f t="shared" si="15"/>
        <v>43310</v>
      </c>
      <c r="J380">
        <f t="shared" si="16"/>
        <v>2018</v>
      </c>
      <c r="K380" t="str">
        <f>IF(MONTH(I380) &lt;= 3, "First", IF(MONTH(I380) &lt;= 6, "Second", IF(MONTH(I380) &lt;= 9, "Third", "Fourth")))</f>
        <v>Third</v>
      </c>
      <c r="L380" t="str">
        <f t="shared" si="17"/>
        <v>July</v>
      </c>
    </row>
    <row r="381" spans="1:12">
      <c r="A381" t="s">
        <v>856</v>
      </c>
      <c r="B381" t="s">
        <v>228</v>
      </c>
      <c r="C381" t="s">
        <v>857</v>
      </c>
      <c r="D381" t="s">
        <v>126</v>
      </c>
      <c r="E381" t="s">
        <v>127</v>
      </c>
      <c r="F381" s="4" t="str" cm="1">
        <f t="array" ref="F381:H381">IF(ISNUMBER(FIND("-",B381)),_xlfn.TEXTSPLIT(B381,"-"),B381)</f>
        <v>24</v>
      </c>
      <c r="G381" t="str">
        <v>11</v>
      </c>
      <c r="H381" t="str">
        <v>2018</v>
      </c>
      <c r="I381" s="4">
        <f t="shared" si="15"/>
        <v>43428</v>
      </c>
      <c r="J381">
        <f t="shared" si="16"/>
        <v>2018</v>
      </c>
      <c r="K381" t="str">
        <f>IF(MONTH(I381) &lt;= 3, "First", IF(MONTH(I381) &lt;= 6, "Second", IF(MONTH(I381) &lt;= 9, "Third", "Fourth")))</f>
        <v>Fourth</v>
      </c>
      <c r="L381" t="str">
        <f t="shared" si="17"/>
        <v>November</v>
      </c>
    </row>
    <row r="382" spans="1:12">
      <c r="A382" t="s">
        <v>858</v>
      </c>
      <c r="B382" s="4">
        <v>43191</v>
      </c>
      <c r="C382" t="s">
        <v>859</v>
      </c>
      <c r="D382" t="s">
        <v>27</v>
      </c>
      <c r="E382" t="s">
        <v>28</v>
      </c>
      <c r="F382" s="4" cm="1">
        <f t="array" ref="F382">IF(ISNUMBER(FIND("-",B382)),_xlfn.TEXTSPLIT(B382,"-"),B382)</f>
        <v>43191</v>
      </c>
      <c r="I382" s="4">
        <f t="shared" si="15"/>
        <v>43191</v>
      </c>
      <c r="J382">
        <f t="shared" si="16"/>
        <v>2018</v>
      </c>
      <c r="K382" t="str">
        <f>IF(MONTH(I382) &lt;= 3, "First", IF(MONTH(I382) &lt;= 6, "Second", IF(MONTH(I382) &lt;= 9, "Third", "Fourth")))</f>
        <v>Second</v>
      </c>
      <c r="L382" t="str">
        <f t="shared" si="17"/>
        <v>April</v>
      </c>
    </row>
    <row r="383" spans="1:12">
      <c r="A383" t="s">
        <v>860</v>
      </c>
      <c r="B383" t="s">
        <v>861</v>
      </c>
      <c r="C383" t="s">
        <v>862</v>
      </c>
      <c r="D383" t="s">
        <v>15</v>
      </c>
      <c r="E383" t="s">
        <v>15</v>
      </c>
      <c r="F383" s="4" t="str" cm="1">
        <f t="array" ref="F383:H383">IF(ISNUMBER(FIND("-",B383)),_xlfn.TEXTSPLIT(B383,"-"),B383)</f>
        <v>17</v>
      </c>
      <c r="G383" t="str">
        <v>12</v>
      </c>
      <c r="H383" t="str">
        <v>2018</v>
      </c>
      <c r="I383" s="4">
        <f t="shared" si="15"/>
        <v>43451</v>
      </c>
      <c r="J383">
        <f t="shared" si="16"/>
        <v>2018</v>
      </c>
      <c r="K383" t="str">
        <f>IF(MONTH(I383) &lt;= 3, "First", IF(MONTH(I383) &lt;= 6, "Second", IF(MONTH(I383) &lt;= 9, "Third", "Fourth")))</f>
        <v>Fourth</v>
      </c>
      <c r="L383" t="str">
        <f t="shared" si="17"/>
        <v>December</v>
      </c>
    </row>
    <row r="384" spans="1:12">
      <c r="A384" t="s">
        <v>863</v>
      </c>
      <c r="B384" t="s">
        <v>864</v>
      </c>
      <c r="C384" t="s">
        <v>865</v>
      </c>
      <c r="D384" t="s">
        <v>15</v>
      </c>
      <c r="E384" t="s">
        <v>15</v>
      </c>
      <c r="F384" s="4" t="str" cm="1">
        <f t="array" ref="F384:H384">IF(ISNUMBER(FIND("-",B384)),_xlfn.TEXTSPLIT(B384,"-"),B384)</f>
        <v>16</v>
      </c>
      <c r="G384" t="str">
        <v>12</v>
      </c>
      <c r="H384" t="str">
        <v>2018</v>
      </c>
      <c r="I384" s="4">
        <f t="shared" si="15"/>
        <v>43450</v>
      </c>
      <c r="J384">
        <f t="shared" si="16"/>
        <v>2018</v>
      </c>
      <c r="K384" t="str">
        <f>IF(MONTH(I384) &lt;= 3, "First", IF(MONTH(I384) &lt;= 6, "Second", IF(MONTH(I384) &lt;= 9, "Third", "Fourth")))</f>
        <v>Fourth</v>
      </c>
      <c r="L384" t="str">
        <f t="shared" si="17"/>
        <v>December</v>
      </c>
    </row>
    <row r="385" spans="1:12">
      <c r="A385" t="s">
        <v>866</v>
      </c>
      <c r="B385" t="s">
        <v>867</v>
      </c>
      <c r="C385" t="s">
        <v>868</v>
      </c>
      <c r="D385" t="s">
        <v>27</v>
      </c>
      <c r="E385" t="s">
        <v>28</v>
      </c>
      <c r="F385" s="4" t="str" cm="1">
        <f t="array" ref="F385:H385">IF(ISNUMBER(FIND("-",B385)),_xlfn.TEXTSPLIT(B385,"-"),B385)</f>
        <v>20</v>
      </c>
      <c r="G385" t="str">
        <v>10</v>
      </c>
      <c r="H385" t="str">
        <v>2018</v>
      </c>
      <c r="I385" s="4">
        <f t="shared" si="15"/>
        <v>43393</v>
      </c>
      <c r="J385">
        <f t="shared" si="16"/>
        <v>2018</v>
      </c>
      <c r="K385" t="str">
        <f>IF(MONTH(I385) &lt;= 3, "First", IF(MONTH(I385) &lt;= 6, "Second", IF(MONTH(I385) &lt;= 9, "Third", "Fourth")))</f>
        <v>Fourth</v>
      </c>
      <c r="L385" t="str">
        <f t="shared" si="17"/>
        <v>October</v>
      </c>
    </row>
    <row r="386" spans="1:12">
      <c r="A386" t="s">
        <v>869</v>
      </c>
      <c r="B386" s="4">
        <v>43258</v>
      </c>
      <c r="C386" t="s">
        <v>559</v>
      </c>
      <c r="D386" t="s">
        <v>27</v>
      </c>
      <c r="E386" t="s">
        <v>91</v>
      </c>
      <c r="F386" s="4" cm="1">
        <f t="array" ref="F386">IF(ISNUMBER(FIND("-",B386)),_xlfn.TEXTSPLIT(B386,"-"),B386)</f>
        <v>43258</v>
      </c>
      <c r="I386" s="4">
        <f t="shared" si="15"/>
        <v>43258</v>
      </c>
      <c r="J386">
        <f t="shared" si="16"/>
        <v>2018</v>
      </c>
      <c r="K386" t="str">
        <f>IF(MONTH(I386) &lt;= 3, "First", IF(MONTH(I386) &lt;= 6, "Second", IF(MONTH(I386) &lt;= 9, "Third", "Fourth")))</f>
        <v>Second</v>
      </c>
      <c r="L386" t="str">
        <f t="shared" si="17"/>
        <v>June</v>
      </c>
    </row>
    <row r="387" spans="1:12">
      <c r="A387" t="s">
        <v>870</v>
      </c>
      <c r="B387" t="s">
        <v>71</v>
      </c>
      <c r="C387" t="s">
        <v>871</v>
      </c>
      <c r="D387" t="s">
        <v>22</v>
      </c>
      <c r="E387" t="s">
        <v>23</v>
      </c>
      <c r="F387" s="4" t="str" cm="1">
        <f t="array" ref="F387:H387">IF(ISNUMBER(FIND("-",B387)),_xlfn.TEXTSPLIT(B387,"-"),B387)</f>
        <v>15</v>
      </c>
      <c r="G387" t="str">
        <v>11</v>
      </c>
      <c r="H387" t="str">
        <v>2018</v>
      </c>
      <c r="I387" s="4">
        <f t="shared" ref="I387:I450" si="18">IF(G387="",F387,DATE(H387,G387,F387))</f>
        <v>43419</v>
      </c>
      <c r="J387">
        <f t="shared" ref="J387:J450" si="19">YEAR(I387)</f>
        <v>2018</v>
      </c>
      <c r="K387" t="str">
        <f>IF(MONTH(I387) &lt;= 3, "First", IF(MONTH(I387) &lt;= 6, "Second", IF(MONTH(I387) &lt;= 9, "Third", "Fourth")))</f>
        <v>Fourth</v>
      </c>
      <c r="L387" t="str">
        <f t="shared" ref="L387:L450" si="20">TEXT(I387,"mmmm")</f>
        <v>November</v>
      </c>
    </row>
    <row r="388" spans="1:12">
      <c r="A388" t="s">
        <v>872</v>
      </c>
      <c r="B388" t="s">
        <v>873</v>
      </c>
      <c r="C388" t="s">
        <v>545</v>
      </c>
      <c r="D388" t="s">
        <v>22</v>
      </c>
      <c r="E388" t="s">
        <v>23</v>
      </c>
      <c r="F388" s="4" t="str" cm="1">
        <f t="array" ref="F388:H388">IF(ISNUMBER(FIND("-",B388)),_xlfn.TEXTSPLIT(B388,"-"),B388)</f>
        <v>21</v>
      </c>
      <c r="G388" t="str">
        <v>12</v>
      </c>
      <c r="H388" t="str">
        <v>2018</v>
      </c>
      <c r="I388" s="4">
        <f t="shared" si="18"/>
        <v>43455</v>
      </c>
      <c r="J388">
        <f t="shared" si="19"/>
        <v>2018</v>
      </c>
      <c r="K388" t="str">
        <f>IF(MONTH(I388) &lt;= 3, "First", IF(MONTH(I388) &lt;= 6, "Second", IF(MONTH(I388) &lt;= 9, "Third", "Fourth")))</f>
        <v>Fourth</v>
      </c>
      <c r="L388" t="str">
        <f t="shared" si="20"/>
        <v>December</v>
      </c>
    </row>
    <row r="389" spans="1:12">
      <c r="A389" t="s">
        <v>874</v>
      </c>
      <c r="B389" s="4">
        <v>43223</v>
      </c>
      <c r="C389" t="s">
        <v>108</v>
      </c>
      <c r="D389" t="s">
        <v>27</v>
      </c>
      <c r="E389" t="s">
        <v>91</v>
      </c>
      <c r="F389" s="4" cm="1">
        <f t="array" ref="F389">IF(ISNUMBER(FIND("-",B389)),_xlfn.TEXTSPLIT(B389,"-"),B389)</f>
        <v>43223</v>
      </c>
      <c r="I389" s="4">
        <f t="shared" si="18"/>
        <v>43223</v>
      </c>
      <c r="J389">
        <f t="shared" si="19"/>
        <v>2018</v>
      </c>
      <c r="K389" t="str">
        <f>IF(MONTH(I389) &lt;= 3, "First", IF(MONTH(I389) &lt;= 6, "Second", IF(MONTH(I389) &lt;= 9, "Third", "Fourth")))</f>
        <v>Second</v>
      </c>
      <c r="L389" t="str">
        <f t="shared" si="20"/>
        <v>May</v>
      </c>
    </row>
    <row r="390" spans="1:12">
      <c r="A390" t="s">
        <v>875</v>
      </c>
      <c r="B390" t="s">
        <v>876</v>
      </c>
      <c r="C390" t="s">
        <v>877</v>
      </c>
      <c r="D390" t="s">
        <v>11</v>
      </c>
      <c r="E390" t="s">
        <v>32</v>
      </c>
      <c r="F390" s="4" t="str" cm="1">
        <f t="array" ref="F390:H390">IF(ISNUMBER(FIND("-",B390)),_xlfn.TEXTSPLIT(B390,"-"),B390)</f>
        <v>24</v>
      </c>
      <c r="G390" t="str">
        <v>12</v>
      </c>
      <c r="H390" t="str">
        <v>2018</v>
      </c>
      <c r="I390" s="4">
        <f t="shared" si="18"/>
        <v>43458</v>
      </c>
      <c r="J390">
        <f t="shared" si="19"/>
        <v>2018</v>
      </c>
      <c r="K390" t="str">
        <f>IF(MONTH(I390) &lt;= 3, "First", IF(MONTH(I390) &lt;= 6, "Second", IF(MONTH(I390) &lt;= 9, "Third", "Fourth")))</f>
        <v>Fourth</v>
      </c>
      <c r="L390" t="str">
        <f t="shared" si="20"/>
        <v>December</v>
      </c>
    </row>
    <row r="391" spans="1:12">
      <c r="A391" t="s">
        <v>878</v>
      </c>
      <c r="B391" t="s">
        <v>879</v>
      </c>
      <c r="C391" t="s">
        <v>880</v>
      </c>
      <c r="D391" t="s">
        <v>11</v>
      </c>
      <c r="E391" t="s">
        <v>149</v>
      </c>
      <c r="F391" s="4" t="str" cm="1">
        <f t="array" ref="F391:H391">IF(ISNUMBER(FIND("-",B391)),_xlfn.TEXTSPLIT(B391,"-"),B391)</f>
        <v>24</v>
      </c>
      <c r="G391" t="str">
        <v>06</v>
      </c>
      <c r="H391" t="str">
        <v>2018</v>
      </c>
      <c r="I391" s="4">
        <f t="shared" si="18"/>
        <v>43275</v>
      </c>
      <c r="J391">
        <f t="shared" si="19"/>
        <v>2018</v>
      </c>
      <c r="K391" t="str">
        <f>IF(MONTH(I391) &lt;= 3, "First", IF(MONTH(I391) &lt;= 6, "Second", IF(MONTH(I391) &lt;= 9, "Third", "Fourth")))</f>
        <v>Second</v>
      </c>
      <c r="L391" t="str">
        <f t="shared" si="20"/>
        <v>June</v>
      </c>
    </row>
    <row r="392" spans="1:12">
      <c r="A392" t="s">
        <v>881</v>
      </c>
      <c r="B392" t="s">
        <v>882</v>
      </c>
      <c r="C392" t="s">
        <v>883</v>
      </c>
      <c r="D392" t="s">
        <v>11</v>
      </c>
      <c r="E392" t="s">
        <v>149</v>
      </c>
      <c r="F392" s="4" t="str" cm="1">
        <f t="array" ref="F392:H392">IF(ISNUMBER(FIND("-",B392)),_xlfn.TEXTSPLIT(B392,"-"),B392)</f>
        <v>30</v>
      </c>
      <c r="G392" t="str">
        <v>07</v>
      </c>
      <c r="H392" t="str">
        <v>2018</v>
      </c>
      <c r="I392" s="4">
        <f t="shared" si="18"/>
        <v>43311</v>
      </c>
      <c r="J392">
        <f t="shared" si="19"/>
        <v>2018</v>
      </c>
      <c r="K392" t="str">
        <f>IF(MONTH(I392) &lt;= 3, "First", IF(MONTH(I392) &lt;= 6, "Second", IF(MONTH(I392) &lt;= 9, "Third", "Fourth")))</f>
        <v>Third</v>
      </c>
      <c r="L392" t="str">
        <f t="shared" si="20"/>
        <v>July</v>
      </c>
    </row>
    <row r="393" spans="1:12">
      <c r="A393" t="s">
        <v>884</v>
      </c>
      <c r="B393" t="s">
        <v>885</v>
      </c>
      <c r="C393" t="s">
        <v>886</v>
      </c>
      <c r="D393" t="s">
        <v>27</v>
      </c>
      <c r="E393" t="s">
        <v>28</v>
      </c>
      <c r="F393" s="4" t="str" cm="1">
        <f t="array" ref="F393:H393">IF(ISNUMBER(FIND("-",B393)),_xlfn.TEXTSPLIT(B393,"-"),B393)</f>
        <v>26</v>
      </c>
      <c r="G393" t="str">
        <v>06</v>
      </c>
      <c r="H393" t="str">
        <v>2018</v>
      </c>
      <c r="I393" s="4">
        <f t="shared" si="18"/>
        <v>43277</v>
      </c>
      <c r="J393">
        <f t="shared" si="19"/>
        <v>2018</v>
      </c>
      <c r="K393" t="str">
        <f>IF(MONTH(I393) &lt;= 3, "First", IF(MONTH(I393) &lt;= 6, "Second", IF(MONTH(I393) &lt;= 9, "Third", "Fourth")))</f>
        <v>Second</v>
      </c>
      <c r="L393" t="str">
        <f t="shared" si="20"/>
        <v>June</v>
      </c>
    </row>
    <row r="394" spans="1:12">
      <c r="A394" t="s">
        <v>887</v>
      </c>
      <c r="B394" t="s">
        <v>38</v>
      </c>
      <c r="C394" t="s">
        <v>568</v>
      </c>
      <c r="D394" t="s">
        <v>51</v>
      </c>
      <c r="E394" t="s">
        <v>69</v>
      </c>
      <c r="F394" s="4" t="str" cm="1">
        <f t="array" ref="F394:H394">IF(ISNUMBER(FIND("-",B394)),_xlfn.TEXTSPLIT(B394,"-"),B394)</f>
        <v>27</v>
      </c>
      <c r="G394" t="str">
        <v>03</v>
      </c>
      <c r="H394" t="str">
        <v>2018</v>
      </c>
      <c r="I394" s="4">
        <f t="shared" si="18"/>
        <v>43186</v>
      </c>
      <c r="J394">
        <f t="shared" si="19"/>
        <v>2018</v>
      </c>
      <c r="K394" t="str">
        <f>IF(MONTH(I394) &lt;= 3, "First", IF(MONTH(I394) &lt;= 6, "Second", IF(MONTH(I394) &lt;= 9, "Third", "Fourth")))</f>
        <v>First</v>
      </c>
      <c r="L394" t="str">
        <f t="shared" si="20"/>
        <v>March</v>
      </c>
    </row>
    <row r="395" spans="1:12">
      <c r="A395" t="s">
        <v>888</v>
      </c>
      <c r="B395" t="s">
        <v>889</v>
      </c>
      <c r="C395" t="s">
        <v>331</v>
      </c>
      <c r="D395" t="s">
        <v>11</v>
      </c>
      <c r="E395" t="s">
        <v>149</v>
      </c>
      <c r="F395" s="4" t="str" cm="1">
        <f t="array" ref="F395:H395">IF(ISNUMBER(FIND("-",B395)),_xlfn.TEXTSPLIT(B395,"-"),B395)</f>
        <v>23</v>
      </c>
      <c r="G395" t="str">
        <v>03</v>
      </c>
      <c r="H395" t="str">
        <v>2018</v>
      </c>
      <c r="I395" s="4">
        <f t="shared" si="18"/>
        <v>43182</v>
      </c>
      <c r="J395">
        <f t="shared" si="19"/>
        <v>2018</v>
      </c>
      <c r="K395" t="str">
        <f>IF(MONTH(I395) &lt;= 3, "First", IF(MONTH(I395) &lt;= 6, "Second", IF(MONTH(I395) &lt;= 9, "Third", "Fourth")))</f>
        <v>First</v>
      </c>
      <c r="L395" t="str">
        <f t="shared" si="20"/>
        <v>March</v>
      </c>
    </row>
    <row r="396" spans="1:12">
      <c r="A396" t="s">
        <v>890</v>
      </c>
      <c r="B396" t="s">
        <v>891</v>
      </c>
      <c r="C396" t="s">
        <v>892</v>
      </c>
      <c r="D396" t="s">
        <v>27</v>
      </c>
      <c r="E396" t="s">
        <v>28</v>
      </c>
      <c r="F396" s="4" t="str" cm="1">
        <f t="array" ref="F396:H396">IF(ISNUMBER(FIND("-",B396)),_xlfn.TEXTSPLIT(B396,"-"),B396)</f>
        <v>14</v>
      </c>
      <c r="G396" t="str">
        <v>10</v>
      </c>
      <c r="H396" t="str">
        <v>2018</v>
      </c>
      <c r="I396" s="4">
        <f t="shared" si="18"/>
        <v>43387</v>
      </c>
      <c r="J396">
        <f t="shared" si="19"/>
        <v>2018</v>
      </c>
      <c r="K396" t="str">
        <f>IF(MONTH(I396) &lt;= 3, "First", IF(MONTH(I396) &lt;= 6, "Second", IF(MONTH(I396) &lt;= 9, "Third", "Fourth")))</f>
        <v>Fourth</v>
      </c>
      <c r="L396" t="str">
        <f t="shared" si="20"/>
        <v>October</v>
      </c>
    </row>
    <row r="397" spans="1:12">
      <c r="A397" t="s">
        <v>893</v>
      </c>
      <c r="B397" s="4">
        <v>43170</v>
      </c>
      <c r="C397" t="s">
        <v>894</v>
      </c>
      <c r="D397" t="s">
        <v>87</v>
      </c>
      <c r="E397" t="s">
        <v>88</v>
      </c>
      <c r="F397" s="4" cm="1">
        <f t="array" ref="F397">IF(ISNUMBER(FIND("-",B397)),_xlfn.TEXTSPLIT(B397,"-"),B397)</f>
        <v>43170</v>
      </c>
      <c r="I397" s="4">
        <f t="shared" si="18"/>
        <v>43170</v>
      </c>
      <c r="J397">
        <f t="shared" si="19"/>
        <v>2018</v>
      </c>
      <c r="K397" t="str">
        <f>IF(MONTH(I397) &lt;= 3, "First", IF(MONTH(I397) &lt;= 6, "Second", IF(MONTH(I397) &lt;= 9, "Third", "Fourth")))</f>
        <v>First</v>
      </c>
      <c r="L397" t="str">
        <f t="shared" si="20"/>
        <v>March</v>
      </c>
    </row>
    <row r="398" spans="1:12">
      <c r="A398" t="s">
        <v>895</v>
      </c>
      <c r="B398" s="4">
        <v>43436</v>
      </c>
      <c r="C398" t="s">
        <v>196</v>
      </c>
      <c r="D398" t="s">
        <v>51</v>
      </c>
      <c r="E398" t="s">
        <v>69</v>
      </c>
      <c r="F398" s="4" cm="1">
        <f t="array" ref="F398">IF(ISNUMBER(FIND("-",B398)),_xlfn.TEXTSPLIT(B398,"-"),B398)</f>
        <v>43436</v>
      </c>
      <c r="I398" s="4">
        <f t="shared" si="18"/>
        <v>43436</v>
      </c>
      <c r="J398">
        <f t="shared" si="19"/>
        <v>2018</v>
      </c>
      <c r="K398" t="str">
        <f>IF(MONTH(I398) &lt;= 3, "First", IF(MONTH(I398) &lt;= 6, "Second", IF(MONTH(I398) &lt;= 9, "Third", "Fourth")))</f>
        <v>Fourth</v>
      </c>
      <c r="L398" t="str">
        <f t="shared" si="20"/>
        <v>December</v>
      </c>
    </row>
    <row r="399" spans="1:12">
      <c r="A399" t="s">
        <v>896</v>
      </c>
      <c r="B399" t="s">
        <v>133</v>
      </c>
      <c r="C399" t="s">
        <v>718</v>
      </c>
      <c r="D399" t="s">
        <v>122</v>
      </c>
      <c r="E399" t="s">
        <v>88</v>
      </c>
      <c r="F399" s="4" t="str" cm="1">
        <f t="array" ref="F399:H399">IF(ISNUMBER(FIND("-",B399)),_xlfn.TEXTSPLIT(B399,"-"),B399)</f>
        <v>24</v>
      </c>
      <c r="G399" t="str">
        <v>04</v>
      </c>
      <c r="H399" t="str">
        <v>2018</v>
      </c>
      <c r="I399" s="4">
        <f t="shared" si="18"/>
        <v>43214</v>
      </c>
      <c r="J399">
        <f t="shared" si="19"/>
        <v>2018</v>
      </c>
      <c r="K399" t="str">
        <f>IF(MONTH(I399) &lt;= 3, "First", IF(MONTH(I399) &lt;= 6, "Second", IF(MONTH(I399) &lt;= 9, "Third", "Fourth")))</f>
        <v>Second</v>
      </c>
      <c r="L399" t="str">
        <f t="shared" si="20"/>
        <v>April</v>
      </c>
    </row>
    <row r="400" spans="1:12">
      <c r="A400" t="s">
        <v>897</v>
      </c>
      <c r="B400" s="4">
        <v>43255</v>
      </c>
      <c r="C400" t="s">
        <v>527</v>
      </c>
      <c r="D400" t="s">
        <v>130</v>
      </c>
      <c r="E400" t="s">
        <v>131</v>
      </c>
      <c r="F400" s="4" cm="1">
        <f t="array" ref="F400">IF(ISNUMBER(FIND("-",B400)),_xlfn.TEXTSPLIT(B400,"-"),B400)</f>
        <v>43255</v>
      </c>
      <c r="I400" s="4">
        <f t="shared" si="18"/>
        <v>43255</v>
      </c>
      <c r="J400">
        <f t="shared" si="19"/>
        <v>2018</v>
      </c>
      <c r="K400" t="str">
        <f>IF(MONTH(I400) &lt;= 3, "First", IF(MONTH(I400) &lt;= 6, "Second", IF(MONTH(I400) &lt;= 9, "Third", "Fourth")))</f>
        <v>Second</v>
      </c>
      <c r="L400" t="str">
        <f t="shared" si="20"/>
        <v>June</v>
      </c>
    </row>
    <row r="401" spans="1:12">
      <c r="A401" t="s">
        <v>898</v>
      </c>
      <c r="B401" s="4">
        <v>43381</v>
      </c>
      <c r="C401" t="s">
        <v>268</v>
      </c>
      <c r="D401" t="s">
        <v>22</v>
      </c>
      <c r="E401" t="s">
        <v>36</v>
      </c>
      <c r="F401" s="4" cm="1">
        <f t="array" ref="F401">IF(ISNUMBER(FIND("-",B401)),_xlfn.TEXTSPLIT(B401,"-"),B401)</f>
        <v>43381</v>
      </c>
      <c r="I401" s="4">
        <f t="shared" si="18"/>
        <v>43381</v>
      </c>
      <c r="J401">
        <f t="shared" si="19"/>
        <v>2018</v>
      </c>
      <c r="K401" t="str">
        <f>IF(MONTH(I401) &lt;= 3, "First", IF(MONTH(I401) &lt;= 6, "Second", IF(MONTH(I401) &lt;= 9, "Third", "Fourth")))</f>
        <v>Fourth</v>
      </c>
      <c r="L401" t="str">
        <f t="shared" si="20"/>
        <v>October</v>
      </c>
    </row>
    <row r="402" spans="1:12">
      <c r="A402" t="s">
        <v>899</v>
      </c>
      <c r="B402" s="4">
        <v>43314</v>
      </c>
      <c r="C402" t="s">
        <v>900</v>
      </c>
      <c r="D402" t="s">
        <v>172</v>
      </c>
      <c r="E402" t="s">
        <v>173</v>
      </c>
      <c r="F402" s="4" cm="1">
        <f t="array" ref="F402">IF(ISNUMBER(FIND("-",B402)),_xlfn.TEXTSPLIT(B402,"-"),B402)</f>
        <v>43314</v>
      </c>
      <c r="I402" s="4">
        <f t="shared" si="18"/>
        <v>43314</v>
      </c>
      <c r="J402">
        <f t="shared" si="19"/>
        <v>2018</v>
      </c>
      <c r="K402" t="str">
        <f>IF(MONTH(I402) &lt;= 3, "First", IF(MONTH(I402) &lt;= 6, "Second", IF(MONTH(I402) &lt;= 9, "Third", "Fourth")))</f>
        <v>Third</v>
      </c>
      <c r="L402" t="str">
        <f t="shared" si="20"/>
        <v>August</v>
      </c>
    </row>
    <row r="403" spans="1:12">
      <c r="A403" t="s">
        <v>901</v>
      </c>
      <c r="B403" s="4">
        <v>43170</v>
      </c>
      <c r="C403" t="s">
        <v>902</v>
      </c>
      <c r="D403" t="s">
        <v>27</v>
      </c>
      <c r="E403" t="s">
        <v>28</v>
      </c>
      <c r="F403" s="4" cm="1">
        <f t="array" ref="F403">IF(ISNUMBER(FIND("-",B403)),_xlfn.TEXTSPLIT(B403,"-"),B403)</f>
        <v>43170</v>
      </c>
      <c r="I403" s="4">
        <f t="shared" si="18"/>
        <v>43170</v>
      </c>
      <c r="J403">
        <f t="shared" si="19"/>
        <v>2018</v>
      </c>
      <c r="K403" t="str">
        <f>IF(MONTH(I403) &lt;= 3, "First", IF(MONTH(I403) &lt;= 6, "Second", IF(MONTH(I403) &lt;= 9, "Third", "Fourth")))</f>
        <v>First</v>
      </c>
      <c r="L403" t="str">
        <f t="shared" si="20"/>
        <v>March</v>
      </c>
    </row>
    <row r="404" spans="1:12">
      <c r="A404" t="s">
        <v>903</v>
      </c>
      <c r="B404" t="s">
        <v>904</v>
      </c>
      <c r="C404" t="s">
        <v>905</v>
      </c>
      <c r="D404" t="s">
        <v>101</v>
      </c>
      <c r="E404" t="s">
        <v>102</v>
      </c>
      <c r="F404" s="4" t="str" cm="1">
        <f t="array" ref="F404:H404">IF(ISNUMBER(FIND("-",B404)),_xlfn.TEXTSPLIT(B404,"-"),B404)</f>
        <v>19</v>
      </c>
      <c r="G404" t="str">
        <v>11</v>
      </c>
      <c r="H404" t="str">
        <v>2018</v>
      </c>
      <c r="I404" s="4">
        <f t="shared" si="18"/>
        <v>43423</v>
      </c>
      <c r="J404">
        <f t="shared" si="19"/>
        <v>2018</v>
      </c>
      <c r="K404" t="str">
        <f>IF(MONTH(I404) &lt;= 3, "First", IF(MONTH(I404) &lt;= 6, "Second", IF(MONTH(I404) &lt;= 9, "Third", "Fourth")))</f>
        <v>Fourth</v>
      </c>
      <c r="L404" t="str">
        <f t="shared" si="20"/>
        <v>November</v>
      </c>
    </row>
    <row r="405" spans="1:12">
      <c r="A405" t="s">
        <v>906</v>
      </c>
      <c r="B405" t="s">
        <v>231</v>
      </c>
      <c r="C405" t="s">
        <v>158</v>
      </c>
      <c r="D405" t="s">
        <v>22</v>
      </c>
      <c r="E405" t="s">
        <v>36</v>
      </c>
      <c r="F405" s="4" t="str" cm="1">
        <f t="array" ref="F405:H405">IF(ISNUMBER(FIND("-",B405)),_xlfn.TEXTSPLIT(B405,"-"),B405)</f>
        <v>16</v>
      </c>
      <c r="G405" t="str">
        <v>03</v>
      </c>
      <c r="H405" t="str">
        <v>2018</v>
      </c>
      <c r="I405" s="4">
        <f t="shared" si="18"/>
        <v>43175</v>
      </c>
      <c r="J405">
        <f t="shared" si="19"/>
        <v>2018</v>
      </c>
      <c r="K405" t="str">
        <f>IF(MONTH(I405) &lt;= 3, "First", IF(MONTH(I405) &lt;= 6, "Second", IF(MONTH(I405) &lt;= 9, "Third", "Fourth")))</f>
        <v>First</v>
      </c>
      <c r="L405" t="str">
        <f t="shared" si="20"/>
        <v>March</v>
      </c>
    </row>
    <row r="406" spans="1:12">
      <c r="A406" t="s">
        <v>907</v>
      </c>
      <c r="B406" t="s">
        <v>71</v>
      </c>
      <c r="C406" t="s">
        <v>908</v>
      </c>
      <c r="D406" t="s">
        <v>27</v>
      </c>
      <c r="E406" t="s">
        <v>28</v>
      </c>
      <c r="F406" s="4" t="str" cm="1">
        <f t="array" ref="F406:H406">IF(ISNUMBER(FIND("-",B406)),_xlfn.TEXTSPLIT(B406,"-"),B406)</f>
        <v>15</v>
      </c>
      <c r="G406" t="str">
        <v>11</v>
      </c>
      <c r="H406" t="str">
        <v>2018</v>
      </c>
      <c r="I406" s="4">
        <f t="shared" si="18"/>
        <v>43419</v>
      </c>
      <c r="J406">
        <f t="shared" si="19"/>
        <v>2018</v>
      </c>
      <c r="K406" t="str">
        <f>IF(MONTH(I406) &lt;= 3, "First", IF(MONTH(I406) &lt;= 6, "Second", IF(MONTH(I406) &lt;= 9, "Third", "Fourth")))</f>
        <v>Fourth</v>
      </c>
      <c r="L406" t="str">
        <f t="shared" si="20"/>
        <v>November</v>
      </c>
    </row>
    <row r="407" spans="1:12">
      <c r="A407" t="s">
        <v>909</v>
      </c>
      <c r="B407" t="s">
        <v>910</v>
      </c>
      <c r="C407" t="s">
        <v>134</v>
      </c>
      <c r="D407" t="s">
        <v>95</v>
      </c>
      <c r="E407" t="s">
        <v>96</v>
      </c>
      <c r="F407" s="4" t="str" cm="1">
        <f t="array" ref="F407:H407">IF(ISNUMBER(FIND("-",B407)),_xlfn.TEXTSPLIT(B407,"-"),B407)</f>
        <v>25</v>
      </c>
      <c r="G407" t="str">
        <v>02</v>
      </c>
      <c r="H407" t="str">
        <v>2018</v>
      </c>
      <c r="I407" s="4">
        <f t="shared" si="18"/>
        <v>43156</v>
      </c>
      <c r="J407">
        <f t="shared" si="19"/>
        <v>2018</v>
      </c>
      <c r="K407" t="str">
        <f>IF(MONTH(I407) &lt;= 3, "First", IF(MONTH(I407) &lt;= 6, "Second", IF(MONTH(I407) &lt;= 9, "Third", "Fourth")))</f>
        <v>First</v>
      </c>
      <c r="L407" t="str">
        <f t="shared" si="20"/>
        <v>February</v>
      </c>
    </row>
    <row r="408" spans="1:12">
      <c r="A408" t="s">
        <v>911</v>
      </c>
      <c r="B408" t="s">
        <v>912</v>
      </c>
      <c r="C408" t="s">
        <v>913</v>
      </c>
      <c r="D408" t="s">
        <v>51</v>
      </c>
      <c r="E408" t="s">
        <v>52</v>
      </c>
      <c r="F408" s="4" t="str" cm="1">
        <f t="array" ref="F408:H408">IF(ISNUMBER(FIND("-",B408)),_xlfn.TEXTSPLIT(B408,"-"),B408)</f>
        <v>20</v>
      </c>
      <c r="G408" t="str">
        <v>12</v>
      </c>
      <c r="H408" t="str">
        <v>2018</v>
      </c>
      <c r="I408" s="4">
        <f t="shared" si="18"/>
        <v>43454</v>
      </c>
      <c r="J408">
        <f t="shared" si="19"/>
        <v>2018</v>
      </c>
      <c r="K408" t="str">
        <f>IF(MONTH(I408) &lt;= 3, "First", IF(MONTH(I408) &lt;= 6, "Second", IF(MONTH(I408) &lt;= 9, "Third", "Fourth")))</f>
        <v>Fourth</v>
      </c>
      <c r="L408" t="str">
        <f t="shared" si="20"/>
        <v>December</v>
      </c>
    </row>
    <row r="409" spans="1:12">
      <c r="A409" t="s">
        <v>914</v>
      </c>
      <c r="B409" t="s">
        <v>38</v>
      </c>
      <c r="C409" t="s">
        <v>612</v>
      </c>
      <c r="D409" t="s">
        <v>101</v>
      </c>
      <c r="E409" t="s">
        <v>102</v>
      </c>
      <c r="F409" s="4" t="str" cm="1">
        <f t="array" ref="F409:H409">IF(ISNUMBER(FIND("-",B409)),_xlfn.TEXTSPLIT(B409,"-"),B409)</f>
        <v>27</v>
      </c>
      <c r="G409" t="str">
        <v>03</v>
      </c>
      <c r="H409" t="str">
        <v>2018</v>
      </c>
      <c r="I409" s="4">
        <f t="shared" si="18"/>
        <v>43186</v>
      </c>
      <c r="J409">
        <f t="shared" si="19"/>
        <v>2018</v>
      </c>
      <c r="K409" t="str">
        <f>IF(MONTH(I409) &lt;= 3, "First", IF(MONTH(I409) &lt;= 6, "Second", IF(MONTH(I409) &lt;= 9, "Third", "Fourth")))</f>
        <v>First</v>
      </c>
      <c r="L409" t="str">
        <f t="shared" si="20"/>
        <v>March</v>
      </c>
    </row>
    <row r="410" spans="1:12">
      <c r="A410" t="s">
        <v>915</v>
      </c>
      <c r="B410" t="s">
        <v>286</v>
      </c>
      <c r="C410" t="s">
        <v>916</v>
      </c>
      <c r="D410" t="s">
        <v>15</v>
      </c>
      <c r="E410" t="s">
        <v>15</v>
      </c>
      <c r="F410" s="4" t="str" cm="1">
        <f t="array" ref="F410:H410">IF(ISNUMBER(FIND("-",B410)),_xlfn.TEXTSPLIT(B410,"-"),B410)</f>
        <v>31</v>
      </c>
      <c r="G410" t="str">
        <v>01</v>
      </c>
      <c r="H410" t="str">
        <v>2018</v>
      </c>
      <c r="I410" s="4">
        <f t="shared" si="18"/>
        <v>43131</v>
      </c>
      <c r="J410">
        <f t="shared" si="19"/>
        <v>2018</v>
      </c>
      <c r="K410" t="str">
        <f>IF(MONTH(I410) &lt;= 3, "First", IF(MONTH(I410) &lt;= 6, "Second", IF(MONTH(I410) &lt;= 9, "Third", "Fourth")))</f>
        <v>First</v>
      </c>
      <c r="L410" t="str">
        <f t="shared" si="20"/>
        <v>January</v>
      </c>
    </row>
    <row r="411" spans="1:12">
      <c r="A411" t="s">
        <v>917</v>
      </c>
      <c r="B411" s="4">
        <v>43416</v>
      </c>
      <c r="C411" t="s">
        <v>918</v>
      </c>
      <c r="D411" t="s">
        <v>15</v>
      </c>
      <c r="E411" t="s">
        <v>15</v>
      </c>
      <c r="F411" s="4" cm="1">
        <f t="array" ref="F411">IF(ISNUMBER(FIND("-",B411)),_xlfn.TEXTSPLIT(B411,"-"),B411)</f>
        <v>43416</v>
      </c>
      <c r="I411" s="4">
        <f t="shared" si="18"/>
        <v>43416</v>
      </c>
      <c r="J411">
        <f t="shared" si="19"/>
        <v>2018</v>
      </c>
      <c r="K411" t="str">
        <f>IF(MONTH(I411) &lt;= 3, "First", IF(MONTH(I411) &lt;= 6, "Second", IF(MONTH(I411) &lt;= 9, "Third", "Fourth")))</f>
        <v>Fourth</v>
      </c>
      <c r="L411" t="str">
        <f t="shared" si="20"/>
        <v>November</v>
      </c>
    </row>
    <row r="412" spans="1:12">
      <c r="A412" t="s">
        <v>919</v>
      </c>
      <c r="B412" t="s">
        <v>526</v>
      </c>
      <c r="C412" t="s">
        <v>851</v>
      </c>
      <c r="D412" t="s">
        <v>190</v>
      </c>
      <c r="E412" t="s">
        <v>191</v>
      </c>
      <c r="F412" s="4" t="str" cm="1">
        <f t="array" ref="F412:H412">IF(ISNUMBER(FIND("-",B412)),_xlfn.TEXTSPLIT(B412,"-"),B412)</f>
        <v>14</v>
      </c>
      <c r="G412" t="str">
        <v>02</v>
      </c>
      <c r="H412" t="str">
        <v>2018</v>
      </c>
      <c r="I412" s="4">
        <f t="shared" si="18"/>
        <v>43145</v>
      </c>
      <c r="J412">
        <f t="shared" si="19"/>
        <v>2018</v>
      </c>
      <c r="K412" t="str">
        <f>IF(MONTH(I412) &lt;= 3, "First", IF(MONTH(I412) &lt;= 6, "Second", IF(MONTH(I412) &lt;= 9, "Third", "Fourth")))</f>
        <v>First</v>
      </c>
      <c r="L412" t="str">
        <f t="shared" si="20"/>
        <v>February</v>
      </c>
    </row>
    <row r="413" spans="1:12">
      <c r="A413" t="s">
        <v>920</v>
      </c>
      <c r="B413" t="s">
        <v>921</v>
      </c>
      <c r="C413" t="s">
        <v>448</v>
      </c>
      <c r="D413" t="s">
        <v>22</v>
      </c>
      <c r="E413" t="s">
        <v>23</v>
      </c>
      <c r="F413" s="4" t="str" cm="1">
        <f t="array" ref="F413:H413">IF(ISNUMBER(FIND("-",B413)),_xlfn.TEXTSPLIT(B413,"-"),B413)</f>
        <v>30</v>
      </c>
      <c r="G413" t="str">
        <v>04</v>
      </c>
      <c r="H413" t="str">
        <v>2018</v>
      </c>
      <c r="I413" s="4">
        <f t="shared" si="18"/>
        <v>43220</v>
      </c>
      <c r="J413">
        <f t="shared" si="19"/>
        <v>2018</v>
      </c>
      <c r="K413" t="str">
        <f>IF(MONTH(I413) &lt;= 3, "First", IF(MONTH(I413) &lt;= 6, "Second", IF(MONTH(I413) &lt;= 9, "Third", "Fourth")))</f>
        <v>Second</v>
      </c>
      <c r="L413" t="str">
        <f t="shared" si="20"/>
        <v>April</v>
      </c>
    </row>
    <row r="414" spans="1:12">
      <c r="A414" t="s">
        <v>922</v>
      </c>
      <c r="B414" s="4">
        <v>43196</v>
      </c>
      <c r="C414" t="s">
        <v>923</v>
      </c>
      <c r="D414" t="s">
        <v>22</v>
      </c>
      <c r="E414" t="s">
        <v>23</v>
      </c>
      <c r="F414" s="4" cm="1">
        <f t="array" ref="F414">IF(ISNUMBER(FIND("-",B414)),_xlfn.TEXTSPLIT(B414,"-"),B414)</f>
        <v>43196</v>
      </c>
      <c r="I414" s="4">
        <f t="shared" si="18"/>
        <v>43196</v>
      </c>
      <c r="J414">
        <f t="shared" si="19"/>
        <v>2018</v>
      </c>
      <c r="K414" t="str">
        <f>IF(MONTH(I414) &lt;= 3, "First", IF(MONTH(I414) &lt;= 6, "Second", IF(MONTH(I414) &lt;= 9, "Third", "Fourth")))</f>
        <v>Second</v>
      </c>
      <c r="L414" t="str">
        <f t="shared" si="20"/>
        <v>April</v>
      </c>
    </row>
    <row r="415" spans="1:12">
      <c r="A415" t="s">
        <v>924</v>
      </c>
      <c r="B415" t="s">
        <v>925</v>
      </c>
      <c r="C415" t="s">
        <v>926</v>
      </c>
      <c r="D415" t="s">
        <v>22</v>
      </c>
      <c r="E415" t="s">
        <v>23</v>
      </c>
      <c r="F415" s="4" t="str" cm="1">
        <f t="array" ref="F415:H415">IF(ISNUMBER(FIND("-",B415)),_xlfn.TEXTSPLIT(B415,"-"),B415)</f>
        <v>18</v>
      </c>
      <c r="G415" t="str">
        <v>07</v>
      </c>
      <c r="H415" t="str">
        <v>2018</v>
      </c>
      <c r="I415" s="4">
        <f t="shared" si="18"/>
        <v>43299</v>
      </c>
      <c r="J415">
        <f t="shared" si="19"/>
        <v>2018</v>
      </c>
      <c r="K415" t="str">
        <f>IF(MONTH(I415) &lt;= 3, "First", IF(MONTH(I415) &lt;= 6, "Second", IF(MONTH(I415) &lt;= 9, "Third", "Fourth")))</f>
        <v>Third</v>
      </c>
      <c r="L415" t="str">
        <f t="shared" si="20"/>
        <v>July</v>
      </c>
    </row>
    <row r="416" spans="1:12">
      <c r="A416" t="s">
        <v>927</v>
      </c>
      <c r="B416" s="4">
        <v>43224</v>
      </c>
      <c r="C416" t="s">
        <v>450</v>
      </c>
      <c r="D416" t="s">
        <v>172</v>
      </c>
      <c r="E416" t="s">
        <v>173</v>
      </c>
      <c r="F416" s="4" cm="1">
        <f t="array" ref="F416">IF(ISNUMBER(FIND("-",B416)),_xlfn.TEXTSPLIT(B416,"-"),B416)</f>
        <v>43224</v>
      </c>
      <c r="I416" s="4">
        <f t="shared" si="18"/>
        <v>43224</v>
      </c>
      <c r="J416">
        <f t="shared" si="19"/>
        <v>2018</v>
      </c>
      <c r="K416" t="str">
        <f>IF(MONTH(I416) &lt;= 3, "First", IF(MONTH(I416) &lt;= 6, "Second", IF(MONTH(I416) &lt;= 9, "Third", "Fourth")))</f>
        <v>Second</v>
      </c>
      <c r="L416" t="str">
        <f t="shared" si="20"/>
        <v>May</v>
      </c>
    </row>
    <row r="417" spans="1:12">
      <c r="A417" t="s">
        <v>928</v>
      </c>
      <c r="B417" t="s">
        <v>155</v>
      </c>
      <c r="C417" t="s">
        <v>289</v>
      </c>
      <c r="D417" t="s">
        <v>22</v>
      </c>
      <c r="E417" t="s">
        <v>23</v>
      </c>
      <c r="F417" s="4" t="str" cm="1">
        <f t="array" ref="F417:H417">IF(ISNUMBER(FIND("-",B417)),_xlfn.TEXTSPLIT(B417,"-"),B417)</f>
        <v>24</v>
      </c>
      <c r="G417" t="str">
        <v>09</v>
      </c>
      <c r="H417" t="str">
        <v>2018</v>
      </c>
      <c r="I417" s="4">
        <f t="shared" si="18"/>
        <v>43367</v>
      </c>
      <c r="J417">
        <f t="shared" si="19"/>
        <v>2018</v>
      </c>
      <c r="K417" t="str">
        <f>IF(MONTH(I417) &lt;= 3, "First", IF(MONTH(I417) &lt;= 6, "Second", IF(MONTH(I417) &lt;= 9, "Third", "Fourth")))</f>
        <v>Third</v>
      </c>
      <c r="L417" t="str">
        <f t="shared" si="20"/>
        <v>September</v>
      </c>
    </row>
    <row r="418" spans="1:12">
      <c r="A418" t="s">
        <v>929</v>
      </c>
      <c r="B418" s="4">
        <v>43196</v>
      </c>
      <c r="C418" t="s">
        <v>583</v>
      </c>
      <c r="D418" t="s">
        <v>27</v>
      </c>
      <c r="E418" t="s">
        <v>28</v>
      </c>
      <c r="F418" s="4" cm="1">
        <f t="array" ref="F418">IF(ISNUMBER(FIND("-",B418)),_xlfn.TEXTSPLIT(B418,"-"),B418)</f>
        <v>43196</v>
      </c>
      <c r="I418" s="4">
        <f t="shared" si="18"/>
        <v>43196</v>
      </c>
      <c r="J418">
        <f t="shared" si="19"/>
        <v>2018</v>
      </c>
      <c r="K418" t="str">
        <f>IF(MONTH(I418) &lt;= 3, "First", IF(MONTH(I418) &lt;= 6, "Second", IF(MONTH(I418) &lt;= 9, "Third", "Fourth")))</f>
        <v>Second</v>
      </c>
      <c r="L418" t="str">
        <f t="shared" si="20"/>
        <v>April</v>
      </c>
    </row>
    <row r="419" spans="1:12">
      <c r="A419" t="s">
        <v>930</v>
      </c>
      <c r="B419" s="4">
        <v>43191</v>
      </c>
      <c r="C419" t="s">
        <v>931</v>
      </c>
      <c r="D419" t="s">
        <v>22</v>
      </c>
      <c r="E419" t="s">
        <v>23</v>
      </c>
      <c r="F419" s="4" cm="1">
        <f t="array" ref="F419">IF(ISNUMBER(FIND("-",B419)),_xlfn.TEXTSPLIT(B419,"-"),B419)</f>
        <v>43191</v>
      </c>
      <c r="I419" s="4">
        <f t="shared" si="18"/>
        <v>43191</v>
      </c>
      <c r="J419">
        <f t="shared" si="19"/>
        <v>2018</v>
      </c>
      <c r="K419" t="str">
        <f>IF(MONTH(I419) &lt;= 3, "First", IF(MONTH(I419) &lt;= 6, "Second", IF(MONTH(I419) &lt;= 9, "Third", "Fourth")))</f>
        <v>Second</v>
      </c>
      <c r="L419" t="str">
        <f t="shared" si="20"/>
        <v>April</v>
      </c>
    </row>
    <row r="420" spans="1:12">
      <c r="A420" t="s">
        <v>932</v>
      </c>
      <c r="B420" s="4">
        <v>43191</v>
      </c>
      <c r="C420" t="s">
        <v>933</v>
      </c>
      <c r="D420" t="s">
        <v>27</v>
      </c>
      <c r="E420" t="s">
        <v>28</v>
      </c>
      <c r="F420" s="4" cm="1">
        <f t="array" ref="F420">IF(ISNUMBER(FIND("-",B420)),_xlfn.TEXTSPLIT(B420,"-"),B420)</f>
        <v>43191</v>
      </c>
      <c r="I420" s="4">
        <f t="shared" si="18"/>
        <v>43191</v>
      </c>
      <c r="J420">
        <f t="shared" si="19"/>
        <v>2018</v>
      </c>
      <c r="K420" t="str">
        <f>IF(MONTH(I420) &lt;= 3, "First", IF(MONTH(I420) &lt;= 6, "Second", IF(MONTH(I420) &lt;= 9, "Third", "Fourth")))</f>
        <v>Second</v>
      </c>
      <c r="L420" t="str">
        <f t="shared" si="20"/>
        <v>April</v>
      </c>
    </row>
    <row r="421" spans="1:12">
      <c r="A421" t="s">
        <v>934</v>
      </c>
      <c r="B421" s="4">
        <v>43133</v>
      </c>
      <c r="C421" t="s">
        <v>935</v>
      </c>
      <c r="D421" t="s">
        <v>15</v>
      </c>
      <c r="E421" t="s">
        <v>15</v>
      </c>
      <c r="F421" s="4" cm="1">
        <f t="array" ref="F421">IF(ISNUMBER(FIND("-",B421)),_xlfn.TEXTSPLIT(B421,"-"),B421)</f>
        <v>43133</v>
      </c>
      <c r="I421" s="4">
        <f t="shared" si="18"/>
        <v>43133</v>
      </c>
      <c r="J421">
        <f t="shared" si="19"/>
        <v>2018</v>
      </c>
      <c r="K421" t="str">
        <f>IF(MONTH(I421) &lt;= 3, "First", IF(MONTH(I421) &lt;= 6, "Second", IF(MONTH(I421) &lt;= 9, "Third", "Fourth")))</f>
        <v>First</v>
      </c>
      <c r="L421" t="str">
        <f t="shared" si="20"/>
        <v>February</v>
      </c>
    </row>
    <row r="422" spans="1:12">
      <c r="A422" t="s">
        <v>936</v>
      </c>
      <c r="B422" t="s">
        <v>844</v>
      </c>
      <c r="C422" t="s">
        <v>751</v>
      </c>
      <c r="D422" t="s">
        <v>381</v>
      </c>
      <c r="E422" t="s">
        <v>382</v>
      </c>
      <c r="F422" s="4" t="str" cm="1">
        <f t="array" ref="F422:H422">IF(ISNUMBER(FIND("-",B422)),_xlfn.TEXTSPLIT(B422,"-"),B422)</f>
        <v>15</v>
      </c>
      <c r="G422" t="str">
        <v>04</v>
      </c>
      <c r="H422" t="str">
        <v>2018</v>
      </c>
      <c r="I422" s="4">
        <f t="shared" si="18"/>
        <v>43205</v>
      </c>
      <c r="J422">
        <f t="shared" si="19"/>
        <v>2018</v>
      </c>
      <c r="K422" t="str">
        <f>IF(MONTH(I422) &lt;= 3, "First", IF(MONTH(I422) &lt;= 6, "Second", IF(MONTH(I422) &lt;= 9, "Third", "Fourth")))</f>
        <v>Second</v>
      </c>
      <c r="L422" t="str">
        <f t="shared" si="20"/>
        <v>April</v>
      </c>
    </row>
    <row r="423" spans="1:12">
      <c r="A423" t="s">
        <v>937</v>
      </c>
      <c r="B423" t="s">
        <v>336</v>
      </c>
      <c r="C423" t="s">
        <v>586</v>
      </c>
      <c r="D423" t="s">
        <v>27</v>
      </c>
      <c r="E423" t="s">
        <v>91</v>
      </c>
      <c r="F423" s="4" t="str" cm="1">
        <f t="array" ref="F423:H423">IF(ISNUMBER(FIND("-",B423)),_xlfn.TEXTSPLIT(B423,"-"),B423)</f>
        <v>22</v>
      </c>
      <c r="G423" t="str">
        <v>02</v>
      </c>
      <c r="H423" t="str">
        <v>2018</v>
      </c>
      <c r="I423" s="4">
        <f t="shared" si="18"/>
        <v>43153</v>
      </c>
      <c r="J423">
        <f t="shared" si="19"/>
        <v>2018</v>
      </c>
      <c r="K423" t="str">
        <f>IF(MONTH(I423) &lt;= 3, "First", IF(MONTH(I423) &lt;= 6, "Second", IF(MONTH(I423) &lt;= 9, "Third", "Fourth")))</f>
        <v>First</v>
      </c>
      <c r="L423" t="str">
        <f t="shared" si="20"/>
        <v>February</v>
      </c>
    </row>
    <row r="424" spans="1:12">
      <c r="A424" t="s">
        <v>938</v>
      </c>
      <c r="B424" s="4">
        <v>43110</v>
      </c>
      <c r="C424" t="s">
        <v>939</v>
      </c>
      <c r="D424" t="s">
        <v>27</v>
      </c>
      <c r="E424" t="s">
        <v>91</v>
      </c>
      <c r="F424" s="4" cm="1">
        <f t="array" ref="F424">IF(ISNUMBER(FIND("-",B424)),_xlfn.TEXTSPLIT(B424,"-"),B424)</f>
        <v>43110</v>
      </c>
      <c r="I424" s="4">
        <f t="shared" si="18"/>
        <v>43110</v>
      </c>
      <c r="J424">
        <f t="shared" si="19"/>
        <v>2018</v>
      </c>
      <c r="K424" t="str">
        <f>IF(MONTH(I424) &lt;= 3, "First", IF(MONTH(I424) &lt;= 6, "Second", IF(MONTH(I424) &lt;= 9, "Third", "Fourth")))</f>
        <v>First</v>
      </c>
      <c r="L424" t="str">
        <f t="shared" si="20"/>
        <v>January</v>
      </c>
    </row>
    <row r="425" spans="1:12">
      <c r="A425" t="s">
        <v>940</v>
      </c>
      <c r="B425" t="s">
        <v>193</v>
      </c>
      <c r="C425" t="s">
        <v>941</v>
      </c>
      <c r="D425" t="s">
        <v>27</v>
      </c>
      <c r="E425" t="s">
        <v>28</v>
      </c>
      <c r="F425" s="4" t="str" cm="1">
        <f t="array" ref="F425:H425">IF(ISNUMBER(FIND("-",B425)),_xlfn.TEXTSPLIT(B425,"-"),B425)</f>
        <v>29</v>
      </c>
      <c r="G425" t="str">
        <v>10</v>
      </c>
      <c r="H425" t="str">
        <v>2018</v>
      </c>
      <c r="I425" s="4">
        <f t="shared" si="18"/>
        <v>43402</v>
      </c>
      <c r="J425">
        <f t="shared" si="19"/>
        <v>2018</v>
      </c>
      <c r="K425" t="str">
        <f>IF(MONTH(I425) &lt;= 3, "First", IF(MONTH(I425) &lt;= 6, "Second", IF(MONTH(I425) &lt;= 9, "Third", "Fourth")))</f>
        <v>Fourth</v>
      </c>
      <c r="L425" t="str">
        <f t="shared" si="20"/>
        <v>October</v>
      </c>
    </row>
    <row r="426" spans="1:12">
      <c r="A426" t="s">
        <v>942</v>
      </c>
      <c r="B426" t="s">
        <v>415</v>
      </c>
      <c r="C426" t="s">
        <v>539</v>
      </c>
      <c r="D426" t="s">
        <v>126</v>
      </c>
      <c r="E426" t="s">
        <v>208</v>
      </c>
      <c r="F426" s="4" t="str" cm="1">
        <f t="array" ref="F426:H426">IF(ISNUMBER(FIND("-",B426)),_xlfn.TEXTSPLIT(B426,"-"),B426)</f>
        <v>22</v>
      </c>
      <c r="G426" t="str">
        <v>03</v>
      </c>
      <c r="H426" t="str">
        <v>2018</v>
      </c>
      <c r="I426" s="4">
        <f t="shared" si="18"/>
        <v>43181</v>
      </c>
      <c r="J426">
        <f t="shared" si="19"/>
        <v>2018</v>
      </c>
      <c r="K426" t="str">
        <f>IF(MONTH(I426) &lt;= 3, "First", IF(MONTH(I426) &lt;= 6, "Second", IF(MONTH(I426) &lt;= 9, "Third", "Fourth")))</f>
        <v>First</v>
      </c>
      <c r="L426" t="str">
        <f t="shared" si="20"/>
        <v>March</v>
      </c>
    </row>
    <row r="427" spans="1:12">
      <c r="A427" t="s">
        <v>943</v>
      </c>
      <c r="B427" s="4">
        <v>43221</v>
      </c>
      <c r="C427" t="s">
        <v>944</v>
      </c>
      <c r="D427" t="s">
        <v>87</v>
      </c>
      <c r="E427" t="s">
        <v>88</v>
      </c>
      <c r="F427" s="4" cm="1">
        <f t="array" ref="F427">IF(ISNUMBER(FIND("-",B427)),_xlfn.TEXTSPLIT(B427,"-"),B427)</f>
        <v>43221</v>
      </c>
      <c r="I427" s="4">
        <f t="shared" si="18"/>
        <v>43221</v>
      </c>
      <c r="J427">
        <f t="shared" si="19"/>
        <v>2018</v>
      </c>
      <c r="K427" t="str">
        <f>IF(MONTH(I427) &lt;= 3, "First", IF(MONTH(I427) &lt;= 6, "Second", IF(MONTH(I427) &lt;= 9, "Third", "Fourth")))</f>
        <v>Second</v>
      </c>
      <c r="L427" t="str">
        <f t="shared" si="20"/>
        <v>May</v>
      </c>
    </row>
    <row r="428" spans="1:12">
      <c r="A428" t="s">
        <v>945</v>
      </c>
      <c r="B428" s="4">
        <v>43221</v>
      </c>
      <c r="C428" t="s">
        <v>536</v>
      </c>
      <c r="D428" t="s">
        <v>78</v>
      </c>
      <c r="E428" t="s">
        <v>79</v>
      </c>
      <c r="F428" s="4" cm="1">
        <f t="array" ref="F428">IF(ISNUMBER(FIND("-",B428)),_xlfn.TEXTSPLIT(B428,"-"),B428)</f>
        <v>43221</v>
      </c>
      <c r="I428" s="4">
        <f t="shared" si="18"/>
        <v>43221</v>
      </c>
      <c r="J428">
        <f t="shared" si="19"/>
        <v>2018</v>
      </c>
      <c r="K428" t="str">
        <f>IF(MONTH(I428) &lt;= 3, "First", IF(MONTH(I428) &lt;= 6, "Second", IF(MONTH(I428) &lt;= 9, "Third", "Fourth")))</f>
        <v>Second</v>
      </c>
      <c r="L428" t="str">
        <f t="shared" si="20"/>
        <v>May</v>
      </c>
    </row>
    <row r="429" spans="1:12">
      <c r="A429" t="s">
        <v>946</v>
      </c>
      <c r="B429" s="4">
        <v>43411</v>
      </c>
      <c r="C429" t="s">
        <v>146</v>
      </c>
      <c r="D429" t="s">
        <v>161</v>
      </c>
      <c r="E429" t="s">
        <v>162</v>
      </c>
      <c r="F429" s="4" cm="1">
        <f t="array" ref="F429">IF(ISNUMBER(FIND("-",B429)),_xlfn.TEXTSPLIT(B429,"-"),B429)</f>
        <v>43411</v>
      </c>
      <c r="I429" s="4">
        <f t="shared" si="18"/>
        <v>43411</v>
      </c>
      <c r="J429">
        <f t="shared" si="19"/>
        <v>2018</v>
      </c>
      <c r="K429" t="str">
        <f>IF(MONTH(I429) &lt;= 3, "First", IF(MONTH(I429) &lt;= 6, "Second", IF(MONTH(I429) &lt;= 9, "Third", "Fourth")))</f>
        <v>Fourth</v>
      </c>
      <c r="L429" t="str">
        <f t="shared" si="20"/>
        <v>November</v>
      </c>
    </row>
    <row r="430" spans="1:12">
      <c r="A430" t="s">
        <v>947</v>
      </c>
      <c r="B430" s="4">
        <v>43167</v>
      </c>
      <c r="C430" t="s">
        <v>948</v>
      </c>
      <c r="D430" t="s">
        <v>22</v>
      </c>
      <c r="E430" t="s">
        <v>23</v>
      </c>
      <c r="F430" s="4" cm="1">
        <f t="array" ref="F430">IF(ISNUMBER(FIND("-",B430)),_xlfn.TEXTSPLIT(B430,"-"),B430)</f>
        <v>43167</v>
      </c>
      <c r="I430" s="4">
        <f t="shared" si="18"/>
        <v>43167</v>
      </c>
      <c r="J430">
        <f t="shared" si="19"/>
        <v>2018</v>
      </c>
      <c r="K430" t="str">
        <f>IF(MONTH(I430) &lt;= 3, "First", IF(MONTH(I430) &lt;= 6, "Second", IF(MONTH(I430) &lt;= 9, "Third", "Fourth")))</f>
        <v>First</v>
      </c>
      <c r="L430" t="str">
        <f t="shared" si="20"/>
        <v>March</v>
      </c>
    </row>
    <row r="431" spans="1:12">
      <c r="A431" t="s">
        <v>949</v>
      </c>
      <c r="B431" t="s">
        <v>950</v>
      </c>
      <c r="C431" t="s">
        <v>951</v>
      </c>
      <c r="D431" t="s">
        <v>51</v>
      </c>
      <c r="E431" t="s">
        <v>69</v>
      </c>
      <c r="F431" s="4" t="str" cm="1">
        <f t="array" ref="F431:H431">IF(ISNUMBER(FIND("-",B431)),_xlfn.TEXTSPLIT(B431,"-"),B431)</f>
        <v>27</v>
      </c>
      <c r="G431" t="str">
        <v>08</v>
      </c>
      <c r="H431" t="str">
        <v>2018</v>
      </c>
      <c r="I431" s="4">
        <f t="shared" si="18"/>
        <v>43339</v>
      </c>
      <c r="J431">
        <f t="shared" si="19"/>
        <v>2018</v>
      </c>
      <c r="K431" t="str">
        <f>IF(MONTH(I431) &lt;= 3, "First", IF(MONTH(I431) &lt;= 6, "Second", IF(MONTH(I431) &lt;= 9, "Third", "Fourth")))</f>
        <v>Third</v>
      </c>
      <c r="L431" t="str">
        <f t="shared" si="20"/>
        <v>August</v>
      </c>
    </row>
    <row r="432" spans="1:12">
      <c r="A432" t="s">
        <v>952</v>
      </c>
      <c r="B432" t="s">
        <v>953</v>
      </c>
      <c r="C432" t="s">
        <v>775</v>
      </c>
      <c r="D432" t="s">
        <v>22</v>
      </c>
      <c r="E432" t="s">
        <v>23</v>
      </c>
      <c r="F432" s="4" t="str" cm="1">
        <f t="array" ref="F432:H432">IF(ISNUMBER(FIND("-",B432)),_xlfn.TEXTSPLIT(B432,"-"),B432)</f>
        <v>22</v>
      </c>
      <c r="G432" t="str">
        <v>11</v>
      </c>
      <c r="H432" t="str">
        <v>2018</v>
      </c>
      <c r="I432" s="4">
        <f t="shared" si="18"/>
        <v>43426</v>
      </c>
      <c r="J432">
        <f t="shared" si="19"/>
        <v>2018</v>
      </c>
      <c r="K432" t="str">
        <f>IF(MONTH(I432) &lt;= 3, "First", IF(MONTH(I432) &lt;= 6, "Second", IF(MONTH(I432) &lt;= 9, "Third", "Fourth")))</f>
        <v>Fourth</v>
      </c>
      <c r="L432" t="str">
        <f t="shared" si="20"/>
        <v>November</v>
      </c>
    </row>
    <row r="433" spans="1:12">
      <c r="A433" t="s">
        <v>954</v>
      </c>
      <c r="B433" t="s">
        <v>228</v>
      </c>
      <c r="C433" t="s">
        <v>156</v>
      </c>
      <c r="D433" t="s">
        <v>27</v>
      </c>
      <c r="E433" t="s">
        <v>28</v>
      </c>
      <c r="F433" s="4" t="str" cm="1">
        <f t="array" ref="F433:H433">IF(ISNUMBER(FIND("-",B433)),_xlfn.TEXTSPLIT(B433,"-"),B433)</f>
        <v>24</v>
      </c>
      <c r="G433" t="str">
        <v>11</v>
      </c>
      <c r="H433" t="str">
        <v>2018</v>
      </c>
      <c r="I433" s="4">
        <f t="shared" si="18"/>
        <v>43428</v>
      </c>
      <c r="J433">
        <f t="shared" si="19"/>
        <v>2018</v>
      </c>
      <c r="K433" t="str">
        <f>IF(MONTH(I433) &lt;= 3, "First", IF(MONTH(I433) &lt;= 6, "Second", IF(MONTH(I433) &lt;= 9, "Third", "Fourth")))</f>
        <v>Fourth</v>
      </c>
      <c r="L433" t="str">
        <f t="shared" si="20"/>
        <v>November</v>
      </c>
    </row>
    <row r="434" spans="1:12">
      <c r="A434" t="s">
        <v>955</v>
      </c>
      <c r="B434" t="s">
        <v>956</v>
      </c>
      <c r="C434" t="s">
        <v>957</v>
      </c>
      <c r="D434" t="s">
        <v>27</v>
      </c>
      <c r="E434" t="s">
        <v>28</v>
      </c>
      <c r="F434" s="4" t="str" cm="1">
        <f t="array" ref="F434:H434">IF(ISNUMBER(FIND("-",B434)),_xlfn.TEXTSPLIT(B434,"-"),B434)</f>
        <v>30</v>
      </c>
      <c r="G434" t="str">
        <v>12</v>
      </c>
      <c r="H434" t="str">
        <v>2018</v>
      </c>
      <c r="I434" s="4">
        <f t="shared" si="18"/>
        <v>43464</v>
      </c>
      <c r="J434">
        <f t="shared" si="19"/>
        <v>2018</v>
      </c>
      <c r="K434" t="str">
        <f>IF(MONTH(I434) &lt;= 3, "First", IF(MONTH(I434) &lt;= 6, "Second", IF(MONTH(I434) &lt;= 9, "Third", "Fourth")))</f>
        <v>Fourth</v>
      </c>
      <c r="L434" t="str">
        <f t="shared" si="20"/>
        <v>December</v>
      </c>
    </row>
    <row r="435" spans="1:12">
      <c r="A435" t="s">
        <v>958</v>
      </c>
      <c r="B435" t="s">
        <v>143</v>
      </c>
      <c r="C435" t="s">
        <v>196</v>
      </c>
      <c r="D435" t="s">
        <v>51</v>
      </c>
      <c r="E435" t="s">
        <v>69</v>
      </c>
      <c r="F435" s="4" t="str" cm="1">
        <f t="array" ref="F435:H435">IF(ISNUMBER(FIND("-",B435)),_xlfn.TEXTSPLIT(B435,"-"),B435)</f>
        <v>21</v>
      </c>
      <c r="G435" t="str">
        <v>03</v>
      </c>
      <c r="H435" t="str">
        <v>2018</v>
      </c>
      <c r="I435" s="4">
        <f t="shared" si="18"/>
        <v>43180</v>
      </c>
      <c r="J435">
        <f t="shared" si="19"/>
        <v>2018</v>
      </c>
      <c r="K435" t="str">
        <f>IF(MONTH(I435) &lt;= 3, "First", IF(MONTH(I435) &lt;= 6, "Second", IF(MONTH(I435) &lt;= 9, "Third", "Fourth")))</f>
        <v>First</v>
      </c>
      <c r="L435" t="str">
        <f t="shared" si="20"/>
        <v>March</v>
      </c>
    </row>
    <row r="436" spans="1:12">
      <c r="A436" t="s">
        <v>959</v>
      </c>
      <c r="B436" t="s">
        <v>243</v>
      </c>
      <c r="C436" t="s">
        <v>325</v>
      </c>
      <c r="D436" t="s">
        <v>27</v>
      </c>
      <c r="E436" t="s">
        <v>28</v>
      </c>
      <c r="F436" s="4" t="str" cm="1">
        <f t="array" ref="F436:H436">IF(ISNUMBER(FIND("-",B436)),_xlfn.TEXTSPLIT(B436,"-"),B436)</f>
        <v>23</v>
      </c>
      <c r="G436" t="str">
        <v>04</v>
      </c>
      <c r="H436" t="str">
        <v>2018</v>
      </c>
      <c r="I436" s="4">
        <f t="shared" si="18"/>
        <v>43213</v>
      </c>
      <c r="J436">
        <f t="shared" si="19"/>
        <v>2018</v>
      </c>
      <c r="K436" t="str">
        <f>IF(MONTH(I436) &lt;= 3, "First", IF(MONTH(I436) &lt;= 6, "Second", IF(MONTH(I436) &lt;= 9, "Third", "Fourth")))</f>
        <v>Second</v>
      </c>
      <c r="L436" t="str">
        <f t="shared" si="20"/>
        <v>April</v>
      </c>
    </row>
    <row r="437" spans="1:12">
      <c r="A437" t="s">
        <v>960</v>
      </c>
      <c r="B437" s="4">
        <v>43252</v>
      </c>
      <c r="C437" t="s">
        <v>961</v>
      </c>
      <c r="D437" t="s">
        <v>238</v>
      </c>
      <c r="E437" t="s">
        <v>238</v>
      </c>
      <c r="F437" s="4" cm="1">
        <f t="array" ref="F437">IF(ISNUMBER(FIND("-",B437)),_xlfn.TEXTSPLIT(B437,"-"),B437)</f>
        <v>43252</v>
      </c>
      <c r="I437" s="4">
        <f t="shared" si="18"/>
        <v>43252</v>
      </c>
      <c r="J437">
        <f t="shared" si="19"/>
        <v>2018</v>
      </c>
      <c r="K437" t="str">
        <f>IF(MONTH(I437) &lt;= 3, "First", IF(MONTH(I437) &lt;= 6, "Second", IF(MONTH(I437) &lt;= 9, "Third", "Fourth")))</f>
        <v>Second</v>
      </c>
      <c r="L437" t="str">
        <f t="shared" si="20"/>
        <v>June</v>
      </c>
    </row>
    <row r="438" spans="1:12">
      <c r="A438" t="s">
        <v>962</v>
      </c>
      <c r="B438" s="4">
        <v>43193</v>
      </c>
      <c r="C438" t="s">
        <v>842</v>
      </c>
      <c r="D438" t="s">
        <v>27</v>
      </c>
      <c r="E438" t="s">
        <v>28</v>
      </c>
      <c r="F438" s="4" cm="1">
        <f t="array" ref="F438">IF(ISNUMBER(FIND("-",B438)),_xlfn.TEXTSPLIT(B438,"-"),B438)</f>
        <v>43193</v>
      </c>
      <c r="I438" s="4">
        <f t="shared" si="18"/>
        <v>43193</v>
      </c>
      <c r="J438">
        <f t="shared" si="19"/>
        <v>2018</v>
      </c>
      <c r="K438" t="str">
        <f>IF(MONTH(I438) &lt;= 3, "First", IF(MONTH(I438) &lt;= 6, "Second", IF(MONTH(I438) &lt;= 9, "Third", "Fourth")))</f>
        <v>Second</v>
      </c>
      <c r="L438" t="str">
        <f t="shared" si="20"/>
        <v>April</v>
      </c>
    </row>
    <row r="439" spans="1:12">
      <c r="A439" t="s">
        <v>963</v>
      </c>
      <c r="B439" t="s">
        <v>964</v>
      </c>
      <c r="C439" t="s">
        <v>767</v>
      </c>
      <c r="D439" t="s">
        <v>172</v>
      </c>
      <c r="E439" t="s">
        <v>173</v>
      </c>
      <c r="F439" s="4" t="str" cm="1">
        <f t="array" ref="F439:H439">IF(ISNUMBER(FIND("-",B439)),_xlfn.TEXTSPLIT(B439,"-"),B439)</f>
        <v>17</v>
      </c>
      <c r="G439" t="str">
        <v>03</v>
      </c>
      <c r="H439" t="str">
        <v>2018</v>
      </c>
      <c r="I439" s="4">
        <f t="shared" si="18"/>
        <v>43176</v>
      </c>
      <c r="J439">
        <f t="shared" si="19"/>
        <v>2018</v>
      </c>
      <c r="K439" t="str">
        <f>IF(MONTH(I439) &lt;= 3, "First", IF(MONTH(I439) &lt;= 6, "Second", IF(MONTH(I439) &lt;= 9, "Third", "Fourth")))</f>
        <v>First</v>
      </c>
      <c r="L439" t="str">
        <f t="shared" si="20"/>
        <v>March</v>
      </c>
    </row>
    <row r="440" spans="1:12">
      <c r="A440" t="s">
        <v>965</v>
      </c>
      <c r="B440" t="s">
        <v>201</v>
      </c>
      <c r="C440" t="s">
        <v>612</v>
      </c>
      <c r="D440" t="s">
        <v>101</v>
      </c>
      <c r="E440" t="s">
        <v>102</v>
      </c>
      <c r="F440" s="4" t="str" cm="1">
        <f t="array" ref="F440:H440">IF(ISNUMBER(FIND("-",B440)),_xlfn.TEXTSPLIT(B440,"-"),B440)</f>
        <v>20</v>
      </c>
      <c r="G440" t="str">
        <v>02</v>
      </c>
      <c r="H440" t="str">
        <v>2018</v>
      </c>
      <c r="I440" s="4">
        <f t="shared" si="18"/>
        <v>43151</v>
      </c>
      <c r="J440">
        <f t="shared" si="19"/>
        <v>2018</v>
      </c>
      <c r="K440" t="str">
        <f>IF(MONTH(I440) &lt;= 3, "First", IF(MONTH(I440) &lt;= 6, "Second", IF(MONTH(I440) &lt;= 9, "Third", "Fourth")))</f>
        <v>First</v>
      </c>
      <c r="L440" t="str">
        <f t="shared" si="20"/>
        <v>February</v>
      </c>
    </row>
    <row r="441" spans="1:12">
      <c r="A441" t="s">
        <v>966</v>
      </c>
      <c r="B441" t="s">
        <v>456</v>
      </c>
      <c r="C441" t="s">
        <v>967</v>
      </c>
      <c r="D441" t="s">
        <v>22</v>
      </c>
      <c r="E441" t="s">
        <v>23</v>
      </c>
      <c r="F441" s="4" t="str" cm="1">
        <f t="array" ref="F441:H441">IF(ISNUMBER(FIND("-",B441)),_xlfn.TEXTSPLIT(B441,"-"),B441)</f>
        <v>19</v>
      </c>
      <c r="G441" t="str">
        <v>01</v>
      </c>
      <c r="H441" t="str">
        <v>2018</v>
      </c>
      <c r="I441" s="4">
        <f t="shared" si="18"/>
        <v>43119</v>
      </c>
      <c r="J441">
        <f t="shared" si="19"/>
        <v>2018</v>
      </c>
      <c r="K441" t="str">
        <f>IF(MONTH(I441) &lt;= 3, "First", IF(MONTH(I441) &lt;= 6, "Second", IF(MONTH(I441) &lt;= 9, "Third", "Fourth")))</f>
        <v>First</v>
      </c>
      <c r="L441" t="str">
        <f t="shared" si="20"/>
        <v>January</v>
      </c>
    </row>
    <row r="442" spans="1:12">
      <c r="A442" t="s">
        <v>968</v>
      </c>
      <c r="B442" t="s">
        <v>969</v>
      </c>
      <c r="C442" t="s">
        <v>970</v>
      </c>
      <c r="D442" t="s">
        <v>51</v>
      </c>
      <c r="E442" t="s">
        <v>52</v>
      </c>
      <c r="F442" s="4" t="str" cm="1">
        <f t="array" ref="F442:H442">IF(ISNUMBER(FIND("-",B442)),_xlfn.TEXTSPLIT(B442,"-"),B442)</f>
        <v>26</v>
      </c>
      <c r="G442" t="str">
        <v>12</v>
      </c>
      <c r="H442" t="str">
        <v>2018</v>
      </c>
      <c r="I442" s="4">
        <f t="shared" si="18"/>
        <v>43460</v>
      </c>
      <c r="J442">
        <f t="shared" si="19"/>
        <v>2018</v>
      </c>
      <c r="K442" t="str">
        <f>IF(MONTH(I442) &lt;= 3, "First", IF(MONTH(I442) &lt;= 6, "Second", IF(MONTH(I442) &lt;= 9, "Third", "Fourth")))</f>
        <v>Fourth</v>
      </c>
      <c r="L442" t="str">
        <f t="shared" si="20"/>
        <v>December</v>
      </c>
    </row>
    <row r="443" spans="1:12">
      <c r="A443" t="s">
        <v>971</v>
      </c>
      <c r="B443" t="s">
        <v>972</v>
      </c>
      <c r="C443" t="s">
        <v>630</v>
      </c>
      <c r="D443" t="s">
        <v>78</v>
      </c>
      <c r="E443" t="s">
        <v>79</v>
      </c>
      <c r="F443" s="4" t="str" cm="1">
        <f t="array" ref="F443:H443">IF(ISNUMBER(FIND("-",B443)),_xlfn.TEXTSPLIT(B443,"-"),B443)</f>
        <v>16</v>
      </c>
      <c r="G443" t="str">
        <v>11</v>
      </c>
      <c r="H443" t="str">
        <v>2018</v>
      </c>
      <c r="I443" s="4">
        <f t="shared" si="18"/>
        <v>43420</v>
      </c>
      <c r="J443">
        <f t="shared" si="19"/>
        <v>2018</v>
      </c>
      <c r="K443" t="str">
        <f>IF(MONTH(I443) &lt;= 3, "First", IF(MONTH(I443) &lt;= 6, "Second", IF(MONTH(I443) &lt;= 9, "Third", "Fourth")))</f>
        <v>Fourth</v>
      </c>
      <c r="L443" t="str">
        <f t="shared" si="20"/>
        <v>November</v>
      </c>
    </row>
    <row r="444" spans="1:12">
      <c r="A444" t="s">
        <v>973</v>
      </c>
      <c r="B444" s="4">
        <v>43255</v>
      </c>
      <c r="C444" t="s">
        <v>851</v>
      </c>
      <c r="D444" t="s">
        <v>190</v>
      </c>
      <c r="E444" t="s">
        <v>191</v>
      </c>
      <c r="F444" s="4" cm="1">
        <f t="array" ref="F444">IF(ISNUMBER(FIND("-",B444)),_xlfn.TEXTSPLIT(B444,"-"),B444)</f>
        <v>43255</v>
      </c>
      <c r="I444" s="4">
        <f t="shared" si="18"/>
        <v>43255</v>
      </c>
      <c r="J444">
        <f t="shared" si="19"/>
        <v>2018</v>
      </c>
      <c r="K444" t="str">
        <f>IF(MONTH(I444) &lt;= 3, "First", IF(MONTH(I444) &lt;= 6, "Second", IF(MONTH(I444) &lt;= 9, "Third", "Fourth")))</f>
        <v>Second</v>
      </c>
      <c r="L444" t="str">
        <f t="shared" si="20"/>
        <v>June</v>
      </c>
    </row>
    <row r="445" spans="1:12">
      <c r="A445" t="s">
        <v>974</v>
      </c>
      <c r="B445" s="4">
        <v>43321</v>
      </c>
      <c r="C445" t="s">
        <v>975</v>
      </c>
      <c r="D445" t="s">
        <v>122</v>
      </c>
      <c r="E445" t="s">
        <v>88</v>
      </c>
      <c r="F445" s="4" cm="1">
        <f t="array" ref="F445">IF(ISNUMBER(FIND("-",B445)),_xlfn.TEXTSPLIT(B445,"-"),B445)</f>
        <v>43321</v>
      </c>
      <c r="I445" s="4">
        <f t="shared" si="18"/>
        <v>43321</v>
      </c>
      <c r="J445">
        <f t="shared" si="19"/>
        <v>2018</v>
      </c>
      <c r="K445" t="str">
        <f>IF(MONTH(I445) &lt;= 3, "First", IF(MONTH(I445) &lt;= 6, "Second", IF(MONTH(I445) &lt;= 9, "Third", "Fourth")))</f>
        <v>Third</v>
      </c>
      <c r="L445" t="str">
        <f t="shared" si="20"/>
        <v>August</v>
      </c>
    </row>
    <row r="446" spans="1:12">
      <c r="A446" t="s">
        <v>976</v>
      </c>
      <c r="B446" s="4">
        <v>43192</v>
      </c>
      <c r="C446" t="s">
        <v>977</v>
      </c>
      <c r="D446" t="s">
        <v>126</v>
      </c>
      <c r="E446" t="s">
        <v>127</v>
      </c>
      <c r="F446" s="4" cm="1">
        <f t="array" ref="F446">IF(ISNUMBER(FIND("-",B446)),_xlfn.TEXTSPLIT(B446,"-"),B446)</f>
        <v>43192</v>
      </c>
      <c r="I446" s="4">
        <f t="shared" si="18"/>
        <v>43192</v>
      </c>
      <c r="J446">
        <f t="shared" si="19"/>
        <v>2018</v>
      </c>
      <c r="K446" t="str">
        <f>IF(MONTH(I446) &lt;= 3, "First", IF(MONTH(I446) &lt;= 6, "Second", IF(MONTH(I446) &lt;= 9, "Third", "Fourth")))</f>
        <v>Second</v>
      </c>
      <c r="L446" t="str">
        <f t="shared" si="20"/>
        <v>April</v>
      </c>
    </row>
    <row r="447" spans="1:12">
      <c r="A447" t="s">
        <v>978</v>
      </c>
      <c r="B447" t="s">
        <v>660</v>
      </c>
      <c r="C447" t="s">
        <v>683</v>
      </c>
      <c r="D447" t="s">
        <v>238</v>
      </c>
      <c r="E447" t="s">
        <v>238</v>
      </c>
      <c r="F447" s="4" t="str" cm="1">
        <f t="array" ref="F447:H447">IF(ISNUMBER(FIND("-",B447)),_xlfn.TEXTSPLIT(B447,"-"),B447)</f>
        <v>15</v>
      </c>
      <c r="G447" t="str">
        <v>03</v>
      </c>
      <c r="H447" t="str">
        <v>2018</v>
      </c>
      <c r="I447" s="4">
        <f t="shared" si="18"/>
        <v>43174</v>
      </c>
      <c r="J447">
        <f t="shared" si="19"/>
        <v>2018</v>
      </c>
      <c r="K447" t="str">
        <f>IF(MONTH(I447) &lt;= 3, "First", IF(MONTH(I447) &lt;= 6, "Second", IF(MONTH(I447) &lt;= 9, "Third", "Fourth")))</f>
        <v>First</v>
      </c>
      <c r="L447" t="str">
        <f t="shared" si="20"/>
        <v>March</v>
      </c>
    </row>
    <row r="448" spans="1:12">
      <c r="A448" t="s">
        <v>979</v>
      </c>
      <c r="B448" t="s">
        <v>980</v>
      </c>
      <c r="C448" t="s">
        <v>981</v>
      </c>
      <c r="D448" t="s">
        <v>78</v>
      </c>
      <c r="E448" t="s">
        <v>79</v>
      </c>
      <c r="F448" s="4" t="str" cm="1">
        <f t="array" ref="F448:H448">IF(ISNUMBER(FIND("-",B448)),_xlfn.TEXTSPLIT(B448,"-"),B448)</f>
        <v>17</v>
      </c>
      <c r="G448" t="str">
        <v>07</v>
      </c>
      <c r="H448" t="str">
        <v>2018</v>
      </c>
      <c r="I448" s="4">
        <f t="shared" si="18"/>
        <v>43298</v>
      </c>
      <c r="J448">
        <f t="shared" si="19"/>
        <v>2018</v>
      </c>
      <c r="K448" t="str">
        <f>IF(MONTH(I448) &lt;= 3, "First", IF(MONTH(I448) &lt;= 6, "Second", IF(MONTH(I448) &lt;= 9, "Third", "Fourth")))</f>
        <v>Third</v>
      </c>
      <c r="L448" t="str">
        <f t="shared" si="20"/>
        <v>July</v>
      </c>
    </row>
    <row r="449" spans="1:12">
      <c r="A449" t="s">
        <v>982</v>
      </c>
      <c r="B449" s="4">
        <v>43352</v>
      </c>
      <c r="C449" t="s">
        <v>983</v>
      </c>
      <c r="D449" t="s">
        <v>22</v>
      </c>
      <c r="E449" t="s">
        <v>23</v>
      </c>
      <c r="F449" s="4" cm="1">
        <f t="array" ref="F449">IF(ISNUMBER(FIND("-",B449)),_xlfn.TEXTSPLIT(B449,"-"),B449)</f>
        <v>43352</v>
      </c>
      <c r="I449" s="4">
        <f t="shared" si="18"/>
        <v>43352</v>
      </c>
      <c r="J449">
        <f t="shared" si="19"/>
        <v>2018</v>
      </c>
      <c r="K449" t="str">
        <f>IF(MONTH(I449) &lt;= 3, "First", IF(MONTH(I449) &lt;= 6, "Second", IF(MONTH(I449) &lt;= 9, "Third", "Fourth")))</f>
        <v>Third</v>
      </c>
      <c r="L449" t="str">
        <f t="shared" si="20"/>
        <v>September</v>
      </c>
    </row>
    <row r="450" spans="1:12">
      <c r="A450" t="s">
        <v>984</v>
      </c>
      <c r="B450" t="s">
        <v>336</v>
      </c>
      <c r="C450" t="s">
        <v>465</v>
      </c>
      <c r="D450" t="s">
        <v>126</v>
      </c>
      <c r="E450" t="s">
        <v>208</v>
      </c>
      <c r="F450" s="4" t="str" cm="1">
        <f t="array" ref="F450:H450">IF(ISNUMBER(FIND("-",B450)),_xlfn.TEXTSPLIT(B450,"-"),B450)</f>
        <v>22</v>
      </c>
      <c r="G450" t="str">
        <v>02</v>
      </c>
      <c r="H450" t="str">
        <v>2018</v>
      </c>
      <c r="I450" s="4">
        <f t="shared" si="18"/>
        <v>43153</v>
      </c>
      <c r="J450">
        <f t="shared" si="19"/>
        <v>2018</v>
      </c>
      <c r="K450" t="str">
        <f>IF(MONTH(I450) &lt;= 3, "First", IF(MONTH(I450) &lt;= 6, "Second", IF(MONTH(I450) &lt;= 9, "Third", "Fourth")))</f>
        <v>First</v>
      </c>
      <c r="L450" t="str">
        <f t="shared" si="20"/>
        <v>February</v>
      </c>
    </row>
    <row r="451" spans="1:12">
      <c r="A451" t="s">
        <v>985</v>
      </c>
      <c r="B451" t="s">
        <v>986</v>
      </c>
      <c r="C451" t="s">
        <v>287</v>
      </c>
      <c r="D451" t="s">
        <v>27</v>
      </c>
      <c r="E451" t="s">
        <v>28</v>
      </c>
      <c r="F451" s="4" t="str" cm="1">
        <f t="array" ref="F451:H451">IF(ISNUMBER(FIND("-",B451)),_xlfn.TEXTSPLIT(B451,"-"),B451)</f>
        <v>30</v>
      </c>
      <c r="G451" t="str">
        <v>06</v>
      </c>
      <c r="H451" t="str">
        <v>2018</v>
      </c>
      <c r="I451" s="4">
        <f t="shared" ref="I451:I501" si="21">IF(G451="",F451,DATE(H451,G451,F451))</f>
        <v>43281</v>
      </c>
      <c r="J451">
        <f t="shared" ref="J451:J501" si="22">YEAR(I451)</f>
        <v>2018</v>
      </c>
      <c r="K451" t="str">
        <f>IF(MONTH(I451) &lt;= 3, "First", IF(MONTH(I451) &lt;= 6, "Second", IF(MONTH(I451) &lt;= 9, "Third", "Fourth")))</f>
        <v>Second</v>
      </c>
      <c r="L451" t="str">
        <f t="shared" ref="L451:L501" si="23">TEXT(I451,"mmmm")</f>
        <v>June</v>
      </c>
    </row>
    <row r="452" spans="1:12">
      <c r="A452" t="s">
        <v>987</v>
      </c>
      <c r="B452" t="s">
        <v>133</v>
      </c>
      <c r="C452" t="s">
        <v>83</v>
      </c>
      <c r="D452" t="s">
        <v>73</v>
      </c>
      <c r="E452" t="s">
        <v>74</v>
      </c>
      <c r="F452" s="4" t="str" cm="1">
        <f t="array" ref="F452:H452">IF(ISNUMBER(FIND("-",B452)),_xlfn.TEXTSPLIT(B452,"-"),B452)</f>
        <v>24</v>
      </c>
      <c r="G452" t="str">
        <v>04</v>
      </c>
      <c r="H452" t="str">
        <v>2018</v>
      </c>
      <c r="I452" s="4">
        <f t="shared" si="21"/>
        <v>43214</v>
      </c>
      <c r="J452">
        <f t="shared" si="22"/>
        <v>2018</v>
      </c>
      <c r="K452" t="str">
        <f>IF(MONTH(I452) &lt;= 3, "First", IF(MONTH(I452) &lt;= 6, "Second", IF(MONTH(I452) &lt;= 9, "Third", "Fourth")))</f>
        <v>Second</v>
      </c>
      <c r="L452" t="str">
        <f t="shared" si="23"/>
        <v>April</v>
      </c>
    </row>
    <row r="453" spans="1:12">
      <c r="A453" t="s">
        <v>988</v>
      </c>
      <c r="B453" t="s">
        <v>989</v>
      </c>
      <c r="C453" t="s">
        <v>990</v>
      </c>
      <c r="D453" t="s">
        <v>22</v>
      </c>
      <c r="E453" t="s">
        <v>23</v>
      </c>
      <c r="F453" s="4" t="str" cm="1">
        <f t="array" ref="F453:H453">IF(ISNUMBER(FIND("-",B453)),_xlfn.TEXTSPLIT(B453,"-"),B453)</f>
        <v>28</v>
      </c>
      <c r="G453" t="str">
        <v>07</v>
      </c>
      <c r="H453" t="str">
        <v>2018</v>
      </c>
      <c r="I453" s="4">
        <f t="shared" si="21"/>
        <v>43309</v>
      </c>
      <c r="J453">
        <f t="shared" si="22"/>
        <v>2018</v>
      </c>
      <c r="K453" t="str">
        <f>IF(MONTH(I453) &lt;= 3, "First", IF(MONTH(I453) &lt;= 6, "Second", IF(MONTH(I453) &lt;= 9, "Third", "Fourth")))</f>
        <v>Third</v>
      </c>
      <c r="L453" t="str">
        <f t="shared" si="23"/>
        <v>July</v>
      </c>
    </row>
    <row r="454" spans="1:12">
      <c r="A454" t="s">
        <v>991</v>
      </c>
      <c r="B454" s="4">
        <v>43164</v>
      </c>
      <c r="C454" t="s">
        <v>366</v>
      </c>
      <c r="D454" t="s">
        <v>95</v>
      </c>
      <c r="E454" t="s">
        <v>96</v>
      </c>
      <c r="F454" s="4" cm="1">
        <f t="array" ref="F454">IF(ISNUMBER(FIND("-",B454)),_xlfn.TEXTSPLIT(B454,"-"),B454)</f>
        <v>43164</v>
      </c>
      <c r="I454" s="4">
        <f t="shared" si="21"/>
        <v>43164</v>
      </c>
      <c r="J454">
        <f t="shared" si="22"/>
        <v>2018</v>
      </c>
      <c r="K454" t="str">
        <f>IF(MONTH(I454) &lt;= 3, "First", IF(MONTH(I454) &lt;= 6, "Second", IF(MONTH(I454) &lt;= 9, "Third", "Fourth")))</f>
        <v>First</v>
      </c>
      <c r="L454" t="str">
        <f t="shared" si="23"/>
        <v>March</v>
      </c>
    </row>
    <row r="455" spans="1:12">
      <c r="A455" t="s">
        <v>992</v>
      </c>
      <c r="B455" t="s">
        <v>993</v>
      </c>
      <c r="C455" t="s">
        <v>994</v>
      </c>
      <c r="D455" t="s">
        <v>73</v>
      </c>
      <c r="E455" t="s">
        <v>74</v>
      </c>
      <c r="F455" s="4" t="str" cm="1">
        <f t="array" ref="F455:H455">IF(ISNUMBER(FIND("-",B455)),_xlfn.TEXTSPLIT(B455,"-"),B455)</f>
        <v>23</v>
      </c>
      <c r="G455" t="str">
        <v>09</v>
      </c>
      <c r="H455" t="str">
        <v>2018</v>
      </c>
      <c r="I455" s="4">
        <f t="shared" si="21"/>
        <v>43366</v>
      </c>
      <c r="J455">
        <f t="shared" si="22"/>
        <v>2018</v>
      </c>
      <c r="K455" t="str">
        <f>IF(MONTH(I455) &lt;= 3, "First", IF(MONTH(I455) &lt;= 6, "Second", IF(MONTH(I455) &lt;= 9, "Third", "Fourth")))</f>
        <v>Third</v>
      </c>
      <c r="L455" t="str">
        <f t="shared" si="23"/>
        <v>September</v>
      </c>
    </row>
    <row r="456" spans="1:12">
      <c r="A456" t="s">
        <v>995</v>
      </c>
      <c r="B456" s="4">
        <v>43107</v>
      </c>
      <c r="C456" t="s">
        <v>996</v>
      </c>
      <c r="D456" t="s">
        <v>27</v>
      </c>
      <c r="E456" t="s">
        <v>28</v>
      </c>
      <c r="F456" s="4" cm="1">
        <f t="array" ref="F456">IF(ISNUMBER(FIND("-",B456)),_xlfn.TEXTSPLIT(B456,"-"),B456)</f>
        <v>43107</v>
      </c>
      <c r="I456" s="4">
        <f t="shared" si="21"/>
        <v>43107</v>
      </c>
      <c r="J456">
        <f t="shared" si="22"/>
        <v>2018</v>
      </c>
      <c r="K456" t="str">
        <f>IF(MONTH(I456) &lt;= 3, "First", IF(MONTH(I456) &lt;= 6, "Second", IF(MONTH(I456) &lt;= 9, "Third", "Fourth")))</f>
        <v>First</v>
      </c>
      <c r="L456" t="str">
        <f t="shared" si="23"/>
        <v>January</v>
      </c>
    </row>
    <row r="457" spans="1:12">
      <c r="A457" t="s">
        <v>997</v>
      </c>
      <c r="B457" t="s">
        <v>998</v>
      </c>
      <c r="C457" t="s">
        <v>999</v>
      </c>
      <c r="D457" t="s">
        <v>27</v>
      </c>
      <c r="E457" t="s">
        <v>91</v>
      </c>
      <c r="F457" s="4" t="str" cm="1">
        <f t="array" ref="F457:H457">IF(ISNUMBER(FIND("-",B457)),_xlfn.TEXTSPLIT(B457,"-"),B457)</f>
        <v>15</v>
      </c>
      <c r="G457" t="str">
        <v>12</v>
      </c>
      <c r="H457" t="str">
        <v>2018</v>
      </c>
      <c r="I457" s="4">
        <f t="shared" si="21"/>
        <v>43449</v>
      </c>
      <c r="J457">
        <f t="shared" si="22"/>
        <v>2018</v>
      </c>
      <c r="K457" t="str">
        <f>IF(MONTH(I457) &lt;= 3, "First", IF(MONTH(I457) &lt;= 6, "Second", IF(MONTH(I457) &lt;= 9, "Third", "Fourth")))</f>
        <v>Fourth</v>
      </c>
      <c r="L457" t="str">
        <f t="shared" si="23"/>
        <v>December</v>
      </c>
    </row>
    <row r="458" spans="1:12">
      <c r="A458" t="s">
        <v>1000</v>
      </c>
      <c r="B458" s="4">
        <v>43290</v>
      </c>
      <c r="C458" t="s">
        <v>1001</v>
      </c>
      <c r="D458" t="s">
        <v>87</v>
      </c>
      <c r="E458" t="s">
        <v>88</v>
      </c>
      <c r="F458" s="4" cm="1">
        <f t="array" ref="F458">IF(ISNUMBER(FIND("-",B458)),_xlfn.TEXTSPLIT(B458,"-"),B458)</f>
        <v>43290</v>
      </c>
      <c r="I458" s="4">
        <f t="shared" si="21"/>
        <v>43290</v>
      </c>
      <c r="J458">
        <f t="shared" si="22"/>
        <v>2018</v>
      </c>
      <c r="K458" t="str">
        <f>IF(MONTH(I458) &lt;= 3, "First", IF(MONTH(I458) &lt;= 6, "Second", IF(MONTH(I458) &lt;= 9, "Third", "Fourth")))</f>
        <v>Third</v>
      </c>
      <c r="L458" t="str">
        <f t="shared" si="23"/>
        <v>July</v>
      </c>
    </row>
    <row r="459" spans="1:12">
      <c r="A459" t="s">
        <v>1002</v>
      </c>
      <c r="B459" t="s">
        <v>1003</v>
      </c>
      <c r="C459" t="s">
        <v>1004</v>
      </c>
      <c r="D459" t="s">
        <v>78</v>
      </c>
      <c r="E459" t="s">
        <v>79</v>
      </c>
      <c r="F459" s="4" t="str" cm="1">
        <f t="array" ref="F459:H459">IF(ISNUMBER(FIND("-",B459)),_xlfn.TEXTSPLIT(B459,"-"),B459)</f>
        <v>28</v>
      </c>
      <c r="G459" t="str">
        <v>02</v>
      </c>
      <c r="H459" t="str">
        <v>2018</v>
      </c>
      <c r="I459" s="4">
        <f t="shared" si="21"/>
        <v>43159</v>
      </c>
      <c r="J459">
        <f t="shared" si="22"/>
        <v>2018</v>
      </c>
      <c r="K459" t="str">
        <f>IF(MONTH(I459) &lt;= 3, "First", IF(MONTH(I459) &lt;= 6, "Second", IF(MONTH(I459) &lt;= 9, "Third", "Fourth")))</f>
        <v>First</v>
      </c>
      <c r="L459" t="str">
        <f t="shared" si="23"/>
        <v>February</v>
      </c>
    </row>
    <row r="460" spans="1:12">
      <c r="A460" t="s">
        <v>1005</v>
      </c>
      <c r="B460" s="4">
        <v>43383</v>
      </c>
      <c r="C460" t="s">
        <v>304</v>
      </c>
      <c r="D460" t="s">
        <v>101</v>
      </c>
      <c r="E460" t="s">
        <v>102</v>
      </c>
      <c r="F460" s="4" cm="1">
        <f t="array" ref="F460">IF(ISNUMBER(FIND("-",B460)),_xlfn.TEXTSPLIT(B460,"-"),B460)</f>
        <v>43383</v>
      </c>
      <c r="I460" s="4">
        <f t="shared" si="21"/>
        <v>43383</v>
      </c>
      <c r="J460">
        <f t="shared" si="22"/>
        <v>2018</v>
      </c>
      <c r="K460" t="str">
        <f>IF(MONTH(I460) &lt;= 3, "First", IF(MONTH(I460) &lt;= 6, "Second", IF(MONTH(I460) &lt;= 9, "Third", "Fourth")))</f>
        <v>Fourth</v>
      </c>
      <c r="L460" t="str">
        <f t="shared" si="23"/>
        <v>October</v>
      </c>
    </row>
    <row r="461" spans="1:12">
      <c r="A461" t="s">
        <v>1006</v>
      </c>
      <c r="B461" t="s">
        <v>65</v>
      </c>
      <c r="C461" t="s">
        <v>1007</v>
      </c>
      <c r="D461" t="s">
        <v>130</v>
      </c>
      <c r="E461" t="s">
        <v>131</v>
      </c>
      <c r="F461" s="4" t="str" cm="1">
        <f t="array" ref="F461:H461">IF(ISNUMBER(FIND("-",B461)),_xlfn.TEXTSPLIT(B461,"-"),B461)</f>
        <v>18</v>
      </c>
      <c r="G461" t="str">
        <v>10</v>
      </c>
      <c r="H461" t="str">
        <v>2018</v>
      </c>
      <c r="I461" s="4">
        <f t="shared" si="21"/>
        <v>43391</v>
      </c>
      <c r="J461">
        <f t="shared" si="22"/>
        <v>2018</v>
      </c>
      <c r="K461" t="str">
        <f>IF(MONTH(I461) &lt;= 3, "First", IF(MONTH(I461) &lt;= 6, "Second", IF(MONTH(I461) &lt;= 9, "Third", "Fourth")))</f>
        <v>Fourth</v>
      </c>
      <c r="L461" t="str">
        <f t="shared" si="23"/>
        <v>October</v>
      </c>
    </row>
    <row r="462" spans="1:12">
      <c r="A462" t="s">
        <v>1008</v>
      </c>
      <c r="B462" t="s">
        <v>143</v>
      </c>
      <c r="C462" t="s">
        <v>1009</v>
      </c>
      <c r="D462" t="s">
        <v>22</v>
      </c>
      <c r="E462" t="s">
        <v>36</v>
      </c>
      <c r="F462" s="4" t="str" cm="1">
        <f t="array" ref="F462:H462">IF(ISNUMBER(FIND("-",B462)),_xlfn.TEXTSPLIT(B462,"-"),B462)</f>
        <v>21</v>
      </c>
      <c r="G462" t="str">
        <v>03</v>
      </c>
      <c r="H462" t="str">
        <v>2018</v>
      </c>
      <c r="I462" s="4">
        <f t="shared" si="21"/>
        <v>43180</v>
      </c>
      <c r="J462">
        <f t="shared" si="22"/>
        <v>2018</v>
      </c>
      <c r="K462" t="str">
        <f>IF(MONTH(I462) &lt;= 3, "First", IF(MONTH(I462) &lt;= 6, "Second", IF(MONTH(I462) &lt;= 9, "Third", "Fourth")))</f>
        <v>First</v>
      </c>
      <c r="L462" t="str">
        <f t="shared" si="23"/>
        <v>March</v>
      </c>
    </row>
    <row r="463" spans="1:12">
      <c r="A463" t="s">
        <v>1010</v>
      </c>
      <c r="B463" t="s">
        <v>434</v>
      </c>
      <c r="C463" t="s">
        <v>446</v>
      </c>
      <c r="D463" t="s">
        <v>27</v>
      </c>
      <c r="E463" t="s">
        <v>28</v>
      </c>
      <c r="F463" s="4" t="str" cm="1">
        <f t="array" ref="F463:H463">IF(ISNUMBER(FIND("-",B463)),_xlfn.TEXTSPLIT(B463,"-"),B463)</f>
        <v>15</v>
      </c>
      <c r="G463" t="str">
        <v>09</v>
      </c>
      <c r="H463" t="str">
        <v>2018</v>
      </c>
      <c r="I463" s="4">
        <f t="shared" si="21"/>
        <v>43358</v>
      </c>
      <c r="J463">
        <f t="shared" si="22"/>
        <v>2018</v>
      </c>
      <c r="K463" t="str">
        <f>IF(MONTH(I463) &lt;= 3, "First", IF(MONTH(I463) &lt;= 6, "Second", IF(MONTH(I463) &lt;= 9, "Third", "Fourth")))</f>
        <v>Third</v>
      </c>
      <c r="L463" t="str">
        <f t="shared" si="23"/>
        <v>September</v>
      </c>
    </row>
    <row r="464" spans="1:12">
      <c r="A464" t="s">
        <v>1011</v>
      </c>
      <c r="B464" s="4">
        <v>43193</v>
      </c>
      <c r="C464" t="s">
        <v>410</v>
      </c>
      <c r="D464" t="s">
        <v>22</v>
      </c>
      <c r="E464" t="s">
        <v>23</v>
      </c>
      <c r="F464" s="4" cm="1">
        <f t="array" ref="F464">IF(ISNUMBER(FIND("-",B464)),_xlfn.TEXTSPLIT(B464,"-"),B464)</f>
        <v>43193</v>
      </c>
      <c r="I464" s="4">
        <f t="shared" si="21"/>
        <v>43193</v>
      </c>
      <c r="J464">
        <f t="shared" si="22"/>
        <v>2018</v>
      </c>
      <c r="K464" t="str">
        <f>IF(MONTH(I464) &lt;= 3, "First", IF(MONTH(I464) &lt;= 6, "Second", IF(MONTH(I464) &lt;= 9, "Third", "Fourth")))</f>
        <v>Second</v>
      </c>
      <c r="L464" t="str">
        <f t="shared" si="23"/>
        <v>April</v>
      </c>
    </row>
    <row r="465" spans="1:12">
      <c r="A465" t="s">
        <v>1012</v>
      </c>
      <c r="B465" t="s">
        <v>1013</v>
      </c>
      <c r="C465" t="s">
        <v>1014</v>
      </c>
      <c r="D465" t="s">
        <v>27</v>
      </c>
      <c r="E465" t="s">
        <v>28</v>
      </c>
      <c r="F465" s="4" t="str" cm="1">
        <f t="array" ref="F465:H465">IF(ISNUMBER(FIND("-",B465)),_xlfn.TEXTSPLIT(B465,"-"),B465)</f>
        <v>15</v>
      </c>
      <c r="G465" t="str">
        <v>06</v>
      </c>
      <c r="H465" t="str">
        <v>2018</v>
      </c>
      <c r="I465" s="4">
        <f t="shared" si="21"/>
        <v>43266</v>
      </c>
      <c r="J465">
        <f t="shared" si="22"/>
        <v>2018</v>
      </c>
      <c r="K465" t="str">
        <f>IF(MONTH(I465) &lt;= 3, "First", IF(MONTH(I465) &lt;= 6, "Second", IF(MONTH(I465) &lt;= 9, "Third", "Fourth")))</f>
        <v>Second</v>
      </c>
      <c r="L465" t="str">
        <f t="shared" si="23"/>
        <v>June</v>
      </c>
    </row>
    <row r="466" spans="1:12">
      <c r="A466" t="s">
        <v>1015</v>
      </c>
      <c r="B466" s="4">
        <v>43107</v>
      </c>
      <c r="C466" t="s">
        <v>1016</v>
      </c>
      <c r="D466" t="s">
        <v>238</v>
      </c>
      <c r="E466" t="s">
        <v>238</v>
      </c>
      <c r="F466" s="4" cm="1">
        <f t="array" ref="F466">IF(ISNUMBER(FIND("-",B466)),_xlfn.TEXTSPLIT(B466,"-"),B466)</f>
        <v>43107</v>
      </c>
      <c r="I466" s="4">
        <f t="shared" si="21"/>
        <v>43107</v>
      </c>
      <c r="J466">
        <f t="shared" si="22"/>
        <v>2018</v>
      </c>
      <c r="K466" t="str">
        <f>IF(MONTH(I466) &lt;= 3, "First", IF(MONTH(I466) &lt;= 6, "Second", IF(MONTH(I466) &lt;= 9, "Third", "Fourth")))</f>
        <v>First</v>
      </c>
      <c r="L466" t="str">
        <f t="shared" si="23"/>
        <v>January</v>
      </c>
    </row>
    <row r="467" spans="1:12">
      <c r="A467" t="s">
        <v>1017</v>
      </c>
      <c r="B467" t="s">
        <v>1018</v>
      </c>
      <c r="C467" t="s">
        <v>1019</v>
      </c>
      <c r="D467" t="s">
        <v>22</v>
      </c>
      <c r="E467" t="s">
        <v>23</v>
      </c>
      <c r="F467" s="4" t="str" cm="1">
        <f t="array" ref="F467:H467">IF(ISNUMBER(FIND("-",B467)),_xlfn.TEXTSPLIT(B467,"-"),B467)</f>
        <v>31</v>
      </c>
      <c r="G467" t="str">
        <v>07</v>
      </c>
      <c r="H467" t="str">
        <v>2018</v>
      </c>
      <c r="I467" s="4">
        <f t="shared" si="21"/>
        <v>43312</v>
      </c>
      <c r="J467">
        <f t="shared" si="22"/>
        <v>2018</v>
      </c>
      <c r="K467" t="str">
        <f>IF(MONTH(I467) &lt;= 3, "First", IF(MONTH(I467) &lt;= 6, "Second", IF(MONTH(I467) &lt;= 9, "Third", "Fourth")))</f>
        <v>Third</v>
      </c>
      <c r="L467" t="str">
        <f t="shared" si="23"/>
        <v>July</v>
      </c>
    </row>
    <row r="468" spans="1:12">
      <c r="A468" t="s">
        <v>1020</v>
      </c>
      <c r="B468" t="s">
        <v>1021</v>
      </c>
      <c r="C468" t="s">
        <v>1022</v>
      </c>
      <c r="D468" t="s">
        <v>87</v>
      </c>
      <c r="E468" t="s">
        <v>88</v>
      </c>
      <c r="F468" s="4" t="str" cm="1">
        <f t="array" ref="F468:H468">IF(ISNUMBER(FIND("-",B468)),_xlfn.TEXTSPLIT(B468,"-"),B468)</f>
        <v>15</v>
      </c>
      <c r="G468" t="str">
        <v>07</v>
      </c>
      <c r="H468" t="str">
        <v>2018</v>
      </c>
      <c r="I468" s="4">
        <f t="shared" si="21"/>
        <v>43296</v>
      </c>
      <c r="J468">
        <f t="shared" si="22"/>
        <v>2018</v>
      </c>
      <c r="K468" t="str">
        <f>IF(MONTH(I468) &lt;= 3, "First", IF(MONTH(I468) &lt;= 6, "Second", IF(MONTH(I468) &lt;= 9, "Third", "Fourth")))</f>
        <v>Third</v>
      </c>
      <c r="L468" t="str">
        <f t="shared" si="23"/>
        <v>July</v>
      </c>
    </row>
    <row r="469" spans="1:12">
      <c r="A469" t="s">
        <v>1023</v>
      </c>
      <c r="B469" s="4">
        <v>43416</v>
      </c>
      <c r="C469" t="s">
        <v>1024</v>
      </c>
      <c r="D469" t="s">
        <v>27</v>
      </c>
      <c r="E469" t="s">
        <v>91</v>
      </c>
      <c r="F469" s="4" cm="1">
        <f t="array" ref="F469">IF(ISNUMBER(FIND("-",B469)),_xlfn.TEXTSPLIT(B469,"-"),B469)</f>
        <v>43416</v>
      </c>
      <c r="I469" s="4">
        <f t="shared" si="21"/>
        <v>43416</v>
      </c>
      <c r="J469">
        <f t="shared" si="22"/>
        <v>2018</v>
      </c>
      <c r="K469" t="str">
        <f>IF(MONTH(I469) &lt;= 3, "First", IF(MONTH(I469) &lt;= 6, "Second", IF(MONTH(I469) &lt;= 9, "Third", "Fourth")))</f>
        <v>Fourth</v>
      </c>
      <c r="L469" t="str">
        <f t="shared" si="23"/>
        <v>November</v>
      </c>
    </row>
    <row r="470" spans="1:12">
      <c r="A470" t="s">
        <v>1025</v>
      </c>
      <c r="B470" s="4">
        <v>43441</v>
      </c>
      <c r="C470" t="s">
        <v>788</v>
      </c>
      <c r="D470" t="s">
        <v>27</v>
      </c>
      <c r="E470" t="s">
        <v>28</v>
      </c>
      <c r="F470" s="4" cm="1">
        <f t="array" ref="F470">IF(ISNUMBER(FIND("-",B470)),_xlfn.TEXTSPLIT(B470,"-"),B470)</f>
        <v>43441</v>
      </c>
      <c r="I470" s="4">
        <f t="shared" si="21"/>
        <v>43441</v>
      </c>
      <c r="J470">
        <f t="shared" si="22"/>
        <v>2018</v>
      </c>
      <c r="K470" t="str">
        <f>IF(MONTH(I470) &lt;= 3, "First", IF(MONTH(I470) &lt;= 6, "Second", IF(MONTH(I470) &lt;= 9, "Third", "Fourth")))</f>
        <v>Fourth</v>
      </c>
      <c r="L470" t="str">
        <f t="shared" si="23"/>
        <v>December</v>
      </c>
    </row>
    <row r="471" spans="1:12">
      <c r="A471" t="s">
        <v>1026</v>
      </c>
      <c r="B471" t="s">
        <v>538</v>
      </c>
      <c r="C471" t="s">
        <v>169</v>
      </c>
      <c r="D471" t="s">
        <v>27</v>
      </c>
      <c r="E471" t="s">
        <v>91</v>
      </c>
      <c r="F471" s="4" t="str" cm="1">
        <f t="array" ref="F471:H471">IF(ISNUMBER(FIND("-",B471)),_xlfn.TEXTSPLIT(B471,"-"),B471)</f>
        <v>13</v>
      </c>
      <c r="G471" t="str">
        <v>02</v>
      </c>
      <c r="H471" t="str">
        <v>2018</v>
      </c>
      <c r="I471" s="4">
        <f t="shared" si="21"/>
        <v>43144</v>
      </c>
      <c r="J471">
        <f t="shared" si="22"/>
        <v>2018</v>
      </c>
      <c r="K471" t="str">
        <f>IF(MONTH(I471) &lt;= 3, "First", IF(MONTH(I471) &lt;= 6, "Second", IF(MONTH(I471) &lt;= 9, "Third", "Fourth")))</f>
        <v>First</v>
      </c>
      <c r="L471" t="str">
        <f t="shared" si="23"/>
        <v>February</v>
      </c>
    </row>
    <row r="472" spans="1:12">
      <c r="A472" t="s">
        <v>1027</v>
      </c>
      <c r="B472" s="4">
        <v>43134</v>
      </c>
      <c r="C472" t="s">
        <v>545</v>
      </c>
      <c r="D472" t="s">
        <v>238</v>
      </c>
      <c r="E472" t="s">
        <v>238</v>
      </c>
      <c r="F472" s="4" cm="1">
        <f t="array" ref="F472">IF(ISNUMBER(FIND("-",B472)),_xlfn.TEXTSPLIT(B472,"-"),B472)</f>
        <v>43134</v>
      </c>
      <c r="I472" s="4">
        <f t="shared" si="21"/>
        <v>43134</v>
      </c>
      <c r="J472">
        <f t="shared" si="22"/>
        <v>2018</v>
      </c>
      <c r="K472" t="str">
        <f>IF(MONTH(I472) &lt;= 3, "First", IF(MONTH(I472) &lt;= 6, "Second", IF(MONTH(I472) &lt;= 9, "Third", "Fourth")))</f>
        <v>First</v>
      </c>
      <c r="L472" t="str">
        <f t="shared" si="23"/>
        <v>February</v>
      </c>
    </row>
    <row r="473" spans="1:12">
      <c r="A473" t="s">
        <v>1028</v>
      </c>
      <c r="B473" s="4">
        <v>43225</v>
      </c>
      <c r="C473" t="s">
        <v>1029</v>
      </c>
      <c r="D473" t="s">
        <v>122</v>
      </c>
      <c r="E473" t="s">
        <v>88</v>
      </c>
      <c r="F473" s="4" cm="1">
        <f t="array" ref="F473">IF(ISNUMBER(FIND("-",B473)),_xlfn.TEXTSPLIT(B473,"-"),B473)</f>
        <v>43225</v>
      </c>
      <c r="I473" s="4">
        <f t="shared" si="21"/>
        <v>43225</v>
      </c>
      <c r="J473">
        <f t="shared" si="22"/>
        <v>2018</v>
      </c>
      <c r="K473" t="str">
        <f>IF(MONTH(I473) &lt;= 3, "First", IF(MONTH(I473) &lt;= 6, "Second", IF(MONTH(I473) &lt;= 9, "Third", "Fourth")))</f>
        <v>Second</v>
      </c>
      <c r="L473" t="str">
        <f t="shared" si="23"/>
        <v>May</v>
      </c>
    </row>
    <row r="474" spans="1:12">
      <c r="A474" t="s">
        <v>1030</v>
      </c>
      <c r="B474" t="s">
        <v>1031</v>
      </c>
      <c r="C474" t="s">
        <v>700</v>
      </c>
      <c r="D474" t="s">
        <v>126</v>
      </c>
      <c r="E474" t="s">
        <v>208</v>
      </c>
      <c r="F474" s="4" t="str" cm="1">
        <f t="array" ref="F474:H474">IF(ISNUMBER(FIND("-",B474)),_xlfn.TEXTSPLIT(B474,"-"),B474)</f>
        <v>14</v>
      </c>
      <c r="G474" t="str">
        <v>05</v>
      </c>
      <c r="H474" t="str">
        <v>2018</v>
      </c>
      <c r="I474" s="4">
        <f t="shared" si="21"/>
        <v>43234</v>
      </c>
      <c r="J474">
        <f t="shared" si="22"/>
        <v>2018</v>
      </c>
      <c r="K474" t="str">
        <f>IF(MONTH(I474) &lt;= 3, "First", IF(MONTH(I474) &lt;= 6, "Second", IF(MONTH(I474) &lt;= 9, "Third", "Fourth")))</f>
        <v>Second</v>
      </c>
      <c r="L474" t="str">
        <f t="shared" si="23"/>
        <v>May</v>
      </c>
    </row>
    <row r="475" spans="1:12">
      <c r="A475" t="s">
        <v>1032</v>
      </c>
      <c r="B475" t="s">
        <v>784</v>
      </c>
      <c r="C475" t="s">
        <v>1033</v>
      </c>
      <c r="D475" t="s">
        <v>42</v>
      </c>
      <c r="E475" t="s">
        <v>43</v>
      </c>
      <c r="F475" s="4" t="str" cm="1">
        <f t="array" ref="F475:H475">IF(ISNUMBER(FIND("-",B475)),_xlfn.TEXTSPLIT(B475,"-"),B475)</f>
        <v>28</v>
      </c>
      <c r="G475" t="str">
        <v>05</v>
      </c>
      <c r="H475" t="str">
        <v>2018</v>
      </c>
      <c r="I475" s="4">
        <f t="shared" si="21"/>
        <v>43248</v>
      </c>
      <c r="J475">
        <f t="shared" si="22"/>
        <v>2018</v>
      </c>
      <c r="K475" t="str">
        <f>IF(MONTH(I475) &lt;= 3, "First", IF(MONTH(I475) &lt;= 6, "Second", IF(MONTH(I475) &lt;= 9, "Third", "Fourth")))</f>
        <v>Second</v>
      </c>
      <c r="L475" t="str">
        <f t="shared" si="23"/>
        <v>May</v>
      </c>
    </row>
    <row r="476" spans="1:12">
      <c r="A476" t="s">
        <v>1034</v>
      </c>
      <c r="B476" t="s">
        <v>464</v>
      </c>
      <c r="C476" t="s">
        <v>395</v>
      </c>
      <c r="D476" t="s">
        <v>130</v>
      </c>
      <c r="E476" t="s">
        <v>131</v>
      </c>
      <c r="F476" s="4" t="str" cm="1">
        <f t="array" ref="F476:H476">IF(ISNUMBER(FIND("-",B476)),_xlfn.TEXTSPLIT(B476,"-"),B476)</f>
        <v>22</v>
      </c>
      <c r="G476" t="str">
        <v>04</v>
      </c>
      <c r="H476" t="str">
        <v>2018</v>
      </c>
      <c r="I476" s="4">
        <f t="shared" si="21"/>
        <v>43212</v>
      </c>
      <c r="J476">
        <f t="shared" si="22"/>
        <v>2018</v>
      </c>
      <c r="K476" t="str">
        <f>IF(MONTH(I476) &lt;= 3, "First", IF(MONTH(I476) &lt;= 6, "Second", IF(MONTH(I476) &lt;= 9, "Third", "Fourth")))</f>
        <v>Second</v>
      </c>
      <c r="L476" t="str">
        <f t="shared" si="23"/>
        <v>April</v>
      </c>
    </row>
    <row r="477" spans="1:12">
      <c r="A477" t="s">
        <v>1035</v>
      </c>
      <c r="B477" t="s">
        <v>368</v>
      </c>
      <c r="C477" t="s">
        <v>1036</v>
      </c>
      <c r="D477" t="s">
        <v>22</v>
      </c>
      <c r="E477" t="s">
        <v>23</v>
      </c>
      <c r="F477" s="4" t="str" cm="1">
        <f t="array" ref="F477:H477">IF(ISNUMBER(FIND("-",B477)),_xlfn.TEXTSPLIT(B477,"-"),B477)</f>
        <v>28</v>
      </c>
      <c r="G477" t="str">
        <v>11</v>
      </c>
      <c r="H477" t="str">
        <v>2018</v>
      </c>
      <c r="I477" s="4">
        <f t="shared" si="21"/>
        <v>43432</v>
      </c>
      <c r="J477">
        <f t="shared" si="22"/>
        <v>2018</v>
      </c>
      <c r="K477" t="str">
        <f>IF(MONTH(I477) &lt;= 3, "First", IF(MONTH(I477) &lt;= 6, "Second", IF(MONTH(I477) &lt;= 9, "Third", "Fourth")))</f>
        <v>Fourth</v>
      </c>
      <c r="L477" t="str">
        <f t="shared" si="23"/>
        <v>November</v>
      </c>
    </row>
    <row r="478" spans="1:12">
      <c r="A478" t="s">
        <v>1037</v>
      </c>
      <c r="B478" t="s">
        <v>107</v>
      </c>
      <c r="C478" t="s">
        <v>171</v>
      </c>
      <c r="D478" t="s">
        <v>172</v>
      </c>
      <c r="E478" t="s">
        <v>173</v>
      </c>
      <c r="F478" s="4" t="str" cm="1">
        <f t="array" ref="F478:H478">IF(ISNUMBER(FIND("-",B478)),_xlfn.TEXTSPLIT(B478,"-"),B478)</f>
        <v>27</v>
      </c>
      <c r="G478" t="str">
        <v>04</v>
      </c>
      <c r="H478" t="str">
        <v>2018</v>
      </c>
      <c r="I478" s="4">
        <f t="shared" si="21"/>
        <v>43217</v>
      </c>
      <c r="J478">
        <f t="shared" si="22"/>
        <v>2018</v>
      </c>
      <c r="K478" t="str">
        <f>IF(MONTH(I478) &lt;= 3, "First", IF(MONTH(I478) &lt;= 6, "Second", IF(MONTH(I478) &lt;= 9, "Third", "Fourth")))</f>
        <v>Second</v>
      </c>
      <c r="L478" t="str">
        <f t="shared" si="23"/>
        <v>April</v>
      </c>
    </row>
    <row r="479" spans="1:12">
      <c r="A479" t="s">
        <v>1038</v>
      </c>
      <c r="B479" s="4">
        <v>43111</v>
      </c>
      <c r="C479" t="s">
        <v>1039</v>
      </c>
      <c r="D479" t="s">
        <v>22</v>
      </c>
      <c r="E479" t="s">
        <v>23</v>
      </c>
      <c r="F479" s="4" cm="1">
        <f t="array" ref="F479">IF(ISNUMBER(FIND("-",B479)),_xlfn.TEXTSPLIT(B479,"-"),B479)</f>
        <v>43111</v>
      </c>
      <c r="I479" s="4">
        <f t="shared" si="21"/>
        <v>43111</v>
      </c>
      <c r="J479">
        <f t="shared" si="22"/>
        <v>2018</v>
      </c>
      <c r="K479" t="str">
        <f>IF(MONTH(I479) &lt;= 3, "First", IF(MONTH(I479) &lt;= 6, "Second", IF(MONTH(I479) &lt;= 9, "Third", "Fourth")))</f>
        <v>First</v>
      </c>
      <c r="L479" t="str">
        <f t="shared" si="23"/>
        <v>January</v>
      </c>
    </row>
    <row r="480" spans="1:12">
      <c r="A480" t="s">
        <v>1040</v>
      </c>
      <c r="B480" t="s">
        <v>252</v>
      </c>
      <c r="C480" t="s">
        <v>287</v>
      </c>
      <c r="D480" t="s">
        <v>126</v>
      </c>
      <c r="E480" t="s">
        <v>127</v>
      </c>
      <c r="F480" s="4" t="str" cm="1">
        <f t="array" ref="F480:H480">IF(ISNUMBER(FIND("-",B480)),_xlfn.TEXTSPLIT(B480,"-"),B480)</f>
        <v>27</v>
      </c>
      <c r="G480" t="str">
        <v>01</v>
      </c>
      <c r="H480" t="str">
        <v>2018</v>
      </c>
      <c r="I480" s="4">
        <f t="shared" si="21"/>
        <v>43127</v>
      </c>
      <c r="J480">
        <f t="shared" si="22"/>
        <v>2018</v>
      </c>
      <c r="K480" t="str">
        <f>IF(MONTH(I480) &lt;= 3, "First", IF(MONTH(I480) &lt;= 6, "Second", IF(MONTH(I480) &lt;= 9, "Third", "Fourth")))</f>
        <v>First</v>
      </c>
      <c r="L480" t="str">
        <f t="shared" si="23"/>
        <v>January</v>
      </c>
    </row>
    <row r="481" spans="1:12">
      <c r="A481" t="s">
        <v>1041</v>
      </c>
      <c r="B481" t="s">
        <v>538</v>
      </c>
      <c r="C481" t="s">
        <v>1009</v>
      </c>
      <c r="D481" t="s">
        <v>22</v>
      </c>
      <c r="E481" t="s">
        <v>36</v>
      </c>
      <c r="F481" s="4" t="str" cm="1">
        <f t="array" ref="F481:H481">IF(ISNUMBER(FIND("-",B481)),_xlfn.TEXTSPLIT(B481,"-"),B481)</f>
        <v>13</v>
      </c>
      <c r="G481" t="str">
        <v>02</v>
      </c>
      <c r="H481" t="str">
        <v>2018</v>
      </c>
      <c r="I481" s="4">
        <f t="shared" si="21"/>
        <v>43144</v>
      </c>
      <c r="J481">
        <f t="shared" si="22"/>
        <v>2018</v>
      </c>
      <c r="K481" t="str">
        <f>IF(MONTH(I481) &lt;= 3, "First", IF(MONTH(I481) &lt;= 6, "Second", IF(MONTH(I481) &lt;= 9, "Third", "Fourth")))</f>
        <v>First</v>
      </c>
      <c r="L481" t="str">
        <f t="shared" si="23"/>
        <v>February</v>
      </c>
    </row>
    <row r="482" spans="1:12">
      <c r="A482" t="s">
        <v>1042</v>
      </c>
      <c r="B482" t="s">
        <v>201</v>
      </c>
      <c r="C482" t="s">
        <v>568</v>
      </c>
      <c r="D482" t="s">
        <v>51</v>
      </c>
      <c r="E482" t="s">
        <v>69</v>
      </c>
      <c r="F482" s="4" t="str" cm="1">
        <f t="array" ref="F482:H482">IF(ISNUMBER(FIND("-",B482)),_xlfn.TEXTSPLIT(B482,"-"),B482)</f>
        <v>20</v>
      </c>
      <c r="G482" t="str">
        <v>02</v>
      </c>
      <c r="H482" t="str">
        <v>2018</v>
      </c>
      <c r="I482" s="4">
        <f t="shared" si="21"/>
        <v>43151</v>
      </c>
      <c r="J482">
        <f t="shared" si="22"/>
        <v>2018</v>
      </c>
      <c r="K482" t="str">
        <f>IF(MONTH(I482) &lt;= 3, "First", IF(MONTH(I482) &lt;= 6, "Second", IF(MONTH(I482) &lt;= 9, "Third", "Fourth")))</f>
        <v>First</v>
      </c>
      <c r="L482" t="str">
        <f t="shared" si="23"/>
        <v>February</v>
      </c>
    </row>
    <row r="483" spans="1:12">
      <c r="A483" t="s">
        <v>1043</v>
      </c>
      <c r="B483" t="s">
        <v>1044</v>
      </c>
      <c r="C483" t="s">
        <v>667</v>
      </c>
      <c r="D483" t="s">
        <v>190</v>
      </c>
      <c r="E483" t="s">
        <v>191</v>
      </c>
      <c r="F483" s="4" t="str" cm="1">
        <f t="array" ref="F483:H483">IF(ISNUMBER(FIND("-",B483)),_xlfn.TEXTSPLIT(B483,"-"),B483)</f>
        <v>19</v>
      </c>
      <c r="G483" t="str">
        <v>03</v>
      </c>
      <c r="H483" t="str">
        <v>2018</v>
      </c>
      <c r="I483" s="4">
        <f t="shared" si="21"/>
        <v>43178</v>
      </c>
      <c r="J483">
        <f t="shared" si="22"/>
        <v>2018</v>
      </c>
      <c r="K483" t="str">
        <f>IF(MONTH(I483) &lt;= 3, "First", IF(MONTH(I483) &lt;= 6, "Second", IF(MONTH(I483) &lt;= 9, "Third", "Fourth")))</f>
        <v>First</v>
      </c>
      <c r="L483" t="str">
        <f t="shared" si="23"/>
        <v>March</v>
      </c>
    </row>
    <row r="484" spans="1:12">
      <c r="A484" t="s">
        <v>1045</v>
      </c>
      <c r="B484" s="4">
        <v>43105</v>
      </c>
      <c r="C484" t="s">
        <v>530</v>
      </c>
      <c r="D484" t="s">
        <v>73</v>
      </c>
      <c r="E484" t="s">
        <v>74</v>
      </c>
      <c r="F484" s="4" cm="1">
        <f t="array" ref="F484">IF(ISNUMBER(FIND("-",B484)),_xlfn.TEXTSPLIT(B484,"-"),B484)</f>
        <v>43105</v>
      </c>
      <c r="I484" s="4">
        <f t="shared" si="21"/>
        <v>43105</v>
      </c>
      <c r="J484">
        <f t="shared" si="22"/>
        <v>2018</v>
      </c>
      <c r="K484" t="str">
        <f>IF(MONTH(I484) &lt;= 3, "First", IF(MONTH(I484) &lt;= 6, "Second", IF(MONTH(I484) &lt;= 9, "Third", "Fourth")))</f>
        <v>First</v>
      </c>
      <c r="L484" t="str">
        <f t="shared" si="23"/>
        <v>January</v>
      </c>
    </row>
    <row r="485" spans="1:12">
      <c r="A485" t="s">
        <v>1046</v>
      </c>
      <c r="B485" s="4">
        <v>43137</v>
      </c>
      <c r="C485" t="s">
        <v>665</v>
      </c>
      <c r="D485" t="s">
        <v>172</v>
      </c>
      <c r="E485" t="s">
        <v>173</v>
      </c>
      <c r="F485" s="4" cm="1">
        <f t="array" ref="F485">IF(ISNUMBER(FIND("-",B485)),_xlfn.TEXTSPLIT(B485,"-"),B485)</f>
        <v>43137</v>
      </c>
      <c r="I485" s="4">
        <f t="shared" si="21"/>
        <v>43137</v>
      </c>
      <c r="J485">
        <f t="shared" si="22"/>
        <v>2018</v>
      </c>
      <c r="K485" t="str">
        <f>IF(MONTH(I485) &lt;= 3, "First", IF(MONTH(I485) &lt;= 6, "Second", IF(MONTH(I485) &lt;= 9, "Third", "Fourth")))</f>
        <v>First</v>
      </c>
      <c r="L485" t="str">
        <f t="shared" si="23"/>
        <v>February</v>
      </c>
    </row>
    <row r="486" spans="1:12">
      <c r="A486" t="s">
        <v>1047</v>
      </c>
      <c r="B486" t="s">
        <v>1048</v>
      </c>
      <c r="C486" t="s">
        <v>477</v>
      </c>
      <c r="D486" t="s">
        <v>381</v>
      </c>
      <c r="E486" t="s">
        <v>382</v>
      </c>
      <c r="F486" s="4" t="str" cm="1">
        <f t="array" ref="F486:H486">IF(ISNUMBER(FIND("-",B486)),_xlfn.TEXTSPLIT(B486,"-"),B486)</f>
        <v>23</v>
      </c>
      <c r="G486" t="str">
        <v>08</v>
      </c>
      <c r="H486" t="str">
        <v>2018</v>
      </c>
      <c r="I486" s="4">
        <f t="shared" si="21"/>
        <v>43335</v>
      </c>
      <c r="J486">
        <f t="shared" si="22"/>
        <v>2018</v>
      </c>
      <c r="K486" t="str">
        <f>IF(MONTH(I486) &lt;= 3, "First", IF(MONTH(I486) &lt;= 6, "Second", IF(MONTH(I486) &lt;= 9, "Third", "Fourth")))</f>
        <v>Third</v>
      </c>
      <c r="L486" t="str">
        <f t="shared" si="23"/>
        <v>August</v>
      </c>
    </row>
    <row r="487" spans="1:12">
      <c r="A487" t="s">
        <v>1049</v>
      </c>
      <c r="B487" s="4">
        <v>43437</v>
      </c>
      <c r="C487" t="s">
        <v>1029</v>
      </c>
      <c r="D487" t="s">
        <v>122</v>
      </c>
      <c r="E487" t="s">
        <v>88</v>
      </c>
      <c r="F487" s="4" cm="1">
        <f t="array" ref="F487">IF(ISNUMBER(FIND("-",B487)),_xlfn.TEXTSPLIT(B487,"-"),B487)</f>
        <v>43437</v>
      </c>
      <c r="I487" s="4">
        <f t="shared" si="21"/>
        <v>43437</v>
      </c>
      <c r="J487">
        <f t="shared" si="22"/>
        <v>2018</v>
      </c>
      <c r="K487" t="str">
        <f>IF(MONTH(I487) &lt;= 3, "First", IF(MONTH(I487) &lt;= 6, "Second", IF(MONTH(I487) &lt;= 9, "Third", "Fourth")))</f>
        <v>Fourth</v>
      </c>
      <c r="L487" t="str">
        <f t="shared" si="23"/>
        <v>December</v>
      </c>
    </row>
    <row r="488" spans="1:12">
      <c r="A488" t="s">
        <v>1050</v>
      </c>
      <c r="B488" t="s">
        <v>1051</v>
      </c>
      <c r="C488" t="s">
        <v>1004</v>
      </c>
      <c r="D488" t="s">
        <v>78</v>
      </c>
      <c r="E488" t="s">
        <v>79</v>
      </c>
      <c r="F488" s="4" t="str" cm="1">
        <f t="array" ref="F488:H488">IF(ISNUMBER(FIND("-",B488)),_xlfn.TEXTSPLIT(B488,"-"),B488)</f>
        <v>25</v>
      </c>
      <c r="G488" t="str">
        <v>04</v>
      </c>
      <c r="H488" t="str">
        <v>2018</v>
      </c>
      <c r="I488" s="4">
        <f t="shared" si="21"/>
        <v>43215</v>
      </c>
      <c r="J488">
        <f t="shared" si="22"/>
        <v>2018</v>
      </c>
      <c r="K488" t="str">
        <f>IF(MONTH(I488) &lt;= 3, "First", IF(MONTH(I488) &lt;= 6, "Second", IF(MONTH(I488) &lt;= 9, "Third", "Fourth")))</f>
        <v>Second</v>
      </c>
      <c r="L488" t="str">
        <f t="shared" si="23"/>
        <v>April</v>
      </c>
    </row>
    <row r="489" spans="1:12">
      <c r="A489" t="s">
        <v>1052</v>
      </c>
      <c r="B489" t="s">
        <v>415</v>
      </c>
      <c r="C489" t="s">
        <v>527</v>
      </c>
      <c r="D489" t="s">
        <v>130</v>
      </c>
      <c r="E489" t="s">
        <v>131</v>
      </c>
      <c r="F489" s="4" t="str" cm="1">
        <f t="array" ref="F489:H489">IF(ISNUMBER(FIND("-",B489)),_xlfn.TEXTSPLIT(B489,"-"),B489)</f>
        <v>22</v>
      </c>
      <c r="G489" t="str">
        <v>03</v>
      </c>
      <c r="H489" t="str">
        <v>2018</v>
      </c>
      <c r="I489" s="4">
        <f t="shared" si="21"/>
        <v>43181</v>
      </c>
      <c r="J489">
        <f t="shared" si="22"/>
        <v>2018</v>
      </c>
      <c r="K489" t="str">
        <f>IF(MONTH(I489) &lt;= 3, "First", IF(MONTH(I489) &lt;= 6, "Second", IF(MONTH(I489) &lt;= 9, "Third", "Fourth")))</f>
        <v>First</v>
      </c>
      <c r="L489" t="str">
        <f t="shared" si="23"/>
        <v>March</v>
      </c>
    </row>
    <row r="490" spans="1:12">
      <c r="A490" t="s">
        <v>1053</v>
      </c>
      <c r="B490" t="s">
        <v>784</v>
      </c>
      <c r="C490" t="s">
        <v>224</v>
      </c>
      <c r="D490" t="s">
        <v>22</v>
      </c>
      <c r="E490" t="s">
        <v>36</v>
      </c>
      <c r="F490" s="4" t="str" cm="1">
        <f t="array" ref="F490:H490">IF(ISNUMBER(FIND("-",B490)),_xlfn.TEXTSPLIT(B490,"-"),B490)</f>
        <v>28</v>
      </c>
      <c r="G490" t="str">
        <v>05</v>
      </c>
      <c r="H490" t="str">
        <v>2018</v>
      </c>
      <c r="I490" s="4">
        <f t="shared" si="21"/>
        <v>43248</v>
      </c>
      <c r="J490">
        <f t="shared" si="22"/>
        <v>2018</v>
      </c>
      <c r="K490" t="str">
        <f>IF(MONTH(I490) &lt;= 3, "First", IF(MONTH(I490) &lt;= 6, "Second", IF(MONTH(I490) &lt;= 9, "Third", "Fourth")))</f>
        <v>Second</v>
      </c>
      <c r="L490" t="str">
        <f t="shared" si="23"/>
        <v>May</v>
      </c>
    </row>
    <row r="491" spans="1:12">
      <c r="A491" t="s">
        <v>1054</v>
      </c>
      <c r="B491" t="s">
        <v>30</v>
      </c>
      <c r="C491" t="s">
        <v>1055</v>
      </c>
      <c r="D491" t="s">
        <v>172</v>
      </c>
      <c r="E491" t="s">
        <v>173</v>
      </c>
      <c r="F491" s="4" t="str" cm="1">
        <f t="array" ref="F491:H491">IF(ISNUMBER(FIND("-",B491)),_xlfn.TEXTSPLIT(B491,"-"),B491)</f>
        <v>21</v>
      </c>
      <c r="G491" t="str">
        <v>01</v>
      </c>
      <c r="H491" t="str">
        <v>2018</v>
      </c>
      <c r="I491" s="4">
        <f t="shared" si="21"/>
        <v>43121</v>
      </c>
      <c r="J491">
        <f t="shared" si="22"/>
        <v>2018</v>
      </c>
      <c r="K491" t="str">
        <f>IF(MONTH(I491) &lt;= 3, "First", IF(MONTH(I491) &lt;= 6, "Second", IF(MONTH(I491) &lt;= 9, "Third", "Fourth")))</f>
        <v>First</v>
      </c>
      <c r="L491" t="str">
        <f t="shared" si="23"/>
        <v>January</v>
      </c>
    </row>
    <row r="492" spans="1:12">
      <c r="A492" t="s">
        <v>1056</v>
      </c>
      <c r="B492" t="s">
        <v>1057</v>
      </c>
      <c r="C492" t="s">
        <v>1058</v>
      </c>
      <c r="D492" t="s">
        <v>130</v>
      </c>
      <c r="E492" t="s">
        <v>131</v>
      </c>
      <c r="F492" s="4" t="str" cm="1">
        <f t="array" ref="F492:H492">IF(ISNUMBER(FIND("-",B492)),_xlfn.TEXTSPLIT(B492,"-"),B492)</f>
        <v>27</v>
      </c>
      <c r="G492" t="str">
        <v>07</v>
      </c>
      <c r="H492" t="str">
        <v>2018</v>
      </c>
      <c r="I492" s="4">
        <f t="shared" si="21"/>
        <v>43308</v>
      </c>
      <c r="J492">
        <f t="shared" si="22"/>
        <v>2018</v>
      </c>
      <c r="K492" t="str">
        <f>IF(MONTH(I492) &lt;= 3, "First", IF(MONTH(I492) &lt;= 6, "Second", IF(MONTH(I492) &lt;= 9, "Third", "Fourth")))</f>
        <v>Third</v>
      </c>
      <c r="L492" t="str">
        <f t="shared" si="23"/>
        <v>July</v>
      </c>
    </row>
    <row r="493" spans="1:12">
      <c r="A493" t="s">
        <v>1059</v>
      </c>
      <c r="B493" t="s">
        <v>193</v>
      </c>
      <c r="C493" t="s">
        <v>1060</v>
      </c>
      <c r="D493" t="s">
        <v>42</v>
      </c>
      <c r="E493" t="s">
        <v>43</v>
      </c>
      <c r="F493" s="4" t="str" cm="1">
        <f t="array" ref="F493:H493">IF(ISNUMBER(FIND("-",B493)),_xlfn.TEXTSPLIT(B493,"-"),B493)</f>
        <v>29</v>
      </c>
      <c r="G493" t="str">
        <v>10</v>
      </c>
      <c r="H493" t="str">
        <v>2018</v>
      </c>
      <c r="I493" s="4">
        <f t="shared" si="21"/>
        <v>43402</v>
      </c>
      <c r="J493">
        <f t="shared" si="22"/>
        <v>2018</v>
      </c>
      <c r="K493" t="str">
        <f>IF(MONTH(I493) &lt;= 3, "First", IF(MONTH(I493) &lt;= 6, "Second", IF(MONTH(I493) &lt;= 9, "Third", "Fourth")))</f>
        <v>Fourth</v>
      </c>
      <c r="L493" t="str">
        <f t="shared" si="23"/>
        <v>October</v>
      </c>
    </row>
    <row r="494" spans="1:12">
      <c r="A494" t="s">
        <v>1061</v>
      </c>
      <c r="B494" t="s">
        <v>434</v>
      </c>
      <c r="C494" t="s">
        <v>1062</v>
      </c>
      <c r="D494" t="s">
        <v>126</v>
      </c>
      <c r="E494" t="s">
        <v>208</v>
      </c>
      <c r="F494" s="4" t="str" cm="1">
        <f t="array" ref="F494:H494">IF(ISNUMBER(FIND("-",B494)),_xlfn.TEXTSPLIT(B494,"-"),B494)</f>
        <v>15</v>
      </c>
      <c r="G494" t="str">
        <v>09</v>
      </c>
      <c r="H494" t="str">
        <v>2018</v>
      </c>
      <c r="I494" s="4">
        <f t="shared" si="21"/>
        <v>43358</v>
      </c>
      <c r="J494">
        <f t="shared" si="22"/>
        <v>2018</v>
      </c>
      <c r="K494" t="str">
        <f>IF(MONTH(I494) &lt;= 3, "First", IF(MONTH(I494) &lt;= 6, "Second", IF(MONTH(I494) &lt;= 9, "Third", "Fourth")))</f>
        <v>Third</v>
      </c>
      <c r="L494" t="str">
        <f t="shared" si="23"/>
        <v>September</v>
      </c>
    </row>
    <row r="495" spans="1:12">
      <c r="A495" t="s">
        <v>1063</v>
      </c>
      <c r="B495" t="s">
        <v>1064</v>
      </c>
      <c r="C495" t="s">
        <v>1065</v>
      </c>
      <c r="D495" t="s">
        <v>15</v>
      </c>
      <c r="E495" t="s">
        <v>15</v>
      </c>
      <c r="F495" s="4" t="str" cm="1">
        <f t="array" ref="F495:H495">IF(ISNUMBER(FIND("-",B495)),_xlfn.TEXTSPLIT(B495,"-"),B495)</f>
        <v>29</v>
      </c>
      <c r="G495" t="str">
        <v>01</v>
      </c>
      <c r="H495" t="str">
        <v>2018</v>
      </c>
      <c r="I495" s="4">
        <f t="shared" si="21"/>
        <v>43129</v>
      </c>
      <c r="J495">
        <f t="shared" si="22"/>
        <v>2018</v>
      </c>
      <c r="K495" t="str">
        <f>IF(MONTH(I495) &lt;= 3, "First", IF(MONTH(I495) &lt;= 6, "Second", IF(MONTH(I495) &lt;= 9, "Third", "Fourth")))</f>
        <v>First</v>
      </c>
      <c r="L495" t="str">
        <f t="shared" si="23"/>
        <v>January</v>
      </c>
    </row>
    <row r="496" spans="1:12">
      <c r="A496" t="s">
        <v>1066</v>
      </c>
      <c r="B496" t="s">
        <v>1067</v>
      </c>
      <c r="C496" t="s">
        <v>1068</v>
      </c>
      <c r="D496" t="s">
        <v>161</v>
      </c>
      <c r="E496" t="s">
        <v>162</v>
      </c>
      <c r="F496" s="4" t="str" cm="1">
        <f t="array" ref="F496:H496">IF(ISNUMBER(FIND("-",B496)),_xlfn.TEXTSPLIT(B496,"-"),B496)</f>
        <v>21</v>
      </c>
      <c r="G496" t="str">
        <v>09</v>
      </c>
      <c r="H496" t="str">
        <v>2018</v>
      </c>
      <c r="I496" s="4">
        <f t="shared" si="21"/>
        <v>43364</v>
      </c>
      <c r="J496">
        <f t="shared" si="22"/>
        <v>2018</v>
      </c>
      <c r="K496" t="str">
        <f>IF(MONTH(I496) &lt;= 3, "First", IF(MONTH(I496) &lt;= 6, "Second", IF(MONTH(I496) &lt;= 9, "Third", "Fourth")))</f>
        <v>Third</v>
      </c>
      <c r="L496" t="str">
        <f t="shared" si="23"/>
        <v>September</v>
      </c>
    </row>
    <row r="497" spans="1:12">
      <c r="A497" t="s">
        <v>1069</v>
      </c>
      <c r="B497" s="4">
        <v>43167</v>
      </c>
      <c r="C497" t="s">
        <v>1070</v>
      </c>
      <c r="D497" t="s">
        <v>238</v>
      </c>
      <c r="E497" t="s">
        <v>238</v>
      </c>
      <c r="F497" s="4" cm="1">
        <f t="array" ref="F497">IF(ISNUMBER(FIND("-",B497)),_xlfn.TEXTSPLIT(B497,"-"),B497)</f>
        <v>43167</v>
      </c>
      <c r="I497" s="4">
        <f t="shared" si="21"/>
        <v>43167</v>
      </c>
      <c r="J497">
        <f t="shared" si="22"/>
        <v>2018</v>
      </c>
      <c r="K497" t="str">
        <f>IF(MONTH(I497) &lt;= 3, "First", IF(MONTH(I497) &lt;= 6, "Second", IF(MONTH(I497) &lt;= 9, "Third", "Fourth")))</f>
        <v>First</v>
      </c>
      <c r="L497" t="str">
        <f t="shared" si="23"/>
        <v>March</v>
      </c>
    </row>
    <row r="498" spans="1:12">
      <c r="A498" t="s">
        <v>1071</v>
      </c>
      <c r="B498" t="s">
        <v>151</v>
      </c>
      <c r="C498" t="s">
        <v>751</v>
      </c>
      <c r="D498" t="s">
        <v>381</v>
      </c>
      <c r="E498" t="s">
        <v>382</v>
      </c>
      <c r="F498" s="4" t="str" cm="1">
        <f t="array" ref="F498:H498">IF(ISNUMBER(FIND("-",B498)),_xlfn.TEXTSPLIT(B498,"-"),B498)</f>
        <v>26</v>
      </c>
      <c r="G498" t="str">
        <v>03</v>
      </c>
      <c r="H498" t="str">
        <v>2018</v>
      </c>
      <c r="I498" s="4">
        <f t="shared" si="21"/>
        <v>43185</v>
      </c>
      <c r="J498">
        <f t="shared" si="22"/>
        <v>2018</v>
      </c>
      <c r="K498" t="str">
        <f>IF(MONTH(I498) &lt;= 3, "First", IF(MONTH(I498) &lt;= 6, "Second", IF(MONTH(I498) &lt;= 9, "Third", "Fourth")))</f>
        <v>First</v>
      </c>
      <c r="L498" t="str">
        <f t="shared" si="23"/>
        <v>March</v>
      </c>
    </row>
    <row r="499" spans="1:12">
      <c r="A499" t="s">
        <v>1072</v>
      </c>
      <c r="B499" s="4">
        <v>43107</v>
      </c>
      <c r="C499" t="s">
        <v>834</v>
      </c>
      <c r="D499" t="s">
        <v>22</v>
      </c>
      <c r="E499" t="s">
        <v>23</v>
      </c>
      <c r="F499" s="4" cm="1">
        <f t="array" ref="F499">IF(ISNUMBER(FIND("-",B499)),_xlfn.TEXTSPLIT(B499,"-"),B499)</f>
        <v>43107</v>
      </c>
      <c r="I499" s="4">
        <f t="shared" si="21"/>
        <v>43107</v>
      </c>
      <c r="J499">
        <f t="shared" si="22"/>
        <v>2018</v>
      </c>
      <c r="K499" t="str">
        <f>IF(MONTH(I499) &lt;= 3, "First", IF(MONTH(I499) &lt;= 6, "Second", IF(MONTH(I499) &lt;= 9, "Third", "Fourth")))</f>
        <v>First</v>
      </c>
      <c r="L499" t="str">
        <f t="shared" si="23"/>
        <v>January</v>
      </c>
    </row>
    <row r="500" spans="1:12">
      <c r="A500" t="s">
        <v>1073</v>
      </c>
      <c r="B500" t="s">
        <v>1074</v>
      </c>
      <c r="C500" t="s">
        <v>392</v>
      </c>
      <c r="D500" t="s">
        <v>78</v>
      </c>
      <c r="E500" t="s">
        <v>79</v>
      </c>
      <c r="F500" s="4" t="str" cm="1">
        <f t="array" ref="F500:H500">IF(ISNUMBER(FIND("-",B500)),_xlfn.TEXTSPLIT(B500,"-"),B500)</f>
        <v>22</v>
      </c>
      <c r="G500" t="str">
        <v>08</v>
      </c>
      <c r="H500" t="str">
        <v>2018</v>
      </c>
      <c r="I500" s="4">
        <f t="shared" si="21"/>
        <v>43334</v>
      </c>
      <c r="J500">
        <f t="shared" si="22"/>
        <v>2018</v>
      </c>
      <c r="K500" t="str">
        <f>IF(MONTH(I500) &lt;= 3, "First", IF(MONTH(I500) &lt;= 6, "Second", IF(MONTH(I500) &lt;= 9, "Third", "Fourth")))</f>
        <v>Third</v>
      </c>
      <c r="L500" t="str">
        <f t="shared" si="23"/>
        <v>August</v>
      </c>
    </row>
    <row r="501" spans="1:12">
      <c r="A501" t="s">
        <v>1075</v>
      </c>
      <c r="B501" t="s">
        <v>394</v>
      </c>
      <c r="C501" t="s">
        <v>465</v>
      </c>
      <c r="D501" t="s">
        <v>126</v>
      </c>
      <c r="E501" t="s">
        <v>208</v>
      </c>
      <c r="F501" s="4" t="str" cm="1">
        <f t="array" ref="F501:H501">IF(ISNUMBER(FIND("-",B501)),_xlfn.TEXTSPLIT(B501,"-"),B501)</f>
        <v>28</v>
      </c>
      <c r="G501" t="str">
        <v>03</v>
      </c>
      <c r="H501" t="str">
        <v>2018</v>
      </c>
      <c r="I501" s="4">
        <f t="shared" si="21"/>
        <v>43187</v>
      </c>
      <c r="J501">
        <f t="shared" si="22"/>
        <v>2018</v>
      </c>
      <c r="K501" t="str">
        <f>IF(MONTH(I501) &lt;= 3, "First", IF(MONTH(I501) &lt;= 6, "Second", IF(MONTH(I501) &lt;= 9, "Third", "Fourth")))</f>
        <v>First</v>
      </c>
      <c r="L501" t="str">
        <f t="shared" si="23"/>
        <v>March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E8AD-D893-44CC-B03B-473936DD398C}">
  <dimension ref="A1:J1501"/>
  <sheetViews>
    <sheetView workbookViewId="0">
      <selection activeCell="G16" sqref="G16"/>
    </sheetView>
  </sheetViews>
  <sheetFormatPr defaultRowHeight="15"/>
  <cols>
    <col min="3" max="3" width="7.85546875" bestFit="1" customWidth="1"/>
    <col min="7" max="7" width="16.42578125" bestFit="1" customWidth="1"/>
    <col min="8" max="8" width="13.5703125" bestFit="1" customWidth="1"/>
    <col min="9" max="9" width="12.85546875" bestFit="1" customWidth="1"/>
  </cols>
  <sheetData>
    <row r="1" spans="1:10">
      <c r="A1" t="s">
        <v>1076</v>
      </c>
      <c r="B1" s="1" t="s">
        <v>0</v>
      </c>
      <c r="C1" s="1" t="s">
        <v>1077</v>
      </c>
      <c r="D1" s="1" t="s">
        <v>1078</v>
      </c>
      <c r="E1" s="1" t="s">
        <v>1079</v>
      </c>
      <c r="F1" s="1" t="s">
        <v>1080</v>
      </c>
      <c r="G1" s="1" t="s">
        <v>1081</v>
      </c>
      <c r="H1" s="1" t="s">
        <v>1082</v>
      </c>
      <c r="I1" s="1" t="s">
        <v>1083</v>
      </c>
      <c r="J1" s="1" t="s">
        <v>1084</v>
      </c>
    </row>
    <row r="2" spans="1:10">
      <c r="A2">
        <v>1</v>
      </c>
      <c r="B2" s="1" t="s">
        <v>109</v>
      </c>
      <c r="C2" s="1">
        <v>1096</v>
      </c>
      <c r="D2" s="1">
        <v>658</v>
      </c>
      <c r="E2" s="1">
        <v>7</v>
      </c>
      <c r="F2" s="1" t="s">
        <v>1085</v>
      </c>
      <c r="G2" s="1" t="s">
        <v>1086</v>
      </c>
      <c r="H2" s="1" t="s">
        <v>1087</v>
      </c>
      <c r="I2" s="2">
        <f>(C2-D2)/E2</f>
        <v>62.571428571428569</v>
      </c>
      <c r="J2" s="2">
        <f>C2/E2</f>
        <v>156.57142857142858</v>
      </c>
    </row>
    <row r="3" spans="1:10">
      <c r="A3">
        <v>2</v>
      </c>
      <c r="B3" s="1" t="s">
        <v>9</v>
      </c>
      <c r="C3" s="1">
        <v>5729</v>
      </c>
      <c r="D3" s="1">
        <v>64</v>
      </c>
      <c r="E3" s="1">
        <v>14</v>
      </c>
      <c r="F3" s="1" t="s">
        <v>1088</v>
      </c>
      <c r="G3" s="1" t="s">
        <v>1089</v>
      </c>
      <c r="H3" s="1" t="s">
        <v>1090</v>
      </c>
      <c r="I3" s="2">
        <f t="shared" ref="I3:I66" si="0">(C3-D3)/E3</f>
        <v>404.64285714285717</v>
      </c>
      <c r="J3" s="2">
        <f t="shared" ref="J3:J66" si="1">C3/E3</f>
        <v>409.21428571428572</v>
      </c>
    </row>
    <row r="4" spans="1:10">
      <c r="A4">
        <v>3</v>
      </c>
      <c r="B4" s="1" t="s">
        <v>33</v>
      </c>
      <c r="C4" s="1">
        <v>2927</v>
      </c>
      <c r="D4" s="1">
        <v>146</v>
      </c>
      <c r="E4" s="1">
        <v>8</v>
      </c>
      <c r="F4" s="1" t="s">
        <v>1088</v>
      </c>
      <c r="G4" s="1" t="s">
        <v>1091</v>
      </c>
      <c r="H4" s="1" t="s">
        <v>1090</v>
      </c>
      <c r="I4" s="2">
        <f t="shared" si="0"/>
        <v>347.625</v>
      </c>
      <c r="J4" s="2">
        <f t="shared" si="1"/>
        <v>365.875</v>
      </c>
    </row>
    <row r="5" spans="1:10">
      <c r="A5">
        <v>4</v>
      </c>
      <c r="B5" s="1" t="s">
        <v>37</v>
      </c>
      <c r="C5" s="1">
        <v>2847</v>
      </c>
      <c r="D5" s="1">
        <v>712</v>
      </c>
      <c r="E5" s="1">
        <v>8</v>
      </c>
      <c r="F5" s="1" t="s">
        <v>1085</v>
      </c>
      <c r="G5" s="1" t="s">
        <v>1092</v>
      </c>
      <c r="H5" s="1" t="s">
        <v>1093</v>
      </c>
      <c r="I5" s="2">
        <f t="shared" si="0"/>
        <v>266.875</v>
      </c>
      <c r="J5" s="2">
        <f t="shared" si="1"/>
        <v>355.875</v>
      </c>
    </row>
    <row r="6" spans="1:10">
      <c r="A6">
        <v>5</v>
      </c>
      <c r="B6" s="1" t="s">
        <v>44</v>
      </c>
      <c r="C6" s="1">
        <v>2617</v>
      </c>
      <c r="D6" s="1">
        <v>1151</v>
      </c>
      <c r="E6" s="1">
        <v>4</v>
      </c>
      <c r="F6" s="1" t="s">
        <v>1085</v>
      </c>
      <c r="G6" s="1" t="s">
        <v>1094</v>
      </c>
      <c r="H6" s="1" t="s">
        <v>1093</v>
      </c>
      <c r="I6" s="2">
        <f t="shared" si="0"/>
        <v>366.5</v>
      </c>
      <c r="J6" s="2">
        <f t="shared" si="1"/>
        <v>654.25</v>
      </c>
    </row>
    <row r="7" spans="1:10">
      <c r="A7">
        <v>6</v>
      </c>
      <c r="B7" s="1" t="s">
        <v>58</v>
      </c>
      <c r="C7" s="1">
        <v>2244</v>
      </c>
      <c r="D7" s="1">
        <v>247</v>
      </c>
      <c r="E7" s="1">
        <v>4</v>
      </c>
      <c r="F7" s="1" t="s">
        <v>1095</v>
      </c>
      <c r="G7" s="1" t="s">
        <v>1096</v>
      </c>
      <c r="H7" s="1" t="s">
        <v>1093</v>
      </c>
      <c r="I7" s="2">
        <f t="shared" si="0"/>
        <v>499.25</v>
      </c>
      <c r="J7" s="2">
        <f t="shared" si="1"/>
        <v>561</v>
      </c>
    </row>
    <row r="8" spans="1:10">
      <c r="A8">
        <v>7</v>
      </c>
      <c r="B8" s="1" t="s">
        <v>298</v>
      </c>
      <c r="C8" s="1">
        <v>275</v>
      </c>
      <c r="D8" s="1">
        <v>-275</v>
      </c>
      <c r="E8" s="1">
        <v>4</v>
      </c>
      <c r="F8" s="1" t="s">
        <v>1095</v>
      </c>
      <c r="G8" s="1" t="s">
        <v>1097</v>
      </c>
      <c r="H8" s="1" t="s">
        <v>1087</v>
      </c>
      <c r="I8" s="2">
        <f t="shared" si="0"/>
        <v>137.5</v>
      </c>
      <c r="J8" s="2">
        <f t="shared" si="1"/>
        <v>68.75</v>
      </c>
    </row>
    <row r="9" spans="1:10">
      <c r="A9">
        <v>8</v>
      </c>
      <c r="B9" s="1" t="s">
        <v>548</v>
      </c>
      <c r="C9" s="1">
        <v>387</v>
      </c>
      <c r="D9" s="1">
        <v>-213</v>
      </c>
      <c r="E9" s="1">
        <v>5</v>
      </c>
      <c r="F9" s="1" t="s">
        <v>1095</v>
      </c>
      <c r="G9" s="1" t="s">
        <v>1097</v>
      </c>
      <c r="H9" s="1" t="s">
        <v>1098</v>
      </c>
      <c r="I9" s="2">
        <f t="shared" si="0"/>
        <v>120</v>
      </c>
      <c r="J9" s="2">
        <f t="shared" si="1"/>
        <v>77.400000000000006</v>
      </c>
    </row>
    <row r="10" spans="1:10">
      <c r="A10">
        <v>9</v>
      </c>
      <c r="B10" s="1" t="s">
        <v>254</v>
      </c>
      <c r="C10" s="1">
        <v>50</v>
      </c>
      <c r="D10" s="1">
        <v>-44</v>
      </c>
      <c r="E10" s="1">
        <v>2</v>
      </c>
      <c r="F10" s="1" t="s">
        <v>1095</v>
      </c>
      <c r="G10" s="1" t="s">
        <v>1099</v>
      </c>
      <c r="H10" s="1" t="s">
        <v>1098</v>
      </c>
      <c r="I10" s="2">
        <f t="shared" si="0"/>
        <v>47</v>
      </c>
      <c r="J10" s="2">
        <f t="shared" si="1"/>
        <v>25</v>
      </c>
    </row>
    <row r="11" spans="1:10">
      <c r="A11">
        <v>10</v>
      </c>
      <c r="B11" s="1" t="s">
        <v>580</v>
      </c>
      <c r="C11" s="1">
        <v>135</v>
      </c>
      <c r="D11" s="1">
        <v>-54</v>
      </c>
      <c r="E11" s="1">
        <v>5</v>
      </c>
      <c r="F11" s="1" t="s">
        <v>1095</v>
      </c>
      <c r="G11" s="1" t="s">
        <v>1100</v>
      </c>
      <c r="H11" s="1" t="s">
        <v>1087</v>
      </c>
      <c r="I11" s="2">
        <f t="shared" si="0"/>
        <v>37.799999999999997</v>
      </c>
      <c r="J11" s="2">
        <f t="shared" si="1"/>
        <v>27</v>
      </c>
    </row>
    <row r="12" spans="1:10">
      <c r="A12">
        <v>11</v>
      </c>
      <c r="B12" s="1" t="s">
        <v>663</v>
      </c>
      <c r="C12" s="1">
        <v>231</v>
      </c>
      <c r="D12" s="1">
        <v>-190</v>
      </c>
      <c r="E12" s="1">
        <v>9</v>
      </c>
      <c r="F12" s="1" t="s">
        <v>1095</v>
      </c>
      <c r="G12" s="1" t="s">
        <v>1099</v>
      </c>
      <c r="H12" s="1" t="s">
        <v>1087</v>
      </c>
      <c r="I12" s="2">
        <f t="shared" si="0"/>
        <v>46.777777777777779</v>
      </c>
      <c r="J12" s="2">
        <f t="shared" si="1"/>
        <v>25.666666666666668</v>
      </c>
    </row>
    <row r="13" spans="1:10">
      <c r="A13">
        <v>12</v>
      </c>
      <c r="B13" s="1" t="s">
        <v>63</v>
      </c>
      <c r="C13" s="1">
        <v>2125</v>
      </c>
      <c r="D13" s="1">
        <v>-234</v>
      </c>
      <c r="E13" s="1">
        <v>6</v>
      </c>
      <c r="F13" s="1" t="s">
        <v>1085</v>
      </c>
      <c r="G13" s="1" t="s">
        <v>1092</v>
      </c>
      <c r="H13" s="1" t="s">
        <v>1090</v>
      </c>
      <c r="I13" s="2">
        <f t="shared" si="0"/>
        <v>393.16666666666669</v>
      </c>
      <c r="J13" s="2">
        <f t="shared" si="1"/>
        <v>354.16666666666669</v>
      </c>
    </row>
    <row r="14" spans="1:10">
      <c r="A14">
        <v>13</v>
      </c>
      <c r="B14" s="1" t="s">
        <v>19</v>
      </c>
      <c r="C14" s="1">
        <v>3873</v>
      </c>
      <c r="D14" s="1">
        <v>-891</v>
      </c>
      <c r="E14" s="1">
        <v>6</v>
      </c>
      <c r="F14" s="1" t="s">
        <v>1085</v>
      </c>
      <c r="G14" s="1" t="s">
        <v>1094</v>
      </c>
      <c r="H14" s="1" t="s">
        <v>1093</v>
      </c>
      <c r="I14" s="2">
        <f t="shared" si="0"/>
        <v>794</v>
      </c>
      <c r="J14" s="2">
        <f t="shared" si="1"/>
        <v>645.5</v>
      </c>
    </row>
    <row r="15" spans="1:10">
      <c r="A15">
        <v>14</v>
      </c>
      <c r="B15" s="1" t="s">
        <v>371</v>
      </c>
      <c r="C15" s="1">
        <v>729</v>
      </c>
      <c r="D15" s="1">
        <v>-492</v>
      </c>
      <c r="E15" s="1">
        <v>5</v>
      </c>
      <c r="F15" s="1" t="s">
        <v>1088</v>
      </c>
      <c r="G15" s="1" t="s">
        <v>1091</v>
      </c>
      <c r="H15" s="1" t="s">
        <v>1098</v>
      </c>
      <c r="I15" s="2">
        <f t="shared" si="0"/>
        <v>244.2</v>
      </c>
      <c r="J15" s="2">
        <f t="shared" si="1"/>
        <v>145.80000000000001</v>
      </c>
    </row>
    <row r="16" spans="1:10">
      <c r="A16">
        <v>15</v>
      </c>
      <c r="B16" s="1" t="s">
        <v>61</v>
      </c>
      <c r="C16" s="1">
        <v>2188</v>
      </c>
      <c r="D16" s="1">
        <v>1050</v>
      </c>
      <c r="E16" s="1">
        <v>5</v>
      </c>
      <c r="F16" s="1" t="s">
        <v>1088</v>
      </c>
      <c r="G16" s="1" t="s">
        <v>1091</v>
      </c>
      <c r="H16" s="1" t="s">
        <v>1093</v>
      </c>
      <c r="I16" s="2">
        <f t="shared" si="0"/>
        <v>227.6</v>
      </c>
      <c r="J16" s="2">
        <f t="shared" si="1"/>
        <v>437.6</v>
      </c>
    </row>
    <row r="17" spans="1:10">
      <c r="A17">
        <v>16</v>
      </c>
      <c r="B17" s="1" t="s">
        <v>540</v>
      </c>
      <c r="C17" s="1">
        <v>6</v>
      </c>
      <c r="D17" s="1">
        <v>-3</v>
      </c>
      <c r="E17" s="1">
        <v>1</v>
      </c>
      <c r="F17" s="1" t="s">
        <v>1095</v>
      </c>
      <c r="G17" s="1" t="s">
        <v>1099</v>
      </c>
      <c r="H17" s="1" t="s">
        <v>1098</v>
      </c>
      <c r="I17" s="2">
        <f t="shared" si="0"/>
        <v>9</v>
      </c>
      <c r="J17" s="2">
        <f t="shared" si="1"/>
        <v>6</v>
      </c>
    </row>
    <row r="18" spans="1:10">
      <c r="A18">
        <v>17</v>
      </c>
      <c r="B18" s="1" t="s">
        <v>80</v>
      </c>
      <c r="C18" s="1">
        <v>1854</v>
      </c>
      <c r="D18" s="1">
        <v>433</v>
      </c>
      <c r="E18" s="1">
        <v>5</v>
      </c>
      <c r="F18" s="1" t="s">
        <v>1088</v>
      </c>
      <c r="G18" s="1" t="s">
        <v>1091</v>
      </c>
      <c r="H18" s="1" t="s">
        <v>1093</v>
      </c>
      <c r="I18" s="2">
        <f t="shared" si="0"/>
        <v>284.2</v>
      </c>
      <c r="J18" s="2">
        <f t="shared" si="1"/>
        <v>370.8</v>
      </c>
    </row>
    <row r="19" spans="1:10">
      <c r="A19">
        <v>18</v>
      </c>
      <c r="B19" s="1" t="s">
        <v>1075</v>
      </c>
      <c r="C19" s="1">
        <v>6</v>
      </c>
      <c r="D19" s="1">
        <v>1</v>
      </c>
      <c r="E19" s="1">
        <v>1</v>
      </c>
      <c r="F19" s="1" t="s">
        <v>1095</v>
      </c>
      <c r="G19" s="1" t="s">
        <v>1100</v>
      </c>
      <c r="H19" s="1" t="s">
        <v>1098</v>
      </c>
      <c r="I19" s="2">
        <f t="shared" si="0"/>
        <v>5</v>
      </c>
      <c r="J19" s="2">
        <f t="shared" si="1"/>
        <v>6</v>
      </c>
    </row>
    <row r="20" spans="1:10">
      <c r="A20">
        <v>19</v>
      </c>
      <c r="B20" s="1" t="s">
        <v>67</v>
      </c>
      <c r="C20" s="1">
        <v>2093</v>
      </c>
      <c r="D20" s="1">
        <v>721</v>
      </c>
      <c r="E20" s="1">
        <v>5</v>
      </c>
      <c r="F20" s="1" t="s">
        <v>1088</v>
      </c>
      <c r="G20" s="1" t="s">
        <v>1089</v>
      </c>
      <c r="H20" s="1" t="s">
        <v>1093</v>
      </c>
      <c r="I20" s="2">
        <f t="shared" si="0"/>
        <v>274.39999999999998</v>
      </c>
      <c r="J20" s="2">
        <f t="shared" si="1"/>
        <v>418.6</v>
      </c>
    </row>
    <row r="21" spans="1:10">
      <c r="A21">
        <v>20</v>
      </c>
      <c r="B21" s="1" t="s">
        <v>881</v>
      </c>
      <c r="C21" s="1">
        <v>7</v>
      </c>
      <c r="D21" s="1">
        <v>-1</v>
      </c>
      <c r="E21" s="1">
        <v>2</v>
      </c>
      <c r="F21" s="1" t="s">
        <v>1095</v>
      </c>
      <c r="G21" s="1" t="s">
        <v>1101</v>
      </c>
      <c r="H21" s="1" t="s">
        <v>1098</v>
      </c>
      <c r="I21" s="2">
        <f t="shared" si="0"/>
        <v>4</v>
      </c>
      <c r="J21" s="2">
        <f t="shared" si="1"/>
        <v>3.5</v>
      </c>
    </row>
    <row r="22" spans="1:10">
      <c r="A22">
        <v>21</v>
      </c>
      <c r="B22" s="1" t="s">
        <v>114</v>
      </c>
      <c r="C22" s="1">
        <v>1622</v>
      </c>
      <c r="D22" s="1">
        <v>-624</v>
      </c>
      <c r="E22" s="1">
        <v>5</v>
      </c>
      <c r="F22" s="1" t="s">
        <v>1088</v>
      </c>
      <c r="G22" s="1" t="s">
        <v>1102</v>
      </c>
      <c r="H22" s="1" t="s">
        <v>1093</v>
      </c>
      <c r="I22" s="2">
        <f t="shared" si="0"/>
        <v>449.2</v>
      </c>
      <c r="J22" s="2">
        <f t="shared" si="1"/>
        <v>324.39999999999998</v>
      </c>
    </row>
    <row r="23" spans="1:10">
      <c r="A23">
        <v>22</v>
      </c>
      <c r="B23" s="1" t="s">
        <v>117</v>
      </c>
      <c r="C23" s="1">
        <v>1622</v>
      </c>
      <c r="D23" s="1">
        <v>95</v>
      </c>
      <c r="E23" s="1">
        <v>5</v>
      </c>
      <c r="F23" s="1" t="s">
        <v>1085</v>
      </c>
      <c r="G23" s="1" t="s">
        <v>1092</v>
      </c>
      <c r="H23" s="1" t="s">
        <v>1093</v>
      </c>
      <c r="I23" s="2">
        <f t="shared" si="0"/>
        <v>305.39999999999998</v>
      </c>
      <c r="J23" s="2">
        <f t="shared" si="1"/>
        <v>324.39999999999998</v>
      </c>
    </row>
    <row r="24" spans="1:10">
      <c r="A24">
        <v>23</v>
      </c>
      <c r="B24" s="1" t="s">
        <v>560</v>
      </c>
      <c r="C24" s="1">
        <v>373</v>
      </c>
      <c r="D24" s="1">
        <v>254</v>
      </c>
      <c r="E24" s="1">
        <v>6</v>
      </c>
      <c r="F24" s="1" t="s">
        <v>1085</v>
      </c>
      <c r="G24" s="1" t="s">
        <v>1092</v>
      </c>
      <c r="H24" s="1" t="s">
        <v>1098</v>
      </c>
      <c r="I24" s="2">
        <f t="shared" si="0"/>
        <v>19.833333333333332</v>
      </c>
      <c r="J24" s="2">
        <f t="shared" si="1"/>
        <v>62.166666666666664</v>
      </c>
    </row>
    <row r="25" spans="1:10">
      <c r="A25">
        <v>24</v>
      </c>
      <c r="B25" s="1" t="s">
        <v>353</v>
      </c>
      <c r="C25" s="1">
        <v>82</v>
      </c>
      <c r="D25" s="1">
        <v>-33</v>
      </c>
      <c r="E25" s="1">
        <v>4</v>
      </c>
      <c r="F25" s="1" t="s">
        <v>1095</v>
      </c>
      <c r="G25" s="1" t="s">
        <v>1100</v>
      </c>
      <c r="H25" s="1" t="s">
        <v>1087</v>
      </c>
      <c r="I25" s="2">
        <f t="shared" si="0"/>
        <v>28.75</v>
      </c>
      <c r="J25" s="2">
        <f t="shared" si="1"/>
        <v>20.5</v>
      </c>
    </row>
    <row r="26" spans="1:10">
      <c r="A26">
        <v>25</v>
      </c>
      <c r="B26" s="1" t="s">
        <v>761</v>
      </c>
      <c r="C26" s="1">
        <v>8</v>
      </c>
      <c r="D26" s="1">
        <v>2</v>
      </c>
      <c r="E26" s="1">
        <v>2</v>
      </c>
      <c r="F26" s="1" t="s">
        <v>1095</v>
      </c>
      <c r="G26" s="1" t="s">
        <v>1101</v>
      </c>
      <c r="H26" s="1" t="s">
        <v>1098</v>
      </c>
      <c r="I26" s="2">
        <f t="shared" si="0"/>
        <v>3</v>
      </c>
      <c r="J26" s="2">
        <f t="shared" si="1"/>
        <v>4</v>
      </c>
    </row>
    <row r="27" spans="1:10">
      <c r="A27">
        <v>26</v>
      </c>
      <c r="B27" s="1" t="s">
        <v>75</v>
      </c>
      <c r="C27" s="1">
        <v>1954</v>
      </c>
      <c r="D27" s="1">
        <v>782</v>
      </c>
      <c r="E27" s="1">
        <v>3</v>
      </c>
      <c r="F27" s="1" t="s">
        <v>1085</v>
      </c>
      <c r="G27" s="1" t="s">
        <v>1094</v>
      </c>
      <c r="H27" s="1" t="s">
        <v>1093</v>
      </c>
      <c r="I27" s="2">
        <f t="shared" si="0"/>
        <v>390.66666666666669</v>
      </c>
      <c r="J27" s="2">
        <f t="shared" si="1"/>
        <v>651.33333333333337</v>
      </c>
    </row>
    <row r="28" spans="1:10">
      <c r="A28">
        <v>27</v>
      </c>
      <c r="B28" s="1" t="s">
        <v>140</v>
      </c>
      <c r="C28" s="1">
        <v>1543</v>
      </c>
      <c r="D28" s="1">
        <v>370</v>
      </c>
      <c r="E28" s="1">
        <v>8</v>
      </c>
      <c r="F28" s="1" t="s">
        <v>1085</v>
      </c>
      <c r="G28" s="1" t="s">
        <v>1092</v>
      </c>
      <c r="H28" s="1" t="s">
        <v>1093</v>
      </c>
      <c r="I28" s="2">
        <f t="shared" si="0"/>
        <v>146.625</v>
      </c>
      <c r="J28" s="2">
        <f t="shared" si="1"/>
        <v>192.875</v>
      </c>
    </row>
    <row r="29" spans="1:10">
      <c r="A29">
        <v>28</v>
      </c>
      <c r="B29" s="1" t="s">
        <v>145</v>
      </c>
      <c r="C29" s="1">
        <v>1506</v>
      </c>
      <c r="D29" s="1">
        <v>-266</v>
      </c>
      <c r="E29" s="1">
        <v>6</v>
      </c>
      <c r="F29" s="1" t="s">
        <v>1085</v>
      </c>
      <c r="G29" s="1" t="s">
        <v>1092</v>
      </c>
      <c r="H29" s="1" t="s">
        <v>1093</v>
      </c>
      <c r="I29" s="2">
        <f t="shared" si="0"/>
        <v>295.33333333333331</v>
      </c>
      <c r="J29" s="2">
        <f t="shared" si="1"/>
        <v>251</v>
      </c>
    </row>
    <row r="30" spans="1:10">
      <c r="A30">
        <v>29</v>
      </c>
      <c r="B30" s="1" t="s">
        <v>82</v>
      </c>
      <c r="C30" s="1">
        <v>1829</v>
      </c>
      <c r="D30" s="1">
        <v>-56</v>
      </c>
      <c r="E30" s="1">
        <v>6</v>
      </c>
      <c r="F30" s="1" t="s">
        <v>1088</v>
      </c>
      <c r="G30" s="1" t="s">
        <v>1102</v>
      </c>
      <c r="H30" s="1" t="s">
        <v>1093</v>
      </c>
      <c r="I30" s="2">
        <f t="shared" si="0"/>
        <v>314.16666666666669</v>
      </c>
      <c r="J30" s="2">
        <f t="shared" si="1"/>
        <v>304.83333333333331</v>
      </c>
    </row>
    <row r="31" spans="1:10">
      <c r="A31">
        <v>30</v>
      </c>
      <c r="B31" s="1" t="s">
        <v>598</v>
      </c>
      <c r="C31" s="1">
        <v>9</v>
      </c>
      <c r="D31" s="1">
        <v>-1</v>
      </c>
      <c r="E31" s="1">
        <v>3</v>
      </c>
      <c r="F31" s="1" t="s">
        <v>1095</v>
      </c>
      <c r="G31" s="1" t="s">
        <v>1101</v>
      </c>
      <c r="H31" s="1" t="s">
        <v>1098</v>
      </c>
      <c r="I31" s="2">
        <f t="shared" si="0"/>
        <v>3.3333333333333335</v>
      </c>
      <c r="J31" s="2">
        <f t="shared" si="1"/>
        <v>3</v>
      </c>
    </row>
    <row r="32" spans="1:10">
      <c r="A32">
        <v>31</v>
      </c>
      <c r="B32" s="1" t="s">
        <v>152</v>
      </c>
      <c r="C32" s="1">
        <v>1461</v>
      </c>
      <c r="D32" s="1">
        <v>202</v>
      </c>
      <c r="E32" s="1">
        <v>5</v>
      </c>
      <c r="F32" s="1" t="s">
        <v>1088</v>
      </c>
      <c r="G32" s="1" t="s">
        <v>1102</v>
      </c>
      <c r="H32" s="1" t="s">
        <v>1090</v>
      </c>
      <c r="I32" s="2">
        <f t="shared" si="0"/>
        <v>251.8</v>
      </c>
      <c r="J32" s="2">
        <f t="shared" si="1"/>
        <v>292.2</v>
      </c>
    </row>
    <row r="33" spans="1:10">
      <c r="A33">
        <v>32</v>
      </c>
      <c r="B33" s="1" t="s">
        <v>542</v>
      </c>
      <c r="C33" s="1">
        <v>391</v>
      </c>
      <c r="D33" s="1">
        <v>113</v>
      </c>
      <c r="E33" s="1">
        <v>8</v>
      </c>
      <c r="F33" s="1" t="s">
        <v>1095</v>
      </c>
      <c r="G33" s="1" t="s">
        <v>1103</v>
      </c>
      <c r="H33" s="1" t="s">
        <v>1087</v>
      </c>
      <c r="I33" s="2">
        <f t="shared" si="0"/>
        <v>34.75</v>
      </c>
      <c r="J33" s="2">
        <f t="shared" si="1"/>
        <v>48.875</v>
      </c>
    </row>
    <row r="34" spans="1:10">
      <c r="A34">
        <v>33</v>
      </c>
      <c r="B34" s="1" t="s">
        <v>84</v>
      </c>
      <c r="C34" s="1">
        <v>1824</v>
      </c>
      <c r="D34" s="1">
        <v>1303</v>
      </c>
      <c r="E34" s="1">
        <v>8</v>
      </c>
      <c r="F34" s="1" t="s">
        <v>1085</v>
      </c>
      <c r="G34" s="1" t="s">
        <v>1094</v>
      </c>
      <c r="H34" s="1" t="s">
        <v>1093</v>
      </c>
      <c r="I34" s="2">
        <f t="shared" si="0"/>
        <v>65.125</v>
      </c>
      <c r="J34" s="2">
        <f t="shared" si="1"/>
        <v>228</v>
      </c>
    </row>
    <row r="35" spans="1:10">
      <c r="A35">
        <v>34</v>
      </c>
      <c r="B35" s="1" t="s">
        <v>771</v>
      </c>
      <c r="C35" s="1">
        <v>16</v>
      </c>
      <c r="D35" s="1">
        <v>-15</v>
      </c>
      <c r="E35" s="1">
        <v>4</v>
      </c>
      <c r="F35" s="1" t="s">
        <v>1095</v>
      </c>
      <c r="G35" s="1" t="s">
        <v>1099</v>
      </c>
      <c r="H35" s="1" t="s">
        <v>1098</v>
      </c>
      <c r="I35" s="2">
        <f t="shared" si="0"/>
        <v>7.75</v>
      </c>
      <c r="J35" s="2">
        <f t="shared" si="1"/>
        <v>4</v>
      </c>
    </row>
    <row r="36" spans="1:10">
      <c r="A36">
        <v>35</v>
      </c>
      <c r="B36" s="1" t="s">
        <v>89</v>
      </c>
      <c r="C36" s="1">
        <v>1745</v>
      </c>
      <c r="D36" s="1">
        <v>122</v>
      </c>
      <c r="E36" s="1">
        <v>2</v>
      </c>
      <c r="F36" s="1" t="s">
        <v>1088</v>
      </c>
      <c r="G36" s="1" t="s">
        <v>1102</v>
      </c>
      <c r="H36" s="1" t="s">
        <v>1093</v>
      </c>
      <c r="I36" s="2">
        <f t="shared" si="0"/>
        <v>811.5</v>
      </c>
      <c r="J36" s="2">
        <f t="shared" si="1"/>
        <v>872.5</v>
      </c>
    </row>
    <row r="37" spans="1:10">
      <c r="A37">
        <v>36</v>
      </c>
      <c r="B37" s="1" t="s">
        <v>393</v>
      </c>
      <c r="C37" s="1">
        <v>663</v>
      </c>
      <c r="D37" s="1">
        <v>-212</v>
      </c>
      <c r="E37" s="1">
        <v>5</v>
      </c>
      <c r="F37" s="1" t="s">
        <v>1085</v>
      </c>
      <c r="G37" s="1" t="s">
        <v>1092</v>
      </c>
      <c r="H37" s="1" t="s">
        <v>1098</v>
      </c>
      <c r="I37" s="2">
        <f t="shared" si="0"/>
        <v>175</v>
      </c>
      <c r="J37" s="2">
        <f t="shared" si="1"/>
        <v>132.6</v>
      </c>
    </row>
    <row r="38" spans="1:10">
      <c r="A38">
        <v>37</v>
      </c>
      <c r="B38" s="1" t="s">
        <v>427</v>
      </c>
      <c r="C38" s="1">
        <v>10</v>
      </c>
      <c r="D38" s="1">
        <v>-1</v>
      </c>
      <c r="E38" s="1">
        <v>1</v>
      </c>
      <c r="F38" s="1" t="s">
        <v>1095</v>
      </c>
      <c r="G38" s="1" t="s">
        <v>1104</v>
      </c>
      <c r="H38" s="1" t="s">
        <v>1098</v>
      </c>
      <c r="I38" s="2">
        <f t="shared" si="0"/>
        <v>11</v>
      </c>
      <c r="J38" s="2">
        <f t="shared" si="1"/>
        <v>10</v>
      </c>
    </row>
    <row r="39" spans="1:10">
      <c r="A39">
        <v>38</v>
      </c>
      <c r="B39" s="1" t="s">
        <v>103</v>
      </c>
      <c r="C39" s="1">
        <v>1630</v>
      </c>
      <c r="D39" s="1">
        <v>802</v>
      </c>
      <c r="E39" s="1">
        <v>5</v>
      </c>
      <c r="F39" s="1" t="s">
        <v>1088</v>
      </c>
      <c r="G39" s="1" t="s">
        <v>1102</v>
      </c>
      <c r="H39" s="1" t="s">
        <v>1090</v>
      </c>
      <c r="I39" s="2">
        <f t="shared" si="0"/>
        <v>165.6</v>
      </c>
      <c r="J39" s="2">
        <f t="shared" si="1"/>
        <v>326</v>
      </c>
    </row>
    <row r="40" spans="1:10">
      <c r="A40">
        <v>39</v>
      </c>
      <c r="B40" s="1" t="s">
        <v>562</v>
      </c>
      <c r="C40" s="1">
        <v>12</v>
      </c>
      <c r="D40" s="1">
        <v>0</v>
      </c>
      <c r="E40" s="1">
        <v>2</v>
      </c>
      <c r="F40" s="1" t="s">
        <v>1095</v>
      </c>
      <c r="G40" s="1" t="s">
        <v>1099</v>
      </c>
      <c r="H40" s="1" t="s">
        <v>1098</v>
      </c>
      <c r="I40" s="2">
        <f t="shared" si="0"/>
        <v>6</v>
      </c>
      <c r="J40" s="2">
        <f t="shared" si="1"/>
        <v>6</v>
      </c>
    </row>
    <row r="41" spans="1:10">
      <c r="A41">
        <v>40</v>
      </c>
      <c r="B41" s="1" t="s">
        <v>924</v>
      </c>
      <c r="C41" s="1">
        <v>12</v>
      </c>
      <c r="D41" s="1">
        <v>-7</v>
      </c>
      <c r="E41" s="1">
        <v>2</v>
      </c>
      <c r="F41" s="1" t="s">
        <v>1095</v>
      </c>
      <c r="G41" s="1" t="s">
        <v>1104</v>
      </c>
      <c r="H41" s="1" t="s">
        <v>1098</v>
      </c>
      <c r="I41" s="2">
        <f t="shared" si="0"/>
        <v>9.5</v>
      </c>
      <c r="J41" s="2">
        <f t="shared" si="1"/>
        <v>6</v>
      </c>
    </row>
    <row r="42" spans="1:10">
      <c r="A42">
        <v>41</v>
      </c>
      <c r="B42" s="1" t="s">
        <v>92</v>
      </c>
      <c r="C42" s="1">
        <v>1709</v>
      </c>
      <c r="D42" s="1">
        <v>564</v>
      </c>
      <c r="E42" s="1">
        <v>3</v>
      </c>
      <c r="F42" s="1" t="s">
        <v>1095</v>
      </c>
      <c r="G42" s="1" t="s">
        <v>1096</v>
      </c>
      <c r="H42" s="1" t="s">
        <v>1093</v>
      </c>
      <c r="I42" s="2">
        <f t="shared" si="0"/>
        <v>381.66666666666669</v>
      </c>
      <c r="J42" s="2">
        <f t="shared" si="1"/>
        <v>569.66666666666663</v>
      </c>
    </row>
    <row r="43" spans="1:10">
      <c r="A43">
        <v>42</v>
      </c>
      <c r="B43" s="1" t="s">
        <v>1066</v>
      </c>
      <c r="C43" s="1">
        <v>12</v>
      </c>
      <c r="D43" s="1">
        <v>3</v>
      </c>
      <c r="E43" s="1">
        <v>1</v>
      </c>
      <c r="F43" s="1" t="s">
        <v>1095</v>
      </c>
      <c r="G43" s="1" t="s">
        <v>1103</v>
      </c>
      <c r="H43" s="1" t="s">
        <v>1098</v>
      </c>
      <c r="I43" s="2">
        <f t="shared" si="0"/>
        <v>9</v>
      </c>
      <c r="J43" s="2">
        <f t="shared" si="1"/>
        <v>12</v>
      </c>
    </row>
    <row r="44" spans="1:10">
      <c r="A44">
        <v>43</v>
      </c>
      <c r="B44" s="1" t="s">
        <v>109</v>
      </c>
      <c r="C44" s="1">
        <v>1625</v>
      </c>
      <c r="D44" s="1">
        <v>-77</v>
      </c>
      <c r="E44" s="1">
        <v>3</v>
      </c>
      <c r="F44" s="1" t="s">
        <v>1085</v>
      </c>
      <c r="G44" s="1" t="s">
        <v>1094</v>
      </c>
      <c r="H44" s="1" t="s">
        <v>1090</v>
      </c>
      <c r="I44" s="2">
        <f t="shared" si="0"/>
        <v>567.33333333333337</v>
      </c>
      <c r="J44" s="2">
        <f t="shared" si="1"/>
        <v>541.66666666666663</v>
      </c>
    </row>
    <row r="45" spans="1:10">
      <c r="A45">
        <v>44</v>
      </c>
      <c r="B45" s="1" t="s">
        <v>706</v>
      </c>
      <c r="C45" s="1">
        <v>13</v>
      </c>
      <c r="D45" s="1">
        <v>5</v>
      </c>
      <c r="E45" s="1">
        <v>2</v>
      </c>
      <c r="F45" s="1" t="s">
        <v>1095</v>
      </c>
      <c r="G45" s="1" t="s">
        <v>1099</v>
      </c>
      <c r="H45" s="1" t="s">
        <v>1098</v>
      </c>
      <c r="I45" s="2">
        <f t="shared" si="0"/>
        <v>4</v>
      </c>
      <c r="J45" s="2">
        <f t="shared" si="1"/>
        <v>6.5</v>
      </c>
    </row>
    <row r="46" spans="1:10">
      <c r="A46">
        <v>45</v>
      </c>
      <c r="B46" s="1" t="s">
        <v>166</v>
      </c>
      <c r="C46" s="1">
        <v>1361</v>
      </c>
      <c r="D46" s="1">
        <v>980</v>
      </c>
      <c r="E46" s="1">
        <v>3</v>
      </c>
      <c r="F46" s="1" t="s">
        <v>1088</v>
      </c>
      <c r="G46" s="1" t="s">
        <v>1102</v>
      </c>
      <c r="H46" s="1" t="s">
        <v>1087</v>
      </c>
      <c r="I46" s="2">
        <f t="shared" si="0"/>
        <v>127</v>
      </c>
      <c r="J46" s="2">
        <f t="shared" si="1"/>
        <v>453.66666666666669</v>
      </c>
    </row>
    <row r="47" spans="1:10">
      <c r="A47">
        <v>46</v>
      </c>
      <c r="B47" s="1" t="s">
        <v>111</v>
      </c>
      <c r="C47" s="1">
        <v>1622</v>
      </c>
      <c r="D47" s="1">
        <v>-448</v>
      </c>
      <c r="E47" s="1">
        <v>3</v>
      </c>
      <c r="F47" s="1" t="s">
        <v>1085</v>
      </c>
      <c r="G47" s="1" t="s">
        <v>1094</v>
      </c>
      <c r="H47" s="1" t="s">
        <v>1090</v>
      </c>
      <c r="I47" s="2">
        <f t="shared" si="0"/>
        <v>690</v>
      </c>
      <c r="J47" s="2">
        <f t="shared" si="1"/>
        <v>540.66666666666663</v>
      </c>
    </row>
    <row r="48" spans="1:10">
      <c r="A48">
        <v>47</v>
      </c>
      <c r="B48" s="1" t="s">
        <v>138</v>
      </c>
      <c r="C48" s="1">
        <v>1547</v>
      </c>
      <c r="D48" s="1">
        <v>340</v>
      </c>
      <c r="E48" s="1">
        <v>6</v>
      </c>
      <c r="F48" s="1" t="s">
        <v>1085</v>
      </c>
      <c r="G48" s="1" t="s">
        <v>1105</v>
      </c>
      <c r="H48" s="1" t="s">
        <v>1090</v>
      </c>
      <c r="I48" s="2">
        <f t="shared" si="0"/>
        <v>201.16666666666666</v>
      </c>
      <c r="J48" s="2">
        <f t="shared" si="1"/>
        <v>257.83333333333331</v>
      </c>
    </row>
    <row r="49" spans="1:10">
      <c r="A49">
        <v>48</v>
      </c>
      <c r="B49" s="1" t="s">
        <v>99</v>
      </c>
      <c r="C49" s="1">
        <v>1657</v>
      </c>
      <c r="D49" s="1">
        <v>460</v>
      </c>
      <c r="E49" s="1">
        <v>4</v>
      </c>
      <c r="F49" s="1" t="s">
        <v>1088</v>
      </c>
      <c r="G49" s="1" t="s">
        <v>1089</v>
      </c>
      <c r="H49" s="1" t="s">
        <v>1093</v>
      </c>
      <c r="I49" s="2">
        <f t="shared" si="0"/>
        <v>299.25</v>
      </c>
      <c r="J49" s="2">
        <f t="shared" si="1"/>
        <v>414.25</v>
      </c>
    </row>
    <row r="50" spans="1:10">
      <c r="A50">
        <v>49</v>
      </c>
      <c r="B50" s="1" t="s">
        <v>120</v>
      </c>
      <c r="C50" s="1">
        <v>1603</v>
      </c>
      <c r="D50" s="1">
        <v>0</v>
      </c>
      <c r="E50" s="1">
        <v>9</v>
      </c>
      <c r="F50" s="1" t="s">
        <v>1095</v>
      </c>
      <c r="G50" s="1" t="s">
        <v>1097</v>
      </c>
      <c r="H50" s="1" t="s">
        <v>1093</v>
      </c>
      <c r="I50" s="2">
        <f t="shared" si="0"/>
        <v>178.11111111111111</v>
      </c>
      <c r="J50" s="2">
        <f t="shared" si="1"/>
        <v>178.11111111111111</v>
      </c>
    </row>
    <row r="51" spans="1:10">
      <c r="A51">
        <v>50</v>
      </c>
      <c r="B51" s="1" t="s">
        <v>135</v>
      </c>
      <c r="C51" s="1">
        <v>1549</v>
      </c>
      <c r="D51" s="1">
        <v>-439</v>
      </c>
      <c r="E51" s="1">
        <v>4</v>
      </c>
      <c r="F51" s="1" t="s">
        <v>1085</v>
      </c>
      <c r="G51" s="1" t="s">
        <v>1094</v>
      </c>
      <c r="H51" s="1" t="s">
        <v>1093</v>
      </c>
      <c r="I51" s="2">
        <f t="shared" si="0"/>
        <v>497</v>
      </c>
      <c r="J51" s="2">
        <f t="shared" si="1"/>
        <v>387.25</v>
      </c>
    </row>
    <row r="52" spans="1:10">
      <c r="A52">
        <v>51</v>
      </c>
      <c r="B52" s="1" t="s">
        <v>220</v>
      </c>
      <c r="C52" s="1">
        <v>1183</v>
      </c>
      <c r="D52" s="1">
        <v>106</v>
      </c>
      <c r="E52" s="1">
        <v>4</v>
      </c>
      <c r="F52" s="1" t="s">
        <v>1085</v>
      </c>
      <c r="G52" s="1" t="s">
        <v>1092</v>
      </c>
      <c r="H52" s="1" t="s">
        <v>1090</v>
      </c>
      <c r="I52" s="2">
        <f t="shared" si="0"/>
        <v>269.25</v>
      </c>
      <c r="J52" s="2">
        <f t="shared" si="1"/>
        <v>295.75</v>
      </c>
    </row>
    <row r="53" spans="1:10">
      <c r="A53">
        <v>52</v>
      </c>
      <c r="B53" s="1" t="s">
        <v>540</v>
      </c>
      <c r="C53" s="1">
        <v>74</v>
      </c>
      <c r="D53" s="1">
        <v>-123</v>
      </c>
      <c r="E53" s="1">
        <v>8</v>
      </c>
      <c r="F53" s="1" t="s">
        <v>1095</v>
      </c>
      <c r="G53" s="1" t="s">
        <v>1101</v>
      </c>
      <c r="H53" s="1" t="s">
        <v>1098</v>
      </c>
      <c r="I53" s="2">
        <f t="shared" si="0"/>
        <v>24.625</v>
      </c>
      <c r="J53" s="2">
        <f t="shared" si="1"/>
        <v>9.25</v>
      </c>
    </row>
    <row r="54" spans="1:10">
      <c r="A54">
        <v>53</v>
      </c>
      <c r="B54" s="1" t="s">
        <v>603</v>
      </c>
      <c r="C54" s="1">
        <v>1499</v>
      </c>
      <c r="D54" s="1">
        <v>239</v>
      </c>
      <c r="E54" s="1">
        <v>13</v>
      </c>
      <c r="F54" s="1" t="s">
        <v>1095</v>
      </c>
      <c r="G54" s="1" t="s">
        <v>1097</v>
      </c>
      <c r="H54" s="1" t="s">
        <v>1093</v>
      </c>
      <c r="I54" s="2">
        <f t="shared" si="0"/>
        <v>96.92307692307692</v>
      </c>
      <c r="J54" s="2">
        <f t="shared" si="1"/>
        <v>115.30769230769231</v>
      </c>
    </row>
    <row r="55" spans="1:10">
      <c r="A55">
        <v>54</v>
      </c>
      <c r="B55" s="1" t="s">
        <v>233</v>
      </c>
      <c r="C55" s="1">
        <v>1120</v>
      </c>
      <c r="D55" s="1">
        <v>199</v>
      </c>
      <c r="E55" s="1">
        <v>6</v>
      </c>
      <c r="F55" s="1" t="s">
        <v>1095</v>
      </c>
      <c r="G55" s="1" t="s">
        <v>1097</v>
      </c>
      <c r="H55" s="1" t="s">
        <v>1090</v>
      </c>
      <c r="I55" s="2">
        <f t="shared" si="0"/>
        <v>153.5</v>
      </c>
      <c r="J55" s="2">
        <f t="shared" si="1"/>
        <v>186.66666666666666</v>
      </c>
    </row>
    <row r="56" spans="1:10">
      <c r="A56">
        <v>55</v>
      </c>
      <c r="B56" s="1" t="s">
        <v>938</v>
      </c>
      <c r="C56" s="1">
        <v>15</v>
      </c>
      <c r="D56" s="1">
        <v>-2</v>
      </c>
      <c r="E56" s="1">
        <v>1</v>
      </c>
      <c r="F56" s="1" t="s">
        <v>1095</v>
      </c>
      <c r="G56" s="1" t="s">
        <v>1106</v>
      </c>
      <c r="H56" s="1" t="s">
        <v>1107</v>
      </c>
      <c r="I56" s="2">
        <f t="shared" si="0"/>
        <v>17</v>
      </c>
      <c r="J56" s="2">
        <f t="shared" si="1"/>
        <v>15</v>
      </c>
    </row>
    <row r="57" spans="1:10">
      <c r="A57">
        <v>56</v>
      </c>
      <c r="B57" s="1" t="s">
        <v>150</v>
      </c>
      <c r="C57" s="1">
        <v>1487</v>
      </c>
      <c r="D57" s="1">
        <v>624</v>
      </c>
      <c r="E57" s="1">
        <v>3</v>
      </c>
      <c r="F57" s="1" t="s">
        <v>1095</v>
      </c>
      <c r="G57" s="1" t="s">
        <v>1096</v>
      </c>
      <c r="H57" s="1" t="s">
        <v>1093</v>
      </c>
      <c r="I57" s="2">
        <f t="shared" si="0"/>
        <v>287.66666666666669</v>
      </c>
      <c r="J57" s="2">
        <f t="shared" si="1"/>
        <v>495.66666666666669</v>
      </c>
    </row>
    <row r="58" spans="1:10">
      <c r="A58">
        <v>57</v>
      </c>
      <c r="B58" s="1" t="s">
        <v>235</v>
      </c>
      <c r="C58" s="1">
        <v>1118</v>
      </c>
      <c r="D58" s="1">
        <v>206</v>
      </c>
      <c r="E58" s="1">
        <v>2</v>
      </c>
      <c r="F58" s="1" t="s">
        <v>1088</v>
      </c>
      <c r="G58" s="1" t="s">
        <v>1102</v>
      </c>
      <c r="H58" s="1" t="s">
        <v>1093</v>
      </c>
      <c r="I58" s="2">
        <f t="shared" si="0"/>
        <v>456</v>
      </c>
      <c r="J58" s="2">
        <f t="shared" si="1"/>
        <v>559</v>
      </c>
    </row>
    <row r="59" spans="1:10">
      <c r="A59">
        <v>58</v>
      </c>
      <c r="B59" s="1" t="s">
        <v>575</v>
      </c>
      <c r="C59" s="1">
        <v>11</v>
      </c>
      <c r="D59" s="1">
        <v>-5</v>
      </c>
      <c r="E59" s="1">
        <v>2</v>
      </c>
      <c r="F59" s="1" t="s">
        <v>1095</v>
      </c>
      <c r="G59" s="1" t="s">
        <v>1099</v>
      </c>
      <c r="H59" s="1" t="s">
        <v>1087</v>
      </c>
      <c r="I59" s="2">
        <f t="shared" si="0"/>
        <v>8</v>
      </c>
      <c r="J59" s="2">
        <f t="shared" si="1"/>
        <v>5.5</v>
      </c>
    </row>
    <row r="60" spans="1:10">
      <c r="A60">
        <v>59</v>
      </c>
      <c r="B60" s="1" t="s">
        <v>1061</v>
      </c>
      <c r="C60" s="1">
        <v>15</v>
      </c>
      <c r="D60" s="1">
        <v>4</v>
      </c>
      <c r="E60" s="1">
        <v>1</v>
      </c>
      <c r="F60" s="1" t="s">
        <v>1095</v>
      </c>
      <c r="G60" s="1" t="s">
        <v>1099</v>
      </c>
      <c r="H60" s="1" t="s">
        <v>1107</v>
      </c>
      <c r="I60" s="2">
        <f t="shared" si="0"/>
        <v>11</v>
      </c>
      <c r="J60" s="2">
        <f t="shared" si="1"/>
        <v>15</v>
      </c>
    </row>
    <row r="61" spans="1:10">
      <c r="A61">
        <v>60</v>
      </c>
      <c r="B61" s="1" t="s">
        <v>159</v>
      </c>
      <c r="C61" s="1">
        <v>1364</v>
      </c>
      <c r="D61" s="1">
        <v>1864</v>
      </c>
      <c r="E61" s="1">
        <v>5</v>
      </c>
      <c r="F61" s="1" t="s">
        <v>1088</v>
      </c>
      <c r="G61" s="1" t="s">
        <v>1102</v>
      </c>
      <c r="H61" s="1" t="s">
        <v>1093</v>
      </c>
      <c r="I61" s="2">
        <f t="shared" si="0"/>
        <v>-100</v>
      </c>
      <c r="J61" s="2">
        <f t="shared" si="1"/>
        <v>272.8</v>
      </c>
    </row>
    <row r="62" spans="1:10">
      <c r="A62">
        <v>61</v>
      </c>
      <c r="B62" s="1" t="s">
        <v>170</v>
      </c>
      <c r="C62" s="1">
        <v>1337</v>
      </c>
      <c r="D62" s="1">
        <v>147</v>
      </c>
      <c r="E62" s="1">
        <v>7</v>
      </c>
      <c r="F62" s="1" t="s">
        <v>1085</v>
      </c>
      <c r="G62" s="1" t="s">
        <v>1092</v>
      </c>
      <c r="H62" s="1" t="s">
        <v>1093</v>
      </c>
      <c r="I62" s="2">
        <f t="shared" si="0"/>
        <v>170</v>
      </c>
      <c r="J62" s="2">
        <f t="shared" si="1"/>
        <v>191</v>
      </c>
    </row>
    <row r="63" spans="1:10">
      <c r="A63">
        <v>62</v>
      </c>
      <c r="B63" s="1" t="s">
        <v>678</v>
      </c>
      <c r="C63" s="1">
        <v>15</v>
      </c>
      <c r="D63" s="1">
        <v>2</v>
      </c>
      <c r="E63" s="1">
        <v>1</v>
      </c>
      <c r="F63" s="1" t="s">
        <v>1095</v>
      </c>
      <c r="G63" s="1" t="s">
        <v>1104</v>
      </c>
      <c r="H63" s="1" t="s">
        <v>1107</v>
      </c>
      <c r="I63" s="2">
        <f t="shared" si="0"/>
        <v>13</v>
      </c>
      <c r="J63" s="2">
        <f t="shared" si="1"/>
        <v>15</v>
      </c>
    </row>
    <row r="64" spans="1:10">
      <c r="A64">
        <v>63</v>
      </c>
      <c r="B64" s="1" t="s">
        <v>594</v>
      </c>
      <c r="C64" s="1">
        <v>322</v>
      </c>
      <c r="D64" s="1">
        <v>-193</v>
      </c>
      <c r="E64" s="1">
        <v>5</v>
      </c>
      <c r="F64" s="1" t="s">
        <v>1085</v>
      </c>
      <c r="G64" s="1" t="s">
        <v>1092</v>
      </c>
      <c r="H64" s="1" t="s">
        <v>1098</v>
      </c>
      <c r="I64" s="2">
        <f t="shared" si="0"/>
        <v>103</v>
      </c>
      <c r="J64" s="2">
        <f t="shared" si="1"/>
        <v>64.400000000000006</v>
      </c>
    </row>
    <row r="65" spans="1:10">
      <c r="A65">
        <v>64</v>
      </c>
      <c r="B65" s="1" t="s">
        <v>178</v>
      </c>
      <c r="C65" s="1">
        <v>1316</v>
      </c>
      <c r="D65" s="1">
        <v>527</v>
      </c>
      <c r="E65" s="1">
        <v>7</v>
      </c>
      <c r="F65" s="1" t="s">
        <v>1085</v>
      </c>
      <c r="G65" s="1" t="s">
        <v>1086</v>
      </c>
      <c r="H65" s="1" t="s">
        <v>1093</v>
      </c>
      <c r="I65" s="2">
        <f t="shared" si="0"/>
        <v>112.71428571428571</v>
      </c>
      <c r="J65" s="2">
        <f t="shared" si="1"/>
        <v>188</v>
      </c>
    </row>
    <row r="66" spans="1:10">
      <c r="A66">
        <v>65</v>
      </c>
      <c r="B66" s="1" t="s">
        <v>181</v>
      </c>
      <c r="C66" s="1">
        <v>1314</v>
      </c>
      <c r="D66" s="1">
        <v>342</v>
      </c>
      <c r="E66" s="1">
        <v>3</v>
      </c>
      <c r="F66" s="1" t="s">
        <v>1088</v>
      </c>
      <c r="G66" s="1" t="s">
        <v>1091</v>
      </c>
      <c r="H66" s="1" t="s">
        <v>1093</v>
      </c>
      <c r="I66" s="2">
        <f t="shared" si="0"/>
        <v>324</v>
      </c>
      <c r="J66" s="2">
        <f t="shared" si="1"/>
        <v>438</v>
      </c>
    </row>
    <row r="67" spans="1:10">
      <c r="A67">
        <v>66</v>
      </c>
      <c r="B67" s="1" t="s">
        <v>1054</v>
      </c>
      <c r="C67" s="1">
        <v>17</v>
      </c>
      <c r="D67" s="1">
        <v>7</v>
      </c>
      <c r="E67" s="1">
        <v>3</v>
      </c>
      <c r="F67" s="1" t="s">
        <v>1095</v>
      </c>
      <c r="G67" s="1" t="s">
        <v>1099</v>
      </c>
      <c r="H67" s="1" t="s">
        <v>1107</v>
      </c>
      <c r="I67" s="2">
        <f t="shared" ref="I67:I130" si="2">(C67-D67)/E67</f>
        <v>3.3333333333333335</v>
      </c>
      <c r="J67" s="2">
        <f t="shared" ref="J67:J130" si="3">C67/E67</f>
        <v>5.666666666666667</v>
      </c>
    </row>
    <row r="68" spans="1:10">
      <c r="A68">
        <v>67</v>
      </c>
      <c r="B68" s="1" t="s">
        <v>29</v>
      </c>
      <c r="C68" s="1">
        <v>17</v>
      </c>
      <c r="D68" s="1">
        <v>2</v>
      </c>
      <c r="E68" s="1">
        <v>2</v>
      </c>
      <c r="F68" s="1" t="s">
        <v>1095</v>
      </c>
      <c r="G68" s="1" t="s">
        <v>1101</v>
      </c>
      <c r="H68" s="1" t="s">
        <v>1107</v>
      </c>
      <c r="I68" s="2">
        <f t="shared" si="2"/>
        <v>7.5</v>
      </c>
      <c r="J68" s="2">
        <f t="shared" si="3"/>
        <v>8.5</v>
      </c>
    </row>
    <row r="69" spans="1:10">
      <c r="A69">
        <v>68</v>
      </c>
      <c r="B69" s="1" t="s">
        <v>1053</v>
      </c>
      <c r="C69" s="1">
        <v>17</v>
      </c>
      <c r="D69" s="1">
        <v>-12</v>
      </c>
      <c r="E69" s="1">
        <v>5</v>
      </c>
      <c r="F69" s="1" t="s">
        <v>1095</v>
      </c>
      <c r="G69" s="1" t="s">
        <v>1101</v>
      </c>
      <c r="H69" s="1" t="s">
        <v>1107</v>
      </c>
      <c r="I69" s="2">
        <f t="shared" si="2"/>
        <v>5.8</v>
      </c>
      <c r="J69" s="2">
        <f t="shared" si="3"/>
        <v>3.4</v>
      </c>
    </row>
    <row r="70" spans="1:10">
      <c r="A70">
        <v>69</v>
      </c>
      <c r="B70" s="1" t="s">
        <v>183</v>
      </c>
      <c r="C70" s="1">
        <v>1308</v>
      </c>
      <c r="D70" s="1">
        <v>536</v>
      </c>
      <c r="E70" s="1">
        <v>3</v>
      </c>
      <c r="F70" s="1" t="s">
        <v>1088</v>
      </c>
      <c r="G70" s="1" t="s">
        <v>1091</v>
      </c>
      <c r="H70" s="1" t="s">
        <v>1093</v>
      </c>
      <c r="I70" s="2">
        <f t="shared" si="2"/>
        <v>257.33333333333331</v>
      </c>
      <c r="J70" s="2">
        <f t="shared" si="3"/>
        <v>436</v>
      </c>
    </row>
    <row r="71" spans="1:10">
      <c r="A71">
        <v>70</v>
      </c>
      <c r="B71" s="1" t="s">
        <v>247</v>
      </c>
      <c r="C71" s="1">
        <v>1076</v>
      </c>
      <c r="D71" s="1">
        <v>-38</v>
      </c>
      <c r="E71" s="1">
        <v>4</v>
      </c>
      <c r="F71" s="1" t="s">
        <v>1085</v>
      </c>
      <c r="G71" s="1" t="s">
        <v>1092</v>
      </c>
      <c r="H71" s="1" t="s">
        <v>1093</v>
      </c>
      <c r="I71" s="2">
        <f t="shared" si="2"/>
        <v>278.5</v>
      </c>
      <c r="J71" s="2">
        <f t="shared" si="3"/>
        <v>269</v>
      </c>
    </row>
    <row r="72" spans="1:10">
      <c r="A72">
        <v>71</v>
      </c>
      <c r="B72" s="1" t="s">
        <v>185</v>
      </c>
      <c r="C72" s="1">
        <v>1301</v>
      </c>
      <c r="D72" s="1">
        <v>573</v>
      </c>
      <c r="E72" s="1">
        <v>5</v>
      </c>
      <c r="F72" s="1" t="s">
        <v>1085</v>
      </c>
      <c r="G72" s="1" t="s">
        <v>1105</v>
      </c>
      <c r="H72" s="1" t="s">
        <v>1093</v>
      </c>
      <c r="I72" s="2">
        <f t="shared" si="2"/>
        <v>145.6</v>
      </c>
      <c r="J72" s="2">
        <f t="shared" si="3"/>
        <v>260.2</v>
      </c>
    </row>
    <row r="73" spans="1:10">
      <c r="A73">
        <v>72</v>
      </c>
      <c r="B73" s="1" t="s">
        <v>187</v>
      </c>
      <c r="C73" s="1">
        <v>1300</v>
      </c>
      <c r="D73" s="1">
        <v>-16</v>
      </c>
      <c r="E73" s="1">
        <v>8</v>
      </c>
      <c r="F73" s="1" t="s">
        <v>1085</v>
      </c>
      <c r="G73" s="1" t="s">
        <v>1092</v>
      </c>
      <c r="H73" s="1" t="s">
        <v>1093</v>
      </c>
      <c r="I73" s="2">
        <f t="shared" si="2"/>
        <v>164.5</v>
      </c>
      <c r="J73" s="2">
        <f t="shared" si="3"/>
        <v>162.5</v>
      </c>
    </row>
    <row r="74" spans="1:10">
      <c r="A74">
        <v>73</v>
      </c>
      <c r="B74" s="1" t="s">
        <v>261</v>
      </c>
      <c r="C74" s="1">
        <v>11</v>
      </c>
      <c r="D74" s="1">
        <v>-2</v>
      </c>
      <c r="E74" s="1">
        <v>4</v>
      </c>
      <c r="F74" s="1" t="s">
        <v>1095</v>
      </c>
      <c r="G74" s="1" t="s">
        <v>1099</v>
      </c>
      <c r="H74" s="1" t="s">
        <v>1087</v>
      </c>
      <c r="I74" s="2">
        <f t="shared" si="2"/>
        <v>3.25</v>
      </c>
      <c r="J74" s="2">
        <f t="shared" si="3"/>
        <v>2.75</v>
      </c>
    </row>
    <row r="75" spans="1:10">
      <c r="A75">
        <v>74</v>
      </c>
      <c r="B75" s="1" t="s">
        <v>192</v>
      </c>
      <c r="C75" s="1">
        <v>1298</v>
      </c>
      <c r="D75" s="1">
        <v>65</v>
      </c>
      <c r="E75" s="1">
        <v>9</v>
      </c>
      <c r="F75" s="1" t="s">
        <v>1085</v>
      </c>
      <c r="G75" s="1" t="s">
        <v>1092</v>
      </c>
      <c r="H75" s="1" t="s">
        <v>1090</v>
      </c>
      <c r="I75" s="2">
        <f t="shared" si="2"/>
        <v>137</v>
      </c>
      <c r="J75" s="2">
        <f t="shared" si="3"/>
        <v>144.22222222222223</v>
      </c>
    </row>
    <row r="76" spans="1:10">
      <c r="A76">
        <v>75</v>
      </c>
      <c r="B76" s="1" t="s">
        <v>613</v>
      </c>
      <c r="C76" s="1">
        <v>304</v>
      </c>
      <c r="D76" s="1">
        <v>97</v>
      </c>
      <c r="E76" s="1">
        <v>6</v>
      </c>
      <c r="F76" s="1" t="s">
        <v>1095</v>
      </c>
      <c r="G76" s="1" t="s">
        <v>1103</v>
      </c>
      <c r="H76" s="1" t="s">
        <v>1098</v>
      </c>
      <c r="I76" s="2">
        <f t="shared" si="2"/>
        <v>34.5</v>
      </c>
      <c r="J76" s="2">
        <f t="shared" si="3"/>
        <v>50.666666666666664</v>
      </c>
    </row>
    <row r="77" spans="1:10">
      <c r="A77">
        <v>76</v>
      </c>
      <c r="B77" s="1" t="s">
        <v>257</v>
      </c>
      <c r="C77" s="1">
        <v>1055</v>
      </c>
      <c r="D77" s="1">
        <v>264</v>
      </c>
      <c r="E77" s="1">
        <v>4</v>
      </c>
      <c r="F77" s="1" t="s">
        <v>1085</v>
      </c>
      <c r="G77" s="1" t="s">
        <v>1092</v>
      </c>
      <c r="H77" s="1" t="s">
        <v>1090</v>
      </c>
      <c r="I77" s="2">
        <f t="shared" si="2"/>
        <v>197.75</v>
      </c>
      <c r="J77" s="2">
        <f t="shared" si="3"/>
        <v>263.75</v>
      </c>
    </row>
    <row r="78" spans="1:10">
      <c r="A78">
        <v>77</v>
      </c>
      <c r="B78" s="1" t="s">
        <v>24</v>
      </c>
      <c r="C78" s="1">
        <v>17</v>
      </c>
      <c r="D78" s="1">
        <v>-13</v>
      </c>
      <c r="E78" s="1">
        <v>4</v>
      </c>
      <c r="F78" s="1" t="s">
        <v>1095</v>
      </c>
      <c r="G78" s="1" t="s">
        <v>1101</v>
      </c>
      <c r="H78" s="1" t="s">
        <v>1107</v>
      </c>
      <c r="I78" s="2">
        <f t="shared" si="2"/>
        <v>7.5</v>
      </c>
      <c r="J78" s="2">
        <f t="shared" si="3"/>
        <v>4.25</v>
      </c>
    </row>
    <row r="79" spans="1:10">
      <c r="A79">
        <v>78</v>
      </c>
      <c r="B79" s="1" t="s">
        <v>222</v>
      </c>
      <c r="C79" s="1">
        <v>147</v>
      </c>
      <c r="D79" s="1">
        <v>73</v>
      </c>
      <c r="E79" s="1">
        <v>3</v>
      </c>
      <c r="F79" s="1" t="s">
        <v>1095</v>
      </c>
      <c r="G79" s="1" t="s">
        <v>1103</v>
      </c>
      <c r="H79" s="1" t="s">
        <v>1087</v>
      </c>
      <c r="I79" s="2">
        <f t="shared" si="2"/>
        <v>24.666666666666668</v>
      </c>
      <c r="J79" s="2">
        <f t="shared" si="3"/>
        <v>49</v>
      </c>
    </row>
    <row r="80" spans="1:10">
      <c r="A80">
        <v>79</v>
      </c>
      <c r="B80" s="1" t="s">
        <v>269</v>
      </c>
      <c r="C80" s="1">
        <v>965</v>
      </c>
      <c r="D80" s="1">
        <v>-68</v>
      </c>
      <c r="E80" s="1">
        <v>3</v>
      </c>
      <c r="F80" s="1" t="s">
        <v>1085</v>
      </c>
      <c r="G80" s="1" t="s">
        <v>1092</v>
      </c>
      <c r="H80" s="1" t="s">
        <v>1087</v>
      </c>
      <c r="I80" s="2">
        <f t="shared" si="2"/>
        <v>344.33333333333331</v>
      </c>
      <c r="J80" s="2">
        <f t="shared" si="3"/>
        <v>321.66666666666669</v>
      </c>
    </row>
    <row r="81" spans="1:10">
      <c r="A81">
        <v>80</v>
      </c>
      <c r="B81" s="1" t="s">
        <v>881</v>
      </c>
      <c r="C81" s="1">
        <v>12</v>
      </c>
      <c r="D81" s="1">
        <v>-2</v>
      </c>
      <c r="E81" s="1">
        <v>3</v>
      </c>
      <c r="F81" s="1" t="s">
        <v>1095</v>
      </c>
      <c r="G81" s="1" t="s">
        <v>1099</v>
      </c>
      <c r="H81" s="1" t="s">
        <v>1087</v>
      </c>
      <c r="I81" s="2">
        <f t="shared" si="2"/>
        <v>4.666666666666667</v>
      </c>
      <c r="J81" s="2">
        <f t="shared" si="3"/>
        <v>4</v>
      </c>
    </row>
    <row r="82" spans="1:10">
      <c r="A82">
        <v>81</v>
      </c>
      <c r="B82" s="1" t="s">
        <v>843</v>
      </c>
      <c r="C82" s="1">
        <v>14</v>
      </c>
      <c r="D82" s="1">
        <v>-2</v>
      </c>
      <c r="E82" s="1">
        <v>3</v>
      </c>
      <c r="F82" s="1" t="s">
        <v>1095</v>
      </c>
      <c r="G82" s="1" t="s">
        <v>1099</v>
      </c>
      <c r="H82" s="1" t="s">
        <v>1098</v>
      </c>
      <c r="I82" s="2">
        <f t="shared" si="2"/>
        <v>5.333333333333333</v>
      </c>
      <c r="J82" s="2">
        <f t="shared" si="3"/>
        <v>4.666666666666667</v>
      </c>
    </row>
    <row r="83" spans="1:10">
      <c r="A83">
        <v>82</v>
      </c>
      <c r="B83" s="1" t="s">
        <v>277</v>
      </c>
      <c r="C83" s="1">
        <v>934</v>
      </c>
      <c r="D83" s="1">
        <v>-916</v>
      </c>
      <c r="E83" s="1">
        <v>7</v>
      </c>
      <c r="F83" s="1" t="s">
        <v>1085</v>
      </c>
      <c r="G83" s="1" t="s">
        <v>1086</v>
      </c>
      <c r="H83" s="1" t="s">
        <v>1087</v>
      </c>
      <c r="I83" s="2">
        <f t="shared" si="2"/>
        <v>264.28571428571428</v>
      </c>
      <c r="J83" s="2">
        <f t="shared" si="3"/>
        <v>133.42857142857142</v>
      </c>
    </row>
    <row r="84" spans="1:10">
      <c r="A84">
        <v>83</v>
      </c>
      <c r="B84" s="1" t="s">
        <v>280</v>
      </c>
      <c r="C84" s="1">
        <v>929</v>
      </c>
      <c r="D84" s="1">
        <v>-93</v>
      </c>
      <c r="E84" s="1">
        <v>9</v>
      </c>
      <c r="F84" s="1" t="s">
        <v>1095</v>
      </c>
      <c r="G84" s="1" t="s">
        <v>1097</v>
      </c>
      <c r="H84" s="1" t="s">
        <v>1087</v>
      </c>
      <c r="I84" s="2">
        <f t="shared" si="2"/>
        <v>113.55555555555556</v>
      </c>
      <c r="J84" s="2">
        <f t="shared" si="3"/>
        <v>103.22222222222223</v>
      </c>
    </row>
    <row r="85" spans="1:10">
      <c r="A85">
        <v>84</v>
      </c>
      <c r="B85" s="1" t="s">
        <v>1052</v>
      </c>
      <c r="C85" s="1">
        <v>18</v>
      </c>
      <c r="D85" s="1">
        <v>3</v>
      </c>
      <c r="E85" s="1">
        <v>2</v>
      </c>
      <c r="F85" s="1" t="s">
        <v>1095</v>
      </c>
      <c r="G85" s="1" t="s">
        <v>1099</v>
      </c>
      <c r="H85" s="1" t="s">
        <v>1107</v>
      </c>
      <c r="I85" s="2">
        <f t="shared" si="2"/>
        <v>7.5</v>
      </c>
      <c r="J85" s="2">
        <f t="shared" si="3"/>
        <v>9</v>
      </c>
    </row>
    <row r="86" spans="1:10">
      <c r="A86">
        <v>85</v>
      </c>
      <c r="B86" s="1" t="s">
        <v>288</v>
      </c>
      <c r="C86" s="1">
        <v>916</v>
      </c>
      <c r="D86" s="1">
        <v>192</v>
      </c>
      <c r="E86" s="1">
        <v>11</v>
      </c>
      <c r="F86" s="1" t="s">
        <v>1085</v>
      </c>
      <c r="G86" s="1" t="s">
        <v>1094</v>
      </c>
      <c r="H86" s="1" t="s">
        <v>1087</v>
      </c>
      <c r="I86" s="2">
        <f t="shared" si="2"/>
        <v>65.818181818181813</v>
      </c>
      <c r="J86" s="2">
        <f t="shared" si="3"/>
        <v>83.272727272727266</v>
      </c>
    </row>
    <row r="87" spans="1:10">
      <c r="A87">
        <v>86</v>
      </c>
      <c r="B87" s="1" t="s">
        <v>420</v>
      </c>
      <c r="C87" s="1">
        <v>76</v>
      </c>
      <c r="D87" s="1">
        <v>-72</v>
      </c>
      <c r="E87" s="1">
        <v>9</v>
      </c>
      <c r="F87" s="1" t="s">
        <v>1095</v>
      </c>
      <c r="G87" s="1" t="s">
        <v>1099</v>
      </c>
      <c r="H87" s="1" t="s">
        <v>1087</v>
      </c>
      <c r="I87" s="2">
        <f t="shared" si="2"/>
        <v>16.444444444444443</v>
      </c>
      <c r="J87" s="2">
        <f t="shared" si="3"/>
        <v>8.4444444444444446</v>
      </c>
    </row>
    <row r="88" spans="1:10">
      <c r="A88">
        <v>87</v>
      </c>
      <c r="B88" s="1" t="s">
        <v>307</v>
      </c>
      <c r="C88" s="1">
        <v>869</v>
      </c>
      <c r="D88" s="1">
        <v>67</v>
      </c>
      <c r="E88" s="1">
        <v>4</v>
      </c>
      <c r="F88" s="1" t="s">
        <v>1088</v>
      </c>
      <c r="G88" s="1" t="s">
        <v>1102</v>
      </c>
      <c r="H88" s="1" t="s">
        <v>1087</v>
      </c>
      <c r="I88" s="2">
        <f t="shared" si="2"/>
        <v>200.5</v>
      </c>
      <c r="J88" s="2">
        <f t="shared" si="3"/>
        <v>217.25</v>
      </c>
    </row>
    <row r="89" spans="1:10">
      <c r="A89">
        <v>88</v>
      </c>
      <c r="B89" s="1" t="s">
        <v>849</v>
      </c>
      <c r="C89" s="1">
        <v>112</v>
      </c>
      <c r="D89" s="1">
        <v>24</v>
      </c>
      <c r="E89" s="1">
        <v>3</v>
      </c>
      <c r="F89" s="1" t="s">
        <v>1095</v>
      </c>
      <c r="G89" s="1" t="s">
        <v>1100</v>
      </c>
      <c r="H89" s="1" t="s">
        <v>1087</v>
      </c>
      <c r="I89" s="2">
        <f t="shared" si="2"/>
        <v>29.333333333333332</v>
      </c>
      <c r="J89" s="2">
        <f t="shared" si="3"/>
        <v>37.333333333333336</v>
      </c>
    </row>
    <row r="90" spans="1:10">
      <c r="A90">
        <v>89</v>
      </c>
      <c r="B90" s="1" t="s">
        <v>67</v>
      </c>
      <c r="C90" s="1">
        <v>39</v>
      </c>
      <c r="D90" s="1">
        <v>16</v>
      </c>
      <c r="E90" s="1">
        <v>6</v>
      </c>
      <c r="F90" s="1" t="s">
        <v>1095</v>
      </c>
      <c r="G90" s="1" t="s">
        <v>1101</v>
      </c>
      <c r="H90" s="1" t="s">
        <v>1098</v>
      </c>
      <c r="I90" s="2">
        <f t="shared" si="2"/>
        <v>3.8333333333333335</v>
      </c>
      <c r="J90" s="2">
        <f t="shared" si="3"/>
        <v>6.5</v>
      </c>
    </row>
    <row r="91" spans="1:10">
      <c r="A91">
        <v>90</v>
      </c>
      <c r="B91" s="1" t="s">
        <v>290</v>
      </c>
      <c r="C91" s="1">
        <v>857</v>
      </c>
      <c r="D91" s="1">
        <v>-274</v>
      </c>
      <c r="E91" s="1">
        <v>2</v>
      </c>
      <c r="F91" s="1" t="s">
        <v>1088</v>
      </c>
      <c r="G91" s="1" t="s">
        <v>1102</v>
      </c>
      <c r="H91" s="1" t="s">
        <v>1087</v>
      </c>
      <c r="I91" s="2">
        <f t="shared" si="2"/>
        <v>565.5</v>
      </c>
      <c r="J91" s="2">
        <f t="shared" si="3"/>
        <v>428.5</v>
      </c>
    </row>
    <row r="92" spans="1:10">
      <c r="A92">
        <v>91</v>
      </c>
      <c r="B92" s="1" t="s">
        <v>323</v>
      </c>
      <c r="C92" s="1">
        <v>828</v>
      </c>
      <c r="D92" s="1">
        <v>230</v>
      </c>
      <c r="E92" s="1">
        <v>2</v>
      </c>
      <c r="F92" s="1" t="s">
        <v>1088</v>
      </c>
      <c r="G92" s="1" t="s">
        <v>1089</v>
      </c>
      <c r="H92" s="1" t="s">
        <v>1087</v>
      </c>
      <c r="I92" s="2">
        <f t="shared" si="2"/>
        <v>299</v>
      </c>
      <c r="J92" s="2">
        <f t="shared" si="3"/>
        <v>414</v>
      </c>
    </row>
    <row r="93" spans="1:10">
      <c r="A93">
        <v>92</v>
      </c>
      <c r="B93" s="1" t="s">
        <v>174</v>
      </c>
      <c r="C93" s="1">
        <v>1279</v>
      </c>
      <c r="D93" s="1">
        <v>-640</v>
      </c>
      <c r="E93" s="1">
        <v>8</v>
      </c>
      <c r="F93" s="1" t="s">
        <v>1085</v>
      </c>
      <c r="G93" s="1" t="s">
        <v>1092</v>
      </c>
      <c r="H93" s="1" t="s">
        <v>1090</v>
      </c>
      <c r="I93" s="2">
        <f t="shared" si="2"/>
        <v>239.875</v>
      </c>
      <c r="J93" s="2">
        <f t="shared" si="3"/>
        <v>159.875</v>
      </c>
    </row>
    <row r="94" spans="1:10">
      <c r="A94">
        <v>93</v>
      </c>
      <c r="B94" s="1" t="s">
        <v>209</v>
      </c>
      <c r="C94" s="1">
        <v>1250</v>
      </c>
      <c r="D94" s="1">
        <v>486</v>
      </c>
      <c r="E94" s="1">
        <v>7</v>
      </c>
      <c r="F94" s="1" t="s">
        <v>1095</v>
      </c>
      <c r="G94" s="1" t="s">
        <v>1097</v>
      </c>
      <c r="H94" s="1" t="s">
        <v>1090</v>
      </c>
      <c r="I94" s="2">
        <f t="shared" si="2"/>
        <v>109.14285714285714</v>
      </c>
      <c r="J94" s="2">
        <f t="shared" si="3"/>
        <v>178.57142857142858</v>
      </c>
    </row>
    <row r="95" spans="1:10">
      <c r="A95">
        <v>94</v>
      </c>
      <c r="B95" s="1" t="s">
        <v>326</v>
      </c>
      <c r="C95" s="1">
        <v>823</v>
      </c>
      <c r="D95" s="1">
        <v>-18</v>
      </c>
      <c r="E95" s="1">
        <v>7</v>
      </c>
      <c r="F95" s="1" t="s">
        <v>1088</v>
      </c>
      <c r="G95" s="1" t="s">
        <v>1089</v>
      </c>
      <c r="H95" s="1" t="s">
        <v>1087</v>
      </c>
      <c r="I95" s="2">
        <f t="shared" si="2"/>
        <v>120.14285714285714</v>
      </c>
      <c r="J95" s="2">
        <f t="shared" si="3"/>
        <v>117.57142857142857</v>
      </c>
    </row>
    <row r="96" spans="1:10">
      <c r="A96">
        <v>95</v>
      </c>
      <c r="B96" s="1" t="s">
        <v>222</v>
      </c>
      <c r="C96" s="1">
        <v>1157</v>
      </c>
      <c r="D96" s="1">
        <v>-13</v>
      </c>
      <c r="E96" s="1">
        <v>9</v>
      </c>
      <c r="F96" s="1" t="s">
        <v>1088</v>
      </c>
      <c r="G96" s="1" t="s">
        <v>1091</v>
      </c>
      <c r="H96" s="1" t="s">
        <v>1093</v>
      </c>
      <c r="I96" s="2">
        <f t="shared" si="2"/>
        <v>130</v>
      </c>
      <c r="J96" s="2">
        <f t="shared" si="3"/>
        <v>128.55555555555554</v>
      </c>
    </row>
    <row r="97" spans="1:10">
      <c r="A97">
        <v>96</v>
      </c>
      <c r="B97" s="1" t="s">
        <v>812</v>
      </c>
      <c r="C97" s="1">
        <v>126</v>
      </c>
      <c r="D97" s="1">
        <v>-63</v>
      </c>
      <c r="E97" s="1">
        <v>3</v>
      </c>
      <c r="F97" s="1" t="s">
        <v>1085</v>
      </c>
      <c r="G97" s="1" t="s">
        <v>1105</v>
      </c>
      <c r="H97" s="1" t="s">
        <v>1098</v>
      </c>
      <c r="I97" s="2">
        <f t="shared" si="2"/>
        <v>63</v>
      </c>
      <c r="J97" s="2">
        <f t="shared" si="3"/>
        <v>42</v>
      </c>
    </row>
    <row r="98" spans="1:10">
      <c r="A98">
        <v>97</v>
      </c>
      <c r="B98" s="1" t="s">
        <v>225</v>
      </c>
      <c r="C98" s="1">
        <v>1145</v>
      </c>
      <c r="D98" s="1">
        <v>-706</v>
      </c>
      <c r="E98" s="1">
        <v>3</v>
      </c>
      <c r="F98" s="1" t="s">
        <v>1085</v>
      </c>
      <c r="G98" s="1" t="s">
        <v>1094</v>
      </c>
      <c r="H98" s="1" t="s">
        <v>1093</v>
      </c>
      <c r="I98" s="2">
        <f t="shared" si="2"/>
        <v>617</v>
      </c>
      <c r="J98" s="2">
        <f t="shared" si="3"/>
        <v>381.66666666666669</v>
      </c>
    </row>
    <row r="99" spans="1:10">
      <c r="A99">
        <v>98</v>
      </c>
      <c r="B99" s="1" t="s">
        <v>338</v>
      </c>
      <c r="C99" s="1">
        <v>774</v>
      </c>
      <c r="D99" s="1">
        <v>170</v>
      </c>
      <c r="E99" s="1">
        <v>3</v>
      </c>
      <c r="F99" s="1" t="s">
        <v>1085</v>
      </c>
      <c r="G99" s="1" t="s">
        <v>1105</v>
      </c>
      <c r="H99" s="1" t="s">
        <v>1087</v>
      </c>
      <c r="I99" s="2">
        <f t="shared" si="2"/>
        <v>201.33333333333334</v>
      </c>
      <c r="J99" s="2">
        <f t="shared" si="3"/>
        <v>258</v>
      </c>
    </row>
    <row r="100" spans="1:10">
      <c r="A100">
        <v>99</v>
      </c>
      <c r="B100" s="1" t="s">
        <v>157</v>
      </c>
      <c r="C100" s="1">
        <v>24</v>
      </c>
      <c r="D100" s="1">
        <v>-1</v>
      </c>
      <c r="E100" s="1">
        <v>2</v>
      </c>
      <c r="F100" s="1" t="s">
        <v>1095</v>
      </c>
      <c r="G100" s="1" t="s">
        <v>1099</v>
      </c>
      <c r="H100" s="1" t="s">
        <v>1087</v>
      </c>
      <c r="I100" s="2">
        <f t="shared" si="2"/>
        <v>12.5</v>
      </c>
      <c r="J100" s="2">
        <f t="shared" si="3"/>
        <v>12</v>
      </c>
    </row>
    <row r="101" spans="1:10">
      <c r="A101">
        <v>100</v>
      </c>
      <c r="B101" s="1" t="s">
        <v>335</v>
      </c>
      <c r="C101" s="1">
        <v>774</v>
      </c>
      <c r="D101" s="1">
        <v>170</v>
      </c>
      <c r="E101" s="1">
        <v>3</v>
      </c>
      <c r="F101" s="1" t="s">
        <v>1085</v>
      </c>
      <c r="G101" s="1" t="s">
        <v>1105</v>
      </c>
      <c r="H101" s="1" t="s">
        <v>1087</v>
      </c>
      <c r="I101" s="2">
        <f t="shared" si="2"/>
        <v>201.33333333333334</v>
      </c>
      <c r="J101" s="2">
        <f t="shared" si="3"/>
        <v>258</v>
      </c>
    </row>
    <row r="102" spans="1:10">
      <c r="A102">
        <v>101</v>
      </c>
      <c r="B102" s="1" t="s">
        <v>288</v>
      </c>
      <c r="C102" s="1">
        <v>93</v>
      </c>
      <c r="D102" s="1">
        <v>-1</v>
      </c>
      <c r="E102" s="1">
        <v>2</v>
      </c>
      <c r="F102" s="1" t="s">
        <v>1095</v>
      </c>
      <c r="G102" s="1" t="s">
        <v>1099</v>
      </c>
      <c r="H102" s="1" t="s">
        <v>1087</v>
      </c>
      <c r="I102" s="2">
        <f t="shared" si="2"/>
        <v>47</v>
      </c>
      <c r="J102" s="2">
        <f t="shared" si="3"/>
        <v>46.5</v>
      </c>
    </row>
    <row r="103" spans="1:10">
      <c r="A103">
        <v>102</v>
      </c>
      <c r="B103" s="1" t="s">
        <v>350</v>
      </c>
      <c r="C103" s="1">
        <v>765</v>
      </c>
      <c r="D103" s="1">
        <v>-36</v>
      </c>
      <c r="E103" s="1">
        <v>3</v>
      </c>
      <c r="F103" s="1" t="s">
        <v>1085</v>
      </c>
      <c r="G103" s="1" t="s">
        <v>1086</v>
      </c>
      <c r="H103" s="1" t="s">
        <v>1087</v>
      </c>
      <c r="I103" s="2">
        <f t="shared" si="2"/>
        <v>267</v>
      </c>
      <c r="J103" s="2">
        <f t="shared" si="3"/>
        <v>255</v>
      </c>
    </row>
    <row r="104" spans="1:10">
      <c r="A104">
        <v>103</v>
      </c>
      <c r="B104" s="1" t="s">
        <v>352</v>
      </c>
      <c r="C104" s="1">
        <v>762</v>
      </c>
      <c r="D104" s="1">
        <v>101</v>
      </c>
      <c r="E104" s="1">
        <v>6</v>
      </c>
      <c r="F104" s="1" t="s">
        <v>1085</v>
      </c>
      <c r="G104" s="1" t="s">
        <v>1092</v>
      </c>
      <c r="H104" s="1" t="s">
        <v>1087</v>
      </c>
      <c r="I104" s="2">
        <f t="shared" si="2"/>
        <v>110.16666666666667</v>
      </c>
      <c r="J104" s="2">
        <f t="shared" si="3"/>
        <v>127</v>
      </c>
    </row>
    <row r="105" spans="1:10">
      <c r="A105">
        <v>104</v>
      </c>
      <c r="B105" s="1" t="s">
        <v>163</v>
      </c>
      <c r="C105" s="1">
        <v>761</v>
      </c>
      <c r="D105" s="1">
        <v>266</v>
      </c>
      <c r="E105" s="1">
        <v>9</v>
      </c>
      <c r="F105" s="1" t="s">
        <v>1085</v>
      </c>
      <c r="G105" s="1" t="s">
        <v>1086</v>
      </c>
      <c r="H105" s="1" t="s">
        <v>1087</v>
      </c>
      <c r="I105" s="2">
        <f t="shared" si="2"/>
        <v>55</v>
      </c>
      <c r="J105" s="2">
        <f t="shared" si="3"/>
        <v>84.555555555555557</v>
      </c>
    </row>
    <row r="106" spans="1:10">
      <c r="A106">
        <v>105</v>
      </c>
      <c r="B106" s="1" t="s">
        <v>486</v>
      </c>
      <c r="C106" s="1">
        <v>96</v>
      </c>
      <c r="D106" s="1">
        <v>-48</v>
      </c>
      <c r="E106" s="1">
        <v>5</v>
      </c>
      <c r="F106" s="1" t="s">
        <v>1095</v>
      </c>
      <c r="G106" s="1" t="s">
        <v>1104</v>
      </c>
      <c r="H106" s="1" t="s">
        <v>1098</v>
      </c>
      <c r="I106" s="2">
        <f t="shared" si="2"/>
        <v>28.8</v>
      </c>
      <c r="J106" s="2">
        <f t="shared" si="3"/>
        <v>19.2</v>
      </c>
    </row>
    <row r="107" spans="1:10">
      <c r="A107">
        <v>106</v>
      </c>
      <c r="B107" s="1" t="s">
        <v>230</v>
      </c>
      <c r="C107" s="1">
        <v>1137</v>
      </c>
      <c r="D107" s="1">
        <v>-14</v>
      </c>
      <c r="E107" s="1">
        <v>7</v>
      </c>
      <c r="F107" s="1" t="s">
        <v>1085</v>
      </c>
      <c r="G107" s="1" t="s">
        <v>1092</v>
      </c>
      <c r="H107" s="1" t="s">
        <v>1090</v>
      </c>
      <c r="I107" s="2">
        <f t="shared" si="2"/>
        <v>164.42857142857142</v>
      </c>
      <c r="J107" s="2">
        <f t="shared" si="3"/>
        <v>162.42857142857142</v>
      </c>
    </row>
    <row r="108" spans="1:10">
      <c r="A108">
        <v>107</v>
      </c>
      <c r="B108" s="1" t="s">
        <v>225</v>
      </c>
      <c r="C108" s="1">
        <v>18</v>
      </c>
      <c r="D108" s="1">
        <v>8</v>
      </c>
      <c r="E108" s="1">
        <v>2</v>
      </c>
      <c r="F108" s="1" t="s">
        <v>1095</v>
      </c>
      <c r="G108" s="1" t="s">
        <v>1099</v>
      </c>
      <c r="H108" s="1" t="s">
        <v>1107</v>
      </c>
      <c r="I108" s="2">
        <f t="shared" si="2"/>
        <v>5</v>
      </c>
      <c r="J108" s="2">
        <f t="shared" si="3"/>
        <v>9</v>
      </c>
    </row>
    <row r="109" spans="1:10">
      <c r="A109">
        <v>108</v>
      </c>
      <c r="B109" s="1" t="s">
        <v>285</v>
      </c>
      <c r="C109" s="1">
        <v>749</v>
      </c>
      <c r="D109" s="1">
        <v>-307</v>
      </c>
      <c r="E109" s="1">
        <v>7</v>
      </c>
      <c r="F109" s="1" t="s">
        <v>1088</v>
      </c>
      <c r="G109" s="1" t="s">
        <v>1108</v>
      </c>
      <c r="H109" s="1" t="s">
        <v>1087</v>
      </c>
      <c r="I109" s="2">
        <f t="shared" si="2"/>
        <v>150.85714285714286</v>
      </c>
      <c r="J109" s="2">
        <f t="shared" si="3"/>
        <v>107</v>
      </c>
    </row>
    <row r="110" spans="1:10">
      <c r="A110">
        <v>109</v>
      </c>
      <c r="B110" s="1" t="s">
        <v>230</v>
      </c>
      <c r="C110" s="1">
        <v>1120</v>
      </c>
      <c r="D110" s="1">
        <v>199</v>
      </c>
      <c r="E110" s="1">
        <v>6</v>
      </c>
      <c r="F110" s="1" t="s">
        <v>1095</v>
      </c>
      <c r="G110" s="1" t="s">
        <v>1097</v>
      </c>
      <c r="H110" s="1" t="s">
        <v>1090</v>
      </c>
      <c r="I110" s="2">
        <f t="shared" si="2"/>
        <v>153.5</v>
      </c>
      <c r="J110" s="2">
        <f t="shared" si="3"/>
        <v>186.66666666666666</v>
      </c>
    </row>
    <row r="111" spans="1:10">
      <c r="A111">
        <v>110</v>
      </c>
      <c r="B111" s="1" t="s">
        <v>217</v>
      </c>
      <c r="C111" s="1">
        <v>744</v>
      </c>
      <c r="D111" s="1">
        <v>119</v>
      </c>
      <c r="E111" s="1">
        <v>6</v>
      </c>
      <c r="F111" s="1" t="s">
        <v>1085</v>
      </c>
      <c r="G111" s="1" t="s">
        <v>1092</v>
      </c>
      <c r="H111" s="1" t="s">
        <v>1087</v>
      </c>
      <c r="I111" s="2">
        <f t="shared" si="2"/>
        <v>104.16666666666667</v>
      </c>
      <c r="J111" s="2">
        <f t="shared" si="3"/>
        <v>124</v>
      </c>
    </row>
    <row r="112" spans="1:10">
      <c r="A112">
        <v>111</v>
      </c>
      <c r="B112" s="1" t="s">
        <v>276</v>
      </c>
      <c r="C112" s="1">
        <v>14</v>
      </c>
      <c r="D112" s="1">
        <v>0</v>
      </c>
      <c r="E112" s="1">
        <v>4</v>
      </c>
      <c r="F112" s="1" t="s">
        <v>1095</v>
      </c>
      <c r="G112" s="1" t="s">
        <v>1099</v>
      </c>
      <c r="H112" s="1" t="s">
        <v>1098</v>
      </c>
      <c r="I112" s="2">
        <f t="shared" si="2"/>
        <v>3.5</v>
      </c>
      <c r="J112" s="2">
        <f t="shared" si="3"/>
        <v>3.5</v>
      </c>
    </row>
    <row r="113" spans="1:10">
      <c r="A113">
        <v>112</v>
      </c>
      <c r="B113" s="1" t="s">
        <v>513</v>
      </c>
      <c r="C113" s="1">
        <v>19</v>
      </c>
      <c r="D113" s="1">
        <v>8</v>
      </c>
      <c r="E113" s="1">
        <v>2</v>
      </c>
      <c r="F113" s="1" t="s">
        <v>1095</v>
      </c>
      <c r="G113" s="1" t="s">
        <v>1099</v>
      </c>
      <c r="H113" s="1" t="s">
        <v>1107</v>
      </c>
      <c r="I113" s="2">
        <f t="shared" si="2"/>
        <v>5.5</v>
      </c>
      <c r="J113" s="2">
        <f t="shared" si="3"/>
        <v>9.5</v>
      </c>
    </row>
    <row r="114" spans="1:10">
      <c r="A114">
        <v>113</v>
      </c>
      <c r="B114" s="1" t="s">
        <v>283</v>
      </c>
      <c r="C114" s="1">
        <v>512</v>
      </c>
      <c r="D114" s="1">
        <v>-225</v>
      </c>
      <c r="E114" s="1">
        <v>5</v>
      </c>
      <c r="F114" s="1" t="s">
        <v>1095</v>
      </c>
      <c r="G114" s="1" t="s">
        <v>1097</v>
      </c>
      <c r="H114" s="1" t="s">
        <v>1087</v>
      </c>
      <c r="I114" s="2">
        <f t="shared" si="2"/>
        <v>147.4</v>
      </c>
      <c r="J114" s="2">
        <f t="shared" si="3"/>
        <v>102.4</v>
      </c>
    </row>
    <row r="115" spans="1:10">
      <c r="A115">
        <v>114</v>
      </c>
      <c r="B115" s="1" t="s">
        <v>360</v>
      </c>
      <c r="C115" s="1">
        <v>742</v>
      </c>
      <c r="D115" s="1">
        <v>198</v>
      </c>
      <c r="E115" s="1">
        <v>2</v>
      </c>
      <c r="F115" s="1" t="s">
        <v>1088</v>
      </c>
      <c r="G115" s="1" t="s">
        <v>1091</v>
      </c>
      <c r="H115" s="1" t="s">
        <v>1087</v>
      </c>
      <c r="I115" s="2">
        <f t="shared" si="2"/>
        <v>272</v>
      </c>
      <c r="J115" s="2">
        <f t="shared" si="3"/>
        <v>371</v>
      </c>
    </row>
    <row r="116" spans="1:10">
      <c r="A116">
        <v>115</v>
      </c>
      <c r="B116" s="1" t="s">
        <v>978</v>
      </c>
      <c r="C116" s="1">
        <v>44</v>
      </c>
      <c r="D116" s="1">
        <v>-40</v>
      </c>
      <c r="E116" s="1">
        <v>3</v>
      </c>
      <c r="F116" s="1" t="s">
        <v>1095</v>
      </c>
      <c r="G116" s="1" t="s">
        <v>1103</v>
      </c>
      <c r="H116" s="1" t="s">
        <v>1087</v>
      </c>
      <c r="I116" s="2">
        <f t="shared" si="2"/>
        <v>28</v>
      </c>
      <c r="J116" s="2">
        <f t="shared" si="3"/>
        <v>14.666666666666666</v>
      </c>
    </row>
    <row r="117" spans="1:10">
      <c r="A117">
        <v>116</v>
      </c>
      <c r="B117" s="1" t="s">
        <v>254</v>
      </c>
      <c r="C117" s="1">
        <v>1061</v>
      </c>
      <c r="D117" s="1">
        <v>-36</v>
      </c>
      <c r="E117" s="1">
        <v>8</v>
      </c>
      <c r="F117" s="1" t="s">
        <v>1088</v>
      </c>
      <c r="G117" s="1" t="s">
        <v>1091</v>
      </c>
      <c r="H117" s="1" t="s">
        <v>1090</v>
      </c>
      <c r="I117" s="2">
        <f t="shared" si="2"/>
        <v>137.125</v>
      </c>
      <c r="J117" s="2">
        <f t="shared" si="3"/>
        <v>132.625</v>
      </c>
    </row>
    <row r="118" spans="1:10">
      <c r="A118">
        <v>117</v>
      </c>
      <c r="B118" s="1" t="s">
        <v>1050</v>
      </c>
      <c r="C118" s="1">
        <v>19</v>
      </c>
      <c r="D118" s="1">
        <v>-2</v>
      </c>
      <c r="E118" s="1">
        <v>2</v>
      </c>
      <c r="F118" s="1" t="s">
        <v>1095</v>
      </c>
      <c r="G118" s="1" t="s">
        <v>1104</v>
      </c>
      <c r="H118" s="1" t="s">
        <v>1107</v>
      </c>
      <c r="I118" s="2">
        <f t="shared" si="2"/>
        <v>10.5</v>
      </c>
      <c r="J118" s="2">
        <f t="shared" si="3"/>
        <v>9.5</v>
      </c>
    </row>
    <row r="119" spans="1:10">
      <c r="A119">
        <v>118</v>
      </c>
      <c r="B119" s="1" t="s">
        <v>817</v>
      </c>
      <c r="C119" s="1">
        <v>17</v>
      </c>
      <c r="D119" s="1">
        <v>0</v>
      </c>
      <c r="E119" s="1">
        <v>1</v>
      </c>
      <c r="F119" s="1" t="s">
        <v>1095</v>
      </c>
      <c r="G119" s="1" t="s">
        <v>1099</v>
      </c>
      <c r="H119" s="1" t="s">
        <v>1087</v>
      </c>
      <c r="I119" s="2">
        <f t="shared" si="2"/>
        <v>17</v>
      </c>
      <c r="J119" s="2">
        <f t="shared" si="3"/>
        <v>17</v>
      </c>
    </row>
    <row r="120" spans="1:10">
      <c r="A120">
        <v>119</v>
      </c>
      <c r="B120" s="1" t="s">
        <v>363</v>
      </c>
      <c r="C120" s="1">
        <v>741</v>
      </c>
      <c r="D120" s="1">
        <v>267</v>
      </c>
      <c r="E120" s="1">
        <v>5</v>
      </c>
      <c r="F120" s="1" t="s">
        <v>1088</v>
      </c>
      <c r="G120" s="1" t="s">
        <v>1091</v>
      </c>
      <c r="H120" s="1" t="s">
        <v>1087</v>
      </c>
      <c r="I120" s="2">
        <f t="shared" si="2"/>
        <v>94.8</v>
      </c>
      <c r="J120" s="2">
        <f t="shared" si="3"/>
        <v>148.19999999999999</v>
      </c>
    </row>
    <row r="121" spans="1:10">
      <c r="A121">
        <v>120</v>
      </c>
      <c r="B121" s="1" t="s">
        <v>163</v>
      </c>
      <c r="C121" s="1">
        <v>735</v>
      </c>
      <c r="D121" s="1">
        <v>-235</v>
      </c>
      <c r="E121" s="1">
        <v>6</v>
      </c>
      <c r="F121" s="1" t="s">
        <v>1085</v>
      </c>
      <c r="G121" s="1" t="s">
        <v>1092</v>
      </c>
      <c r="H121" s="1" t="s">
        <v>1087</v>
      </c>
      <c r="I121" s="2">
        <f t="shared" si="2"/>
        <v>161.66666666666666</v>
      </c>
      <c r="J121" s="2">
        <f t="shared" si="3"/>
        <v>122.5</v>
      </c>
    </row>
    <row r="122" spans="1:10">
      <c r="A122">
        <v>121</v>
      </c>
      <c r="B122" s="1" t="s">
        <v>458</v>
      </c>
      <c r="C122" s="1">
        <v>19</v>
      </c>
      <c r="D122" s="1">
        <v>-1</v>
      </c>
      <c r="E122" s="1">
        <v>1</v>
      </c>
      <c r="F122" s="1" t="s">
        <v>1095</v>
      </c>
      <c r="G122" s="1" t="s">
        <v>1109</v>
      </c>
      <c r="H122" s="1" t="s">
        <v>1107</v>
      </c>
      <c r="I122" s="2">
        <f t="shared" si="2"/>
        <v>20</v>
      </c>
      <c r="J122" s="2">
        <f t="shared" si="3"/>
        <v>19</v>
      </c>
    </row>
    <row r="123" spans="1:10">
      <c r="A123">
        <v>122</v>
      </c>
      <c r="B123" s="1" t="s">
        <v>264</v>
      </c>
      <c r="C123" s="1">
        <v>1021</v>
      </c>
      <c r="D123" s="1">
        <v>-48</v>
      </c>
      <c r="E123" s="1">
        <v>4</v>
      </c>
      <c r="F123" s="1" t="s">
        <v>1085</v>
      </c>
      <c r="G123" s="1" t="s">
        <v>1086</v>
      </c>
      <c r="H123" s="1" t="s">
        <v>1090</v>
      </c>
      <c r="I123" s="2">
        <f t="shared" si="2"/>
        <v>267.25</v>
      </c>
      <c r="J123" s="2">
        <f t="shared" si="3"/>
        <v>255.25</v>
      </c>
    </row>
    <row r="124" spans="1:10">
      <c r="A124">
        <v>123</v>
      </c>
      <c r="B124" s="1" t="s">
        <v>451</v>
      </c>
      <c r="C124" s="1">
        <v>556</v>
      </c>
      <c r="D124" s="1">
        <v>-209</v>
      </c>
      <c r="E124" s="1">
        <v>7</v>
      </c>
      <c r="F124" s="1" t="s">
        <v>1095</v>
      </c>
      <c r="G124" s="1" t="s">
        <v>1097</v>
      </c>
      <c r="H124" s="1" t="s">
        <v>1087</v>
      </c>
      <c r="I124" s="2">
        <f t="shared" si="2"/>
        <v>109.28571428571429</v>
      </c>
      <c r="J124" s="2">
        <f t="shared" si="3"/>
        <v>79.428571428571431</v>
      </c>
    </row>
    <row r="125" spans="1:10">
      <c r="A125">
        <v>124</v>
      </c>
      <c r="B125" s="1" t="s">
        <v>676</v>
      </c>
      <c r="C125" s="1">
        <v>63</v>
      </c>
      <c r="D125" s="1">
        <v>-17</v>
      </c>
      <c r="E125" s="1">
        <v>6</v>
      </c>
      <c r="F125" s="1" t="s">
        <v>1095</v>
      </c>
      <c r="G125" s="1" t="s">
        <v>1104</v>
      </c>
      <c r="H125" s="1" t="s">
        <v>1087</v>
      </c>
      <c r="I125" s="2">
        <f t="shared" si="2"/>
        <v>13.333333333333334</v>
      </c>
      <c r="J125" s="2">
        <f t="shared" si="3"/>
        <v>10.5</v>
      </c>
    </row>
    <row r="126" spans="1:10">
      <c r="A126">
        <v>125</v>
      </c>
      <c r="B126" s="1" t="s">
        <v>367</v>
      </c>
      <c r="C126" s="1">
        <v>734</v>
      </c>
      <c r="D126" s="1">
        <v>248</v>
      </c>
      <c r="E126" s="1">
        <v>2</v>
      </c>
      <c r="F126" s="1" t="s">
        <v>1088</v>
      </c>
      <c r="G126" s="1" t="s">
        <v>1089</v>
      </c>
      <c r="H126" s="1" t="s">
        <v>1087</v>
      </c>
      <c r="I126" s="2">
        <f t="shared" si="2"/>
        <v>243</v>
      </c>
      <c r="J126" s="2">
        <f t="shared" si="3"/>
        <v>367</v>
      </c>
    </row>
    <row r="127" spans="1:10">
      <c r="A127">
        <v>126</v>
      </c>
      <c r="B127" s="1" t="s">
        <v>145</v>
      </c>
      <c r="C127" s="1">
        <v>933</v>
      </c>
      <c r="D127" s="1">
        <v>166</v>
      </c>
      <c r="E127" s="1">
        <v>5</v>
      </c>
      <c r="F127" s="1" t="s">
        <v>1095</v>
      </c>
      <c r="G127" s="1" t="s">
        <v>1097</v>
      </c>
      <c r="H127" s="1" t="s">
        <v>1093</v>
      </c>
      <c r="I127" s="2">
        <f t="shared" si="2"/>
        <v>153.4</v>
      </c>
      <c r="J127" s="2">
        <f t="shared" si="3"/>
        <v>186.6</v>
      </c>
    </row>
    <row r="128" spans="1:10">
      <c r="A128">
        <v>127</v>
      </c>
      <c r="B128" s="1" t="s">
        <v>1047</v>
      </c>
      <c r="C128" s="1">
        <v>20</v>
      </c>
      <c r="D128" s="1">
        <v>-9</v>
      </c>
      <c r="E128" s="1">
        <v>6</v>
      </c>
      <c r="F128" s="1" t="s">
        <v>1095</v>
      </c>
      <c r="G128" s="1" t="s">
        <v>1099</v>
      </c>
      <c r="H128" s="1" t="s">
        <v>1107</v>
      </c>
      <c r="I128" s="2">
        <f t="shared" si="2"/>
        <v>4.833333333333333</v>
      </c>
      <c r="J128" s="2">
        <f t="shared" si="3"/>
        <v>3.3333333333333335</v>
      </c>
    </row>
    <row r="129" spans="1:10">
      <c r="A129">
        <v>128</v>
      </c>
      <c r="B129" s="1" t="s">
        <v>303</v>
      </c>
      <c r="C129" s="1">
        <v>877</v>
      </c>
      <c r="D129" s="1">
        <v>395</v>
      </c>
      <c r="E129" s="1">
        <v>2</v>
      </c>
      <c r="F129" s="1" t="s">
        <v>1088</v>
      </c>
      <c r="G129" s="1" t="s">
        <v>1091</v>
      </c>
      <c r="H129" s="1" t="s">
        <v>1093</v>
      </c>
      <c r="I129" s="2">
        <f t="shared" si="2"/>
        <v>241</v>
      </c>
      <c r="J129" s="2">
        <f t="shared" si="3"/>
        <v>438.5</v>
      </c>
    </row>
    <row r="130" spans="1:10">
      <c r="A130">
        <v>129</v>
      </c>
      <c r="B130" s="1" t="s">
        <v>363</v>
      </c>
      <c r="C130" s="1">
        <v>719</v>
      </c>
      <c r="D130" s="1">
        <v>303</v>
      </c>
      <c r="E130" s="1">
        <v>6</v>
      </c>
      <c r="F130" s="1" t="s">
        <v>1088</v>
      </c>
      <c r="G130" s="1" t="s">
        <v>1089</v>
      </c>
      <c r="H130" s="1" t="s">
        <v>1087</v>
      </c>
      <c r="I130" s="2">
        <f t="shared" si="2"/>
        <v>69.333333333333329</v>
      </c>
      <c r="J130" s="2">
        <f t="shared" si="3"/>
        <v>119.83333333333333</v>
      </c>
    </row>
    <row r="131" spans="1:10">
      <c r="A131">
        <v>130</v>
      </c>
      <c r="B131" s="1" t="s">
        <v>168</v>
      </c>
      <c r="C131" s="1">
        <v>12</v>
      </c>
      <c r="D131" s="1">
        <v>1</v>
      </c>
      <c r="E131" s="1">
        <v>2</v>
      </c>
      <c r="F131" s="1" t="s">
        <v>1095</v>
      </c>
      <c r="G131" s="1" t="s">
        <v>1099</v>
      </c>
      <c r="H131" s="1" t="s">
        <v>1087</v>
      </c>
      <c r="I131" s="2">
        <f t="shared" ref="I131:I194" si="4">(C131-D131)/E131</f>
        <v>5.5</v>
      </c>
      <c r="J131" s="2">
        <f t="shared" ref="J131:J194" si="5">C131/E131</f>
        <v>6</v>
      </c>
    </row>
    <row r="132" spans="1:10">
      <c r="A132">
        <v>131</v>
      </c>
      <c r="B132" s="1" t="s">
        <v>376</v>
      </c>
      <c r="C132" s="1">
        <v>714</v>
      </c>
      <c r="D132" s="1">
        <v>56</v>
      </c>
      <c r="E132" s="1">
        <v>4</v>
      </c>
      <c r="F132" s="1" t="s">
        <v>1095</v>
      </c>
      <c r="G132" s="1" t="s">
        <v>1097</v>
      </c>
      <c r="H132" s="1" t="s">
        <v>1087</v>
      </c>
      <c r="I132" s="2">
        <f t="shared" si="4"/>
        <v>164.5</v>
      </c>
      <c r="J132" s="2">
        <f t="shared" si="5"/>
        <v>178.5</v>
      </c>
    </row>
    <row r="133" spans="1:10">
      <c r="A133">
        <v>132</v>
      </c>
      <c r="B133" s="1" t="s">
        <v>973</v>
      </c>
      <c r="C133" s="1">
        <v>50</v>
      </c>
      <c r="D133" s="1">
        <v>-15</v>
      </c>
      <c r="E133" s="1">
        <v>4</v>
      </c>
      <c r="F133" s="1" t="s">
        <v>1095</v>
      </c>
      <c r="G133" s="1" t="s">
        <v>1104</v>
      </c>
      <c r="H133" s="1" t="s">
        <v>1087</v>
      </c>
      <c r="I133" s="2">
        <f t="shared" si="4"/>
        <v>16.25</v>
      </c>
      <c r="J133" s="2">
        <f t="shared" si="5"/>
        <v>12.5</v>
      </c>
    </row>
    <row r="134" spans="1:10">
      <c r="A134">
        <v>133</v>
      </c>
      <c r="B134" s="1" t="s">
        <v>383</v>
      </c>
      <c r="C134" s="1">
        <v>709</v>
      </c>
      <c r="D134" s="1">
        <v>-100</v>
      </c>
      <c r="E134" s="1">
        <v>5</v>
      </c>
      <c r="F134" s="1" t="s">
        <v>1085</v>
      </c>
      <c r="G134" s="1" t="s">
        <v>1094</v>
      </c>
      <c r="H134" s="1" t="s">
        <v>1087</v>
      </c>
      <c r="I134" s="2">
        <f t="shared" si="4"/>
        <v>161.80000000000001</v>
      </c>
      <c r="J134" s="2">
        <f t="shared" si="5"/>
        <v>141.80000000000001</v>
      </c>
    </row>
    <row r="135" spans="1:10">
      <c r="A135">
        <v>134</v>
      </c>
      <c r="B135" s="1" t="s">
        <v>826</v>
      </c>
      <c r="C135" s="1">
        <v>21</v>
      </c>
      <c r="D135" s="1">
        <v>-12</v>
      </c>
      <c r="E135" s="1">
        <v>3</v>
      </c>
      <c r="F135" s="1" t="s">
        <v>1095</v>
      </c>
      <c r="G135" s="1" t="s">
        <v>1099</v>
      </c>
      <c r="H135" s="1" t="s">
        <v>1107</v>
      </c>
      <c r="I135" s="2">
        <f t="shared" si="4"/>
        <v>11</v>
      </c>
      <c r="J135" s="2">
        <f t="shared" si="5"/>
        <v>7</v>
      </c>
    </row>
    <row r="136" spans="1:10">
      <c r="A136">
        <v>135</v>
      </c>
      <c r="B136" s="1" t="s">
        <v>385</v>
      </c>
      <c r="C136" s="1">
        <v>693</v>
      </c>
      <c r="D136" s="1">
        <v>254</v>
      </c>
      <c r="E136" s="1">
        <v>6</v>
      </c>
      <c r="F136" s="1" t="s">
        <v>1095</v>
      </c>
      <c r="G136" s="1" t="s">
        <v>1097</v>
      </c>
      <c r="H136" s="1" t="s">
        <v>1087</v>
      </c>
      <c r="I136" s="2">
        <f t="shared" si="4"/>
        <v>73.166666666666671</v>
      </c>
      <c r="J136" s="2">
        <f t="shared" si="5"/>
        <v>115.5</v>
      </c>
    </row>
    <row r="137" spans="1:10">
      <c r="A137">
        <v>136</v>
      </c>
      <c r="B137" s="1" t="s">
        <v>288</v>
      </c>
      <c r="C137" s="1">
        <v>24</v>
      </c>
      <c r="D137" s="1">
        <v>1</v>
      </c>
      <c r="E137" s="1">
        <v>4</v>
      </c>
      <c r="F137" s="1" t="s">
        <v>1095</v>
      </c>
      <c r="G137" s="1" t="s">
        <v>1099</v>
      </c>
      <c r="H137" s="1" t="s">
        <v>1087</v>
      </c>
      <c r="I137" s="2">
        <f t="shared" si="4"/>
        <v>5.75</v>
      </c>
      <c r="J137" s="2">
        <f t="shared" si="5"/>
        <v>6</v>
      </c>
    </row>
    <row r="138" spans="1:10">
      <c r="A138">
        <v>137</v>
      </c>
      <c r="B138" s="1" t="s">
        <v>400</v>
      </c>
      <c r="C138" s="1">
        <v>24</v>
      </c>
      <c r="D138" s="1">
        <v>1</v>
      </c>
      <c r="E138" s="1">
        <v>2</v>
      </c>
      <c r="F138" s="1" t="s">
        <v>1095</v>
      </c>
      <c r="G138" s="1" t="s">
        <v>1099</v>
      </c>
      <c r="H138" s="1" t="s">
        <v>1098</v>
      </c>
      <c r="I138" s="2">
        <f t="shared" si="4"/>
        <v>11.5</v>
      </c>
      <c r="J138" s="2">
        <f t="shared" si="5"/>
        <v>12</v>
      </c>
    </row>
    <row r="139" spans="1:10">
      <c r="A139">
        <v>138</v>
      </c>
      <c r="B139" s="1" t="s">
        <v>307</v>
      </c>
      <c r="C139" s="1">
        <v>24</v>
      </c>
      <c r="D139" s="1">
        <v>1</v>
      </c>
      <c r="E139" s="1">
        <v>2</v>
      </c>
      <c r="F139" s="1" t="s">
        <v>1095</v>
      </c>
      <c r="G139" s="1" t="s">
        <v>1099</v>
      </c>
      <c r="H139" s="1" t="s">
        <v>1087</v>
      </c>
      <c r="I139" s="2">
        <f t="shared" si="4"/>
        <v>11.5</v>
      </c>
      <c r="J139" s="2">
        <f t="shared" si="5"/>
        <v>12</v>
      </c>
    </row>
    <row r="140" spans="1:10">
      <c r="A140">
        <v>139</v>
      </c>
      <c r="B140" s="1" t="s">
        <v>1042</v>
      </c>
      <c r="C140" s="1">
        <v>21</v>
      </c>
      <c r="D140" s="1">
        <v>10</v>
      </c>
      <c r="E140" s="1">
        <v>1</v>
      </c>
      <c r="F140" s="1" t="s">
        <v>1095</v>
      </c>
      <c r="G140" s="1" t="s">
        <v>1106</v>
      </c>
      <c r="H140" s="1" t="s">
        <v>1107</v>
      </c>
      <c r="I140" s="2">
        <f t="shared" si="4"/>
        <v>11</v>
      </c>
      <c r="J140" s="2">
        <f t="shared" si="5"/>
        <v>21</v>
      </c>
    </row>
    <row r="141" spans="1:10">
      <c r="A141">
        <v>140</v>
      </c>
      <c r="B141" s="1" t="s">
        <v>389</v>
      </c>
      <c r="C141" s="1">
        <v>681</v>
      </c>
      <c r="D141" s="1">
        <v>259</v>
      </c>
      <c r="E141" s="1">
        <v>4</v>
      </c>
      <c r="F141" s="1" t="s">
        <v>1088</v>
      </c>
      <c r="G141" s="1" t="s">
        <v>1089</v>
      </c>
      <c r="H141" s="1" t="s">
        <v>1087</v>
      </c>
      <c r="I141" s="2">
        <f t="shared" si="4"/>
        <v>105.5</v>
      </c>
      <c r="J141" s="2">
        <f t="shared" si="5"/>
        <v>170.25</v>
      </c>
    </row>
    <row r="142" spans="1:10">
      <c r="A142">
        <v>141</v>
      </c>
      <c r="B142" s="1" t="s">
        <v>206</v>
      </c>
      <c r="C142" s="1">
        <v>674</v>
      </c>
      <c r="D142" s="1">
        <v>-187</v>
      </c>
      <c r="E142" s="1">
        <v>2</v>
      </c>
      <c r="F142" s="1" t="s">
        <v>1088</v>
      </c>
      <c r="G142" s="1" t="s">
        <v>1102</v>
      </c>
      <c r="H142" s="1" t="s">
        <v>1087</v>
      </c>
      <c r="I142" s="2">
        <f t="shared" si="4"/>
        <v>430.5</v>
      </c>
      <c r="J142" s="2">
        <f t="shared" si="5"/>
        <v>337</v>
      </c>
    </row>
    <row r="143" spans="1:10">
      <c r="A143">
        <v>142</v>
      </c>
      <c r="B143" s="1" t="s">
        <v>393</v>
      </c>
      <c r="C143" s="1">
        <v>671</v>
      </c>
      <c r="D143" s="1">
        <v>-309</v>
      </c>
      <c r="E143" s="1">
        <v>5</v>
      </c>
      <c r="F143" s="1" t="s">
        <v>1085</v>
      </c>
      <c r="G143" s="1" t="s">
        <v>1086</v>
      </c>
      <c r="H143" s="1" t="s">
        <v>1087</v>
      </c>
      <c r="I143" s="2">
        <f t="shared" si="4"/>
        <v>196</v>
      </c>
      <c r="J143" s="2">
        <f t="shared" si="5"/>
        <v>134.19999999999999</v>
      </c>
    </row>
    <row r="144" spans="1:10">
      <c r="A144">
        <v>143</v>
      </c>
      <c r="B144" s="1" t="s">
        <v>404</v>
      </c>
      <c r="C144" s="1">
        <v>646</v>
      </c>
      <c r="D144" s="1">
        <v>-213</v>
      </c>
      <c r="E144" s="1">
        <v>3</v>
      </c>
      <c r="F144" s="1" t="s">
        <v>1085</v>
      </c>
      <c r="G144" s="1" t="s">
        <v>1086</v>
      </c>
      <c r="H144" s="1" t="s">
        <v>1087</v>
      </c>
      <c r="I144" s="2">
        <f t="shared" si="4"/>
        <v>286.33333333333331</v>
      </c>
      <c r="J144" s="2">
        <f t="shared" si="5"/>
        <v>215.33333333333334</v>
      </c>
    </row>
    <row r="145" spans="1:10">
      <c r="A145">
        <v>144</v>
      </c>
      <c r="B145" s="1" t="s">
        <v>997</v>
      </c>
      <c r="C145" s="1">
        <v>40</v>
      </c>
      <c r="D145" s="1">
        <v>15</v>
      </c>
      <c r="E145" s="1">
        <v>1</v>
      </c>
      <c r="F145" s="1" t="s">
        <v>1095</v>
      </c>
      <c r="G145" s="1" t="s">
        <v>1100</v>
      </c>
      <c r="H145" s="1" t="s">
        <v>1087</v>
      </c>
      <c r="I145" s="2">
        <f t="shared" si="4"/>
        <v>25</v>
      </c>
      <c r="J145" s="2">
        <f t="shared" si="5"/>
        <v>40</v>
      </c>
    </row>
    <row r="146" spans="1:10">
      <c r="A146">
        <v>145</v>
      </c>
      <c r="B146" s="1" t="s">
        <v>550</v>
      </c>
      <c r="C146" s="1">
        <v>24</v>
      </c>
      <c r="D146" s="1">
        <v>-2</v>
      </c>
      <c r="E146" s="1">
        <v>2</v>
      </c>
      <c r="F146" s="1" t="s">
        <v>1095</v>
      </c>
      <c r="G146" s="1" t="s">
        <v>1106</v>
      </c>
      <c r="H146" s="1" t="s">
        <v>1087</v>
      </c>
      <c r="I146" s="2">
        <f t="shared" si="4"/>
        <v>13</v>
      </c>
      <c r="J146" s="2">
        <f t="shared" si="5"/>
        <v>12</v>
      </c>
    </row>
    <row r="147" spans="1:10">
      <c r="A147">
        <v>146</v>
      </c>
      <c r="B147" s="1" t="s">
        <v>117</v>
      </c>
      <c r="C147" s="1">
        <v>644</v>
      </c>
      <c r="D147" s="1">
        <v>167</v>
      </c>
      <c r="E147" s="1">
        <v>2</v>
      </c>
      <c r="F147" s="1" t="s">
        <v>1085</v>
      </c>
      <c r="G147" s="1" t="s">
        <v>1092</v>
      </c>
      <c r="H147" s="1" t="s">
        <v>1087</v>
      </c>
      <c r="I147" s="2">
        <f t="shared" si="4"/>
        <v>238.5</v>
      </c>
      <c r="J147" s="2">
        <f t="shared" si="5"/>
        <v>322</v>
      </c>
    </row>
    <row r="148" spans="1:10">
      <c r="A148">
        <v>147</v>
      </c>
      <c r="B148" s="1" t="s">
        <v>407</v>
      </c>
      <c r="C148" s="1">
        <v>643</v>
      </c>
      <c r="D148" s="1">
        <v>225</v>
      </c>
      <c r="E148" s="1">
        <v>2</v>
      </c>
      <c r="F148" s="1" t="s">
        <v>1085</v>
      </c>
      <c r="G148" s="1" t="s">
        <v>1092</v>
      </c>
      <c r="H148" s="1" t="s">
        <v>1087</v>
      </c>
      <c r="I148" s="2">
        <f t="shared" si="4"/>
        <v>209</v>
      </c>
      <c r="J148" s="2">
        <f t="shared" si="5"/>
        <v>321.5</v>
      </c>
    </row>
    <row r="149" spans="1:10">
      <c r="A149">
        <v>148</v>
      </c>
      <c r="B149" s="1" t="s">
        <v>423</v>
      </c>
      <c r="C149" s="1">
        <v>632</v>
      </c>
      <c r="D149" s="1">
        <v>-316</v>
      </c>
      <c r="E149" s="1">
        <v>6</v>
      </c>
      <c r="F149" s="1" t="s">
        <v>1095</v>
      </c>
      <c r="G149" s="1" t="s">
        <v>1097</v>
      </c>
      <c r="H149" s="1" t="s">
        <v>1087</v>
      </c>
      <c r="I149" s="2">
        <f t="shared" si="4"/>
        <v>158</v>
      </c>
      <c r="J149" s="2">
        <f t="shared" si="5"/>
        <v>105.33333333333333</v>
      </c>
    </row>
    <row r="150" spans="1:10">
      <c r="A150">
        <v>149</v>
      </c>
      <c r="B150" s="1" t="s">
        <v>420</v>
      </c>
      <c r="C150" s="1">
        <v>632</v>
      </c>
      <c r="D150" s="1">
        <v>316</v>
      </c>
      <c r="E150" s="1">
        <v>6</v>
      </c>
      <c r="F150" s="1" t="s">
        <v>1095</v>
      </c>
      <c r="G150" s="1" t="s">
        <v>1097</v>
      </c>
      <c r="H150" s="1" t="s">
        <v>1087</v>
      </c>
      <c r="I150" s="2">
        <f t="shared" si="4"/>
        <v>52.666666666666664</v>
      </c>
      <c r="J150" s="2">
        <f t="shared" si="5"/>
        <v>105.33333333333333</v>
      </c>
    </row>
    <row r="151" spans="1:10">
      <c r="A151">
        <v>150</v>
      </c>
      <c r="B151" s="1" t="s">
        <v>13</v>
      </c>
      <c r="C151" s="1">
        <v>610</v>
      </c>
      <c r="D151" s="1">
        <v>208</v>
      </c>
      <c r="E151" s="1">
        <v>3</v>
      </c>
      <c r="F151" s="1" t="s">
        <v>1085</v>
      </c>
      <c r="G151" s="1" t="s">
        <v>1092</v>
      </c>
      <c r="H151" s="1" t="s">
        <v>1087</v>
      </c>
      <c r="I151" s="2">
        <f t="shared" si="4"/>
        <v>134</v>
      </c>
      <c r="J151" s="2">
        <f t="shared" si="5"/>
        <v>203.33333333333334</v>
      </c>
    </row>
    <row r="152" spans="1:10">
      <c r="A152">
        <v>151</v>
      </c>
      <c r="B152" s="1" t="s">
        <v>338</v>
      </c>
      <c r="C152" s="1">
        <v>78</v>
      </c>
      <c r="D152" s="1">
        <v>-28</v>
      </c>
      <c r="E152" s="1">
        <v>6</v>
      </c>
      <c r="F152" s="1" t="s">
        <v>1095</v>
      </c>
      <c r="G152" s="1" t="s">
        <v>1100</v>
      </c>
      <c r="H152" s="1" t="s">
        <v>1098</v>
      </c>
      <c r="I152" s="2">
        <f t="shared" si="4"/>
        <v>17.666666666666668</v>
      </c>
      <c r="J152" s="2">
        <f t="shared" si="5"/>
        <v>13</v>
      </c>
    </row>
    <row r="153" spans="1:10">
      <c r="A153">
        <v>152</v>
      </c>
      <c r="B153" s="1" t="s">
        <v>435</v>
      </c>
      <c r="C153" s="1">
        <v>595</v>
      </c>
      <c r="D153" s="1">
        <v>119</v>
      </c>
      <c r="E153" s="1">
        <v>4</v>
      </c>
      <c r="F153" s="1" t="s">
        <v>1088</v>
      </c>
      <c r="G153" s="1" t="s">
        <v>1091</v>
      </c>
      <c r="H153" s="1" t="s">
        <v>1087</v>
      </c>
      <c r="I153" s="2">
        <f t="shared" si="4"/>
        <v>119</v>
      </c>
      <c r="J153" s="2">
        <f t="shared" si="5"/>
        <v>148.75</v>
      </c>
    </row>
    <row r="154" spans="1:10">
      <c r="A154">
        <v>153</v>
      </c>
      <c r="B154" s="1" t="s">
        <v>433</v>
      </c>
      <c r="C154" s="1">
        <v>595</v>
      </c>
      <c r="D154" s="1">
        <v>292</v>
      </c>
      <c r="E154" s="1">
        <v>3</v>
      </c>
      <c r="F154" s="1" t="s">
        <v>1095</v>
      </c>
      <c r="G154" s="1" t="s">
        <v>1097</v>
      </c>
      <c r="H154" s="1" t="s">
        <v>1087</v>
      </c>
      <c r="I154" s="2">
        <f t="shared" si="4"/>
        <v>101</v>
      </c>
      <c r="J154" s="2">
        <f t="shared" si="5"/>
        <v>198.33333333333334</v>
      </c>
    </row>
    <row r="155" spans="1:10">
      <c r="A155">
        <v>154</v>
      </c>
      <c r="B155" s="1" t="s">
        <v>37</v>
      </c>
      <c r="C155" s="1">
        <v>852</v>
      </c>
      <c r="D155" s="1">
        <v>51</v>
      </c>
      <c r="E155" s="1">
        <v>5</v>
      </c>
      <c r="F155" s="1" t="s">
        <v>1088</v>
      </c>
      <c r="G155" s="1" t="s">
        <v>1091</v>
      </c>
      <c r="H155" s="1" t="s">
        <v>1093</v>
      </c>
      <c r="I155" s="2">
        <f t="shared" si="4"/>
        <v>160.19999999999999</v>
      </c>
      <c r="J155" s="2">
        <f t="shared" si="5"/>
        <v>170.4</v>
      </c>
    </row>
    <row r="156" spans="1:10">
      <c r="A156">
        <v>155</v>
      </c>
      <c r="B156" s="1" t="s">
        <v>437</v>
      </c>
      <c r="C156" s="1">
        <v>594</v>
      </c>
      <c r="D156" s="1">
        <v>89</v>
      </c>
      <c r="E156" s="1">
        <v>3</v>
      </c>
      <c r="F156" s="1" t="s">
        <v>1088</v>
      </c>
      <c r="G156" s="1" t="s">
        <v>1091</v>
      </c>
      <c r="H156" s="1" t="s">
        <v>1087</v>
      </c>
      <c r="I156" s="2">
        <f t="shared" si="4"/>
        <v>168.33333333333334</v>
      </c>
      <c r="J156" s="2">
        <f t="shared" si="5"/>
        <v>198</v>
      </c>
    </row>
    <row r="157" spans="1:10">
      <c r="A157">
        <v>156</v>
      </c>
      <c r="B157" s="1" t="s">
        <v>329</v>
      </c>
      <c r="C157" s="1">
        <v>585</v>
      </c>
      <c r="D157" s="1">
        <v>175</v>
      </c>
      <c r="E157" s="1">
        <v>13</v>
      </c>
      <c r="F157" s="1" t="s">
        <v>1095</v>
      </c>
      <c r="G157" s="1" t="s">
        <v>1106</v>
      </c>
      <c r="H157" s="1" t="s">
        <v>1087</v>
      </c>
      <c r="I157" s="2">
        <f t="shared" si="4"/>
        <v>31.53846153846154</v>
      </c>
      <c r="J157" s="2">
        <f t="shared" si="5"/>
        <v>45</v>
      </c>
    </row>
    <row r="158" spans="1:10">
      <c r="A158">
        <v>157</v>
      </c>
      <c r="B158" s="1" t="s">
        <v>438</v>
      </c>
      <c r="C158" s="1">
        <v>582</v>
      </c>
      <c r="D158" s="1">
        <v>262</v>
      </c>
      <c r="E158" s="1">
        <v>5</v>
      </c>
      <c r="F158" s="1" t="s">
        <v>1088</v>
      </c>
      <c r="G158" s="1" t="s">
        <v>1108</v>
      </c>
      <c r="H158" s="1" t="s">
        <v>1087</v>
      </c>
      <c r="I158" s="2">
        <f t="shared" si="4"/>
        <v>64</v>
      </c>
      <c r="J158" s="2">
        <f t="shared" si="5"/>
        <v>116.4</v>
      </c>
    </row>
    <row r="159" spans="1:10">
      <c r="A159">
        <v>158</v>
      </c>
      <c r="B159" s="1" t="s">
        <v>314</v>
      </c>
      <c r="C159" s="1">
        <v>845</v>
      </c>
      <c r="D159" s="1">
        <v>84</v>
      </c>
      <c r="E159" s="1">
        <v>7</v>
      </c>
      <c r="F159" s="1" t="s">
        <v>1095</v>
      </c>
      <c r="G159" s="1" t="s">
        <v>1097</v>
      </c>
      <c r="H159" s="1" t="s">
        <v>1093</v>
      </c>
      <c r="I159" s="2">
        <f t="shared" si="4"/>
        <v>108.71428571428571</v>
      </c>
      <c r="J159" s="2">
        <f t="shared" si="5"/>
        <v>120.71428571428571</v>
      </c>
    </row>
    <row r="160" spans="1:10">
      <c r="A160">
        <v>159</v>
      </c>
      <c r="B160" s="1" t="s">
        <v>176</v>
      </c>
      <c r="C160" s="1">
        <v>829</v>
      </c>
      <c r="D160" s="1">
        <v>19</v>
      </c>
      <c r="E160" s="1">
        <v>4</v>
      </c>
      <c r="F160" s="1" t="s">
        <v>1085</v>
      </c>
      <c r="G160" s="1" t="s">
        <v>1092</v>
      </c>
      <c r="H160" s="1" t="s">
        <v>1093</v>
      </c>
      <c r="I160" s="2">
        <f t="shared" si="4"/>
        <v>202.5</v>
      </c>
      <c r="J160" s="2">
        <f t="shared" si="5"/>
        <v>207.25</v>
      </c>
    </row>
    <row r="161" spans="1:10">
      <c r="A161">
        <v>160</v>
      </c>
      <c r="B161" s="1" t="s">
        <v>44</v>
      </c>
      <c r="C161" s="1">
        <v>561</v>
      </c>
      <c r="D161" s="1">
        <v>212</v>
      </c>
      <c r="E161" s="1">
        <v>3</v>
      </c>
      <c r="F161" s="1" t="s">
        <v>1095</v>
      </c>
      <c r="G161" s="1" t="s">
        <v>1097</v>
      </c>
      <c r="H161" s="1" t="s">
        <v>1087</v>
      </c>
      <c r="I161" s="2">
        <f t="shared" si="4"/>
        <v>116.33333333333333</v>
      </c>
      <c r="J161" s="2">
        <f t="shared" si="5"/>
        <v>187</v>
      </c>
    </row>
    <row r="162" spans="1:10">
      <c r="A162">
        <v>161</v>
      </c>
      <c r="B162" s="1" t="s">
        <v>257</v>
      </c>
      <c r="C162" s="1">
        <v>771</v>
      </c>
      <c r="D162" s="1">
        <v>-424</v>
      </c>
      <c r="E162" s="1">
        <v>2</v>
      </c>
      <c r="F162" s="1" t="s">
        <v>1085</v>
      </c>
      <c r="G162" s="1" t="s">
        <v>1094</v>
      </c>
      <c r="H162" s="1" t="s">
        <v>1093</v>
      </c>
      <c r="I162" s="2">
        <f t="shared" si="4"/>
        <v>597.5</v>
      </c>
      <c r="J162" s="2">
        <f t="shared" si="5"/>
        <v>385.5</v>
      </c>
    </row>
    <row r="163" spans="1:10">
      <c r="A163">
        <v>162</v>
      </c>
      <c r="B163" s="1" t="s">
        <v>348</v>
      </c>
      <c r="C163" s="1">
        <v>765</v>
      </c>
      <c r="D163" s="1">
        <v>8</v>
      </c>
      <c r="E163" s="1">
        <v>6</v>
      </c>
      <c r="F163" s="1" t="s">
        <v>1095</v>
      </c>
      <c r="G163" s="1" t="s">
        <v>1097</v>
      </c>
      <c r="H163" s="1" t="s">
        <v>1090</v>
      </c>
      <c r="I163" s="2">
        <f t="shared" si="4"/>
        <v>126.16666666666667</v>
      </c>
      <c r="J163" s="2">
        <f t="shared" si="5"/>
        <v>127.5</v>
      </c>
    </row>
    <row r="164" spans="1:10">
      <c r="A164">
        <v>163</v>
      </c>
      <c r="B164" s="1" t="s">
        <v>587</v>
      </c>
      <c r="C164" s="1">
        <v>31</v>
      </c>
      <c r="D164" s="1">
        <v>2</v>
      </c>
      <c r="E164" s="1">
        <v>2</v>
      </c>
      <c r="F164" s="1" t="s">
        <v>1095</v>
      </c>
      <c r="G164" s="1" t="s">
        <v>1099</v>
      </c>
      <c r="H164" s="1" t="s">
        <v>1087</v>
      </c>
      <c r="I164" s="2">
        <f t="shared" si="4"/>
        <v>14.5</v>
      </c>
      <c r="J164" s="2">
        <f t="shared" si="5"/>
        <v>15.5</v>
      </c>
    </row>
    <row r="165" spans="1:10">
      <c r="A165">
        <v>164</v>
      </c>
      <c r="B165" s="1" t="s">
        <v>449</v>
      </c>
      <c r="C165" s="1">
        <v>557</v>
      </c>
      <c r="D165" s="1">
        <v>-111</v>
      </c>
      <c r="E165" s="1">
        <v>2</v>
      </c>
      <c r="F165" s="1" t="s">
        <v>1085</v>
      </c>
      <c r="G165" s="1" t="s">
        <v>1086</v>
      </c>
      <c r="H165" s="1" t="s">
        <v>1087</v>
      </c>
      <c r="I165" s="2">
        <f t="shared" si="4"/>
        <v>334</v>
      </c>
      <c r="J165" s="2">
        <f t="shared" si="5"/>
        <v>278.5</v>
      </c>
    </row>
    <row r="166" spans="1:10">
      <c r="A166">
        <v>165</v>
      </c>
      <c r="B166" s="1" t="s">
        <v>348</v>
      </c>
      <c r="C166" s="1">
        <v>757</v>
      </c>
      <c r="D166" s="1">
        <v>371</v>
      </c>
      <c r="E166" s="1">
        <v>2</v>
      </c>
      <c r="F166" s="1" t="s">
        <v>1085</v>
      </c>
      <c r="G166" s="1" t="s">
        <v>1092</v>
      </c>
      <c r="H166" s="1" t="s">
        <v>1093</v>
      </c>
      <c r="I166" s="2">
        <f t="shared" si="4"/>
        <v>193</v>
      </c>
      <c r="J166" s="2">
        <f t="shared" si="5"/>
        <v>378.5</v>
      </c>
    </row>
    <row r="167" spans="1:10">
      <c r="A167">
        <v>166</v>
      </c>
      <c r="B167" s="1" t="s">
        <v>454</v>
      </c>
      <c r="C167" s="1">
        <v>545</v>
      </c>
      <c r="D167" s="1">
        <v>-73</v>
      </c>
      <c r="E167" s="1">
        <v>11</v>
      </c>
      <c r="F167" s="1" t="s">
        <v>1085</v>
      </c>
      <c r="G167" s="1" t="s">
        <v>1094</v>
      </c>
      <c r="H167" s="1" t="s">
        <v>1087</v>
      </c>
      <c r="I167" s="2">
        <f t="shared" si="4"/>
        <v>56.18181818181818</v>
      </c>
      <c r="J167" s="2">
        <f t="shared" si="5"/>
        <v>49.545454545454547</v>
      </c>
    </row>
    <row r="168" spans="1:10">
      <c r="A168">
        <v>167</v>
      </c>
      <c r="B168" s="1" t="s">
        <v>259</v>
      </c>
      <c r="C168" s="1">
        <v>1052</v>
      </c>
      <c r="D168" s="1">
        <v>-82</v>
      </c>
      <c r="E168" s="1">
        <v>3</v>
      </c>
      <c r="F168" s="1" t="s">
        <v>1088</v>
      </c>
      <c r="G168" s="1" t="s">
        <v>1091</v>
      </c>
      <c r="H168" s="1" t="s">
        <v>1098</v>
      </c>
      <c r="I168" s="2">
        <f t="shared" si="4"/>
        <v>378</v>
      </c>
      <c r="J168" s="2">
        <f t="shared" si="5"/>
        <v>350.66666666666669</v>
      </c>
    </row>
    <row r="169" spans="1:10">
      <c r="A169">
        <v>168</v>
      </c>
      <c r="B169" s="1" t="s">
        <v>455</v>
      </c>
      <c r="C169" s="1">
        <v>544</v>
      </c>
      <c r="D169" s="1">
        <v>-152</v>
      </c>
      <c r="E169" s="1">
        <v>3</v>
      </c>
      <c r="F169" s="1" t="s">
        <v>1088</v>
      </c>
      <c r="G169" s="1" t="s">
        <v>1091</v>
      </c>
      <c r="H169" s="1" t="s">
        <v>1087</v>
      </c>
      <c r="I169" s="2">
        <f t="shared" si="4"/>
        <v>232</v>
      </c>
      <c r="J169" s="2">
        <f t="shared" si="5"/>
        <v>181.33333333333334</v>
      </c>
    </row>
    <row r="170" spans="1:10">
      <c r="A170">
        <v>169</v>
      </c>
      <c r="B170" s="1" t="s">
        <v>312</v>
      </c>
      <c r="C170" s="1">
        <v>22</v>
      </c>
      <c r="D170" s="1">
        <v>9</v>
      </c>
      <c r="E170" s="1">
        <v>2</v>
      </c>
      <c r="F170" s="1" t="s">
        <v>1095</v>
      </c>
      <c r="G170" s="1" t="s">
        <v>1104</v>
      </c>
      <c r="H170" s="1" t="s">
        <v>1107</v>
      </c>
      <c r="I170" s="2">
        <f t="shared" si="4"/>
        <v>6.5</v>
      </c>
      <c r="J170" s="2">
        <f t="shared" si="5"/>
        <v>11</v>
      </c>
    </row>
    <row r="171" spans="1:10">
      <c r="A171">
        <v>170</v>
      </c>
      <c r="B171" s="1" t="s">
        <v>353</v>
      </c>
      <c r="C171" s="1">
        <v>757</v>
      </c>
      <c r="D171" s="1">
        <v>371</v>
      </c>
      <c r="E171" s="1">
        <v>2</v>
      </c>
      <c r="F171" s="1" t="s">
        <v>1085</v>
      </c>
      <c r="G171" s="1" t="s">
        <v>1092</v>
      </c>
      <c r="H171" s="1" t="s">
        <v>1093</v>
      </c>
      <c r="I171" s="2">
        <f t="shared" si="4"/>
        <v>193</v>
      </c>
      <c r="J171" s="2">
        <f t="shared" si="5"/>
        <v>378.5</v>
      </c>
    </row>
    <row r="172" spans="1:10">
      <c r="A172">
        <v>171</v>
      </c>
      <c r="B172" s="1" t="s">
        <v>358</v>
      </c>
      <c r="C172" s="1">
        <v>742</v>
      </c>
      <c r="D172" s="1">
        <v>198</v>
      </c>
      <c r="E172" s="1">
        <v>2</v>
      </c>
      <c r="F172" s="1" t="s">
        <v>1088</v>
      </c>
      <c r="G172" s="1" t="s">
        <v>1091</v>
      </c>
      <c r="H172" s="1" t="s">
        <v>1093</v>
      </c>
      <c r="I172" s="2">
        <f t="shared" si="4"/>
        <v>272</v>
      </c>
      <c r="J172" s="2">
        <f t="shared" si="5"/>
        <v>371</v>
      </c>
    </row>
    <row r="173" spans="1:10">
      <c r="A173">
        <v>172</v>
      </c>
      <c r="B173" s="1" t="s">
        <v>460</v>
      </c>
      <c r="C173" s="1">
        <v>537</v>
      </c>
      <c r="D173" s="1">
        <v>107</v>
      </c>
      <c r="E173" s="1">
        <v>3</v>
      </c>
      <c r="F173" s="1" t="s">
        <v>1095</v>
      </c>
      <c r="G173" s="1" t="s">
        <v>1097</v>
      </c>
      <c r="H173" s="1" t="s">
        <v>1087</v>
      </c>
      <c r="I173" s="2">
        <f t="shared" si="4"/>
        <v>143.33333333333334</v>
      </c>
      <c r="J173" s="2">
        <f t="shared" si="5"/>
        <v>179</v>
      </c>
    </row>
    <row r="174" spans="1:10">
      <c r="A174">
        <v>173</v>
      </c>
      <c r="B174" s="1" t="s">
        <v>348</v>
      </c>
      <c r="C174" s="1">
        <v>536</v>
      </c>
      <c r="D174" s="1">
        <v>91</v>
      </c>
      <c r="E174" s="1">
        <v>1</v>
      </c>
      <c r="F174" s="1" t="s">
        <v>1095</v>
      </c>
      <c r="G174" s="1" t="s">
        <v>1096</v>
      </c>
      <c r="H174" s="1" t="s">
        <v>1087</v>
      </c>
      <c r="I174" s="2">
        <f t="shared" si="4"/>
        <v>445</v>
      </c>
      <c r="J174" s="2">
        <f t="shared" si="5"/>
        <v>536</v>
      </c>
    </row>
    <row r="175" spans="1:10">
      <c r="A175">
        <v>174</v>
      </c>
      <c r="B175" s="1" t="s">
        <v>157</v>
      </c>
      <c r="C175" s="1">
        <v>6</v>
      </c>
      <c r="D175" s="1">
        <v>3</v>
      </c>
      <c r="E175" s="1">
        <v>1</v>
      </c>
      <c r="F175" s="1" t="s">
        <v>1095</v>
      </c>
      <c r="G175" s="1" t="s">
        <v>1099</v>
      </c>
      <c r="H175" s="1" t="s">
        <v>1087</v>
      </c>
      <c r="I175" s="2">
        <f t="shared" si="4"/>
        <v>3</v>
      </c>
      <c r="J175" s="2">
        <f t="shared" si="5"/>
        <v>6</v>
      </c>
    </row>
    <row r="176" spans="1:10">
      <c r="A176">
        <v>175</v>
      </c>
      <c r="B176" s="1" t="s">
        <v>109</v>
      </c>
      <c r="C176" s="1">
        <v>523</v>
      </c>
      <c r="D176" s="1">
        <v>204</v>
      </c>
      <c r="E176" s="1">
        <v>7</v>
      </c>
      <c r="F176" s="1" t="s">
        <v>1095</v>
      </c>
      <c r="G176" s="1" t="s">
        <v>1096</v>
      </c>
      <c r="H176" s="1" t="s">
        <v>1087</v>
      </c>
      <c r="I176" s="2">
        <f t="shared" si="4"/>
        <v>45.571428571428569</v>
      </c>
      <c r="J176" s="2">
        <f t="shared" si="5"/>
        <v>74.714285714285708</v>
      </c>
    </row>
    <row r="177" spans="1:10">
      <c r="A177">
        <v>176</v>
      </c>
      <c r="B177" s="1" t="s">
        <v>1030</v>
      </c>
      <c r="C177" s="1">
        <v>27</v>
      </c>
      <c r="D177" s="1">
        <v>9</v>
      </c>
      <c r="E177" s="1">
        <v>2</v>
      </c>
      <c r="F177" s="1" t="s">
        <v>1095</v>
      </c>
      <c r="G177" s="1" t="s">
        <v>1106</v>
      </c>
      <c r="H177" s="1" t="s">
        <v>1098</v>
      </c>
      <c r="I177" s="2">
        <f t="shared" si="4"/>
        <v>9</v>
      </c>
      <c r="J177" s="2">
        <f t="shared" si="5"/>
        <v>13.5</v>
      </c>
    </row>
    <row r="178" spans="1:10">
      <c r="A178">
        <v>177</v>
      </c>
      <c r="B178" s="1" t="s">
        <v>473</v>
      </c>
      <c r="C178" s="1">
        <v>516</v>
      </c>
      <c r="D178" s="1">
        <v>392</v>
      </c>
      <c r="E178" s="1">
        <v>8</v>
      </c>
      <c r="F178" s="1" t="s">
        <v>1088</v>
      </c>
      <c r="G178" s="1" t="s">
        <v>1089</v>
      </c>
      <c r="H178" s="1" t="s">
        <v>1087</v>
      </c>
      <c r="I178" s="2">
        <f t="shared" si="4"/>
        <v>15.5</v>
      </c>
      <c r="J178" s="2">
        <f t="shared" si="5"/>
        <v>64.5</v>
      </c>
    </row>
    <row r="179" spans="1:10">
      <c r="A179">
        <v>178</v>
      </c>
      <c r="B179" s="1" t="s">
        <v>478</v>
      </c>
      <c r="C179" s="1">
        <v>504</v>
      </c>
      <c r="D179" s="1">
        <v>116</v>
      </c>
      <c r="E179" s="1">
        <v>3</v>
      </c>
      <c r="F179" s="1" t="s">
        <v>1088</v>
      </c>
      <c r="G179" s="1" t="s">
        <v>1091</v>
      </c>
      <c r="H179" s="1" t="s">
        <v>1087</v>
      </c>
      <c r="I179" s="2">
        <f t="shared" si="4"/>
        <v>129.33333333333334</v>
      </c>
      <c r="J179" s="2">
        <f t="shared" si="5"/>
        <v>168</v>
      </c>
    </row>
    <row r="180" spans="1:10">
      <c r="A180">
        <v>179</v>
      </c>
      <c r="B180" s="1" t="s">
        <v>483</v>
      </c>
      <c r="C180" s="1">
        <v>502</v>
      </c>
      <c r="D180" s="1">
        <v>84</v>
      </c>
      <c r="E180" s="1">
        <v>4</v>
      </c>
      <c r="F180" s="1" t="s">
        <v>1085</v>
      </c>
      <c r="G180" s="1" t="s">
        <v>1094</v>
      </c>
      <c r="H180" s="1" t="s">
        <v>1087</v>
      </c>
      <c r="I180" s="2">
        <f t="shared" si="4"/>
        <v>104.5</v>
      </c>
      <c r="J180" s="2">
        <f t="shared" si="5"/>
        <v>125.5</v>
      </c>
    </row>
    <row r="181" spans="1:10">
      <c r="A181">
        <v>180</v>
      </c>
      <c r="B181" s="1" t="s">
        <v>370</v>
      </c>
      <c r="C181" s="1">
        <v>734</v>
      </c>
      <c r="D181" s="1">
        <v>213</v>
      </c>
      <c r="E181" s="1">
        <v>6</v>
      </c>
      <c r="F181" s="1" t="s">
        <v>1085</v>
      </c>
      <c r="G181" s="1" t="s">
        <v>1086</v>
      </c>
      <c r="H181" s="1" t="s">
        <v>1093</v>
      </c>
      <c r="I181" s="2">
        <f t="shared" si="4"/>
        <v>86.833333333333329</v>
      </c>
      <c r="J181" s="2">
        <f t="shared" si="5"/>
        <v>122.33333333333333</v>
      </c>
    </row>
    <row r="182" spans="1:10">
      <c r="A182">
        <v>181</v>
      </c>
      <c r="B182" s="1" t="s">
        <v>197</v>
      </c>
      <c r="C182" s="1">
        <v>42</v>
      </c>
      <c r="D182" s="1">
        <v>12</v>
      </c>
      <c r="E182" s="1">
        <v>2</v>
      </c>
      <c r="F182" s="1" t="s">
        <v>1095</v>
      </c>
      <c r="G182" s="1" t="s">
        <v>1100</v>
      </c>
      <c r="H182" s="1" t="s">
        <v>1087</v>
      </c>
      <c r="I182" s="2">
        <f t="shared" si="4"/>
        <v>15</v>
      </c>
      <c r="J182" s="2">
        <f t="shared" si="5"/>
        <v>21</v>
      </c>
    </row>
    <row r="183" spans="1:10">
      <c r="A183">
        <v>182</v>
      </c>
      <c r="B183" s="1" t="s">
        <v>46</v>
      </c>
      <c r="C183" s="1">
        <v>29</v>
      </c>
      <c r="D183" s="1">
        <v>11</v>
      </c>
      <c r="E183" s="1">
        <v>4</v>
      </c>
      <c r="F183" s="1" t="s">
        <v>1095</v>
      </c>
      <c r="G183" s="1" t="s">
        <v>1101</v>
      </c>
      <c r="H183" s="1" t="s">
        <v>1087</v>
      </c>
      <c r="I183" s="2">
        <f t="shared" si="4"/>
        <v>4.5</v>
      </c>
      <c r="J183" s="2">
        <f t="shared" si="5"/>
        <v>7.25</v>
      </c>
    </row>
    <row r="184" spans="1:10">
      <c r="A184">
        <v>183</v>
      </c>
      <c r="B184" s="1" t="s">
        <v>661</v>
      </c>
      <c r="C184" s="1">
        <v>240</v>
      </c>
      <c r="D184" s="1">
        <v>12</v>
      </c>
      <c r="E184" s="1">
        <v>6</v>
      </c>
      <c r="F184" s="1" t="s">
        <v>1095</v>
      </c>
      <c r="G184" s="1" t="s">
        <v>1100</v>
      </c>
      <c r="H184" s="1" t="s">
        <v>1098</v>
      </c>
      <c r="I184" s="2">
        <f t="shared" si="4"/>
        <v>38</v>
      </c>
      <c r="J184" s="2">
        <f t="shared" si="5"/>
        <v>40</v>
      </c>
    </row>
    <row r="185" spans="1:10">
      <c r="A185">
        <v>184</v>
      </c>
      <c r="B185" s="1" t="s">
        <v>379</v>
      </c>
      <c r="C185" s="1">
        <v>496</v>
      </c>
      <c r="D185" s="1">
        <v>-79</v>
      </c>
      <c r="E185" s="1">
        <v>2</v>
      </c>
      <c r="F185" s="1" t="s">
        <v>1095</v>
      </c>
      <c r="G185" s="1" t="s">
        <v>1096</v>
      </c>
      <c r="H185" s="1" t="s">
        <v>1087</v>
      </c>
      <c r="I185" s="2">
        <f t="shared" si="4"/>
        <v>287.5</v>
      </c>
      <c r="J185" s="2">
        <f t="shared" si="5"/>
        <v>248</v>
      </c>
    </row>
    <row r="186" spans="1:10">
      <c r="A186">
        <v>185</v>
      </c>
      <c r="B186" s="1" t="s">
        <v>496</v>
      </c>
      <c r="C186" s="1">
        <v>485</v>
      </c>
      <c r="D186" s="1">
        <v>29</v>
      </c>
      <c r="E186" s="1">
        <v>4</v>
      </c>
      <c r="F186" s="1" t="s">
        <v>1085</v>
      </c>
      <c r="G186" s="1" t="s">
        <v>1086</v>
      </c>
      <c r="H186" s="1" t="s">
        <v>1087</v>
      </c>
      <c r="I186" s="2">
        <f t="shared" si="4"/>
        <v>114</v>
      </c>
      <c r="J186" s="2">
        <f t="shared" si="5"/>
        <v>121.25</v>
      </c>
    </row>
    <row r="187" spans="1:10">
      <c r="A187">
        <v>186</v>
      </c>
      <c r="B187" s="1" t="s">
        <v>628</v>
      </c>
      <c r="C187" s="1">
        <v>31</v>
      </c>
      <c r="D187" s="1">
        <v>-11</v>
      </c>
      <c r="E187" s="1">
        <v>3</v>
      </c>
      <c r="F187" s="1" t="s">
        <v>1095</v>
      </c>
      <c r="G187" s="1" t="s">
        <v>1101</v>
      </c>
      <c r="H187" s="1" t="s">
        <v>1098</v>
      </c>
      <c r="I187" s="2">
        <f t="shared" si="4"/>
        <v>14</v>
      </c>
      <c r="J187" s="2">
        <f t="shared" si="5"/>
        <v>10.333333333333334</v>
      </c>
    </row>
    <row r="188" spans="1:10">
      <c r="A188">
        <v>187</v>
      </c>
      <c r="B188" s="1" t="s">
        <v>391</v>
      </c>
      <c r="C188" s="1">
        <v>676</v>
      </c>
      <c r="D188" s="1">
        <v>151</v>
      </c>
      <c r="E188" s="1">
        <v>3</v>
      </c>
      <c r="F188" s="1" t="s">
        <v>1085</v>
      </c>
      <c r="G188" s="1" t="s">
        <v>1092</v>
      </c>
      <c r="H188" s="1" t="s">
        <v>1093</v>
      </c>
      <c r="I188" s="2">
        <f t="shared" si="4"/>
        <v>175</v>
      </c>
      <c r="J188" s="2">
        <f t="shared" si="5"/>
        <v>225.33333333333334</v>
      </c>
    </row>
    <row r="189" spans="1:10">
      <c r="A189">
        <v>188</v>
      </c>
      <c r="B189" s="1" t="s">
        <v>389</v>
      </c>
      <c r="C189" s="1">
        <v>23</v>
      </c>
      <c r="D189" s="1">
        <v>8</v>
      </c>
      <c r="E189" s="1">
        <v>2</v>
      </c>
      <c r="F189" s="1" t="s">
        <v>1095</v>
      </c>
      <c r="G189" s="1" t="s">
        <v>1099</v>
      </c>
      <c r="H189" s="1" t="s">
        <v>1107</v>
      </c>
      <c r="I189" s="2">
        <f t="shared" si="4"/>
        <v>7.5</v>
      </c>
      <c r="J189" s="2">
        <f t="shared" si="5"/>
        <v>11.5</v>
      </c>
    </row>
    <row r="190" spans="1:10">
      <c r="A190">
        <v>189</v>
      </c>
      <c r="B190" s="1" t="s">
        <v>960</v>
      </c>
      <c r="C190" s="1">
        <v>13</v>
      </c>
      <c r="D190" s="1">
        <v>3</v>
      </c>
      <c r="E190" s="1">
        <v>2</v>
      </c>
      <c r="F190" s="1" t="s">
        <v>1095</v>
      </c>
      <c r="G190" s="1" t="s">
        <v>1099</v>
      </c>
      <c r="H190" s="1" t="s">
        <v>1087</v>
      </c>
      <c r="I190" s="2">
        <f t="shared" si="4"/>
        <v>5</v>
      </c>
      <c r="J190" s="2">
        <f t="shared" si="5"/>
        <v>6.5</v>
      </c>
    </row>
    <row r="191" spans="1:10">
      <c r="A191">
        <v>190</v>
      </c>
      <c r="B191" s="1" t="s">
        <v>609</v>
      </c>
      <c r="C191" s="1">
        <v>180</v>
      </c>
      <c r="D191" s="1">
        <v>0</v>
      </c>
      <c r="E191" s="1">
        <v>8</v>
      </c>
      <c r="F191" s="1" t="s">
        <v>1095</v>
      </c>
      <c r="G191" s="1" t="s">
        <v>1103</v>
      </c>
      <c r="H191" s="1" t="s">
        <v>1087</v>
      </c>
      <c r="I191" s="2">
        <f t="shared" si="4"/>
        <v>22.5</v>
      </c>
      <c r="J191" s="2">
        <f t="shared" si="5"/>
        <v>22.5</v>
      </c>
    </row>
    <row r="192" spans="1:10">
      <c r="A192">
        <v>191</v>
      </c>
      <c r="B192" s="1" t="s">
        <v>9</v>
      </c>
      <c r="C192" s="1">
        <v>671</v>
      </c>
      <c r="D192" s="1">
        <v>114</v>
      </c>
      <c r="E192" s="1">
        <v>9</v>
      </c>
      <c r="F192" s="1" t="s">
        <v>1085</v>
      </c>
      <c r="G192" s="1" t="s">
        <v>1094</v>
      </c>
      <c r="H192" s="1" t="s">
        <v>1093</v>
      </c>
      <c r="I192" s="2">
        <f t="shared" si="4"/>
        <v>61.888888888888886</v>
      </c>
      <c r="J192" s="2">
        <f t="shared" si="5"/>
        <v>74.555555555555557</v>
      </c>
    </row>
    <row r="193" spans="1:10">
      <c r="A193">
        <v>192</v>
      </c>
      <c r="B193" s="1" t="s">
        <v>1040</v>
      </c>
      <c r="C193" s="1">
        <v>22</v>
      </c>
      <c r="D193" s="1">
        <v>11</v>
      </c>
      <c r="E193" s="1">
        <v>3</v>
      </c>
      <c r="F193" s="1" t="s">
        <v>1095</v>
      </c>
      <c r="G193" s="1" t="s">
        <v>1100</v>
      </c>
      <c r="H193" s="1" t="s">
        <v>1087</v>
      </c>
      <c r="I193" s="2">
        <f t="shared" si="4"/>
        <v>3.6666666666666665</v>
      </c>
      <c r="J193" s="2">
        <f t="shared" si="5"/>
        <v>7.333333333333333</v>
      </c>
    </row>
    <row r="194" spans="1:10">
      <c r="A194">
        <v>193</v>
      </c>
      <c r="B194" s="1" t="s">
        <v>174</v>
      </c>
      <c r="C194" s="1">
        <v>668</v>
      </c>
      <c r="D194" s="1">
        <v>-31</v>
      </c>
      <c r="E194" s="1">
        <v>3</v>
      </c>
      <c r="F194" s="1" t="s">
        <v>1085</v>
      </c>
      <c r="G194" s="1" t="s">
        <v>1092</v>
      </c>
      <c r="H194" s="1" t="s">
        <v>1093</v>
      </c>
      <c r="I194" s="2">
        <f t="shared" si="4"/>
        <v>233</v>
      </c>
      <c r="J194" s="2">
        <f t="shared" si="5"/>
        <v>222.66666666666666</v>
      </c>
    </row>
    <row r="195" spans="1:10">
      <c r="A195">
        <v>194</v>
      </c>
      <c r="B195" s="1" t="s">
        <v>338</v>
      </c>
      <c r="C195" s="1">
        <v>145</v>
      </c>
      <c r="D195" s="1">
        <v>0</v>
      </c>
      <c r="E195" s="1">
        <v>3</v>
      </c>
      <c r="F195" s="1" t="s">
        <v>1095</v>
      </c>
      <c r="G195" s="1" t="s">
        <v>1097</v>
      </c>
      <c r="H195" s="1" t="s">
        <v>1098</v>
      </c>
      <c r="I195" s="2">
        <f t="shared" ref="I195:I258" si="6">(C195-D195)/E195</f>
        <v>48.333333333333336</v>
      </c>
      <c r="J195" s="2">
        <f t="shared" ref="J195:J258" si="7">C195/E195</f>
        <v>48.333333333333336</v>
      </c>
    </row>
    <row r="196" spans="1:10">
      <c r="A196">
        <v>195</v>
      </c>
      <c r="B196" s="1" t="s">
        <v>227</v>
      </c>
      <c r="C196" s="1">
        <v>24</v>
      </c>
      <c r="D196" s="1">
        <v>8</v>
      </c>
      <c r="E196" s="1">
        <v>2</v>
      </c>
      <c r="F196" s="1" t="s">
        <v>1095</v>
      </c>
      <c r="G196" s="1" t="s">
        <v>1101</v>
      </c>
      <c r="H196" s="1" t="s">
        <v>1107</v>
      </c>
      <c r="I196" s="2">
        <f t="shared" si="6"/>
        <v>8</v>
      </c>
      <c r="J196" s="2">
        <f t="shared" si="7"/>
        <v>12</v>
      </c>
    </row>
    <row r="197" spans="1:10">
      <c r="A197">
        <v>196</v>
      </c>
      <c r="B197" s="1" t="s">
        <v>159</v>
      </c>
      <c r="C197" s="1">
        <v>476</v>
      </c>
      <c r="D197" s="1">
        <v>0</v>
      </c>
      <c r="E197" s="1">
        <v>3</v>
      </c>
      <c r="F197" s="1" t="s">
        <v>1088</v>
      </c>
      <c r="G197" s="1" t="s">
        <v>1089</v>
      </c>
      <c r="H197" s="1" t="s">
        <v>1087</v>
      </c>
      <c r="I197" s="2">
        <f t="shared" si="6"/>
        <v>158.66666666666666</v>
      </c>
      <c r="J197" s="2">
        <f t="shared" si="7"/>
        <v>158.66666666666666</v>
      </c>
    </row>
    <row r="198" spans="1:10">
      <c r="A198">
        <v>197</v>
      </c>
      <c r="B198" s="1" t="s">
        <v>370</v>
      </c>
      <c r="C198" s="1">
        <v>24</v>
      </c>
      <c r="D198" s="1">
        <v>11</v>
      </c>
      <c r="E198" s="1">
        <v>5</v>
      </c>
      <c r="F198" s="1" t="s">
        <v>1095</v>
      </c>
      <c r="G198" s="1" t="s">
        <v>1099</v>
      </c>
      <c r="H198" s="1" t="s">
        <v>1107</v>
      </c>
      <c r="I198" s="2">
        <f t="shared" si="6"/>
        <v>2.6</v>
      </c>
      <c r="J198" s="2">
        <f t="shared" si="7"/>
        <v>4.8</v>
      </c>
    </row>
    <row r="199" spans="1:10">
      <c r="A199">
        <v>198</v>
      </c>
      <c r="B199" s="1" t="s">
        <v>58</v>
      </c>
      <c r="C199" s="1">
        <v>37</v>
      </c>
      <c r="D199" s="1">
        <v>3</v>
      </c>
      <c r="E199" s="1">
        <v>3</v>
      </c>
      <c r="F199" s="1" t="s">
        <v>1095</v>
      </c>
      <c r="G199" s="1" t="s">
        <v>1099</v>
      </c>
      <c r="H199" s="1" t="s">
        <v>1087</v>
      </c>
      <c r="I199" s="2">
        <f t="shared" si="6"/>
        <v>11.333333333333334</v>
      </c>
      <c r="J199" s="2">
        <f t="shared" si="7"/>
        <v>12.333333333333334</v>
      </c>
    </row>
    <row r="200" spans="1:10">
      <c r="A200">
        <v>199</v>
      </c>
      <c r="B200" s="1" t="s">
        <v>754</v>
      </c>
      <c r="C200" s="1">
        <v>152</v>
      </c>
      <c r="D200" s="1">
        <v>50</v>
      </c>
      <c r="E200" s="1">
        <v>6</v>
      </c>
      <c r="F200" s="1" t="s">
        <v>1095</v>
      </c>
      <c r="G200" s="1" t="s">
        <v>1103</v>
      </c>
      <c r="H200" s="1" t="s">
        <v>1098</v>
      </c>
      <c r="I200" s="2">
        <f t="shared" si="6"/>
        <v>17</v>
      </c>
      <c r="J200" s="2">
        <f t="shared" si="7"/>
        <v>25.333333333333332</v>
      </c>
    </row>
    <row r="201" spans="1:10">
      <c r="A201">
        <v>200</v>
      </c>
      <c r="B201" s="1" t="s">
        <v>890</v>
      </c>
      <c r="C201" s="1">
        <v>32</v>
      </c>
      <c r="D201" s="1">
        <v>11</v>
      </c>
      <c r="E201" s="1">
        <v>2</v>
      </c>
      <c r="F201" s="1" t="s">
        <v>1095</v>
      </c>
      <c r="G201" s="1" t="s">
        <v>1104</v>
      </c>
      <c r="H201" s="1" t="s">
        <v>1098</v>
      </c>
      <c r="I201" s="2">
        <f t="shared" si="6"/>
        <v>10.5</v>
      </c>
      <c r="J201" s="2">
        <f t="shared" si="7"/>
        <v>16</v>
      </c>
    </row>
    <row r="202" spans="1:10">
      <c r="A202">
        <v>201</v>
      </c>
      <c r="B202" s="1" t="s">
        <v>748</v>
      </c>
      <c r="C202" s="1">
        <v>52</v>
      </c>
      <c r="D202" s="1">
        <v>11</v>
      </c>
      <c r="E202" s="1">
        <v>5</v>
      </c>
      <c r="F202" s="1" t="s">
        <v>1095</v>
      </c>
      <c r="G202" s="1" t="s">
        <v>1104</v>
      </c>
      <c r="H202" s="1" t="s">
        <v>1087</v>
      </c>
      <c r="I202" s="2">
        <f t="shared" si="6"/>
        <v>8.1999999999999993</v>
      </c>
      <c r="J202" s="2">
        <f t="shared" si="7"/>
        <v>10.4</v>
      </c>
    </row>
    <row r="203" spans="1:10">
      <c r="A203">
        <v>202</v>
      </c>
      <c r="B203" s="1" t="s">
        <v>414</v>
      </c>
      <c r="C203" s="1">
        <v>24</v>
      </c>
      <c r="D203" s="1">
        <v>11</v>
      </c>
      <c r="E203" s="1">
        <v>3</v>
      </c>
      <c r="F203" s="1" t="s">
        <v>1095</v>
      </c>
      <c r="G203" s="1" t="s">
        <v>1099</v>
      </c>
      <c r="H203" s="1" t="s">
        <v>1107</v>
      </c>
      <c r="I203" s="2">
        <f t="shared" si="6"/>
        <v>4.333333333333333</v>
      </c>
      <c r="J203" s="2">
        <f t="shared" si="7"/>
        <v>8</v>
      </c>
    </row>
    <row r="204" spans="1:10">
      <c r="A204">
        <v>203</v>
      </c>
      <c r="B204" s="1" t="s">
        <v>225</v>
      </c>
      <c r="C204" s="1">
        <v>473</v>
      </c>
      <c r="D204" s="1">
        <v>42</v>
      </c>
      <c r="E204" s="1">
        <v>4</v>
      </c>
      <c r="F204" s="1" t="s">
        <v>1088</v>
      </c>
      <c r="G204" s="1" t="s">
        <v>1089</v>
      </c>
      <c r="H204" s="1" t="s">
        <v>1087</v>
      </c>
      <c r="I204" s="2">
        <f t="shared" si="6"/>
        <v>107.75</v>
      </c>
      <c r="J204" s="2">
        <f t="shared" si="7"/>
        <v>118.25</v>
      </c>
    </row>
    <row r="205" spans="1:10">
      <c r="A205">
        <v>204</v>
      </c>
      <c r="B205" s="1" t="s">
        <v>641</v>
      </c>
      <c r="C205" s="1">
        <v>263</v>
      </c>
      <c r="D205" s="1">
        <v>50</v>
      </c>
      <c r="E205" s="1">
        <v>5</v>
      </c>
      <c r="F205" s="1" t="s">
        <v>1095</v>
      </c>
      <c r="G205" s="1" t="s">
        <v>1103</v>
      </c>
      <c r="H205" s="1" t="s">
        <v>1087</v>
      </c>
      <c r="I205" s="2">
        <f t="shared" si="6"/>
        <v>42.6</v>
      </c>
      <c r="J205" s="2">
        <f t="shared" si="7"/>
        <v>52.6</v>
      </c>
    </row>
    <row r="206" spans="1:10">
      <c r="A206">
        <v>205</v>
      </c>
      <c r="B206" s="1" t="s">
        <v>388</v>
      </c>
      <c r="C206" s="1">
        <v>61</v>
      </c>
      <c r="D206" s="1">
        <v>11</v>
      </c>
      <c r="E206" s="1">
        <v>3</v>
      </c>
      <c r="F206" s="1" t="s">
        <v>1095</v>
      </c>
      <c r="G206" s="1" t="s">
        <v>1100</v>
      </c>
      <c r="H206" s="1" t="s">
        <v>1087</v>
      </c>
      <c r="I206" s="2">
        <f t="shared" si="6"/>
        <v>16.666666666666668</v>
      </c>
      <c r="J206" s="2">
        <f t="shared" si="7"/>
        <v>20.333333333333332</v>
      </c>
    </row>
    <row r="207" spans="1:10">
      <c r="A207">
        <v>206</v>
      </c>
      <c r="B207" s="1" t="s">
        <v>501</v>
      </c>
      <c r="C207" s="1">
        <v>469</v>
      </c>
      <c r="D207" s="1">
        <v>-459</v>
      </c>
      <c r="E207" s="1">
        <v>3</v>
      </c>
      <c r="F207" s="1" t="s">
        <v>1085</v>
      </c>
      <c r="G207" s="1" t="s">
        <v>1086</v>
      </c>
      <c r="H207" s="1" t="s">
        <v>1087</v>
      </c>
      <c r="I207" s="2">
        <f t="shared" si="6"/>
        <v>309.33333333333331</v>
      </c>
      <c r="J207" s="2">
        <f t="shared" si="7"/>
        <v>156.33333333333334</v>
      </c>
    </row>
    <row r="208" spans="1:10">
      <c r="A208">
        <v>207</v>
      </c>
      <c r="B208" s="1" t="s">
        <v>200</v>
      </c>
      <c r="C208" s="1">
        <v>1272</v>
      </c>
      <c r="D208" s="1">
        <v>547</v>
      </c>
      <c r="E208" s="1">
        <v>2</v>
      </c>
      <c r="F208" s="1" t="s">
        <v>1085</v>
      </c>
      <c r="G208" s="1" t="s">
        <v>1094</v>
      </c>
      <c r="H208" s="1" t="s">
        <v>1087</v>
      </c>
      <c r="I208" s="2">
        <f t="shared" si="6"/>
        <v>362.5</v>
      </c>
      <c r="J208" s="2">
        <f t="shared" si="7"/>
        <v>636</v>
      </c>
    </row>
    <row r="209" spans="1:10">
      <c r="A209">
        <v>208</v>
      </c>
      <c r="B209" s="1" t="s">
        <v>414</v>
      </c>
      <c r="C209" s="1">
        <v>169</v>
      </c>
      <c r="D209" s="1">
        <v>0</v>
      </c>
      <c r="E209" s="1">
        <v>3</v>
      </c>
      <c r="F209" s="1" t="s">
        <v>1085</v>
      </c>
      <c r="G209" s="1" t="s">
        <v>1105</v>
      </c>
      <c r="H209" s="1" t="s">
        <v>1087</v>
      </c>
      <c r="I209" s="2">
        <f t="shared" si="6"/>
        <v>56.333333333333336</v>
      </c>
      <c r="J209" s="2">
        <f t="shared" si="7"/>
        <v>56.333333333333336</v>
      </c>
    </row>
    <row r="210" spans="1:10">
      <c r="A210">
        <v>209</v>
      </c>
      <c r="B210" s="1" t="s">
        <v>513</v>
      </c>
      <c r="C210" s="1">
        <v>25</v>
      </c>
      <c r="D210" s="1">
        <v>11</v>
      </c>
      <c r="E210" s="1">
        <v>3</v>
      </c>
      <c r="F210" s="1" t="s">
        <v>1095</v>
      </c>
      <c r="G210" s="1" t="s">
        <v>1104</v>
      </c>
      <c r="H210" s="1" t="s">
        <v>1107</v>
      </c>
      <c r="I210" s="2">
        <f t="shared" si="6"/>
        <v>4.666666666666667</v>
      </c>
      <c r="J210" s="2">
        <f t="shared" si="7"/>
        <v>8.3333333333333339</v>
      </c>
    </row>
    <row r="211" spans="1:10">
      <c r="A211">
        <v>210</v>
      </c>
      <c r="B211" s="1" t="s">
        <v>326</v>
      </c>
      <c r="C211" s="1">
        <v>457</v>
      </c>
      <c r="D211" s="1">
        <v>-41</v>
      </c>
      <c r="E211" s="1">
        <v>4</v>
      </c>
      <c r="F211" s="1" t="s">
        <v>1095</v>
      </c>
      <c r="G211" s="1" t="s">
        <v>1097</v>
      </c>
      <c r="H211" s="1" t="s">
        <v>1087</v>
      </c>
      <c r="I211" s="2">
        <f t="shared" si="6"/>
        <v>124.5</v>
      </c>
      <c r="J211" s="2">
        <f t="shared" si="7"/>
        <v>114.25</v>
      </c>
    </row>
    <row r="212" spans="1:10">
      <c r="A212">
        <v>211</v>
      </c>
      <c r="B212" s="1" t="s">
        <v>513</v>
      </c>
      <c r="C212" s="1">
        <v>455</v>
      </c>
      <c r="D212" s="1">
        <v>77</v>
      </c>
      <c r="E212" s="1">
        <v>8</v>
      </c>
      <c r="F212" s="1" t="s">
        <v>1085</v>
      </c>
      <c r="G212" s="1" t="s">
        <v>1105</v>
      </c>
      <c r="H212" s="1" t="s">
        <v>1087</v>
      </c>
      <c r="I212" s="2">
        <f t="shared" si="6"/>
        <v>47.25</v>
      </c>
      <c r="J212" s="2">
        <f t="shared" si="7"/>
        <v>56.875</v>
      </c>
    </row>
    <row r="213" spans="1:10">
      <c r="A213">
        <v>212</v>
      </c>
      <c r="B213" s="1" t="s">
        <v>352</v>
      </c>
      <c r="C213" s="1">
        <v>25</v>
      </c>
      <c r="D213" s="1">
        <v>2</v>
      </c>
      <c r="E213" s="1">
        <v>2</v>
      </c>
      <c r="F213" s="1" t="s">
        <v>1095</v>
      </c>
      <c r="G213" s="1" t="s">
        <v>1099</v>
      </c>
      <c r="H213" s="1" t="s">
        <v>1107</v>
      </c>
      <c r="I213" s="2">
        <f t="shared" si="6"/>
        <v>11.5</v>
      </c>
      <c r="J213" s="2">
        <f t="shared" si="7"/>
        <v>12.5</v>
      </c>
    </row>
    <row r="214" spans="1:10">
      <c r="A214">
        <v>213</v>
      </c>
      <c r="B214" s="1" t="s">
        <v>516</v>
      </c>
      <c r="C214" s="1">
        <v>450</v>
      </c>
      <c r="D214" s="1">
        <v>-90</v>
      </c>
      <c r="E214" s="1">
        <v>3</v>
      </c>
      <c r="F214" s="1" t="s">
        <v>1085</v>
      </c>
      <c r="G214" s="1" t="s">
        <v>1092</v>
      </c>
      <c r="H214" s="1" t="s">
        <v>1087</v>
      </c>
      <c r="I214" s="2">
        <f t="shared" si="6"/>
        <v>180</v>
      </c>
      <c r="J214" s="2">
        <f t="shared" si="7"/>
        <v>150</v>
      </c>
    </row>
    <row r="215" spans="1:10">
      <c r="A215">
        <v>214</v>
      </c>
      <c r="B215" s="1" t="s">
        <v>1020</v>
      </c>
      <c r="C215" s="1">
        <v>30</v>
      </c>
      <c r="D215" s="1">
        <v>-35</v>
      </c>
      <c r="E215" s="1">
        <v>1</v>
      </c>
      <c r="F215" s="1" t="s">
        <v>1088</v>
      </c>
      <c r="G215" s="1" t="s">
        <v>1089</v>
      </c>
      <c r="H215" s="1" t="s">
        <v>1087</v>
      </c>
      <c r="I215" s="2">
        <f t="shared" si="6"/>
        <v>65</v>
      </c>
      <c r="J215" s="2">
        <f t="shared" si="7"/>
        <v>30</v>
      </c>
    </row>
    <row r="216" spans="1:10">
      <c r="A216">
        <v>215</v>
      </c>
      <c r="B216" s="1" t="s">
        <v>365</v>
      </c>
      <c r="C216" s="1">
        <v>659</v>
      </c>
      <c r="D216" s="1">
        <v>-37</v>
      </c>
      <c r="E216" s="1">
        <v>2</v>
      </c>
      <c r="F216" s="1" t="s">
        <v>1088</v>
      </c>
      <c r="G216" s="1" t="s">
        <v>1091</v>
      </c>
      <c r="H216" s="1" t="s">
        <v>1093</v>
      </c>
      <c r="I216" s="2">
        <f t="shared" si="6"/>
        <v>348</v>
      </c>
      <c r="J216" s="2">
        <f t="shared" si="7"/>
        <v>329.5</v>
      </c>
    </row>
    <row r="217" spans="1:10">
      <c r="A217">
        <v>216</v>
      </c>
      <c r="B217" s="1" t="s">
        <v>40</v>
      </c>
      <c r="C217" s="1">
        <v>448</v>
      </c>
      <c r="D217" s="1">
        <v>148</v>
      </c>
      <c r="E217" s="1">
        <v>2</v>
      </c>
      <c r="F217" s="1" t="s">
        <v>1085</v>
      </c>
      <c r="G217" s="1" t="s">
        <v>1092</v>
      </c>
      <c r="H217" s="1" t="s">
        <v>1087</v>
      </c>
      <c r="I217" s="2">
        <f t="shared" si="6"/>
        <v>150</v>
      </c>
      <c r="J217" s="2">
        <f t="shared" si="7"/>
        <v>224</v>
      </c>
    </row>
    <row r="218" spans="1:10">
      <c r="A218">
        <v>217</v>
      </c>
      <c r="B218" s="1" t="s">
        <v>519</v>
      </c>
      <c r="C218" s="1">
        <v>446</v>
      </c>
      <c r="D218" s="1">
        <v>53</v>
      </c>
      <c r="E218" s="1">
        <v>3</v>
      </c>
      <c r="F218" s="1" t="s">
        <v>1085</v>
      </c>
      <c r="G218" s="1" t="s">
        <v>1092</v>
      </c>
      <c r="H218" s="1" t="s">
        <v>1087</v>
      </c>
      <c r="I218" s="2">
        <f t="shared" si="6"/>
        <v>131</v>
      </c>
      <c r="J218" s="2">
        <f t="shared" si="7"/>
        <v>148.66666666666666</v>
      </c>
    </row>
    <row r="219" spans="1:10">
      <c r="A219">
        <v>218</v>
      </c>
      <c r="B219" s="1" t="s">
        <v>884</v>
      </c>
      <c r="C219" s="1">
        <v>98</v>
      </c>
      <c r="D219" s="1">
        <v>-45</v>
      </c>
      <c r="E219" s="1">
        <v>2</v>
      </c>
      <c r="F219" s="1" t="s">
        <v>1088</v>
      </c>
      <c r="G219" s="1" t="s">
        <v>1089</v>
      </c>
      <c r="H219" s="1" t="s">
        <v>1098</v>
      </c>
      <c r="I219" s="2">
        <f t="shared" si="6"/>
        <v>71.5</v>
      </c>
      <c r="J219" s="2">
        <f t="shared" si="7"/>
        <v>49</v>
      </c>
    </row>
    <row r="220" spans="1:10">
      <c r="A220">
        <v>219</v>
      </c>
      <c r="B220" s="1" t="s">
        <v>9</v>
      </c>
      <c r="C220" s="1">
        <v>443</v>
      </c>
      <c r="D220" s="1">
        <v>11</v>
      </c>
      <c r="E220" s="1">
        <v>1</v>
      </c>
      <c r="F220" s="1" t="s">
        <v>1095</v>
      </c>
      <c r="G220" s="1" t="s">
        <v>1097</v>
      </c>
      <c r="H220" s="1" t="s">
        <v>1087</v>
      </c>
      <c r="I220" s="2">
        <f t="shared" si="6"/>
        <v>432</v>
      </c>
      <c r="J220" s="2">
        <f t="shared" si="7"/>
        <v>443</v>
      </c>
    </row>
    <row r="221" spans="1:10">
      <c r="A221">
        <v>220</v>
      </c>
      <c r="B221" s="1" t="s">
        <v>174</v>
      </c>
      <c r="C221" s="1">
        <v>427</v>
      </c>
      <c r="D221" s="1">
        <v>-50</v>
      </c>
      <c r="E221" s="1">
        <v>7</v>
      </c>
      <c r="F221" s="1" t="s">
        <v>1085</v>
      </c>
      <c r="G221" s="1" t="s">
        <v>1094</v>
      </c>
      <c r="H221" s="1" t="s">
        <v>1087</v>
      </c>
      <c r="I221" s="2">
        <f t="shared" si="6"/>
        <v>68.142857142857139</v>
      </c>
      <c r="J221" s="2">
        <f t="shared" si="7"/>
        <v>61</v>
      </c>
    </row>
    <row r="222" spans="1:10">
      <c r="A222">
        <v>221</v>
      </c>
      <c r="B222" s="1" t="s">
        <v>400</v>
      </c>
      <c r="C222" s="1">
        <v>656</v>
      </c>
      <c r="D222" s="1">
        <v>-36</v>
      </c>
      <c r="E222" s="1">
        <v>2</v>
      </c>
      <c r="F222" s="1" t="s">
        <v>1088</v>
      </c>
      <c r="G222" s="1" t="s">
        <v>1091</v>
      </c>
      <c r="H222" s="1" t="s">
        <v>1093</v>
      </c>
      <c r="I222" s="2">
        <f t="shared" si="6"/>
        <v>346</v>
      </c>
      <c r="J222" s="2">
        <f t="shared" si="7"/>
        <v>328</v>
      </c>
    </row>
    <row r="223" spans="1:10">
      <c r="A223">
        <v>222</v>
      </c>
      <c r="B223" s="1" t="s">
        <v>529</v>
      </c>
      <c r="C223" s="1">
        <v>424</v>
      </c>
      <c r="D223" s="1">
        <v>161</v>
      </c>
      <c r="E223" s="1">
        <v>2</v>
      </c>
      <c r="F223" s="1" t="s">
        <v>1095</v>
      </c>
      <c r="G223" s="1" t="s">
        <v>1097</v>
      </c>
      <c r="H223" s="1" t="s">
        <v>1087</v>
      </c>
      <c r="I223" s="2">
        <f t="shared" si="6"/>
        <v>131.5</v>
      </c>
      <c r="J223" s="2">
        <f t="shared" si="7"/>
        <v>212</v>
      </c>
    </row>
    <row r="224" spans="1:10">
      <c r="A224">
        <v>223</v>
      </c>
      <c r="B224" s="1" t="s">
        <v>269</v>
      </c>
      <c r="C224" s="1">
        <v>27</v>
      </c>
      <c r="D224" s="1">
        <v>8</v>
      </c>
      <c r="E224" s="1">
        <v>2</v>
      </c>
      <c r="F224" s="1" t="s">
        <v>1095</v>
      </c>
      <c r="G224" s="1" t="s">
        <v>1106</v>
      </c>
      <c r="H224" s="1" t="s">
        <v>1107</v>
      </c>
      <c r="I224" s="2">
        <f t="shared" si="6"/>
        <v>9.5</v>
      </c>
      <c r="J224" s="2">
        <f t="shared" si="7"/>
        <v>13.5</v>
      </c>
    </row>
    <row r="225" spans="1:10">
      <c r="A225">
        <v>224</v>
      </c>
      <c r="B225" s="1" t="s">
        <v>44</v>
      </c>
      <c r="C225" s="1">
        <v>424</v>
      </c>
      <c r="D225" s="1">
        <v>-272</v>
      </c>
      <c r="E225" s="1">
        <v>5</v>
      </c>
      <c r="F225" s="1" t="s">
        <v>1085</v>
      </c>
      <c r="G225" s="1" t="s">
        <v>1094</v>
      </c>
      <c r="H225" s="1" t="s">
        <v>1087</v>
      </c>
      <c r="I225" s="2">
        <f t="shared" si="6"/>
        <v>139.19999999999999</v>
      </c>
      <c r="J225" s="2">
        <f t="shared" si="7"/>
        <v>84.8</v>
      </c>
    </row>
    <row r="226" spans="1:10">
      <c r="A226">
        <v>225</v>
      </c>
      <c r="B226" s="1" t="s">
        <v>525</v>
      </c>
      <c r="C226" s="1">
        <v>202</v>
      </c>
      <c r="D226" s="1">
        <v>4</v>
      </c>
      <c r="E226" s="1">
        <v>4</v>
      </c>
      <c r="F226" s="1" t="s">
        <v>1095</v>
      </c>
      <c r="G226" s="1" t="s">
        <v>1099</v>
      </c>
      <c r="H226" s="1" t="s">
        <v>1087</v>
      </c>
      <c r="I226" s="2">
        <f t="shared" si="6"/>
        <v>49.5</v>
      </c>
      <c r="J226" s="2">
        <f t="shared" si="7"/>
        <v>50.5</v>
      </c>
    </row>
    <row r="227" spans="1:10">
      <c r="A227">
        <v>226</v>
      </c>
      <c r="B227" s="1" t="s">
        <v>197</v>
      </c>
      <c r="C227" s="1">
        <v>1275</v>
      </c>
      <c r="D227" s="1">
        <v>357</v>
      </c>
      <c r="E227" s="1">
        <v>2</v>
      </c>
      <c r="F227" s="1" t="s">
        <v>1085</v>
      </c>
      <c r="G227" s="1" t="s">
        <v>1094</v>
      </c>
      <c r="H227" s="1" t="s">
        <v>1098</v>
      </c>
      <c r="I227" s="2">
        <f t="shared" si="6"/>
        <v>459</v>
      </c>
      <c r="J227" s="2">
        <f t="shared" si="7"/>
        <v>637.5</v>
      </c>
    </row>
    <row r="228" spans="1:10">
      <c r="A228">
        <v>227</v>
      </c>
      <c r="B228" s="1" t="s">
        <v>61</v>
      </c>
      <c r="C228" s="1">
        <v>418</v>
      </c>
      <c r="D228" s="1">
        <v>70</v>
      </c>
      <c r="E228" s="1">
        <v>7</v>
      </c>
      <c r="F228" s="1" t="s">
        <v>1085</v>
      </c>
      <c r="G228" s="1" t="s">
        <v>1094</v>
      </c>
      <c r="H228" s="1" t="s">
        <v>1087</v>
      </c>
      <c r="I228" s="2">
        <f t="shared" si="6"/>
        <v>49.714285714285715</v>
      </c>
      <c r="J228" s="2">
        <f t="shared" si="7"/>
        <v>59.714285714285715</v>
      </c>
    </row>
    <row r="229" spans="1:10">
      <c r="A229">
        <v>228</v>
      </c>
      <c r="B229" s="1" t="s">
        <v>531</v>
      </c>
      <c r="C229" s="1">
        <v>417</v>
      </c>
      <c r="D229" s="1">
        <v>49</v>
      </c>
      <c r="E229" s="1">
        <v>3</v>
      </c>
      <c r="F229" s="1" t="s">
        <v>1085</v>
      </c>
      <c r="G229" s="1" t="s">
        <v>1086</v>
      </c>
      <c r="H229" s="1" t="s">
        <v>1087</v>
      </c>
      <c r="I229" s="2">
        <f t="shared" si="6"/>
        <v>122.66666666666667</v>
      </c>
      <c r="J229" s="2">
        <f t="shared" si="7"/>
        <v>139</v>
      </c>
    </row>
    <row r="230" spans="1:10">
      <c r="A230">
        <v>229</v>
      </c>
      <c r="B230" s="1" t="s">
        <v>67</v>
      </c>
      <c r="C230" s="1">
        <v>199</v>
      </c>
      <c r="D230" s="1">
        <v>48</v>
      </c>
      <c r="E230" s="1">
        <v>4</v>
      </c>
      <c r="F230" s="1" t="s">
        <v>1095</v>
      </c>
      <c r="G230" s="1" t="s">
        <v>1103</v>
      </c>
      <c r="H230" s="1" t="s">
        <v>1098</v>
      </c>
      <c r="I230" s="2">
        <f t="shared" si="6"/>
        <v>37.75</v>
      </c>
      <c r="J230" s="2">
        <f t="shared" si="7"/>
        <v>49.75</v>
      </c>
    </row>
    <row r="231" spans="1:10">
      <c r="A231">
        <v>230</v>
      </c>
      <c r="B231" s="1" t="s">
        <v>550</v>
      </c>
      <c r="C231" s="1">
        <v>385</v>
      </c>
      <c r="D231" s="1">
        <v>-77</v>
      </c>
      <c r="E231" s="1">
        <v>11</v>
      </c>
      <c r="F231" s="1" t="s">
        <v>1088</v>
      </c>
      <c r="G231" s="1" t="s">
        <v>1108</v>
      </c>
      <c r="H231" s="1" t="s">
        <v>1098</v>
      </c>
      <c r="I231" s="2">
        <f t="shared" si="6"/>
        <v>42</v>
      </c>
      <c r="J231" s="2">
        <f t="shared" si="7"/>
        <v>35</v>
      </c>
    </row>
    <row r="232" spans="1:10">
      <c r="A232">
        <v>231</v>
      </c>
      <c r="B232" s="1" t="s">
        <v>13</v>
      </c>
      <c r="C232" s="1">
        <v>414</v>
      </c>
      <c r="D232" s="1">
        <v>199</v>
      </c>
      <c r="E232" s="1">
        <v>3</v>
      </c>
      <c r="F232" s="1" t="s">
        <v>1085</v>
      </c>
      <c r="G232" s="1" t="s">
        <v>1094</v>
      </c>
      <c r="H232" s="1" t="s">
        <v>1087</v>
      </c>
      <c r="I232" s="2">
        <f t="shared" si="6"/>
        <v>71.666666666666671</v>
      </c>
      <c r="J232" s="2">
        <f t="shared" si="7"/>
        <v>138</v>
      </c>
    </row>
    <row r="233" spans="1:10">
      <c r="A233">
        <v>232</v>
      </c>
      <c r="B233" s="1" t="s">
        <v>663</v>
      </c>
      <c r="C233" s="1">
        <v>97</v>
      </c>
      <c r="D233" s="1">
        <v>-45</v>
      </c>
      <c r="E233" s="1">
        <v>4</v>
      </c>
      <c r="F233" s="1" t="s">
        <v>1095</v>
      </c>
      <c r="G233" s="1" t="s">
        <v>1097</v>
      </c>
      <c r="H233" s="1" t="s">
        <v>1087</v>
      </c>
      <c r="I233" s="2">
        <f t="shared" si="6"/>
        <v>35.5</v>
      </c>
      <c r="J233" s="2">
        <f t="shared" si="7"/>
        <v>24.25</v>
      </c>
    </row>
    <row r="234" spans="1:10">
      <c r="A234">
        <v>233</v>
      </c>
      <c r="B234" s="1" t="s">
        <v>403</v>
      </c>
      <c r="C234" s="1">
        <v>648</v>
      </c>
      <c r="D234" s="1">
        <v>50</v>
      </c>
      <c r="E234" s="1">
        <v>6</v>
      </c>
      <c r="F234" s="1" t="s">
        <v>1085</v>
      </c>
      <c r="G234" s="1" t="s">
        <v>1086</v>
      </c>
      <c r="H234" s="1" t="s">
        <v>1093</v>
      </c>
      <c r="I234" s="2">
        <f t="shared" si="6"/>
        <v>99.666666666666671</v>
      </c>
      <c r="J234" s="2">
        <f t="shared" si="7"/>
        <v>108</v>
      </c>
    </row>
    <row r="235" spans="1:10">
      <c r="A235">
        <v>234</v>
      </c>
      <c r="B235" s="1" t="s">
        <v>589</v>
      </c>
      <c r="C235" s="1">
        <v>27</v>
      </c>
      <c r="D235" s="1">
        <v>-25</v>
      </c>
      <c r="E235" s="1">
        <v>2</v>
      </c>
      <c r="F235" s="1" t="s">
        <v>1095</v>
      </c>
      <c r="G235" s="1" t="s">
        <v>1109</v>
      </c>
      <c r="H235" s="1" t="s">
        <v>1107</v>
      </c>
      <c r="I235" s="2">
        <f t="shared" si="6"/>
        <v>26</v>
      </c>
      <c r="J235" s="2">
        <f t="shared" si="7"/>
        <v>13.5</v>
      </c>
    </row>
    <row r="236" spans="1:10">
      <c r="A236">
        <v>235</v>
      </c>
      <c r="B236" s="1" t="s">
        <v>215</v>
      </c>
      <c r="C236" s="1">
        <v>27</v>
      </c>
      <c r="D236" s="1">
        <v>12</v>
      </c>
      <c r="E236" s="1">
        <v>1</v>
      </c>
      <c r="F236" s="1" t="s">
        <v>1095</v>
      </c>
      <c r="G236" s="1" t="s">
        <v>1103</v>
      </c>
      <c r="H236" s="1" t="s">
        <v>1107</v>
      </c>
      <c r="I236" s="2">
        <f t="shared" si="6"/>
        <v>15</v>
      </c>
      <c r="J236" s="2">
        <f t="shared" si="7"/>
        <v>27</v>
      </c>
    </row>
    <row r="237" spans="1:10">
      <c r="A237">
        <v>236</v>
      </c>
      <c r="B237" s="1" t="s">
        <v>710</v>
      </c>
      <c r="C237" s="1">
        <v>27</v>
      </c>
      <c r="D237" s="1">
        <v>1</v>
      </c>
      <c r="E237" s="1">
        <v>1</v>
      </c>
      <c r="F237" s="1" t="s">
        <v>1095</v>
      </c>
      <c r="G237" s="1" t="s">
        <v>1103</v>
      </c>
      <c r="H237" s="1" t="s">
        <v>1098</v>
      </c>
      <c r="I237" s="2">
        <f t="shared" si="6"/>
        <v>26</v>
      </c>
      <c r="J237" s="2">
        <f t="shared" si="7"/>
        <v>27</v>
      </c>
    </row>
    <row r="238" spans="1:10">
      <c r="A238">
        <v>237</v>
      </c>
      <c r="B238" s="1" t="s">
        <v>103</v>
      </c>
      <c r="C238" s="1">
        <v>413</v>
      </c>
      <c r="D238" s="1">
        <v>-314</v>
      </c>
      <c r="E238" s="1">
        <v>9</v>
      </c>
      <c r="F238" s="1" t="s">
        <v>1088</v>
      </c>
      <c r="G238" s="1" t="s">
        <v>1089</v>
      </c>
      <c r="H238" s="1" t="s">
        <v>1087</v>
      </c>
      <c r="I238" s="2">
        <f t="shared" si="6"/>
        <v>80.777777777777771</v>
      </c>
      <c r="J238" s="2">
        <f t="shared" si="7"/>
        <v>45.888888888888886</v>
      </c>
    </row>
    <row r="239" spans="1:10">
      <c r="A239">
        <v>238</v>
      </c>
      <c r="B239" s="1" t="s">
        <v>230</v>
      </c>
      <c r="C239" s="1">
        <v>53</v>
      </c>
      <c r="D239" s="1">
        <v>2</v>
      </c>
      <c r="E239" s="1">
        <v>4</v>
      </c>
      <c r="F239" s="1" t="s">
        <v>1095</v>
      </c>
      <c r="G239" s="1" t="s">
        <v>1099</v>
      </c>
      <c r="H239" s="1" t="s">
        <v>1087</v>
      </c>
      <c r="I239" s="2">
        <f t="shared" si="6"/>
        <v>12.75</v>
      </c>
      <c r="J239" s="2">
        <f t="shared" si="7"/>
        <v>13.25</v>
      </c>
    </row>
    <row r="240" spans="1:10">
      <c r="A240">
        <v>239</v>
      </c>
      <c r="B240" s="1" t="s">
        <v>233</v>
      </c>
      <c r="C240" s="1">
        <v>29</v>
      </c>
      <c r="D240" s="1">
        <v>8</v>
      </c>
      <c r="E240" s="1">
        <v>5</v>
      </c>
      <c r="F240" s="1" t="s">
        <v>1095</v>
      </c>
      <c r="G240" s="1" t="s">
        <v>1099</v>
      </c>
      <c r="H240" s="1" t="s">
        <v>1098</v>
      </c>
      <c r="I240" s="2">
        <f t="shared" si="6"/>
        <v>4.2</v>
      </c>
      <c r="J240" s="2">
        <f t="shared" si="7"/>
        <v>5.8</v>
      </c>
    </row>
    <row r="241" spans="1:10">
      <c r="A241">
        <v>240</v>
      </c>
      <c r="B241" s="1" t="s">
        <v>805</v>
      </c>
      <c r="C241" s="1">
        <v>30</v>
      </c>
      <c r="D241" s="1">
        <v>13</v>
      </c>
      <c r="E241" s="1">
        <v>1</v>
      </c>
      <c r="F241" s="1" t="s">
        <v>1095</v>
      </c>
      <c r="G241" s="1" t="s">
        <v>1106</v>
      </c>
      <c r="H241" s="1" t="s">
        <v>1098</v>
      </c>
      <c r="I241" s="2">
        <f t="shared" si="6"/>
        <v>17</v>
      </c>
      <c r="J241" s="2">
        <f t="shared" si="7"/>
        <v>30</v>
      </c>
    </row>
    <row r="242" spans="1:10">
      <c r="A242">
        <v>241</v>
      </c>
      <c r="B242" s="1" t="s">
        <v>535</v>
      </c>
      <c r="C242" s="1">
        <v>412</v>
      </c>
      <c r="D242" s="1">
        <v>412</v>
      </c>
      <c r="E242" s="1">
        <v>6</v>
      </c>
      <c r="F242" s="1" t="s">
        <v>1095</v>
      </c>
      <c r="G242" s="1" t="s">
        <v>1097</v>
      </c>
      <c r="H242" s="1" t="s">
        <v>1087</v>
      </c>
      <c r="I242" s="2">
        <f t="shared" si="6"/>
        <v>0</v>
      </c>
      <c r="J242" s="2">
        <f t="shared" si="7"/>
        <v>68.666666666666671</v>
      </c>
    </row>
    <row r="243" spans="1:10">
      <c r="A243">
        <v>242</v>
      </c>
      <c r="B243" s="1" t="s">
        <v>405</v>
      </c>
      <c r="C243" s="1">
        <v>646</v>
      </c>
      <c r="D243" s="1">
        <v>-23</v>
      </c>
      <c r="E243" s="1">
        <v>2</v>
      </c>
      <c r="F243" s="1" t="s">
        <v>1085</v>
      </c>
      <c r="G243" s="1" t="s">
        <v>1092</v>
      </c>
      <c r="H243" s="1" t="s">
        <v>1093</v>
      </c>
      <c r="I243" s="2">
        <f t="shared" si="6"/>
        <v>334.5</v>
      </c>
      <c r="J243" s="2">
        <f t="shared" si="7"/>
        <v>323</v>
      </c>
    </row>
    <row r="244" spans="1:10">
      <c r="A244">
        <v>243</v>
      </c>
      <c r="B244" s="1" t="s">
        <v>157</v>
      </c>
      <c r="C244" s="1">
        <v>30</v>
      </c>
      <c r="D244" s="1">
        <v>-5</v>
      </c>
      <c r="E244" s="1">
        <v>5</v>
      </c>
      <c r="F244" s="1" t="s">
        <v>1095</v>
      </c>
      <c r="G244" s="1" t="s">
        <v>1103</v>
      </c>
      <c r="H244" s="1" t="s">
        <v>1098</v>
      </c>
      <c r="I244" s="2">
        <f t="shared" si="6"/>
        <v>7</v>
      </c>
      <c r="J244" s="2">
        <f t="shared" si="7"/>
        <v>6</v>
      </c>
    </row>
    <row r="245" spans="1:10">
      <c r="A245">
        <v>244</v>
      </c>
      <c r="B245" s="1" t="s">
        <v>230</v>
      </c>
      <c r="C245" s="1">
        <v>618</v>
      </c>
      <c r="D245" s="1">
        <v>27</v>
      </c>
      <c r="E245" s="1">
        <v>4</v>
      </c>
      <c r="F245" s="1" t="s">
        <v>1088</v>
      </c>
      <c r="G245" s="1" t="s">
        <v>1091</v>
      </c>
      <c r="H245" s="1" t="s">
        <v>1093</v>
      </c>
      <c r="I245" s="2">
        <f t="shared" si="6"/>
        <v>147.75</v>
      </c>
      <c r="J245" s="2">
        <f t="shared" si="7"/>
        <v>154.5</v>
      </c>
    </row>
    <row r="246" spans="1:10">
      <c r="A246">
        <v>245</v>
      </c>
      <c r="B246" s="1" t="s">
        <v>783</v>
      </c>
      <c r="C246" s="1">
        <v>143</v>
      </c>
      <c r="D246" s="1">
        <v>-124</v>
      </c>
      <c r="E246" s="1">
        <v>5</v>
      </c>
      <c r="F246" s="1" t="s">
        <v>1095</v>
      </c>
      <c r="G246" s="1" t="s">
        <v>1097</v>
      </c>
      <c r="H246" s="1" t="s">
        <v>1098</v>
      </c>
      <c r="I246" s="2">
        <f t="shared" si="6"/>
        <v>53.4</v>
      </c>
      <c r="J246" s="2">
        <f t="shared" si="7"/>
        <v>28.6</v>
      </c>
    </row>
    <row r="247" spans="1:10">
      <c r="A247">
        <v>246</v>
      </c>
      <c r="B247" s="1" t="s">
        <v>103</v>
      </c>
      <c r="C247" s="1">
        <v>31</v>
      </c>
      <c r="D247" s="1">
        <v>1</v>
      </c>
      <c r="E247" s="1">
        <v>2</v>
      </c>
      <c r="F247" s="1" t="s">
        <v>1095</v>
      </c>
      <c r="G247" s="1" t="s">
        <v>1099</v>
      </c>
      <c r="H247" s="1" t="s">
        <v>1098</v>
      </c>
      <c r="I247" s="2">
        <f t="shared" si="6"/>
        <v>15</v>
      </c>
      <c r="J247" s="2">
        <f t="shared" si="7"/>
        <v>15.5</v>
      </c>
    </row>
    <row r="248" spans="1:10">
      <c r="A248">
        <v>247</v>
      </c>
      <c r="B248" s="1" t="s">
        <v>486</v>
      </c>
      <c r="C248" s="1">
        <v>409</v>
      </c>
      <c r="D248" s="1">
        <v>86</v>
      </c>
      <c r="E248" s="1">
        <v>3</v>
      </c>
      <c r="F248" s="1" t="s">
        <v>1095</v>
      </c>
      <c r="G248" s="1" t="s">
        <v>1097</v>
      </c>
      <c r="H248" s="1" t="s">
        <v>1087</v>
      </c>
      <c r="I248" s="2">
        <f t="shared" si="6"/>
        <v>107.66666666666667</v>
      </c>
      <c r="J248" s="2">
        <f t="shared" si="7"/>
        <v>136.33333333333334</v>
      </c>
    </row>
    <row r="249" spans="1:10">
      <c r="A249">
        <v>248</v>
      </c>
      <c r="B249" s="1" t="s">
        <v>157</v>
      </c>
      <c r="C249" s="1">
        <v>406</v>
      </c>
      <c r="D249" s="1">
        <v>126</v>
      </c>
      <c r="E249" s="1">
        <v>2</v>
      </c>
      <c r="F249" s="1" t="s">
        <v>1095</v>
      </c>
      <c r="G249" s="1" t="s">
        <v>1097</v>
      </c>
      <c r="H249" s="1" t="s">
        <v>1087</v>
      </c>
      <c r="I249" s="2">
        <f t="shared" si="6"/>
        <v>140</v>
      </c>
      <c r="J249" s="2">
        <f t="shared" si="7"/>
        <v>203</v>
      </c>
    </row>
    <row r="250" spans="1:10">
      <c r="A250">
        <v>249</v>
      </c>
      <c r="B250" s="1" t="s">
        <v>440</v>
      </c>
      <c r="C250" s="1">
        <v>565</v>
      </c>
      <c r="D250" s="1">
        <v>66</v>
      </c>
      <c r="E250" s="1">
        <v>7</v>
      </c>
      <c r="F250" s="1" t="s">
        <v>1095</v>
      </c>
      <c r="G250" s="1" t="s">
        <v>1097</v>
      </c>
      <c r="H250" s="1" t="s">
        <v>1093</v>
      </c>
      <c r="I250" s="2">
        <f t="shared" si="6"/>
        <v>71.285714285714292</v>
      </c>
      <c r="J250" s="2">
        <f t="shared" si="7"/>
        <v>80.714285714285708</v>
      </c>
    </row>
    <row r="251" spans="1:10">
      <c r="A251">
        <v>250</v>
      </c>
      <c r="B251" s="1" t="s">
        <v>437</v>
      </c>
      <c r="C251" s="1">
        <v>85</v>
      </c>
      <c r="D251" s="1">
        <v>2</v>
      </c>
      <c r="E251" s="1">
        <v>6</v>
      </c>
      <c r="F251" s="1" t="s">
        <v>1095</v>
      </c>
      <c r="G251" s="1" t="s">
        <v>1103</v>
      </c>
      <c r="H251" s="1" t="s">
        <v>1087</v>
      </c>
      <c r="I251" s="2">
        <f t="shared" si="6"/>
        <v>13.833333333333334</v>
      </c>
      <c r="J251" s="2">
        <f t="shared" si="7"/>
        <v>14.166666666666666</v>
      </c>
    </row>
    <row r="252" spans="1:10">
      <c r="A252">
        <v>251</v>
      </c>
      <c r="B252" s="1" t="s">
        <v>442</v>
      </c>
      <c r="C252" s="1">
        <v>561</v>
      </c>
      <c r="D252" s="1">
        <v>118</v>
      </c>
      <c r="E252" s="1">
        <v>5</v>
      </c>
      <c r="F252" s="1" t="s">
        <v>1088</v>
      </c>
      <c r="G252" s="1" t="s">
        <v>1091</v>
      </c>
      <c r="H252" s="1" t="s">
        <v>1093</v>
      </c>
      <c r="I252" s="2">
        <f t="shared" si="6"/>
        <v>88.6</v>
      </c>
      <c r="J252" s="2">
        <f t="shared" si="7"/>
        <v>112.2</v>
      </c>
    </row>
    <row r="253" spans="1:10">
      <c r="A253">
        <v>252</v>
      </c>
      <c r="B253" s="1" t="s">
        <v>481</v>
      </c>
      <c r="C253" s="1">
        <v>503</v>
      </c>
      <c r="D253" s="1">
        <v>-56</v>
      </c>
      <c r="E253" s="1">
        <v>2</v>
      </c>
      <c r="F253" s="1" t="s">
        <v>1095</v>
      </c>
      <c r="G253" s="1" t="s">
        <v>1096</v>
      </c>
      <c r="H253" s="1" t="s">
        <v>1087</v>
      </c>
      <c r="I253" s="2">
        <f t="shared" si="6"/>
        <v>279.5</v>
      </c>
      <c r="J253" s="2">
        <f t="shared" si="7"/>
        <v>251.5</v>
      </c>
    </row>
    <row r="254" spans="1:10">
      <c r="A254">
        <v>253</v>
      </c>
      <c r="B254" s="1" t="s">
        <v>661</v>
      </c>
      <c r="C254" s="1">
        <v>31</v>
      </c>
      <c r="D254" s="1">
        <v>14</v>
      </c>
      <c r="E254" s="1">
        <v>3</v>
      </c>
      <c r="F254" s="1" t="s">
        <v>1095</v>
      </c>
      <c r="G254" s="1" t="s">
        <v>1103</v>
      </c>
      <c r="H254" s="1" t="s">
        <v>1098</v>
      </c>
      <c r="I254" s="2">
        <f t="shared" si="6"/>
        <v>5.666666666666667</v>
      </c>
      <c r="J254" s="2">
        <f t="shared" si="7"/>
        <v>10.333333333333334</v>
      </c>
    </row>
    <row r="255" spans="1:10">
      <c r="A255">
        <v>254</v>
      </c>
      <c r="B255" s="1" t="s">
        <v>16</v>
      </c>
      <c r="C255" s="1">
        <v>398</v>
      </c>
      <c r="D255" s="1">
        <v>111</v>
      </c>
      <c r="E255" s="1">
        <v>8</v>
      </c>
      <c r="F255" s="1" t="s">
        <v>1095</v>
      </c>
      <c r="G255" s="1" t="s">
        <v>1099</v>
      </c>
      <c r="H255" s="1" t="s">
        <v>1087</v>
      </c>
      <c r="I255" s="2">
        <f t="shared" si="6"/>
        <v>35.875</v>
      </c>
      <c r="J255" s="2">
        <f t="shared" si="7"/>
        <v>49.75</v>
      </c>
    </row>
    <row r="256" spans="1:10">
      <c r="A256">
        <v>255</v>
      </c>
      <c r="B256" s="1" t="s">
        <v>546</v>
      </c>
      <c r="C256" s="1">
        <v>388</v>
      </c>
      <c r="D256" s="1">
        <v>93</v>
      </c>
      <c r="E256" s="1">
        <v>2</v>
      </c>
      <c r="F256" s="1" t="s">
        <v>1088</v>
      </c>
      <c r="G256" s="1" t="s">
        <v>1091</v>
      </c>
      <c r="H256" s="1" t="s">
        <v>1087</v>
      </c>
      <c r="I256" s="2">
        <f t="shared" si="6"/>
        <v>147.5</v>
      </c>
      <c r="J256" s="2">
        <f t="shared" si="7"/>
        <v>194</v>
      </c>
    </row>
    <row r="257" spans="1:10">
      <c r="A257">
        <v>256</v>
      </c>
      <c r="B257" s="1" t="s">
        <v>89</v>
      </c>
      <c r="C257" s="1">
        <v>498</v>
      </c>
      <c r="D257" s="1">
        <v>-116</v>
      </c>
      <c r="E257" s="1">
        <v>4</v>
      </c>
      <c r="F257" s="1" t="s">
        <v>1095</v>
      </c>
      <c r="G257" s="1" t="s">
        <v>1097</v>
      </c>
      <c r="H257" s="1" t="s">
        <v>1098</v>
      </c>
      <c r="I257" s="2">
        <f t="shared" si="6"/>
        <v>153.5</v>
      </c>
      <c r="J257" s="2">
        <f t="shared" si="7"/>
        <v>124.5</v>
      </c>
    </row>
    <row r="258" spans="1:10">
      <c r="A258">
        <v>257</v>
      </c>
      <c r="B258" s="1" t="s">
        <v>147</v>
      </c>
      <c r="C258" s="1">
        <v>561</v>
      </c>
      <c r="D258" s="1">
        <v>212</v>
      </c>
      <c r="E258" s="1">
        <v>3</v>
      </c>
      <c r="F258" s="1" t="s">
        <v>1095</v>
      </c>
      <c r="G258" s="1" t="s">
        <v>1097</v>
      </c>
      <c r="H258" s="1" t="s">
        <v>1093</v>
      </c>
      <c r="I258" s="2">
        <f t="shared" si="6"/>
        <v>116.33333333333333</v>
      </c>
      <c r="J258" s="2">
        <f t="shared" si="7"/>
        <v>187</v>
      </c>
    </row>
    <row r="259" spans="1:10">
      <c r="A259">
        <v>258</v>
      </c>
      <c r="B259" s="1" t="s">
        <v>828</v>
      </c>
      <c r="C259" s="1">
        <v>61</v>
      </c>
      <c r="D259" s="1">
        <v>3</v>
      </c>
      <c r="E259" s="1">
        <v>4</v>
      </c>
      <c r="F259" s="1" t="s">
        <v>1095</v>
      </c>
      <c r="G259" s="1" t="s">
        <v>1099</v>
      </c>
      <c r="H259" s="1" t="s">
        <v>1087</v>
      </c>
      <c r="I259" s="2">
        <f t="shared" ref="I259:I322" si="8">(C259-D259)/E259</f>
        <v>14.5</v>
      </c>
      <c r="J259" s="2">
        <f t="shared" ref="J259:J322" si="9">C259/E259</f>
        <v>15.25</v>
      </c>
    </row>
    <row r="260" spans="1:10">
      <c r="A260">
        <v>259</v>
      </c>
      <c r="B260" s="1" t="s">
        <v>782</v>
      </c>
      <c r="C260" s="1">
        <v>34</v>
      </c>
      <c r="D260" s="1">
        <v>-22</v>
      </c>
      <c r="E260" s="1">
        <v>4</v>
      </c>
      <c r="F260" s="1" t="s">
        <v>1095</v>
      </c>
      <c r="G260" s="1" t="s">
        <v>1106</v>
      </c>
      <c r="H260" s="1" t="s">
        <v>1087</v>
      </c>
      <c r="I260" s="2">
        <f t="shared" si="8"/>
        <v>14</v>
      </c>
      <c r="J260" s="2">
        <f t="shared" si="9"/>
        <v>8.5</v>
      </c>
    </row>
    <row r="261" spans="1:10">
      <c r="A261">
        <v>260</v>
      </c>
      <c r="B261" s="1" t="s">
        <v>494</v>
      </c>
      <c r="C261" s="1">
        <v>32</v>
      </c>
      <c r="D261" s="1">
        <v>6</v>
      </c>
      <c r="E261" s="1">
        <v>3</v>
      </c>
      <c r="F261" s="1" t="s">
        <v>1095</v>
      </c>
      <c r="G261" s="1" t="s">
        <v>1109</v>
      </c>
      <c r="H261" s="1" t="s">
        <v>1098</v>
      </c>
      <c r="I261" s="2">
        <f t="shared" si="8"/>
        <v>8.6666666666666661</v>
      </c>
      <c r="J261" s="2">
        <f t="shared" si="9"/>
        <v>10.666666666666666</v>
      </c>
    </row>
    <row r="262" spans="1:10">
      <c r="A262">
        <v>261</v>
      </c>
      <c r="B262" s="1" t="s">
        <v>80</v>
      </c>
      <c r="C262" s="1">
        <v>623</v>
      </c>
      <c r="D262" s="1">
        <v>-192</v>
      </c>
      <c r="E262" s="1">
        <v>3</v>
      </c>
      <c r="F262" s="1" t="s">
        <v>1088</v>
      </c>
      <c r="G262" s="1" t="s">
        <v>1102</v>
      </c>
      <c r="H262" s="1" t="s">
        <v>1098</v>
      </c>
      <c r="I262" s="2">
        <f t="shared" si="8"/>
        <v>271.66666666666669</v>
      </c>
      <c r="J262" s="2">
        <f t="shared" si="9"/>
        <v>207.66666666666666</v>
      </c>
    </row>
    <row r="263" spans="1:10">
      <c r="A263">
        <v>262</v>
      </c>
      <c r="B263" s="1" t="s">
        <v>471</v>
      </c>
      <c r="C263" s="1">
        <v>520</v>
      </c>
      <c r="D263" s="1">
        <v>151</v>
      </c>
      <c r="E263" s="1">
        <v>3</v>
      </c>
      <c r="F263" s="1" t="s">
        <v>1085</v>
      </c>
      <c r="G263" s="1" t="s">
        <v>1094</v>
      </c>
      <c r="H263" s="1" t="s">
        <v>1093</v>
      </c>
      <c r="I263" s="2">
        <f t="shared" si="8"/>
        <v>123</v>
      </c>
      <c r="J263" s="2">
        <f t="shared" si="9"/>
        <v>173.33333333333334</v>
      </c>
    </row>
    <row r="264" spans="1:10">
      <c r="A264">
        <v>263</v>
      </c>
      <c r="B264" s="1" t="s">
        <v>420</v>
      </c>
      <c r="C264" s="1">
        <v>32</v>
      </c>
      <c r="D264" s="1">
        <v>-16</v>
      </c>
      <c r="E264" s="1">
        <v>6</v>
      </c>
      <c r="F264" s="1" t="s">
        <v>1095</v>
      </c>
      <c r="G264" s="1" t="s">
        <v>1097</v>
      </c>
      <c r="H264" s="1" t="s">
        <v>1098</v>
      </c>
      <c r="I264" s="2">
        <f t="shared" si="8"/>
        <v>8</v>
      </c>
      <c r="J264" s="2">
        <f t="shared" si="9"/>
        <v>5.333333333333333</v>
      </c>
    </row>
    <row r="265" spans="1:10">
      <c r="A265">
        <v>264</v>
      </c>
      <c r="B265" s="1" t="s">
        <v>663</v>
      </c>
      <c r="C265" s="1">
        <v>32</v>
      </c>
      <c r="D265" s="1">
        <v>-5</v>
      </c>
      <c r="E265" s="1">
        <v>5</v>
      </c>
      <c r="F265" s="1" t="s">
        <v>1095</v>
      </c>
      <c r="G265" s="1" t="s">
        <v>1099</v>
      </c>
      <c r="H265" s="1" t="s">
        <v>1098</v>
      </c>
      <c r="I265" s="2">
        <f t="shared" si="8"/>
        <v>7.4</v>
      </c>
      <c r="J265" s="2">
        <f t="shared" si="9"/>
        <v>6.4</v>
      </c>
    </row>
    <row r="266" spans="1:10">
      <c r="A266">
        <v>265</v>
      </c>
      <c r="B266" s="1" t="s">
        <v>476</v>
      </c>
      <c r="C266" s="1">
        <v>510</v>
      </c>
      <c r="D266" s="1">
        <v>234</v>
      </c>
      <c r="E266" s="1">
        <v>6</v>
      </c>
      <c r="F266" s="1" t="s">
        <v>1085</v>
      </c>
      <c r="G266" s="1" t="s">
        <v>1086</v>
      </c>
      <c r="H266" s="1" t="s">
        <v>1090</v>
      </c>
      <c r="I266" s="2">
        <f t="shared" si="8"/>
        <v>46</v>
      </c>
      <c r="J266" s="2">
        <f t="shared" si="9"/>
        <v>85</v>
      </c>
    </row>
    <row r="267" spans="1:10">
      <c r="A267">
        <v>266</v>
      </c>
      <c r="B267" s="1" t="s">
        <v>555</v>
      </c>
      <c r="C267" s="1">
        <v>382</v>
      </c>
      <c r="D267" s="1">
        <v>68</v>
      </c>
      <c r="E267" s="1">
        <v>3</v>
      </c>
      <c r="F267" s="1" t="s">
        <v>1095</v>
      </c>
      <c r="G267" s="1" t="s">
        <v>1097</v>
      </c>
      <c r="H267" s="1" t="s">
        <v>1087</v>
      </c>
      <c r="I267" s="2">
        <f t="shared" si="8"/>
        <v>104.66666666666667</v>
      </c>
      <c r="J267" s="2">
        <f t="shared" si="9"/>
        <v>127.33333333333333</v>
      </c>
    </row>
    <row r="268" spans="1:10">
      <c r="A268">
        <v>267</v>
      </c>
      <c r="B268" s="1" t="s">
        <v>290</v>
      </c>
      <c r="C268" s="1">
        <v>33</v>
      </c>
      <c r="D268" s="1">
        <v>13</v>
      </c>
      <c r="E268" s="1">
        <v>3</v>
      </c>
      <c r="F268" s="1" t="s">
        <v>1095</v>
      </c>
      <c r="G268" s="1" t="s">
        <v>1104</v>
      </c>
      <c r="H268" s="1" t="s">
        <v>1098</v>
      </c>
      <c r="I268" s="2">
        <f t="shared" si="8"/>
        <v>6.666666666666667</v>
      </c>
      <c r="J268" s="2">
        <f t="shared" si="9"/>
        <v>11</v>
      </c>
    </row>
    <row r="269" spans="1:10">
      <c r="A269">
        <v>268</v>
      </c>
      <c r="B269" s="1" t="s">
        <v>82</v>
      </c>
      <c r="C269" s="1">
        <v>381</v>
      </c>
      <c r="D269" s="1">
        <v>-13</v>
      </c>
      <c r="E269" s="1">
        <v>2</v>
      </c>
      <c r="F269" s="1" t="s">
        <v>1095</v>
      </c>
      <c r="G269" s="1" t="s">
        <v>1097</v>
      </c>
      <c r="H269" s="1" t="s">
        <v>1087</v>
      </c>
      <c r="I269" s="2">
        <f t="shared" si="8"/>
        <v>197</v>
      </c>
      <c r="J269" s="2">
        <f t="shared" si="9"/>
        <v>190.5</v>
      </c>
    </row>
    <row r="270" spans="1:10">
      <c r="A270">
        <v>269</v>
      </c>
      <c r="B270" s="1" t="s">
        <v>170</v>
      </c>
      <c r="C270" s="1">
        <v>490</v>
      </c>
      <c r="D270" s="1">
        <v>88</v>
      </c>
      <c r="E270" s="1">
        <v>2</v>
      </c>
      <c r="F270" s="1" t="s">
        <v>1085</v>
      </c>
      <c r="G270" s="1" t="s">
        <v>1105</v>
      </c>
      <c r="H270" s="1" t="s">
        <v>1090</v>
      </c>
      <c r="I270" s="2">
        <f t="shared" si="8"/>
        <v>201</v>
      </c>
      <c r="J270" s="2">
        <f t="shared" si="9"/>
        <v>245</v>
      </c>
    </row>
    <row r="271" spans="1:10">
      <c r="A271">
        <v>270</v>
      </c>
      <c r="B271" s="1" t="s">
        <v>521</v>
      </c>
      <c r="C271" s="1">
        <v>381</v>
      </c>
      <c r="D271" s="1">
        <v>144</v>
      </c>
      <c r="E271" s="1">
        <v>2</v>
      </c>
      <c r="F271" s="1" t="s">
        <v>1095</v>
      </c>
      <c r="G271" s="1" t="s">
        <v>1097</v>
      </c>
      <c r="H271" s="1" t="s">
        <v>1087</v>
      </c>
      <c r="I271" s="2">
        <f t="shared" si="8"/>
        <v>118.5</v>
      </c>
      <c r="J271" s="2">
        <f t="shared" si="9"/>
        <v>190.5</v>
      </c>
    </row>
    <row r="272" spans="1:10">
      <c r="A272">
        <v>271</v>
      </c>
      <c r="B272" s="1" t="s">
        <v>494</v>
      </c>
      <c r="C272" s="1">
        <v>487</v>
      </c>
      <c r="D272" s="1">
        <v>143</v>
      </c>
      <c r="E272" s="1">
        <v>4</v>
      </c>
      <c r="F272" s="1" t="s">
        <v>1085</v>
      </c>
      <c r="G272" s="1" t="s">
        <v>1094</v>
      </c>
      <c r="H272" s="1" t="s">
        <v>1090</v>
      </c>
      <c r="I272" s="2">
        <f t="shared" si="8"/>
        <v>86</v>
      </c>
      <c r="J272" s="2">
        <f t="shared" si="9"/>
        <v>121.75</v>
      </c>
    </row>
    <row r="273" spans="1:10">
      <c r="A273">
        <v>272</v>
      </c>
      <c r="B273" s="1" t="s">
        <v>519</v>
      </c>
      <c r="C273" s="1">
        <v>366</v>
      </c>
      <c r="D273" s="1">
        <v>84</v>
      </c>
      <c r="E273" s="1">
        <v>3</v>
      </c>
      <c r="F273" s="1" t="s">
        <v>1088</v>
      </c>
      <c r="G273" s="1" t="s">
        <v>1091</v>
      </c>
      <c r="H273" s="1" t="s">
        <v>1087</v>
      </c>
      <c r="I273" s="2">
        <f t="shared" si="8"/>
        <v>94</v>
      </c>
      <c r="J273" s="2">
        <f t="shared" si="9"/>
        <v>122</v>
      </c>
    </row>
    <row r="274" spans="1:10">
      <c r="A274">
        <v>273</v>
      </c>
      <c r="B274" s="1" t="s">
        <v>884</v>
      </c>
      <c r="C274" s="1">
        <v>33</v>
      </c>
      <c r="D274" s="1">
        <v>-29</v>
      </c>
      <c r="E274" s="1">
        <v>3</v>
      </c>
      <c r="F274" s="1" t="s">
        <v>1095</v>
      </c>
      <c r="G274" s="1" t="s">
        <v>1109</v>
      </c>
      <c r="H274" s="1" t="s">
        <v>1098</v>
      </c>
      <c r="I274" s="2">
        <f t="shared" si="8"/>
        <v>20.666666666666668</v>
      </c>
      <c r="J274" s="2">
        <f t="shared" si="9"/>
        <v>11</v>
      </c>
    </row>
    <row r="275" spans="1:10">
      <c r="A275">
        <v>274</v>
      </c>
      <c r="B275" s="1" t="s">
        <v>360</v>
      </c>
      <c r="C275" s="1">
        <v>365</v>
      </c>
      <c r="D275" s="1">
        <v>107</v>
      </c>
      <c r="E275" s="1">
        <v>3</v>
      </c>
      <c r="F275" s="1" t="s">
        <v>1085</v>
      </c>
      <c r="G275" s="1" t="s">
        <v>1094</v>
      </c>
      <c r="H275" s="1" t="s">
        <v>1087</v>
      </c>
      <c r="I275" s="2">
        <f t="shared" si="8"/>
        <v>86</v>
      </c>
      <c r="J275" s="2">
        <f t="shared" si="9"/>
        <v>121.66666666666667</v>
      </c>
    </row>
    <row r="276" spans="1:10">
      <c r="A276">
        <v>275</v>
      </c>
      <c r="B276" s="1" t="s">
        <v>535</v>
      </c>
      <c r="C276" s="1">
        <v>207</v>
      </c>
      <c r="D276" s="1">
        <v>-100</v>
      </c>
      <c r="E276" s="1">
        <v>2</v>
      </c>
      <c r="F276" s="1" t="s">
        <v>1095</v>
      </c>
      <c r="G276" s="1" t="s">
        <v>1097</v>
      </c>
      <c r="H276" s="1" t="s">
        <v>1098</v>
      </c>
      <c r="I276" s="2">
        <f t="shared" si="8"/>
        <v>153.5</v>
      </c>
      <c r="J276" s="2">
        <f t="shared" si="9"/>
        <v>103.5</v>
      </c>
    </row>
    <row r="277" spans="1:10">
      <c r="A277">
        <v>276</v>
      </c>
      <c r="B277" s="1" t="s">
        <v>414</v>
      </c>
      <c r="C277" s="1">
        <v>359</v>
      </c>
      <c r="D277" s="1">
        <v>-338</v>
      </c>
      <c r="E277" s="1">
        <v>5</v>
      </c>
      <c r="F277" s="1" t="s">
        <v>1088</v>
      </c>
      <c r="G277" s="1" t="s">
        <v>1091</v>
      </c>
      <c r="H277" s="1" t="s">
        <v>1087</v>
      </c>
      <c r="I277" s="2">
        <f t="shared" si="8"/>
        <v>139.4</v>
      </c>
      <c r="J277" s="2">
        <f t="shared" si="9"/>
        <v>71.8</v>
      </c>
    </row>
    <row r="278" spans="1:10">
      <c r="A278">
        <v>277</v>
      </c>
      <c r="B278" s="1" t="s">
        <v>283</v>
      </c>
      <c r="C278" s="1">
        <v>351</v>
      </c>
      <c r="D278" s="1">
        <v>-47</v>
      </c>
      <c r="E278" s="1">
        <v>8</v>
      </c>
      <c r="F278" s="1" t="s">
        <v>1085</v>
      </c>
      <c r="G278" s="1" t="s">
        <v>1094</v>
      </c>
      <c r="H278" s="1" t="s">
        <v>1087</v>
      </c>
      <c r="I278" s="2">
        <f t="shared" si="8"/>
        <v>49.75</v>
      </c>
      <c r="J278" s="2">
        <f t="shared" si="9"/>
        <v>43.875</v>
      </c>
    </row>
    <row r="279" spans="1:10">
      <c r="A279">
        <v>278</v>
      </c>
      <c r="B279" s="1" t="s">
        <v>288</v>
      </c>
      <c r="C279" s="1">
        <v>485</v>
      </c>
      <c r="D279" s="1">
        <v>199</v>
      </c>
      <c r="E279" s="1">
        <v>4</v>
      </c>
      <c r="F279" s="1" t="s">
        <v>1095</v>
      </c>
      <c r="G279" s="1" t="s">
        <v>1097</v>
      </c>
      <c r="H279" s="1" t="s">
        <v>1090</v>
      </c>
      <c r="I279" s="2">
        <f t="shared" si="8"/>
        <v>71.5</v>
      </c>
      <c r="J279" s="2">
        <f t="shared" si="9"/>
        <v>121.25</v>
      </c>
    </row>
    <row r="280" spans="1:10">
      <c r="A280">
        <v>279</v>
      </c>
      <c r="B280" s="1" t="s">
        <v>254</v>
      </c>
      <c r="C280" s="1">
        <v>37</v>
      </c>
      <c r="D280" s="1">
        <v>-23</v>
      </c>
      <c r="E280" s="1">
        <v>4</v>
      </c>
      <c r="F280" s="1" t="s">
        <v>1095</v>
      </c>
      <c r="G280" s="1" t="s">
        <v>1109</v>
      </c>
      <c r="H280" s="1" t="s">
        <v>1098</v>
      </c>
      <c r="I280" s="2">
        <f t="shared" si="8"/>
        <v>15</v>
      </c>
      <c r="J280" s="2">
        <f t="shared" si="9"/>
        <v>9.25</v>
      </c>
    </row>
    <row r="281" spans="1:10">
      <c r="A281">
        <v>280</v>
      </c>
      <c r="B281" s="1" t="s">
        <v>323</v>
      </c>
      <c r="C281" s="1">
        <v>34</v>
      </c>
      <c r="D281" s="1">
        <v>10</v>
      </c>
      <c r="E281" s="1">
        <v>2</v>
      </c>
      <c r="F281" s="1" t="s">
        <v>1095</v>
      </c>
      <c r="G281" s="1" t="s">
        <v>1106</v>
      </c>
      <c r="H281" s="1" t="s">
        <v>1107</v>
      </c>
      <c r="I281" s="2">
        <f t="shared" si="8"/>
        <v>12</v>
      </c>
      <c r="J281" s="2">
        <f t="shared" si="9"/>
        <v>17</v>
      </c>
    </row>
    <row r="282" spans="1:10">
      <c r="A282">
        <v>281</v>
      </c>
      <c r="B282" s="1" t="s">
        <v>203</v>
      </c>
      <c r="C282" s="1">
        <v>346</v>
      </c>
      <c r="D282" s="1">
        <v>108</v>
      </c>
      <c r="E282" s="1">
        <v>3</v>
      </c>
      <c r="F282" s="1" t="s">
        <v>1088</v>
      </c>
      <c r="G282" s="1" t="s">
        <v>1089</v>
      </c>
      <c r="H282" s="1" t="s">
        <v>1087</v>
      </c>
      <c r="I282" s="2">
        <f t="shared" si="8"/>
        <v>79.333333333333329</v>
      </c>
      <c r="J282" s="2">
        <f t="shared" si="9"/>
        <v>115.33333333333333</v>
      </c>
    </row>
    <row r="283" spans="1:10">
      <c r="A283">
        <v>282</v>
      </c>
      <c r="B283" s="1" t="s">
        <v>206</v>
      </c>
      <c r="C283" s="1">
        <v>342</v>
      </c>
      <c r="D283" s="1">
        <v>-103</v>
      </c>
      <c r="E283" s="1">
        <v>4</v>
      </c>
      <c r="F283" s="1" t="s">
        <v>1085</v>
      </c>
      <c r="G283" s="1" t="s">
        <v>1086</v>
      </c>
      <c r="H283" s="1" t="s">
        <v>1087</v>
      </c>
      <c r="I283" s="2">
        <f t="shared" si="8"/>
        <v>111.25</v>
      </c>
      <c r="J283" s="2">
        <f t="shared" si="9"/>
        <v>85.5</v>
      </c>
    </row>
    <row r="284" spans="1:10">
      <c r="A284">
        <v>283</v>
      </c>
      <c r="B284" s="1" t="s">
        <v>987</v>
      </c>
      <c r="C284" s="1">
        <v>35</v>
      </c>
      <c r="D284" s="1">
        <v>-8</v>
      </c>
      <c r="E284" s="1">
        <v>2</v>
      </c>
      <c r="F284" s="1" t="s">
        <v>1088</v>
      </c>
      <c r="G284" s="1" t="s">
        <v>1108</v>
      </c>
      <c r="H284" s="1" t="s">
        <v>1107</v>
      </c>
      <c r="I284" s="2">
        <f t="shared" si="8"/>
        <v>21.5</v>
      </c>
      <c r="J284" s="2">
        <f t="shared" si="9"/>
        <v>17.5</v>
      </c>
    </row>
    <row r="285" spans="1:10">
      <c r="A285">
        <v>284</v>
      </c>
      <c r="B285" s="1" t="s">
        <v>833</v>
      </c>
      <c r="C285" s="1">
        <v>121</v>
      </c>
      <c r="D285" s="1">
        <v>41</v>
      </c>
      <c r="E285" s="1">
        <v>4</v>
      </c>
      <c r="F285" s="1" t="s">
        <v>1095</v>
      </c>
      <c r="G285" s="1" t="s">
        <v>1103</v>
      </c>
      <c r="H285" s="1" t="s">
        <v>1098</v>
      </c>
      <c r="I285" s="2">
        <f t="shared" si="8"/>
        <v>20</v>
      </c>
      <c r="J285" s="2">
        <f t="shared" si="9"/>
        <v>30.25</v>
      </c>
    </row>
    <row r="286" spans="1:10">
      <c r="A286">
        <v>285</v>
      </c>
      <c r="B286" s="1" t="s">
        <v>513</v>
      </c>
      <c r="C286" s="1">
        <v>336</v>
      </c>
      <c r="D286" s="1">
        <v>57</v>
      </c>
      <c r="E286" s="1">
        <v>2</v>
      </c>
      <c r="F286" s="1" t="s">
        <v>1085</v>
      </c>
      <c r="G286" s="1" t="s">
        <v>1094</v>
      </c>
      <c r="H286" s="1" t="s">
        <v>1087</v>
      </c>
      <c r="I286" s="2">
        <f t="shared" si="8"/>
        <v>139.5</v>
      </c>
      <c r="J286" s="2">
        <f t="shared" si="9"/>
        <v>168</v>
      </c>
    </row>
    <row r="287" spans="1:10">
      <c r="A287">
        <v>286</v>
      </c>
      <c r="B287" s="1" t="s">
        <v>580</v>
      </c>
      <c r="C287" s="1">
        <v>336</v>
      </c>
      <c r="D287" s="1">
        <v>71</v>
      </c>
      <c r="E287" s="1">
        <v>3</v>
      </c>
      <c r="F287" s="1" t="s">
        <v>1088</v>
      </c>
      <c r="G287" s="1" t="s">
        <v>1091</v>
      </c>
      <c r="H287" s="1" t="s">
        <v>1087</v>
      </c>
      <c r="I287" s="2">
        <f t="shared" si="8"/>
        <v>88.333333333333329</v>
      </c>
      <c r="J287" s="2">
        <f t="shared" si="9"/>
        <v>112</v>
      </c>
    </row>
    <row r="288" spans="1:10">
      <c r="A288">
        <v>287</v>
      </c>
      <c r="B288" s="1" t="s">
        <v>794</v>
      </c>
      <c r="C288" s="1">
        <v>27</v>
      </c>
      <c r="D288" s="1">
        <v>4</v>
      </c>
      <c r="E288" s="1">
        <v>1</v>
      </c>
      <c r="F288" s="1" t="s">
        <v>1095</v>
      </c>
      <c r="G288" s="1" t="s">
        <v>1099</v>
      </c>
      <c r="H288" s="1" t="s">
        <v>1087</v>
      </c>
      <c r="I288" s="2">
        <f t="shared" si="8"/>
        <v>23</v>
      </c>
      <c r="J288" s="2">
        <f t="shared" si="9"/>
        <v>27</v>
      </c>
    </row>
    <row r="289" spans="1:10">
      <c r="A289">
        <v>288</v>
      </c>
      <c r="B289" s="1" t="s">
        <v>587</v>
      </c>
      <c r="C289" s="1">
        <v>333</v>
      </c>
      <c r="D289" s="1">
        <v>50</v>
      </c>
      <c r="E289" s="1">
        <v>2</v>
      </c>
      <c r="F289" s="1" t="s">
        <v>1085</v>
      </c>
      <c r="G289" s="1" t="s">
        <v>1094</v>
      </c>
      <c r="H289" s="1" t="s">
        <v>1087</v>
      </c>
      <c r="I289" s="2">
        <f t="shared" si="8"/>
        <v>141.5</v>
      </c>
      <c r="J289" s="2">
        <f t="shared" si="9"/>
        <v>166.5</v>
      </c>
    </row>
    <row r="290" spans="1:10">
      <c r="A290">
        <v>289</v>
      </c>
      <c r="B290" s="1" t="s">
        <v>58</v>
      </c>
      <c r="C290" s="1">
        <v>36</v>
      </c>
      <c r="D290" s="1">
        <v>7</v>
      </c>
      <c r="E290" s="1">
        <v>3</v>
      </c>
      <c r="F290" s="1" t="s">
        <v>1095</v>
      </c>
      <c r="G290" s="1" t="s">
        <v>1104</v>
      </c>
      <c r="H290" s="1" t="s">
        <v>1107</v>
      </c>
      <c r="I290" s="2">
        <f t="shared" si="8"/>
        <v>9.6666666666666661</v>
      </c>
      <c r="J290" s="2">
        <f t="shared" si="9"/>
        <v>12</v>
      </c>
    </row>
    <row r="291" spans="1:10">
      <c r="A291">
        <v>290</v>
      </c>
      <c r="B291" s="1" t="s">
        <v>584</v>
      </c>
      <c r="C291" s="1">
        <v>333</v>
      </c>
      <c r="D291" s="1">
        <v>-15</v>
      </c>
      <c r="E291" s="1">
        <v>3</v>
      </c>
      <c r="F291" s="1" t="s">
        <v>1085</v>
      </c>
      <c r="G291" s="1" t="s">
        <v>1094</v>
      </c>
      <c r="H291" s="1" t="s">
        <v>1087</v>
      </c>
      <c r="I291" s="2">
        <f t="shared" si="8"/>
        <v>116</v>
      </c>
      <c r="J291" s="2">
        <f t="shared" si="9"/>
        <v>111</v>
      </c>
    </row>
    <row r="292" spans="1:10">
      <c r="A292">
        <v>291</v>
      </c>
      <c r="B292" s="1" t="s">
        <v>591</v>
      </c>
      <c r="C292" s="1">
        <v>327</v>
      </c>
      <c r="D292" s="1">
        <v>114</v>
      </c>
      <c r="E292" s="1">
        <v>4</v>
      </c>
      <c r="F292" s="1" t="s">
        <v>1095</v>
      </c>
      <c r="G292" s="1" t="s">
        <v>1096</v>
      </c>
      <c r="H292" s="1" t="s">
        <v>1087</v>
      </c>
      <c r="I292" s="2">
        <f t="shared" si="8"/>
        <v>53.25</v>
      </c>
      <c r="J292" s="2">
        <f t="shared" si="9"/>
        <v>81.75</v>
      </c>
    </row>
    <row r="293" spans="1:10">
      <c r="A293">
        <v>292</v>
      </c>
      <c r="B293" s="1" t="s">
        <v>646</v>
      </c>
      <c r="C293" s="1">
        <v>18</v>
      </c>
      <c r="D293" s="1">
        <v>6</v>
      </c>
      <c r="E293" s="1">
        <v>3</v>
      </c>
      <c r="F293" s="1" t="s">
        <v>1095</v>
      </c>
      <c r="G293" s="1" t="s">
        <v>1099</v>
      </c>
      <c r="H293" s="1" t="s">
        <v>1098</v>
      </c>
      <c r="I293" s="2">
        <f t="shared" si="8"/>
        <v>4</v>
      </c>
      <c r="J293" s="2">
        <f t="shared" si="9"/>
        <v>6</v>
      </c>
    </row>
    <row r="294" spans="1:10">
      <c r="A294">
        <v>293</v>
      </c>
      <c r="B294" s="1" t="s">
        <v>494</v>
      </c>
      <c r="C294" s="1">
        <v>325</v>
      </c>
      <c r="D294" s="1">
        <v>32</v>
      </c>
      <c r="E294" s="1">
        <v>7</v>
      </c>
      <c r="F294" s="1" t="s">
        <v>1095</v>
      </c>
      <c r="G294" s="1" t="s">
        <v>1106</v>
      </c>
      <c r="H294" s="1" t="s">
        <v>1087</v>
      </c>
      <c r="I294" s="2">
        <f t="shared" si="8"/>
        <v>41.857142857142854</v>
      </c>
      <c r="J294" s="2">
        <f t="shared" si="9"/>
        <v>46.428571428571431</v>
      </c>
    </row>
    <row r="295" spans="1:10">
      <c r="A295">
        <v>294</v>
      </c>
      <c r="B295" s="1" t="s">
        <v>497</v>
      </c>
      <c r="C295" s="1">
        <v>482</v>
      </c>
      <c r="D295" s="1">
        <v>-6</v>
      </c>
      <c r="E295" s="1">
        <v>7</v>
      </c>
      <c r="F295" s="1" t="s">
        <v>1085</v>
      </c>
      <c r="G295" s="1" t="s">
        <v>1086</v>
      </c>
      <c r="H295" s="1" t="s">
        <v>1090</v>
      </c>
      <c r="I295" s="2">
        <f t="shared" si="8"/>
        <v>69.714285714285708</v>
      </c>
      <c r="J295" s="2">
        <f t="shared" si="9"/>
        <v>68.857142857142861</v>
      </c>
    </row>
    <row r="296" spans="1:10">
      <c r="A296">
        <v>295</v>
      </c>
      <c r="B296" s="1" t="s">
        <v>371</v>
      </c>
      <c r="C296" s="1">
        <v>465</v>
      </c>
      <c r="D296" s="1">
        <v>-33</v>
      </c>
      <c r="E296" s="1">
        <v>4</v>
      </c>
      <c r="F296" s="1" t="s">
        <v>1085</v>
      </c>
      <c r="G296" s="1" t="s">
        <v>1094</v>
      </c>
      <c r="H296" s="1" t="s">
        <v>1090</v>
      </c>
      <c r="I296" s="2">
        <f t="shared" si="8"/>
        <v>124.5</v>
      </c>
      <c r="J296" s="2">
        <f t="shared" si="9"/>
        <v>116.25</v>
      </c>
    </row>
    <row r="297" spans="1:10">
      <c r="A297">
        <v>296</v>
      </c>
      <c r="B297" s="1" t="s">
        <v>451</v>
      </c>
      <c r="C297" s="1">
        <v>40</v>
      </c>
      <c r="D297" s="1">
        <v>-12</v>
      </c>
      <c r="E297" s="1">
        <v>3</v>
      </c>
      <c r="F297" s="1" t="s">
        <v>1095</v>
      </c>
      <c r="G297" s="1" t="s">
        <v>1109</v>
      </c>
      <c r="H297" s="1" t="s">
        <v>1087</v>
      </c>
      <c r="I297" s="2">
        <f t="shared" si="8"/>
        <v>17.333333333333332</v>
      </c>
      <c r="J297" s="2">
        <f t="shared" si="9"/>
        <v>13.333333333333334</v>
      </c>
    </row>
    <row r="298" spans="1:10">
      <c r="A298">
        <v>297</v>
      </c>
      <c r="B298" s="1" t="s">
        <v>168</v>
      </c>
      <c r="C298" s="1">
        <v>107</v>
      </c>
      <c r="D298" s="1">
        <v>36</v>
      </c>
      <c r="E298" s="1">
        <v>6</v>
      </c>
      <c r="F298" s="1" t="s">
        <v>1095</v>
      </c>
      <c r="G298" s="1" t="s">
        <v>1103</v>
      </c>
      <c r="H298" s="1" t="s">
        <v>1087</v>
      </c>
      <c r="I298" s="2">
        <f t="shared" si="8"/>
        <v>11.833333333333334</v>
      </c>
      <c r="J298" s="2">
        <f t="shared" si="9"/>
        <v>17.833333333333332</v>
      </c>
    </row>
    <row r="299" spans="1:10">
      <c r="A299">
        <v>298</v>
      </c>
      <c r="B299" s="1" t="s">
        <v>540</v>
      </c>
      <c r="C299" s="1">
        <v>312</v>
      </c>
      <c r="D299" s="1">
        <v>-312</v>
      </c>
      <c r="E299" s="1">
        <v>7</v>
      </c>
      <c r="F299" s="1" t="s">
        <v>1088</v>
      </c>
      <c r="G299" s="1" t="s">
        <v>1089</v>
      </c>
      <c r="H299" s="1" t="s">
        <v>1087</v>
      </c>
      <c r="I299" s="2">
        <f t="shared" si="8"/>
        <v>89.142857142857139</v>
      </c>
      <c r="J299" s="2">
        <f t="shared" si="9"/>
        <v>44.571428571428569</v>
      </c>
    </row>
    <row r="300" spans="1:10">
      <c r="A300">
        <v>299</v>
      </c>
      <c r="B300" s="1" t="s">
        <v>515</v>
      </c>
      <c r="C300" s="1">
        <v>451</v>
      </c>
      <c r="D300" s="1">
        <v>25</v>
      </c>
      <c r="E300" s="1">
        <v>3</v>
      </c>
      <c r="F300" s="1" t="s">
        <v>1085</v>
      </c>
      <c r="G300" s="1" t="s">
        <v>1094</v>
      </c>
      <c r="H300" s="1" t="s">
        <v>1090</v>
      </c>
      <c r="I300" s="2">
        <f t="shared" si="8"/>
        <v>142</v>
      </c>
      <c r="J300" s="2">
        <f t="shared" si="9"/>
        <v>150.33333333333334</v>
      </c>
    </row>
    <row r="301" spans="1:10">
      <c r="A301">
        <v>300</v>
      </c>
      <c r="B301" s="1" t="s">
        <v>455</v>
      </c>
      <c r="C301" s="1">
        <v>312</v>
      </c>
      <c r="D301" s="1">
        <v>62</v>
      </c>
      <c r="E301" s="1">
        <v>1</v>
      </c>
      <c r="F301" s="1" t="s">
        <v>1085</v>
      </c>
      <c r="G301" s="1" t="s">
        <v>1086</v>
      </c>
      <c r="H301" s="1" t="s">
        <v>1087</v>
      </c>
      <c r="I301" s="2">
        <f t="shared" si="8"/>
        <v>250</v>
      </c>
      <c r="J301" s="2">
        <f t="shared" si="9"/>
        <v>312</v>
      </c>
    </row>
    <row r="302" spans="1:10">
      <c r="A302">
        <v>301</v>
      </c>
      <c r="B302" s="1" t="s">
        <v>608</v>
      </c>
      <c r="C302" s="1">
        <v>311</v>
      </c>
      <c r="D302" s="1">
        <v>72</v>
      </c>
      <c r="E302" s="1">
        <v>2</v>
      </c>
      <c r="F302" s="1" t="s">
        <v>1088</v>
      </c>
      <c r="G302" s="1" t="s">
        <v>1091</v>
      </c>
      <c r="H302" s="1" t="s">
        <v>1087</v>
      </c>
      <c r="I302" s="2">
        <f t="shared" si="8"/>
        <v>119.5</v>
      </c>
      <c r="J302" s="2">
        <f t="shared" si="9"/>
        <v>155.5</v>
      </c>
    </row>
    <row r="303" spans="1:10">
      <c r="A303">
        <v>302</v>
      </c>
      <c r="B303" s="1" t="s">
        <v>1071</v>
      </c>
      <c r="C303" s="1">
        <v>11</v>
      </c>
      <c r="D303" s="1">
        <v>5</v>
      </c>
      <c r="E303" s="1">
        <v>2</v>
      </c>
      <c r="F303" s="1" t="s">
        <v>1095</v>
      </c>
      <c r="G303" s="1" t="s">
        <v>1099</v>
      </c>
      <c r="H303" s="1" t="s">
        <v>1098</v>
      </c>
      <c r="I303" s="2">
        <f t="shared" si="8"/>
        <v>3</v>
      </c>
      <c r="J303" s="2">
        <f t="shared" si="9"/>
        <v>5.5</v>
      </c>
    </row>
    <row r="304" spans="1:10">
      <c r="A304">
        <v>303</v>
      </c>
      <c r="B304" s="1" t="s">
        <v>783</v>
      </c>
      <c r="C304" s="1">
        <v>37</v>
      </c>
      <c r="D304" s="1">
        <v>-5</v>
      </c>
      <c r="E304" s="1">
        <v>3</v>
      </c>
      <c r="F304" s="1" t="s">
        <v>1095</v>
      </c>
      <c r="G304" s="1" t="s">
        <v>1106</v>
      </c>
      <c r="H304" s="1" t="s">
        <v>1107</v>
      </c>
      <c r="I304" s="2">
        <f t="shared" si="8"/>
        <v>14</v>
      </c>
      <c r="J304" s="2">
        <f t="shared" si="9"/>
        <v>12.333333333333334</v>
      </c>
    </row>
    <row r="305" spans="1:10">
      <c r="A305">
        <v>304</v>
      </c>
      <c r="B305" s="1" t="s">
        <v>332</v>
      </c>
      <c r="C305" s="1">
        <v>444</v>
      </c>
      <c r="D305" s="1">
        <v>-200</v>
      </c>
      <c r="E305" s="1">
        <v>4</v>
      </c>
      <c r="F305" s="1" t="s">
        <v>1085</v>
      </c>
      <c r="G305" s="1" t="s">
        <v>1094</v>
      </c>
      <c r="H305" s="1" t="s">
        <v>1090</v>
      </c>
      <c r="I305" s="2">
        <f t="shared" si="8"/>
        <v>161</v>
      </c>
      <c r="J305" s="2">
        <f t="shared" si="9"/>
        <v>111</v>
      </c>
    </row>
    <row r="306" spans="1:10">
      <c r="A306">
        <v>305</v>
      </c>
      <c r="B306" s="1" t="s">
        <v>522</v>
      </c>
      <c r="C306" s="1">
        <v>434</v>
      </c>
      <c r="D306" s="1">
        <v>26</v>
      </c>
      <c r="E306" s="1">
        <v>11</v>
      </c>
      <c r="F306" s="1" t="s">
        <v>1095</v>
      </c>
      <c r="G306" s="1" t="s">
        <v>1109</v>
      </c>
      <c r="H306" s="1" t="s">
        <v>1093</v>
      </c>
      <c r="I306" s="2">
        <f t="shared" si="8"/>
        <v>37.090909090909093</v>
      </c>
      <c r="J306" s="2">
        <f t="shared" si="9"/>
        <v>39.454545454545453</v>
      </c>
    </row>
    <row r="307" spans="1:10">
      <c r="A307">
        <v>306</v>
      </c>
      <c r="B307" s="1" t="s">
        <v>617</v>
      </c>
      <c r="C307" s="1">
        <v>299</v>
      </c>
      <c r="D307" s="1">
        <v>0</v>
      </c>
      <c r="E307" s="1">
        <v>6</v>
      </c>
      <c r="F307" s="1" t="s">
        <v>1095</v>
      </c>
      <c r="G307" s="1" t="s">
        <v>1103</v>
      </c>
      <c r="H307" s="1" t="s">
        <v>1087</v>
      </c>
      <c r="I307" s="2">
        <f t="shared" si="8"/>
        <v>49.833333333333336</v>
      </c>
      <c r="J307" s="2">
        <f t="shared" si="9"/>
        <v>49.833333333333336</v>
      </c>
    </row>
    <row r="308" spans="1:10">
      <c r="A308">
        <v>307</v>
      </c>
      <c r="B308" s="1" t="s">
        <v>513</v>
      </c>
      <c r="C308" s="1">
        <v>37</v>
      </c>
      <c r="D308" s="1">
        <v>17</v>
      </c>
      <c r="E308" s="1">
        <v>3</v>
      </c>
      <c r="F308" s="1" t="s">
        <v>1095</v>
      </c>
      <c r="G308" s="1" t="s">
        <v>1099</v>
      </c>
      <c r="H308" s="1" t="s">
        <v>1107</v>
      </c>
      <c r="I308" s="2">
        <f t="shared" si="8"/>
        <v>6.666666666666667</v>
      </c>
      <c r="J308" s="2">
        <f t="shared" si="9"/>
        <v>12.333333333333334</v>
      </c>
    </row>
    <row r="309" spans="1:10">
      <c r="A309">
        <v>308</v>
      </c>
      <c r="B309" s="1" t="s">
        <v>558</v>
      </c>
      <c r="C309" s="1">
        <v>299</v>
      </c>
      <c r="D309" s="1">
        <v>113</v>
      </c>
      <c r="E309" s="1">
        <v>2</v>
      </c>
      <c r="F309" s="1" t="s">
        <v>1088</v>
      </c>
      <c r="G309" s="1" t="s">
        <v>1091</v>
      </c>
      <c r="H309" s="1" t="s">
        <v>1087</v>
      </c>
      <c r="I309" s="2">
        <f t="shared" si="8"/>
        <v>93</v>
      </c>
      <c r="J309" s="2">
        <f t="shared" si="9"/>
        <v>149.5</v>
      </c>
    </row>
    <row r="310" spans="1:10">
      <c r="A310">
        <v>309</v>
      </c>
      <c r="B310" s="1" t="s">
        <v>619</v>
      </c>
      <c r="C310" s="1">
        <v>298</v>
      </c>
      <c r="D310" s="1">
        <v>74</v>
      </c>
      <c r="E310" s="1">
        <v>2</v>
      </c>
      <c r="F310" s="1" t="s">
        <v>1088</v>
      </c>
      <c r="G310" s="1" t="s">
        <v>1091</v>
      </c>
      <c r="H310" s="1" t="s">
        <v>1087</v>
      </c>
      <c r="I310" s="2">
        <f t="shared" si="8"/>
        <v>112</v>
      </c>
      <c r="J310" s="2">
        <f t="shared" si="9"/>
        <v>149</v>
      </c>
    </row>
    <row r="311" spans="1:10">
      <c r="A311">
        <v>310</v>
      </c>
      <c r="B311" s="1" t="s">
        <v>893</v>
      </c>
      <c r="C311" s="1">
        <v>94</v>
      </c>
      <c r="D311" s="1">
        <v>7</v>
      </c>
      <c r="E311" s="1">
        <v>7</v>
      </c>
      <c r="F311" s="1" t="s">
        <v>1095</v>
      </c>
      <c r="G311" s="1" t="s">
        <v>1104</v>
      </c>
      <c r="H311" s="1" t="s">
        <v>1098</v>
      </c>
      <c r="I311" s="2">
        <f t="shared" si="8"/>
        <v>12.428571428571429</v>
      </c>
      <c r="J311" s="2">
        <f t="shared" si="9"/>
        <v>13.428571428571429</v>
      </c>
    </row>
    <row r="312" spans="1:10">
      <c r="A312">
        <v>311</v>
      </c>
      <c r="B312" s="1" t="s">
        <v>396</v>
      </c>
      <c r="C312" s="1">
        <v>296</v>
      </c>
      <c r="D312" s="1">
        <v>225</v>
      </c>
      <c r="E312" s="1">
        <v>11</v>
      </c>
      <c r="F312" s="1" t="s">
        <v>1095</v>
      </c>
      <c r="G312" s="1" t="s">
        <v>1097</v>
      </c>
      <c r="H312" s="1" t="s">
        <v>1087</v>
      </c>
      <c r="I312" s="2">
        <f t="shared" si="8"/>
        <v>6.4545454545454541</v>
      </c>
      <c r="J312" s="2">
        <f t="shared" si="9"/>
        <v>26.90909090909091</v>
      </c>
    </row>
    <row r="313" spans="1:10">
      <c r="A313">
        <v>312</v>
      </c>
      <c r="B313" s="1" t="s">
        <v>142</v>
      </c>
      <c r="C313" s="1">
        <v>37</v>
      </c>
      <c r="D313" s="1">
        <v>17</v>
      </c>
      <c r="E313" s="1">
        <v>3</v>
      </c>
      <c r="F313" s="1" t="s">
        <v>1095</v>
      </c>
      <c r="G313" s="1" t="s">
        <v>1099</v>
      </c>
      <c r="H313" s="1" t="s">
        <v>1107</v>
      </c>
      <c r="I313" s="2">
        <f t="shared" si="8"/>
        <v>6.666666666666667</v>
      </c>
      <c r="J313" s="2">
        <f t="shared" si="9"/>
        <v>12.333333333333334</v>
      </c>
    </row>
    <row r="314" spans="1:10">
      <c r="A314">
        <v>313</v>
      </c>
      <c r="B314" s="1" t="s">
        <v>624</v>
      </c>
      <c r="C314" s="1">
        <v>291</v>
      </c>
      <c r="D314" s="1">
        <v>93</v>
      </c>
      <c r="E314" s="1">
        <v>2</v>
      </c>
      <c r="F314" s="1" t="s">
        <v>1085</v>
      </c>
      <c r="G314" s="1" t="s">
        <v>1092</v>
      </c>
      <c r="H314" s="1" t="s">
        <v>1087</v>
      </c>
      <c r="I314" s="2">
        <f t="shared" si="8"/>
        <v>99</v>
      </c>
      <c r="J314" s="2">
        <f t="shared" si="9"/>
        <v>145.5</v>
      </c>
    </row>
    <row r="315" spans="1:10">
      <c r="A315">
        <v>314</v>
      </c>
      <c r="B315" s="1" t="s">
        <v>589</v>
      </c>
      <c r="C315" s="1">
        <v>327</v>
      </c>
      <c r="D315" s="1">
        <v>-39</v>
      </c>
      <c r="E315" s="1">
        <v>1</v>
      </c>
      <c r="F315" s="1" t="s">
        <v>1085</v>
      </c>
      <c r="G315" s="1" t="s">
        <v>1094</v>
      </c>
      <c r="H315" s="1" t="s">
        <v>1087</v>
      </c>
      <c r="I315" s="2">
        <f t="shared" si="8"/>
        <v>366</v>
      </c>
      <c r="J315" s="2">
        <f t="shared" si="9"/>
        <v>327</v>
      </c>
    </row>
    <row r="316" spans="1:10">
      <c r="A316">
        <v>315</v>
      </c>
      <c r="B316" s="1" t="s">
        <v>471</v>
      </c>
      <c r="C316" s="1">
        <v>291</v>
      </c>
      <c r="D316" s="1">
        <v>119</v>
      </c>
      <c r="E316" s="1">
        <v>11</v>
      </c>
      <c r="F316" s="1" t="s">
        <v>1095</v>
      </c>
      <c r="G316" s="1" t="s">
        <v>1097</v>
      </c>
      <c r="H316" s="1" t="s">
        <v>1087</v>
      </c>
      <c r="I316" s="2">
        <f t="shared" si="8"/>
        <v>15.636363636363637</v>
      </c>
      <c r="J316" s="2">
        <f t="shared" si="9"/>
        <v>26.454545454545453</v>
      </c>
    </row>
    <row r="317" spans="1:10">
      <c r="A317">
        <v>316</v>
      </c>
      <c r="B317" s="1" t="s">
        <v>628</v>
      </c>
      <c r="C317" s="1">
        <v>287</v>
      </c>
      <c r="D317" s="1">
        <v>-66</v>
      </c>
      <c r="E317" s="1">
        <v>6</v>
      </c>
      <c r="F317" s="1" t="s">
        <v>1095</v>
      </c>
      <c r="G317" s="1" t="s">
        <v>1100</v>
      </c>
      <c r="H317" s="1" t="s">
        <v>1087</v>
      </c>
      <c r="I317" s="2">
        <f t="shared" si="8"/>
        <v>58.833333333333336</v>
      </c>
      <c r="J317" s="2">
        <f t="shared" si="9"/>
        <v>47.833333333333336</v>
      </c>
    </row>
    <row r="318" spans="1:10">
      <c r="A318">
        <v>317</v>
      </c>
      <c r="B318" s="1" t="s">
        <v>577</v>
      </c>
      <c r="C318" s="1">
        <v>42</v>
      </c>
      <c r="D318" s="1">
        <v>15</v>
      </c>
      <c r="E318" s="1">
        <v>1</v>
      </c>
      <c r="F318" s="1" t="s">
        <v>1085</v>
      </c>
      <c r="G318" s="1" t="s">
        <v>1105</v>
      </c>
      <c r="H318" s="1" t="s">
        <v>1098</v>
      </c>
      <c r="I318" s="2">
        <f t="shared" si="8"/>
        <v>27</v>
      </c>
      <c r="J318" s="2">
        <f t="shared" si="9"/>
        <v>42</v>
      </c>
    </row>
    <row r="319" spans="1:10">
      <c r="A319">
        <v>318</v>
      </c>
      <c r="B319" s="1" t="s">
        <v>525</v>
      </c>
      <c r="C319" s="1">
        <v>429</v>
      </c>
      <c r="D319" s="1">
        <v>61</v>
      </c>
      <c r="E319" s="1">
        <v>3</v>
      </c>
      <c r="F319" s="1" t="s">
        <v>1085</v>
      </c>
      <c r="G319" s="1" t="s">
        <v>1086</v>
      </c>
      <c r="H319" s="1" t="s">
        <v>1093</v>
      </c>
      <c r="I319" s="2">
        <f t="shared" si="8"/>
        <v>122.66666666666667</v>
      </c>
      <c r="J319" s="2">
        <f t="shared" si="9"/>
        <v>143</v>
      </c>
    </row>
    <row r="320" spans="1:10">
      <c r="A320">
        <v>319</v>
      </c>
      <c r="B320" s="1" t="s">
        <v>629</v>
      </c>
      <c r="C320" s="1">
        <v>285</v>
      </c>
      <c r="D320" s="1">
        <v>128</v>
      </c>
      <c r="E320" s="1">
        <v>2</v>
      </c>
      <c r="F320" s="1" t="s">
        <v>1085</v>
      </c>
      <c r="G320" s="1" t="s">
        <v>1092</v>
      </c>
      <c r="H320" s="1" t="s">
        <v>1087</v>
      </c>
      <c r="I320" s="2">
        <f t="shared" si="8"/>
        <v>78.5</v>
      </c>
      <c r="J320" s="2">
        <f t="shared" si="9"/>
        <v>142.5</v>
      </c>
    </row>
    <row r="321" spans="1:10">
      <c r="A321">
        <v>320</v>
      </c>
      <c r="B321" s="1" t="s">
        <v>633</v>
      </c>
      <c r="C321" s="1">
        <v>277</v>
      </c>
      <c r="D321" s="1">
        <v>3</v>
      </c>
      <c r="E321" s="1">
        <v>1</v>
      </c>
      <c r="F321" s="1" t="s">
        <v>1085</v>
      </c>
      <c r="G321" s="1" t="s">
        <v>1086</v>
      </c>
      <c r="H321" s="1" t="s">
        <v>1087</v>
      </c>
      <c r="I321" s="2">
        <f t="shared" si="8"/>
        <v>274</v>
      </c>
      <c r="J321" s="2">
        <f t="shared" si="9"/>
        <v>277</v>
      </c>
    </row>
    <row r="322" spans="1:10">
      <c r="A322">
        <v>321</v>
      </c>
      <c r="B322" s="1" t="s">
        <v>353</v>
      </c>
      <c r="C322" s="1">
        <v>274</v>
      </c>
      <c r="D322" s="1">
        <v>-7</v>
      </c>
      <c r="E322" s="1">
        <v>4</v>
      </c>
      <c r="F322" s="1" t="s">
        <v>1085</v>
      </c>
      <c r="G322" s="1" t="s">
        <v>1094</v>
      </c>
      <c r="H322" s="1" t="s">
        <v>1087</v>
      </c>
      <c r="I322" s="2">
        <f t="shared" si="8"/>
        <v>70.25</v>
      </c>
      <c r="J322" s="2">
        <f t="shared" si="9"/>
        <v>68.5</v>
      </c>
    </row>
    <row r="323" spans="1:10">
      <c r="A323">
        <v>322</v>
      </c>
      <c r="B323" s="1" t="s">
        <v>639</v>
      </c>
      <c r="C323" s="1">
        <v>273</v>
      </c>
      <c r="D323" s="1">
        <v>-87</v>
      </c>
      <c r="E323" s="1">
        <v>4</v>
      </c>
      <c r="F323" s="1" t="s">
        <v>1085</v>
      </c>
      <c r="G323" s="1" t="s">
        <v>1094</v>
      </c>
      <c r="H323" s="1" t="s">
        <v>1087</v>
      </c>
      <c r="I323" s="2">
        <f t="shared" ref="I323:I386" si="10">(C323-D323)/E323</f>
        <v>90</v>
      </c>
      <c r="J323" s="2">
        <f t="shared" ref="J323:J386" si="11">C323/E323</f>
        <v>68.25</v>
      </c>
    </row>
    <row r="324" spans="1:10">
      <c r="A324">
        <v>323</v>
      </c>
      <c r="B324" s="1" t="s">
        <v>348</v>
      </c>
      <c r="C324" s="1">
        <v>269</v>
      </c>
      <c r="D324" s="1">
        <v>91</v>
      </c>
      <c r="E324" s="1">
        <v>1</v>
      </c>
      <c r="F324" s="1" t="s">
        <v>1085</v>
      </c>
      <c r="G324" s="1" t="s">
        <v>1086</v>
      </c>
      <c r="H324" s="1" t="s">
        <v>1087</v>
      </c>
      <c r="I324" s="2">
        <f t="shared" si="10"/>
        <v>178</v>
      </c>
      <c r="J324" s="2">
        <f t="shared" si="11"/>
        <v>269</v>
      </c>
    </row>
    <row r="325" spans="1:10">
      <c r="A325">
        <v>324</v>
      </c>
      <c r="B325" s="1" t="s">
        <v>624</v>
      </c>
      <c r="C325" s="1">
        <v>11</v>
      </c>
      <c r="D325" s="1">
        <v>5</v>
      </c>
      <c r="E325" s="1">
        <v>1</v>
      </c>
      <c r="F325" s="1" t="s">
        <v>1095</v>
      </c>
      <c r="G325" s="1" t="s">
        <v>1101</v>
      </c>
      <c r="H325" s="1" t="s">
        <v>1087</v>
      </c>
      <c r="I325" s="2">
        <f t="shared" si="10"/>
        <v>6</v>
      </c>
      <c r="J325" s="2">
        <f t="shared" si="11"/>
        <v>11</v>
      </c>
    </row>
    <row r="326" spans="1:10">
      <c r="A326">
        <v>325</v>
      </c>
      <c r="B326" s="1" t="s">
        <v>33</v>
      </c>
      <c r="C326" s="1">
        <v>39</v>
      </c>
      <c r="D326" s="1">
        <v>2</v>
      </c>
      <c r="E326" s="1">
        <v>2</v>
      </c>
      <c r="F326" s="1" t="s">
        <v>1095</v>
      </c>
      <c r="G326" s="1" t="s">
        <v>1097</v>
      </c>
      <c r="H326" s="1" t="s">
        <v>1107</v>
      </c>
      <c r="I326" s="2">
        <f t="shared" si="10"/>
        <v>18.5</v>
      </c>
      <c r="J326" s="2">
        <f t="shared" si="11"/>
        <v>19.5</v>
      </c>
    </row>
    <row r="327" spans="1:10">
      <c r="A327">
        <v>326</v>
      </c>
      <c r="B327" s="1" t="s">
        <v>515</v>
      </c>
      <c r="C327" s="1">
        <v>264</v>
      </c>
      <c r="D327" s="1">
        <v>-26</v>
      </c>
      <c r="E327" s="1">
        <v>3</v>
      </c>
      <c r="F327" s="1" t="s">
        <v>1095</v>
      </c>
      <c r="G327" s="1" t="s">
        <v>1096</v>
      </c>
      <c r="H327" s="1" t="s">
        <v>1087</v>
      </c>
      <c r="I327" s="2">
        <f t="shared" si="10"/>
        <v>96.666666666666671</v>
      </c>
      <c r="J327" s="2">
        <f t="shared" si="11"/>
        <v>88</v>
      </c>
    </row>
    <row r="328" spans="1:10">
      <c r="A328">
        <v>327</v>
      </c>
      <c r="B328" s="1" t="s">
        <v>553</v>
      </c>
      <c r="C328" s="1">
        <v>40</v>
      </c>
      <c r="D328" s="1">
        <v>16</v>
      </c>
      <c r="E328" s="1">
        <v>3</v>
      </c>
      <c r="F328" s="1" t="s">
        <v>1095</v>
      </c>
      <c r="G328" s="1" t="s">
        <v>1099</v>
      </c>
      <c r="H328" s="1" t="s">
        <v>1107</v>
      </c>
      <c r="I328" s="2">
        <f t="shared" si="10"/>
        <v>8</v>
      </c>
      <c r="J328" s="2">
        <f t="shared" si="11"/>
        <v>13.333333333333334</v>
      </c>
    </row>
    <row r="329" spans="1:10">
      <c r="A329">
        <v>328</v>
      </c>
      <c r="B329" s="1" t="s">
        <v>806</v>
      </c>
      <c r="C329" s="1">
        <v>41</v>
      </c>
      <c r="D329" s="1">
        <v>19</v>
      </c>
      <c r="E329" s="1">
        <v>2</v>
      </c>
      <c r="F329" s="1" t="s">
        <v>1095</v>
      </c>
      <c r="G329" s="1" t="s">
        <v>1106</v>
      </c>
      <c r="H329" s="1" t="s">
        <v>1107</v>
      </c>
      <c r="I329" s="2">
        <f t="shared" si="10"/>
        <v>11</v>
      </c>
      <c r="J329" s="2">
        <f t="shared" si="11"/>
        <v>20.5</v>
      </c>
    </row>
    <row r="330" spans="1:10">
      <c r="A330">
        <v>329</v>
      </c>
      <c r="B330" s="1" t="s">
        <v>440</v>
      </c>
      <c r="C330" s="1">
        <v>253</v>
      </c>
      <c r="D330" s="1">
        <v>-63</v>
      </c>
      <c r="E330" s="1">
        <v>2</v>
      </c>
      <c r="F330" s="1" t="s">
        <v>1095</v>
      </c>
      <c r="G330" s="1" t="s">
        <v>1097</v>
      </c>
      <c r="H330" s="1" t="s">
        <v>1098</v>
      </c>
      <c r="I330" s="2">
        <f t="shared" si="10"/>
        <v>158</v>
      </c>
      <c r="J330" s="2">
        <f t="shared" si="11"/>
        <v>126.5</v>
      </c>
    </row>
    <row r="331" spans="1:10">
      <c r="A331">
        <v>330</v>
      </c>
      <c r="B331" s="1" t="s">
        <v>537</v>
      </c>
      <c r="C331" s="1">
        <v>406</v>
      </c>
      <c r="D331" s="1">
        <v>97</v>
      </c>
      <c r="E331" s="1">
        <v>7</v>
      </c>
      <c r="F331" s="1" t="s">
        <v>1088</v>
      </c>
      <c r="G331" s="1" t="s">
        <v>1089</v>
      </c>
      <c r="H331" s="1" t="s">
        <v>1093</v>
      </c>
      <c r="I331" s="2">
        <f t="shared" si="10"/>
        <v>44.142857142857146</v>
      </c>
      <c r="J331" s="2">
        <f t="shared" si="11"/>
        <v>58</v>
      </c>
    </row>
    <row r="332" spans="1:10">
      <c r="A332">
        <v>331</v>
      </c>
      <c r="B332" s="1" t="s">
        <v>466</v>
      </c>
      <c r="C332" s="1">
        <v>32</v>
      </c>
      <c r="D332" s="1">
        <v>7</v>
      </c>
      <c r="E332" s="1">
        <v>3</v>
      </c>
      <c r="F332" s="1" t="s">
        <v>1095</v>
      </c>
      <c r="G332" s="1" t="s">
        <v>1099</v>
      </c>
      <c r="H332" s="1" t="s">
        <v>1087</v>
      </c>
      <c r="I332" s="2">
        <f t="shared" si="10"/>
        <v>8.3333333333333339</v>
      </c>
      <c r="J332" s="2">
        <f t="shared" si="11"/>
        <v>10.666666666666666</v>
      </c>
    </row>
    <row r="333" spans="1:10">
      <c r="A333">
        <v>332</v>
      </c>
      <c r="B333" s="1" t="s">
        <v>455</v>
      </c>
      <c r="C333" s="1">
        <v>260</v>
      </c>
      <c r="D333" s="1">
        <v>68</v>
      </c>
      <c r="E333" s="1">
        <v>2</v>
      </c>
      <c r="F333" s="1" t="s">
        <v>1085</v>
      </c>
      <c r="G333" s="1" t="s">
        <v>1092</v>
      </c>
      <c r="H333" s="1" t="s">
        <v>1087</v>
      </c>
      <c r="I333" s="2">
        <f t="shared" si="10"/>
        <v>96</v>
      </c>
      <c r="J333" s="2">
        <f t="shared" si="11"/>
        <v>130</v>
      </c>
    </row>
    <row r="334" spans="1:10">
      <c r="A334">
        <v>333</v>
      </c>
      <c r="B334" s="1" t="s">
        <v>750</v>
      </c>
      <c r="C334" s="1">
        <v>41</v>
      </c>
      <c r="D334" s="1">
        <v>19</v>
      </c>
      <c r="E334" s="1">
        <v>5</v>
      </c>
      <c r="F334" s="1" t="s">
        <v>1095</v>
      </c>
      <c r="G334" s="1" t="s">
        <v>1099</v>
      </c>
      <c r="H334" s="1" t="s">
        <v>1107</v>
      </c>
      <c r="I334" s="2">
        <f t="shared" si="10"/>
        <v>4.4000000000000004</v>
      </c>
      <c r="J334" s="2">
        <f t="shared" si="11"/>
        <v>8.1999999999999993</v>
      </c>
    </row>
    <row r="335" spans="1:10">
      <c r="A335">
        <v>334</v>
      </c>
      <c r="B335" s="1" t="s">
        <v>152</v>
      </c>
      <c r="C335" s="1">
        <v>401</v>
      </c>
      <c r="D335" s="1">
        <v>13</v>
      </c>
      <c r="E335" s="1">
        <v>6</v>
      </c>
      <c r="F335" s="1" t="s">
        <v>1088</v>
      </c>
      <c r="G335" s="1" t="s">
        <v>1089</v>
      </c>
      <c r="H335" s="1" t="s">
        <v>1093</v>
      </c>
      <c r="I335" s="2">
        <f t="shared" si="10"/>
        <v>64.666666666666671</v>
      </c>
      <c r="J335" s="2">
        <f t="shared" si="11"/>
        <v>66.833333333333329</v>
      </c>
    </row>
    <row r="336" spans="1:10">
      <c r="A336">
        <v>335</v>
      </c>
      <c r="B336" s="1" t="s">
        <v>553</v>
      </c>
      <c r="C336" s="1">
        <v>382</v>
      </c>
      <c r="D336" s="1">
        <v>30</v>
      </c>
      <c r="E336" s="1">
        <v>3</v>
      </c>
      <c r="F336" s="1" t="s">
        <v>1095</v>
      </c>
      <c r="G336" s="1" t="s">
        <v>1097</v>
      </c>
      <c r="H336" s="1" t="s">
        <v>1093</v>
      </c>
      <c r="I336" s="2">
        <f t="shared" si="10"/>
        <v>117.33333333333333</v>
      </c>
      <c r="J336" s="2">
        <f t="shared" si="11"/>
        <v>127.33333333333333</v>
      </c>
    </row>
    <row r="337" spans="1:10">
      <c r="A337">
        <v>336</v>
      </c>
      <c r="B337" s="1" t="s">
        <v>309</v>
      </c>
      <c r="C337" s="1">
        <v>867</v>
      </c>
      <c r="D337" s="1">
        <v>251</v>
      </c>
      <c r="E337" s="1">
        <v>5</v>
      </c>
      <c r="F337" s="1" t="s">
        <v>1085</v>
      </c>
      <c r="G337" s="1" t="s">
        <v>1094</v>
      </c>
      <c r="H337" s="1" t="s">
        <v>1087</v>
      </c>
      <c r="I337" s="2">
        <f t="shared" si="10"/>
        <v>123.2</v>
      </c>
      <c r="J337" s="2">
        <f t="shared" si="11"/>
        <v>173.4</v>
      </c>
    </row>
    <row r="338" spans="1:10">
      <c r="A338">
        <v>337</v>
      </c>
      <c r="B338" s="1" t="s">
        <v>246</v>
      </c>
      <c r="C338" s="1">
        <v>43</v>
      </c>
      <c r="D338" s="1">
        <v>0</v>
      </c>
      <c r="E338" s="1">
        <v>3</v>
      </c>
      <c r="F338" s="1" t="s">
        <v>1095</v>
      </c>
      <c r="G338" s="1" t="s">
        <v>1097</v>
      </c>
      <c r="H338" s="1" t="s">
        <v>1107</v>
      </c>
      <c r="I338" s="2">
        <f t="shared" si="10"/>
        <v>14.333333333333334</v>
      </c>
      <c r="J338" s="2">
        <f t="shared" si="11"/>
        <v>14.333333333333334</v>
      </c>
    </row>
    <row r="339" spans="1:10">
      <c r="A339">
        <v>338</v>
      </c>
      <c r="B339" s="1" t="s">
        <v>988</v>
      </c>
      <c r="C339" s="1">
        <v>43</v>
      </c>
      <c r="D339" s="1">
        <v>-43</v>
      </c>
      <c r="E339" s="1">
        <v>7</v>
      </c>
      <c r="F339" s="1" t="s">
        <v>1095</v>
      </c>
      <c r="G339" s="1" t="s">
        <v>1103</v>
      </c>
      <c r="H339" s="1" t="s">
        <v>1107</v>
      </c>
      <c r="I339" s="2">
        <f t="shared" si="10"/>
        <v>12.285714285714286</v>
      </c>
      <c r="J339" s="2">
        <f t="shared" si="11"/>
        <v>6.1428571428571432</v>
      </c>
    </row>
    <row r="340" spans="1:10">
      <c r="A340">
        <v>339</v>
      </c>
      <c r="B340" s="1" t="s">
        <v>710</v>
      </c>
      <c r="C340" s="1">
        <v>74</v>
      </c>
      <c r="D340" s="1">
        <v>29</v>
      </c>
      <c r="E340" s="1">
        <v>3</v>
      </c>
      <c r="F340" s="1" t="s">
        <v>1095</v>
      </c>
      <c r="G340" s="1" t="s">
        <v>1103</v>
      </c>
      <c r="H340" s="1" t="s">
        <v>1087</v>
      </c>
      <c r="I340" s="2">
        <f t="shared" si="10"/>
        <v>15</v>
      </c>
      <c r="J340" s="2">
        <f t="shared" si="11"/>
        <v>24.666666666666668</v>
      </c>
    </row>
    <row r="341" spans="1:10">
      <c r="A341">
        <v>340</v>
      </c>
      <c r="B341" s="1" t="s">
        <v>540</v>
      </c>
      <c r="C341" s="1">
        <v>44</v>
      </c>
      <c r="D341" s="1">
        <v>-26</v>
      </c>
      <c r="E341" s="1">
        <v>3</v>
      </c>
      <c r="F341" s="1" t="s">
        <v>1095</v>
      </c>
      <c r="G341" s="1" t="s">
        <v>1099</v>
      </c>
      <c r="H341" s="1" t="s">
        <v>1107</v>
      </c>
      <c r="I341" s="2">
        <f t="shared" si="10"/>
        <v>23.333333333333332</v>
      </c>
      <c r="J341" s="2">
        <f t="shared" si="11"/>
        <v>14.666666666666666</v>
      </c>
    </row>
    <row r="342" spans="1:10">
      <c r="A342">
        <v>341</v>
      </c>
      <c r="B342" s="1" t="s">
        <v>643</v>
      </c>
      <c r="C342" s="1">
        <v>259</v>
      </c>
      <c r="D342" s="1">
        <v>-55</v>
      </c>
      <c r="E342" s="1">
        <v>2</v>
      </c>
      <c r="F342" s="1" t="s">
        <v>1088</v>
      </c>
      <c r="G342" s="1" t="s">
        <v>1089</v>
      </c>
      <c r="H342" s="1" t="s">
        <v>1087</v>
      </c>
      <c r="I342" s="2">
        <f t="shared" si="10"/>
        <v>157</v>
      </c>
      <c r="J342" s="2">
        <f t="shared" si="11"/>
        <v>129.5</v>
      </c>
    </row>
    <row r="343" spans="1:10">
      <c r="A343">
        <v>342</v>
      </c>
      <c r="B343" s="1" t="s">
        <v>159</v>
      </c>
      <c r="C343" s="1">
        <v>257</v>
      </c>
      <c r="D343" s="1">
        <v>23</v>
      </c>
      <c r="E343" s="1">
        <v>5</v>
      </c>
      <c r="F343" s="1" t="s">
        <v>1095</v>
      </c>
      <c r="G343" s="1" t="s">
        <v>1099</v>
      </c>
      <c r="H343" s="1" t="s">
        <v>1087</v>
      </c>
      <c r="I343" s="2">
        <f t="shared" si="10"/>
        <v>46.8</v>
      </c>
      <c r="J343" s="2">
        <f t="shared" si="11"/>
        <v>51.4</v>
      </c>
    </row>
    <row r="344" spans="1:10">
      <c r="A344">
        <v>343</v>
      </c>
      <c r="B344" s="1" t="s">
        <v>163</v>
      </c>
      <c r="C344" s="1">
        <v>76</v>
      </c>
      <c r="D344" s="1">
        <v>27</v>
      </c>
      <c r="E344" s="1">
        <v>5</v>
      </c>
      <c r="F344" s="1" t="s">
        <v>1095</v>
      </c>
      <c r="G344" s="1" t="s">
        <v>1103</v>
      </c>
      <c r="H344" s="1" t="s">
        <v>1087</v>
      </c>
      <c r="I344" s="2">
        <f t="shared" si="10"/>
        <v>9.8000000000000007</v>
      </c>
      <c r="J344" s="2">
        <f t="shared" si="11"/>
        <v>15.2</v>
      </c>
    </row>
    <row r="345" spans="1:10">
      <c r="A345">
        <v>344</v>
      </c>
      <c r="B345" s="1" t="s">
        <v>808</v>
      </c>
      <c r="C345" s="1">
        <v>44</v>
      </c>
      <c r="D345" s="1">
        <v>-32</v>
      </c>
      <c r="E345" s="1">
        <v>3</v>
      </c>
      <c r="F345" s="1" t="s">
        <v>1095</v>
      </c>
      <c r="G345" s="1" t="s">
        <v>1103</v>
      </c>
      <c r="H345" s="1" t="s">
        <v>1107</v>
      </c>
      <c r="I345" s="2">
        <f t="shared" si="10"/>
        <v>25.333333333333332</v>
      </c>
      <c r="J345" s="2">
        <f t="shared" si="11"/>
        <v>14.666666666666666</v>
      </c>
    </row>
    <row r="346" spans="1:10">
      <c r="A346">
        <v>345</v>
      </c>
      <c r="B346" s="1" t="s">
        <v>387</v>
      </c>
      <c r="C346" s="1">
        <v>257</v>
      </c>
      <c r="D346" s="1">
        <v>3</v>
      </c>
      <c r="E346" s="1">
        <v>2</v>
      </c>
      <c r="F346" s="1" t="s">
        <v>1095</v>
      </c>
      <c r="G346" s="1" t="s">
        <v>1097</v>
      </c>
      <c r="H346" s="1" t="s">
        <v>1087</v>
      </c>
      <c r="I346" s="2">
        <f t="shared" si="10"/>
        <v>127</v>
      </c>
      <c r="J346" s="2">
        <f t="shared" si="11"/>
        <v>128.5</v>
      </c>
    </row>
    <row r="347" spans="1:10">
      <c r="A347">
        <v>346</v>
      </c>
      <c r="B347" s="1" t="s">
        <v>648</v>
      </c>
      <c r="C347" s="1">
        <v>255</v>
      </c>
      <c r="D347" s="1">
        <v>76</v>
      </c>
      <c r="E347" s="1">
        <v>9</v>
      </c>
      <c r="F347" s="1" t="s">
        <v>1095</v>
      </c>
      <c r="G347" s="1" t="s">
        <v>1099</v>
      </c>
      <c r="H347" s="1" t="s">
        <v>1087</v>
      </c>
      <c r="I347" s="2">
        <f t="shared" si="10"/>
        <v>19.888888888888889</v>
      </c>
      <c r="J347" s="2">
        <f t="shared" si="11"/>
        <v>28.333333333333332</v>
      </c>
    </row>
    <row r="348" spans="1:10">
      <c r="A348">
        <v>347</v>
      </c>
      <c r="B348" s="1" t="s">
        <v>672</v>
      </c>
      <c r="C348" s="1">
        <v>44</v>
      </c>
      <c r="D348" s="1">
        <v>14</v>
      </c>
      <c r="E348" s="1">
        <v>3</v>
      </c>
      <c r="F348" s="1" t="s">
        <v>1095</v>
      </c>
      <c r="G348" s="1" t="s">
        <v>1099</v>
      </c>
      <c r="H348" s="1" t="s">
        <v>1107</v>
      </c>
      <c r="I348" s="2">
        <f t="shared" si="10"/>
        <v>10</v>
      </c>
      <c r="J348" s="2">
        <f t="shared" si="11"/>
        <v>14.666666666666666</v>
      </c>
    </row>
    <row r="349" spans="1:10">
      <c r="A349">
        <v>348</v>
      </c>
      <c r="B349" s="1" t="s">
        <v>783</v>
      </c>
      <c r="C349" s="1">
        <v>45</v>
      </c>
      <c r="D349" s="1">
        <v>-2</v>
      </c>
      <c r="E349" s="1">
        <v>4</v>
      </c>
      <c r="F349" s="1" t="s">
        <v>1095</v>
      </c>
      <c r="G349" s="1" t="s">
        <v>1109</v>
      </c>
      <c r="H349" s="1" t="s">
        <v>1087</v>
      </c>
      <c r="I349" s="2">
        <f t="shared" si="10"/>
        <v>11.75</v>
      </c>
      <c r="J349" s="2">
        <f t="shared" si="11"/>
        <v>11.25</v>
      </c>
    </row>
    <row r="350" spans="1:10">
      <c r="A350">
        <v>349</v>
      </c>
      <c r="B350" s="1" t="s">
        <v>109</v>
      </c>
      <c r="C350" s="1">
        <v>44</v>
      </c>
      <c r="D350" s="1">
        <v>-3</v>
      </c>
      <c r="E350" s="1">
        <v>1</v>
      </c>
      <c r="F350" s="1" t="s">
        <v>1095</v>
      </c>
      <c r="G350" s="1" t="s">
        <v>1097</v>
      </c>
      <c r="H350" s="1" t="s">
        <v>1107</v>
      </c>
      <c r="I350" s="2">
        <f t="shared" si="10"/>
        <v>47</v>
      </c>
      <c r="J350" s="2">
        <f t="shared" si="11"/>
        <v>44</v>
      </c>
    </row>
    <row r="351" spans="1:10">
      <c r="A351">
        <v>350</v>
      </c>
      <c r="B351" s="1" t="s">
        <v>170</v>
      </c>
      <c r="C351" s="1">
        <v>382</v>
      </c>
      <c r="D351" s="1">
        <v>119</v>
      </c>
      <c r="E351" s="1">
        <v>2</v>
      </c>
      <c r="F351" s="1" t="s">
        <v>1095</v>
      </c>
      <c r="G351" s="1" t="s">
        <v>1097</v>
      </c>
      <c r="H351" s="1" t="s">
        <v>1093</v>
      </c>
      <c r="I351" s="2">
        <f t="shared" si="10"/>
        <v>131.5</v>
      </c>
      <c r="J351" s="2">
        <f t="shared" si="11"/>
        <v>191</v>
      </c>
    </row>
    <row r="352" spans="1:10">
      <c r="A352">
        <v>351</v>
      </c>
      <c r="B352" s="1" t="s">
        <v>358</v>
      </c>
      <c r="C352" s="1">
        <v>250</v>
      </c>
      <c r="D352" s="1">
        <v>100</v>
      </c>
      <c r="E352" s="1">
        <v>3</v>
      </c>
      <c r="F352" s="1" t="s">
        <v>1095</v>
      </c>
      <c r="G352" s="1" t="s">
        <v>1096</v>
      </c>
      <c r="H352" s="1" t="s">
        <v>1087</v>
      </c>
      <c r="I352" s="2">
        <f t="shared" si="10"/>
        <v>50</v>
      </c>
      <c r="J352" s="2">
        <f t="shared" si="11"/>
        <v>83.333333333333329</v>
      </c>
    </row>
    <row r="353" spans="1:10">
      <c r="A353">
        <v>352</v>
      </c>
      <c r="B353" s="1" t="s">
        <v>686</v>
      </c>
      <c r="C353" s="1">
        <v>45</v>
      </c>
      <c r="D353" s="1">
        <v>-15</v>
      </c>
      <c r="E353" s="1">
        <v>2</v>
      </c>
      <c r="F353" s="1" t="s">
        <v>1088</v>
      </c>
      <c r="G353" s="1" t="s">
        <v>1089</v>
      </c>
      <c r="H353" s="1" t="s">
        <v>1087</v>
      </c>
      <c r="I353" s="2">
        <f t="shared" si="10"/>
        <v>30</v>
      </c>
      <c r="J353" s="2">
        <f t="shared" si="11"/>
        <v>22.5</v>
      </c>
    </row>
    <row r="354" spans="1:10">
      <c r="A354">
        <v>353</v>
      </c>
      <c r="B354" s="1" t="s">
        <v>437</v>
      </c>
      <c r="C354" s="1">
        <v>246</v>
      </c>
      <c r="D354" s="1">
        <v>61</v>
      </c>
      <c r="E354" s="1">
        <v>2</v>
      </c>
      <c r="F354" s="1" t="s">
        <v>1088</v>
      </c>
      <c r="G354" s="1" t="s">
        <v>1091</v>
      </c>
      <c r="H354" s="1" t="s">
        <v>1087</v>
      </c>
      <c r="I354" s="2">
        <f t="shared" si="10"/>
        <v>92.5</v>
      </c>
      <c r="J354" s="2">
        <f t="shared" si="11"/>
        <v>123</v>
      </c>
    </row>
    <row r="355" spans="1:10">
      <c r="A355">
        <v>354</v>
      </c>
      <c r="B355" s="1" t="s">
        <v>624</v>
      </c>
      <c r="C355" s="1">
        <v>50</v>
      </c>
      <c r="D355" s="1">
        <v>25</v>
      </c>
      <c r="E355" s="1">
        <v>5</v>
      </c>
      <c r="F355" s="1" t="s">
        <v>1095</v>
      </c>
      <c r="G355" s="1" t="s">
        <v>1103</v>
      </c>
      <c r="H355" s="1" t="s">
        <v>1087</v>
      </c>
      <c r="I355" s="2">
        <f t="shared" si="10"/>
        <v>5</v>
      </c>
      <c r="J355" s="2">
        <f t="shared" si="11"/>
        <v>10</v>
      </c>
    </row>
    <row r="356" spans="1:10">
      <c r="A356">
        <v>355</v>
      </c>
      <c r="B356" s="1" t="s">
        <v>447</v>
      </c>
      <c r="C356" s="1">
        <v>246</v>
      </c>
      <c r="D356" s="1">
        <v>98</v>
      </c>
      <c r="E356" s="1">
        <v>5</v>
      </c>
      <c r="F356" s="1" t="s">
        <v>1095</v>
      </c>
      <c r="G356" s="1" t="s">
        <v>1099</v>
      </c>
      <c r="H356" s="1" t="s">
        <v>1087</v>
      </c>
      <c r="I356" s="2">
        <f t="shared" si="10"/>
        <v>29.6</v>
      </c>
      <c r="J356" s="2">
        <f t="shared" si="11"/>
        <v>49.2</v>
      </c>
    </row>
    <row r="357" spans="1:10">
      <c r="A357">
        <v>356</v>
      </c>
      <c r="B357" s="1" t="s">
        <v>298</v>
      </c>
      <c r="C357" s="1">
        <v>44</v>
      </c>
      <c r="D357" s="1">
        <v>99</v>
      </c>
      <c r="E357" s="1">
        <v>3</v>
      </c>
      <c r="F357" s="1" t="s">
        <v>1095</v>
      </c>
      <c r="G357" s="1" t="s">
        <v>1100</v>
      </c>
      <c r="H357" s="1" t="s">
        <v>1107</v>
      </c>
      <c r="I357" s="2">
        <f t="shared" si="10"/>
        <v>-18.333333333333332</v>
      </c>
      <c r="J357" s="2">
        <f t="shared" si="11"/>
        <v>14.666666666666666</v>
      </c>
    </row>
    <row r="358" spans="1:10">
      <c r="A358">
        <v>357</v>
      </c>
      <c r="B358" s="1" t="s">
        <v>653</v>
      </c>
      <c r="C358" s="1">
        <v>245</v>
      </c>
      <c r="D358" s="1">
        <v>-78</v>
      </c>
      <c r="E358" s="1">
        <v>3</v>
      </c>
      <c r="F358" s="1" t="s">
        <v>1095</v>
      </c>
      <c r="G358" s="1" t="s">
        <v>1097</v>
      </c>
      <c r="H358" s="1" t="s">
        <v>1087</v>
      </c>
      <c r="I358" s="2">
        <f t="shared" si="10"/>
        <v>107.66666666666667</v>
      </c>
      <c r="J358" s="2">
        <f t="shared" si="11"/>
        <v>81.666666666666671</v>
      </c>
    </row>
    <row r="359" spans="1:10">
      <c r="A359">
        <v>358</v>
      </c>
      <c r="B359" s="1" t="s">
        <v>46</v>
      </c>
      <c r="C359" s="1">
        <v>245</v>
      </c>
      <c r="D359" s="1">
        <v>30</v>
      </c>
      <c r="E359" s="1">
        <v>2</v>
      </c>
      <c r="F359" s="1" t="s">
        <v>1095</v>
      </c>
      <c r="G359" s="1" t="s">
        <v>1097</v>
      </c>
      <c r="H359" s="1" t="s">
        <v>1087</v>
      </c>
      <c r="I359" s="2">
        <f t="shared" si="10"/>
        <v>107.5</v>
      </c>
      <c r="J359" s="2">
        <f t="shared" si="11"/>
        <v>122.5</v>
      </c>
    </row>
    <row r="360" spans="1:10">
      <c r="A360">
        <v>359</v>
      </c>
      <c r="B360" s="1" t="s">
        <v>557</v>
      </c>
      <c r="C360" s="1">
        <v>376</v>
      </c>
      <c r="D360" s="1">
        <v>0</v>
      </c>
      <c r="E360" s="1">
        <v>7</v>
      </c>
      <c r="F360" s="1" t="s">
        <v>1095</v>
      </c>
      <c r="G360" s="1" t="s">
        <v>1103</v>
      </c>
      <c r="H360" s="1" t="s">
        <v>1093</v>
      </c>
      <c r="I360" s="2">
        <f t="shared" si="10"/>
        <v>53.714285714285715</v>
      </c>
      <c r="J360" s="2">
        <f t="shared" si="11"/>
        <v>53.714285714285715</v>
      </c>
    </row>
    <row r="361" spans="1:10">
      <c r="A361">
        <v>360</v>
      </c>
      <c r="B361" s="1" t="s">
        <v>288</v>
      </c>
      <c r="C361" s="1">
        <v>45</v>
      </c>
      <c r="D361" s="1">
        <v>1</v>
      </c>
      <c r="E361" s="1">
        <v>3</v>
      </c>
      <c r="F361" s="1" t="s">
        <v>1095</v>
      </c>
      <c r="G361" s="1" t="s">
        <v>1106</v>
      </c>
      <c r="H361" s="1" t="s">
        <v>1107</v>
      </c>
      <c r="I361" s="2">
        <f t="shared" si="10"/>
        <v>14.666666666666666</v>
      </c>
      <c r="J361" s="2">
        <f t="shared" si="11"/>
        <v>15</v>
      </c>
    </row>
    <row r="362" spans="1:10">
      <c r="A362">
        <v>361</v>
      </c>
      <c r="B362" s="1" t="s">
        <v>342</v>
      </c>
      <c r="C362" s="1">
        <v>45</v>
      </c>
      <c r="D362" s="1">
        <v>-28</v>
      </c>
      <c r="E362" s="1">
        <v>2</v>
      </c>
      <c r="F362" s="1" t="s">
        <v>1095</v>
      </c>
      <c r="G362" s="1" t="s">
        <v>1103</v>
      </c>
      <c r="H362" s="1" t="s">
        <v>1107</v>
      </c>
      <c r="I362" s="2">
        <f t="shared" si="10"/>
        <v>36.5</v>
      </c>
      <c r="J362" s="2">
        <f t="shared" si="11"/>
        <v>22.5</v>
      </c>
    </row>
    <row r="363" spans="1:10">
      <c r="A363">
        <v>362</v>
      </c>
      <c r="B363" s="1" t="s">
        <v>655</v>
      </c>
      <c r="C363" s="1">
        <v>244</v>
      </c>
      <c r="D363" s="1">
        <v>-122</v>
      </c>
      <c r="E363" s="1">
        <v>5</v>
      </c>
      <c r="F363" s="1" t="s">
        <v>1088</v>
      </c>
      <c r="G363" s="1" t="s">
        <v>1108</v>
      </c>
      <c r="H363" s="1" t="s">
        <v>1087</v>
      </c>
      <c r="I363" s="2">
        <f t="shared" si="10"/>
        <v>73.2</v>
      </c>
      <c r="J363" s="2">
        <f t="shared" si="11"/>
        <v>48.8</v>
      </c>
    </row>
    <row r="364" spans="1:10">
      <c r="A364">
        <v>363</v>
      </c>
      <c r="B364" s="1" t="s">
        <v>658</v>
      </c>
      <c r="C364" s="1">
        <v>244</v>
      </c>
      <c r="D364" s="1">
        <v>83</v>
      </c>
      <c r="E364" s="1">
        <v>2</v>
      </c>
      <c r="F364" s="1" t="s">
        <v>1088</v>
      </c>
      <c r="G364" s="1" t="s">
        <v>1091</v>
      </c>
      <c r="H364" s="1" t="s">
        <v>1087</v>
      </c>
      <c r="I364" s="2">
        <f t="shared" si="10"/>
        <v>80.5</v>
      </c>
      <c r="J364" s="2">
        <f t="shared" si="11"/>
        <v>122</v>
      </c>
    </row>
    <row r="365" spans="1:10">
      <c r="A365">
        <v>364</v>
      </c>
      <c r="B365" s="1" t="s">
        <v>314</v>
      </c>
      <c r="C365" s="1">
        <v>10</v>
      </c>
      <c r="D365" s="1">
        <v>4</v>
      </c>
      <c r="E365" s="1">
        <v>1</v>
      </c>
      <c r="F365" s="1" t="s">
        <v>1095</v>
      </c>
      <c r="G365" s="1" t="s">
        <v>1100</v>
      </c>
      <c r="H365" s="1" t="s">
        <v>1098</v>
      </c>
      <c r="I365" s="2">
        <f t="shared" si="10"/>
        <v>6</v>
      </c>
      <c r="J365" s="2">
        <f t="shared" si="11"/>
        <v>10</v>
      </c>
    </row>
    <row r="366" spans="1:10">
      <c r="A366">
        <v>365</v>
      </c>
      <c r="B366" s="1" t="s">
        <v>558</v>
      </c>
      <c r="C366" s="1">
        <v>375</v>
      </c>
      <c r="D366" s="1">
        <v>180</v>
      </c>
      <c r="E366" s="1">
        <v>3</v>
      </c>
      <c r="F366" s="1" t="s">
        <v>1088</v>
      </c>
      <c r="G366" s="1" t="s">
        <v>1091</v>
      </c>
      <c r="H366" s="1" t="s">
        <v>1093</v>
      </c>
      <c r="I366" s="2">
        <f t="shared" si="10"/>
        <v>65</v>
      </c>
      <c r="J366" s="2">
        <f t="shared" si="11"/>
        <v>125</v>
      </c>
    </row>
    <row r="367" spans="1:10">
      <c r="A367">
        <v>366</v>
      </c>
      <c r="B367" s="1" t="s">
        <v>24</v>
      </c>
      <c r="C367" s="1">
        <v>46</v>
      </c>
      <c r="D367" s="1">
        <v>14</v>
      </c>
      <c r="E367" s="1">
        <v>5</v>
      </c>
      <c r="F367" s="1" t="s">
        <v>1095</v>
      </c>
      <c r="G367" s="1" t="s">
        <v>1101</v>
      </c>
      <c r="H367" s="1" t="s">
        <v>1107</v>
      </c>
      <c r="I367" s="2">
        <f t="shared" si="10"/>
        <v>6.4</v>
      </c>
      <c r="J367" s="2">
        <f t="shared" si="11"/>
        <v>9.1999999999999993</v>
      </c>
    </row>
    <row r="368" spans="1:10">
      <c r="A368">
        <v>367</v>
      </c>
      <c r="B368" s="1" t="s">
        <v>878</v>
      </c>
      <c r="C368" s="1">
        <v>49</v>
      </c>
      <c r="D368" s="1">
        <v>-31</v>
      </c>
      <c r="E368" s="1">
        <v>2</v>
      </c>
      <c r="F368" s="1" t="s">
        <v>1095</v>
      </c>
      <c r="G368" s="1" t="s">
        <v>1103</v>
      </c>
      <c r="H368" s="1" t="s">
        <v>1098</v>
      </c>
      <c r="I368" s="2">
        <f t="shared" si="10"/>
        <v>40</v>
      </c>
      <c r="J368" s="2">
        <f t="shared" si="11"/>
        <v>24.5</v>
      </c>
    </row>
    <row r="369" spans="1:10">
      <c r="A369">
        <v>368</v>
      </c>
      <c r="B369" s="1" t="s">
        <v>982</v>
      </c>
      <c r="C369" s="1">
        <v>47</v>
      </c>
      <c r="D369" s="1">
        <v>-20</v>
      </c>
      <c r="E369" s="1">
        <v>2</v>
      </c>
      <c r="F369" s="1" t="s">
        <v>1095</v>
      </c>
      <c r="G369" s="1" t="s">
        <v>1100</v>
      </c>
      <c r="H369" s="1" t="s">
        <v>1107</v>
      </c>
      <c r="I369" s="2">
        <f t="shared" si="10"/>
        <v>33.5</v>
      </c>
      <c r="J369" s="2">
        <f t="shared" si="11"/>
        <v>23.5</v>
      </c>
    </row>
    <row r="370" spans="1:10">
      <c r="A370">
        <v>369</v>
      </c>
      <c r="B370" s="1" t="s">
        <v>388</v>
      </c>
      <c r="C370" s="1">
        <v>355</v>
      </c>
      <c r="D370" s="1">
        <v>-114</v>
      </c>
      <c r="E370" s="1">
        <v>7</v>
      </c>
      <c r="F370" s="1" t="s">
        <v>1095</v>
      </c>
      <c r="G370" s="1" t="s">
        <v>1103</v>
      </c>
      <c r="H370" s="1" t="s">
        <v>1093</v>
      </c>
      <c r="I370" s="2">
        <f t="shared" si="10"/>
        <v>67</v>
      </c>
      <c r="J370" s="2">
        <f t="shared" si="11"/>
        <v>50.714285714285715</v>
      </c>
    </row>
    <row r="371" spans="1:10">
      <c r="A371">
        <v>370</v>
      </c>
      <c r="B371" s="1" t="s">
        <v>690</v>
      </c>
      <c r="C371" s="1">
        <v>32</v>
      </c>
      <c r="D371" s="1">
        <v>8</v>
      </c>
      <c r="E371" s="1">
        <v>5</v>
      </c>
      <c r="F371" s="1" t="s">
        <v>1095</v>
      </c>
      <c r="G371" s="1" t="s">
        <v>1099</v>
      </c>
      <c r="H371" s="1" t="s">
        <v>1098</v>
      </c>
      <c r="I371" s="2">
        <f t="shared" si="10"/>
        <v>4.8</v>
      </c>
      <c r="J371" s="2">
        <f t="shared" si="11"/>
        <v>6.4</v>
      </c>
    </row>
    <row r="372" spans="1:10">
      <c r="A372">
        <v>371</v>
      </c>
      <c r="B372" s="1" t="s">
        <v>109</v>
      </c>
      <c r="C372" s="1">
        <v>243</v>
      </c>
      <c r="D372" s="1">
        <v>-14</v>
      </c>
      <c r="E372" s="1">
        <v>2</v>
      </c>
      <c r="F372" s="1" t="s">
        <v>1088</v>
      </c>
      <c r="G372" s="1" t="s">
        <v>1089</v>
      </c>
      <c r="H372" s="1" t="s">
        <v>1087</v>
      </c>
      <c r="I372" s="2">
        <f t="shared" si="10"/>
        <v>128.5</v>
      </c>
      <c r="J372" s="2">
        <f t="shared" si="11"/>
        <v>121.5</v>
      </c>
    </row>
    <row r="373" spans="1:10">
      <c r="A373">
        <v>372</v>
      </c>
      <c r="B373" s="1" t="s">
        <v>659</v>
      </c>
      <c r="C373" s="1">
        <v>241</v>
      </c>
      <c r="D373" s="1">
        <v>-77</v>
      </c>
      <c r="E373" s="1">
        <v>4</v>
      </c>
      <c r="F373" s="1" t="s">
        <v>1085</v>
      </c>
      <c r="G373" s="1" t="s">
        <v>1086</v>
      </c>
      <c r="H373" s="1" t="s">
        <v>1087</v>
      </c>
      <c r="I373" s="2">
        <f t="shared" si="10"/>
        <v>79.5</v>
      </c>
      <c r="J373" s="2">
        <f t="shared" si="11"/>
        <v>60.25</v>
      </c>
    </row>
    <row r="374" spans="1:10">
      <c r="A374">
        <v>373</v>
      </c>
      <c r="B374" s="1" t="s">
        <v>984</v>
      </c>
      <c r="C374" s="1">
        <v>47</v>
      </c>
      <c r="D374" s="1">
        <v>15</v>
      </c>
      <c r="E374" s="1">
        <v>5</v>
      </c>
      <c r="F374" s="1" t="s">
        <v>1095</v>
      </c>
      <c r="G374" s="1" t="s">
        <v>1097</v>
      </c>
      <c r="H374" s="1" t="s">
        <v>1107</v>
      </c>
      <c r="I374" s="2">
        <f t="shared" si="10"/>
        <v>6.4</v>
      </c>
      <c r="J374" s="2">
        <f t="shared" si="11"/>
        <v>9.4</v>
      </c>
    </row>
    <row r="375" spans="1:10">
      <c r="A375">
        <v>374</v>
      </c>
      <c r="B375" s="1" t="s">
        <v>761</v>
      </c>
      <c r="C375" s="1">
        <v>50</v>
      </c>
      <c r="D375" s="1">
        <v>-10</v>
      </c>
      <c r="E375" s="1">
        <v>6</v>
      </c>
      <c r="F375" s="1" t="s">
        <v>1095</v>
      </c>
      <c r="G375" s="1" t="s">
        <v>1101</v>
      </c>
      <c r="H375" s="1" t="s">
        <v>1107</v>
      </c>
      <c r="I375" s="2">
        <f t="shared" si="10"/>
        <v>10</v>
      </c>
      <c r="J375" s="2">
        <f t="shared" si="11"/>
        <v>8.3333333333333339</v>
      </c>
    </row>
    <row r="376" spans="1:10">
      <c r="A376">
        <v>375</v>
      </c>
      <c r="B376" s="1" t="s">
        <v>529</v>
      </c>
      <c r="C376" s="1">
        <v>15</v>
      </c>
      <c r="D376" s="1">
        <v>6</v>
      </c>
      <c r="E376" s="1">
        <v>2</v>
      </c>
      <c r="F376" s="1" t="s">
        <v>1095</v>
      </c>
      <c r="G376" s="1" t="s">
        <v>1099</v>
      </c>
      <c r="H376" s="1" t="s">
        <v>1087</v>
      </c>
      <c r="I376" s="2">
        <f t="shared" si="10"/>
        <v>4.5</v>
      </c>
      <c r="J376" s="2">
        <f t="shared" si="11"/>
        <v>7.5</v>
      </c>
    </row>
    <row r="377" spans="1:10">
      <c r="A377">
        <v>376</v>
      </c>
      <c r="B377" s="1" t="s">
        <v>288</v>
      </c>
      <c r="C377" s="1">
        <v>148</v>
      </c>
      <c r="D377" s="1">
        <v>24</v>
      </c>
      <c r="E377" s="1">
        <v>3</v>
      </c>
      <c r="F377" s="1" t="s">
        <v>1095</v>
      </c>
      <c r="G377" s="1" t="s">
        <v>1103</v>
      </c>
      <c r="H377" s="1" t="s">
        <v>1087</v>
      </c>
      <c r="I377" s="2">
        <f t="shared" si="10"/>
        <v>41.333333333333336</v>
      </c>
      <c r="J377" s="2">
        <f t="shared" si="11"/>
        <v>49.333333333333336</v>
      </c>
    </row>
    <row r="378" spans="1:10">
      <c r="A378">
        <v>377</v>
      </c>
      <c r="B378" s="1" t="s">
        <v>614</v>
      </c>
      <c r="C378" s="1">
        <v>299</v>
      </c>
      <c r="D378" s="1">
        <v>-28</v>
      </c>
      <c r="E378" s="1">
        <v>3</v>
      </c>
      <c r="F378" s="1" t="s">
        <v>1085</v>
      </c>
      <c r="G378" s="1" t="s">
        <v>1086</v>
      </c>
      <c r="H378" s="1" t="s">
        <v>1098</v>
      </c>
      <c r="I378" s="2">
        <f t="shared" si="10"/>
        <v>109</v>
      </c>
      <c r="J378" s="2">
        <f t="shared" si="11"/>
        <v>99.666666666666671</v>
      </c>
    </row>
    <row r="379" spans="1:10">
      <c r="A379">
        <v>378</v>
      </c>
      <c r="B379" s="1" t="s">
        <v>420</v>
      </c>
      <c r="C379" s="1">
        <v>68</v>
      </c>
      <c r="D379" s="1">
        <v>-30</v>
      </c>
      <c r="E379" s="1">
        <v>1</v>
      </c>
      <c r="F379" s="1" t="s">
        <v>1085</v>
      </c>
      <c r="G379" s="1" t="s">
        <v>1094</v>
      </c>
      <c r="H379" s="1" t="s">
        <v>1098</v>
      </c>
      <c r="I379" s="2">
        <f t="shared" si="10"/>
        <v>98</v>
      </c>
      <c r="J379" s="2">
        <f t="shared" si="11"/>
        <v>68</v>
      </c>
    </row>
    <row r="380" spans="1:10">
      <c r="A380">
        <v>379</v>
      </c>
      <c r="B380" s="1" t="s">
        <v>288</v>
      </c>
      <c r="C380" s="1">
        <v>52</v>
      </c>
      <c r="D380" s="1">
        <v>18</v>
      </c>
      <c r="E380" s="1">
        <v>5</v>
      </c>
      <c r="F380" s="1" t="s">
        <v>1095</v>
      </c>
      <c r="G380" s="1" t="s">
        <v>1104</v>
      </c>
      <c r="H380" s="1" t="s">
        <v>1107</v>
      </c>
      <c r="I380" s="2">
        <f t="shared" si="10"/>
        <v>6.8</v>
      </c>
      <c r="J380" s="2">
        <f t="shared" si="11"/>
        <v>10.4</v>
      </c>
    </row>
    <row r="381" spans="1:10">
      <c r="A381">
        <v>380</v>
      </c>
      <c r="B381" s="1" t="s">
        <v>423</v>
      </c>
      <c r="C381" s="1">
        <v>239</v>
      </c>
      <c r="D381" s="1">
        <v>-162</v>
      </c>
      <c r="E381" s="1">
        <v>5</v>
      </c>
      <c r="F381" s="1" t="s">
        <v>1088</v>
      </c>
      <c r="G381" s="1" t="s">
        <v>1089</v>
      </c>
      <c r="H381" s="1" t="s">
        <v>1087</v>
      </c>
      <c r="I381" s="2">
        <f t="shared" si="10"/>
        <v>80.2</v>
      </c>
      <c r="J381" s="2">
        <f t="shared" si="11"/>
        <v>47.8</v>
      </c>
    </row>
    <row r="382" spans="1:10">
      <c r="A382">
        <v>381</v>
      </c>
      <c r="B382" s="1" t="s">
        <v>437</v>
      </c>
      <c r="C382" s="1">
        <v>27</v>
      </c>
      <c r="D382" s="1">
        <v>6</v>
      </c>
      <c r="E382" s="1">
        <v>3</v>
      </c>
      <c r="F382" s="1" t="s">
        <v>1095</v>
      </c>
      <c r="G382" s="1" t="s">
        <v>1101</v>
      </c>
      <c r="H382" s="1" t="s">
        <v>1087</v>
      </c>
      <c r="I382" s="2">
        <f t="shared" si="10"/>
        <v>7</v>
      </c>
      <c r="J382" s="2">
        <f t="shared" si="11"/>
        <v>9</v>
      </c>
    </row>
    <row r="383" spans="1:10">
      <c r="A383">
        <v>382</v>
      </c>
      <c r="B383" s="1" t="s">
        <v>283</v>
      </c>
      <c r="C383" s="1">
        <v>238</v>
      </c>
      <c r="D383" s="1">
        <v>20</v>
      </c>
      <c r="E383" s="1">
        <v>2</v>
      </c>
      <c r="F383" s="1" t="s">
        <v>1095</v>
      </c>
      <c r="G383" s="1" t="s">
        <v>1097</v>
      </c>
      <c r="H383" s="1" t="s">
        <v>1087</v>
      </c>
      <c r="I383" s="2">
        <f t="shared" si="10"/>
        <v>109</v>
      </c>
      <c r="J383" s="2">
        <f t="shared" si="11"/>
        <v>119</v>
      </c>
    </row>
    <row r="384" spans="1:10">
      <c r="A384">
        <v>383</v>
      </c>
      <c r="B384" s="1" t="s">
        <v>519</v>
      </c>
      <c r="C384" s="1">
        <v>48</v>
      </c>
      <c r="D384" s="1">
        <v>16</v>
      </c>
      <c r="E384" s="1">
        <v>3</v>
      </c>
      <c r="F384" s="1" t="s">
        <v>1095</v>
      </c>
      <c r="G384" s="1" t="s">
        <v>1109</v>
      </c>
      <c r="H384" s="1" t="s">
        <v>1087</v>
      </c>
      <c r="I384" s="2">
        <f t="shared" si="10"/>
        <v>10.666666666666666</v>
      </c>
      <c r="J384" s="2">
        <f t="shared" si="11"/>
        <v>16</v>
      </c>
    </row>
    <row r="385" spans="1:10">
      <c r="A385">
        <v>384</v>
      </c>
      <c r="B385" s="1" t="s">
        <v>239</v>
      </c>
      <c r="C385" s="1">
        <v>66</v>
      </c>
      <c r="D385" s="1">
        <v>22</v>
      </c>
      <c r="E385" s="1">
        <v>3</v>
      </c>
      <c r="F385" s="1" t="s">
        <v>1095</v>
      </c>
      <c r="G385" s="1" t="s">
        <v>1103</v>
      </c>
      <c r="H385" s="1" t="s">
        <v>1098</v>
      </c>
      <c r="I385" s="2">
        <f t="shared" si="10"/>
        <v>14.666666666666666</v>
      </c>
      <c r="J385" s="2">
        <f t="shared" si="11"/>
        <v>22</v>
      </c>
    </row>
    <row r="386" spans="1:10">
      <c r="A386">
        <v>385</v>
      </c>
      <c r="B386" s="1" t="s">
        <v>752</v>
      </c>
      <c r="C386" s="1">
        <v>53</v>
      </c>
      <c r="D386" s="1">
        <v>24</v>
      </c>
      <c r="E386" s="1">
        <v>1</v>
      </c>
      <c r="F386" s="1" t="s">
        <v>1095</v>
      </c>
      <c r="G386" s="1" t="s">
        <v>1099</v>
      </c>
      <c r="H386" s="1" t="s">
        <v>1107</v>
      </c>
      <c r="I386" s="2">
        <f t="shared" si="10"/>
        <v>29</v>
      </c>
      <c r="J386" s="2">
        <f t="shared" si="11"/>
        <v>53</v>
      </c>
    </row>
    <row r="387" spans="1:10">
      <c r="A387">
        <v>386</v>
      </c>
      <c r="B387" s="1" t="s">
        <v>584</v>
      </c>
      <c r="C387" s="1">
        <v>233</v>
      </c>
      <c r="D387" s="1">
        <v>-10</v>
      </c>
      <c r="E387" s="1">
        <v>5</v>
      </c>
      <c r="F387" s="1" t="s">
        <v>1085</v>
      </c>
      <c r="G387" s="1" t="s">
        <v>1086</v>
      </c>
      <c r="H387" s="1" t="s">
        <v>1087</v>
      </c>
      <c r="I387" s="2">
        <f t="shared" ref="I387:I450" si="12">(C387-D387)/E387</f>
        <v>48.6</v>
      </c>
      <c r="J387" s="2">
        <f t="shared" ref="J387:J450" si="13">C387/E387</f>
        <v>46.6</v>
      </c>
    </row>
    <row r="388" spans="1:10">
      <c r="A388">
        <v>387</v>
      </c>
      <c r="B388" s="1" t="s">
        <v>521</v>
      </c>
      <c r="C388" s="1">
        <v>53</v>
      </c>
      <c r="D388" s="1">
        <v>-2</v>
      </c>
      <c r="E388" s="1">
        <v>3</v>
      </c>
      <c r="F388" s="1" t="s">
        <v>1095</v>
      </c>
      <c r="G388" s="1" t="s">
        <v>1097</v>
      </c>
      <c r="H388" s="1" t="s">
        <v>1107</v>
      </c>
      <c r="I388" s="2">
        <f t="shared" si="12"/>
        <v>18.333333333333332</v>
      </c>
      <c r="J388" s="2">
        <f t="shared" si="13"/>
        <v>17.666666666666668</v>
      </c>
    </row>
    <row r="389" spans="1:10">
      <c r="A389">
        <v>388</v>
      </c>
      <c r="B389" s="1" t="s">
        <v>365</v>
      </c>
      <c r="C389" s="1">
        <v>54</v>
      </c>
      <c r="D389" s="1">
        <v>8</v>
      </c>
      <c r="E389" s="1">
        <v>4</v>
      </c>
      <c r="F389" s="1" t="s">
        <v>1095</v>
      </c>
      <c r="G389" s="1" t="s">
        <v>1106</v>
      </c>
      <c r="H389" s="1" t="s">
        <v>1107</v>
      </c>
      <c r="I389" s="2">
        <f t="shared" si="12"/>
        <v>11.5</v>
      </c>
      <c r="J389" s="2">
        <f t="shared" si="13"/>
        <v>13.5</v>
      </c>
    </row>
    <row r="390" spans="1:10">
      <c r="A390">
        <v>389</v>
      </c>
      <c r="B390" s="1" t="s">
        <v>569</v>
      </c>
      <c r="C390" s="1">
        <v>352</v>
      </c>
      <c r="D390" s="1">
        <v>-345</v>
      </c>
      <c r="E390" s="1">
        <v>5</v>
      </c>
      <c r="F390" s="1" t="s">
        <v>1095</v>
      </c>
      <c r="G390" s="1" t="s">
        <v>1097</v>
      </c>
      <c r="H390" s="1" t="s">
        <v>1093</v>
      </c>
      <c r="I390" s="2">
        <f t="shared" si="12"/>
        <v>139.4</v>
      </c>
      <c r="J390" s="2">
        <f t="shared" si="13"/>
        <v>70.400000000000006</v>
      </c>
    </row>
    <row r="391" spans="1:10">
      <c r="A391">
        <v>390</v>
      </c>
      <c r="B391" s="1" t="s">
        <v>367</v>
      </c>
      <c r="C391" s="1">
        <v>349</v>
      </c>
      <c r="D391" s="1">
        <v>0</v>
      </c>
      <c r="E391" s="1">
        <v>7</v>
      </c>
      <c r="F391" s="1" t="s">
        <v>1095</v>
      </c>
      <c r="G391" s="1" t="s">
        <v>1103</v>
      </c>
      <c r="H391" s="1" t="s">
        <v>1093</v>
      </c>
      <c r="I391" s="2">
        <f t="shared" si="12"/>
        <v>49.857142857142854</v>
      </c>
      <c r="J391" s="2">
        <f t="shared" si="13"/>
        <v>49.857142857142854</v>
      </c>
    </row>
    <row r="392" spans="1:10">
      <c r="A392">
        <v>391</v>
      </c>
      <c r="B392" s="1" t="s">
        <v>266</v>
      </c>
      <c r="C392" s="1">
        <v>341</v>
      </c>
      <c r="D392" s="1">
        <v>-85</v>
      </c>
      <c r="E392" s="1">
        <v>6</v>
      </c>
      <c r="F392" s="1" t="s">
        <v>1095</v>
      </c>
      <c r="G392" s="1" t="s">
        <v>1096</v>
      </c>
      <c r="H392" s="1" t="s">
        <v>1093</v>
      </c>
      <c r="I392" s="2">
        <f t="shared" si="12"/>
        <v>71</v>
      </c>
      <c r="J392" s="2">
        <f t="shared" si="13"/>
        <v>56.833333333333336</v>
      </c>
    </row>
    <row r="393" spans="1:10">
      <c r="A393">
        <v>392</v>
      </c>
      <c r="B393" s="1" t="s">
        <v>309</v>
      </c>
      <c r="C393" s="1">
        <v>54</v>
      </c>
      <c r="D393" s="1">
        <v>12</v>
      </c>
      <c r="E393" s="1">
        <v>3</v>
      </c>
      <c r="F393" s="1" t="s">
        <v>1095</v>
      </c>
      <c r="G393" s="1" t="s">
        <v>1097</v>
      </c>
      <c r="H393" s="1" t="s">
        <v>1107</v>
      </c>
      <c r="I393" s="2">
        <f t="shared" si="12"/>
        <v>14</v>
      </c>
      <c r="J393" s="2">
        <f t="shared" si="13"/>
        <v>18</v>
      </c>
    </row>
    <row r="394" spans="1:10">
      <c r="A394">
        <v>393</v>
      </c>
      <c r="B394" s="1" t="s">
        <v>9</v>
      </c>
      <c r="C394" s="1">
        <v>57</v>
      </c>
      <c r="D394" s="1">
        <v>7</v>
      </c>
      <c r="E394" s="1">
        <v>2</v>
      </c>
      <c r="F394" s="1" t="s">
        <v>1095</v>
      </c>
      <c r="G394" s="1" t="s">
        <v>1109</v>
      </c>
      <c r="H394" s="1" t="s">
        <v>1098</v>
      </c>
      <c r="I394" s="2">
        <f t="shared" si="12"/>
        <v>25</v>
      </c>
      <c r="J394" s="2">
        <f t="shared" si="13"/>
        <v>28.5</v>
      </c>
    </row>
    <row r="395" spans="1:10">
      <c r="A395">
        <v>394</v>
      </c>
      <c r="B395" s="1" t="s">
        <v>575</v>
      </c>
      <c r="C395" s="1">
        <v>340</v>
      </c>
      <c r="D395" s="1">
        <v>20</v>
      </c>
      <c r="E395" s="1">
        <v>7</v>
      </c>
      <c r="F395" s="1" t="s">
        <v>1095</v>
      </c>
      <c r="G395" s="1" t="s">
        <v>1109</v>
      </c>
      <c r="H395" s="1" t="s">
        <v>1093</v>
      </c>
      <c r="I395" s="2">
        <f t="shared" si="12"/>
        <v>45.714285714285715</v>
      </c>
      <c r="J395" s="2">
        <f t="shared" si="13"/>
        <v>48.571428571428569</v>
      </c>
    </row>
    <row r="396" spans="1:10">
      <c r="A396">
        <v>395</v>
      </c>
      <c r="B396" s="1" t="s">
        <v>9</v>
      </c>
      <c r="C396" s="1">
        <v>227</v>
      </c>
      <c r="D396" s="1">
        <v>48</v>
      </c>
      <c r="E396" s="1">
        <v>5</v>
      </c>
      <c r="F396" s="1" t="s">
        <v>1095</v>
      </c>
      <c r="G396" s="1" t="s">
        <v>1103</v>
      </c>
      <c r="H396" s="1" t="s">
        <v>1087</v>
      </c>
      <c r="I396" s="2">
        <f t="shared" si="12"/>
        <v>35.799999999999997</v>
      </c>
      <c r="J396" s="2">
        <f t="shared" si="13"/>
        <v>45.4</v>
      </c>
    </row>
    <row r="397" spans="1:10">
      <c r="A397">
        <v>396</v>
      </c>
      <c r="B397" s="1" t="s">
        <v>577</v>
      </c>
      <c r="C397" s="1">
        <v>330</v>
      </c>
      <c r="D397" s="1">
        <v>81</v>
      </c>
      <c r="E397" s="1">
        <v>1</v>
      </c>
      <c r="F397" s="1" t="s">
        <v>1088</v>
      </c>
      <c r="G397" s="1" t="s">
        <v>1091</v>
      </c>
      <c r="H397" s="1" t="s">
        <v>1093</v>
      </c>
      <c r="I397" s="2">
        <f t="shared" si="12"/>
        <v>249</v>
      </c>
      <c r="J397" s="2">
        <f t="shared" si="13"/>
        <v>330</v>
      </c>
    </row>
    <row r="398" spans="1:10">
      <c r="A398">
        <v>397</v>
      </c>
      <c r="B398" s="1" t="s">
        <v>427</v>
      </c>
      <c r="C398" s="1">
        <v>216</v>
      </c>
      <c r="D398" s="1">
        <v>-38</v>
      </c>
      <c r="E398" s="1">
        <v>6</v>
      </c>
      <c r="F398" s="1" t="s">
        <v>1088</v>
      </c>
      <c r="G398" s="1" t="s">
        <v>1108</v>
      </c>
      <c r="H398" s="1" t="s">
        <v>1098</v>
      </c>
      <c r="I398" s="2">
        <f t="shared" si="12"/>
        <v>42.333333333333336</v>
      </c>
      <c r="J398" s="2">
        <f t="shared" si="13"/>
        <v>36</v>
      </c>
    </row>
    <row r="399" spans="1:10">
      <c r="A399">
        <v>398</v>
      </c>
      <c r="B399" s="1" t="s">
        <v>650</v>
      </c>
      <c r="C399" s="1">
        <v>224</v>
      </c>
      <c r="D399" s="1">
        <v>-143</v>
      </c>
      <c r="E399" s="1">
        <v>3</v>
      </c>
      <c r="F399" s="1" t="s">
        <v>1088</v>
      </c>
      <c r="G399" s="1" t="s">
        <v>1089</v>
      </c>
      <c r="H399" s="1" t="s">
        <v>1087</v>
      </c>
      <c r="I399" s="2">
        <f t="shared" si="12"/>
        <v>122.33333333333333</v>
      </c>
      <c r="J399" s="2">
        <f t="shared" si="13"/>
        <v>74.666666666666671</v>
      </c>
    </row>
    <row r="400" spans="1:10">
      <c r="A400">
        <v>399</v>
      </c>
      <c r="B400" s="1" t="s">
        <v>666</v>
      </c>
      <c r="C400" s="1">
        <v>55</v>
      </c>
      <c r="D400" s="1">
        <v>-33</v>
      </c>
      <c r="E400" s="1">
        <v>2</v>
      </c>
      <c r="F400" s="1" t="s">
        <v>1088</v>
      </c>
      <c r="G400" s="1" t="s">
        <v>1089</v>
      </c>
      <c r="H400" s="1" t="s">
        <v>1107</v>
      </c>
      <c r="I400" s="2">
        <f t="shared" si="12"/>
        <v>44</v>
      </c>
      <c r="J400" s="2">
        <f t="shared" si="13"/>
        <v>27.5</v>
      </c>
    </row>
    <row r="401" spans="1:10">
      <c r="A401">
        <v>400</v>
      </c>
      <c r="B401" s="1" t="s">
        <v>826</v>
      </c>
      <c r="C401" s="1">
        <v>49</v>
      </c>
      <c r="D401" s="1">
        <v>21</v>
      </c>
      <c r="E401" s="1">
        <v>1</v>
      </c>
      <c r="F401" s="1" t="s">
        <v>1095</v>
      </c>
      <c r="G401" s="1" t="s">
        <v>1103</v>
      </c>
      <c r="H401" s="1" t="s">
        <v>1098</v>
      </c>
      <c r="I401" s="2">
        <f t="shared" si="12"/>
        <v>28</v>
      </c>
      <c r="J401" s="2">
        <f t="shared" si="13"/>
        <v>49</v>
      </c>
    </row>
    <row r="402" spans="1:10">
      <c r="A402">
        <v>401</v>
      </c>
      <c r="B402" s="1" t="s">
        <v>365</v>
      </c>
      <c r="C402" s="1">
        <v>224</v>
      </c>
      <c r="D402" s="1">
        <v>87</v>
      </c>
      <c r="E402" s="1">
        <v>3</v>
      </c>
      <c r="F402" s="1" t="s">
        <v>1095</v>
      </c>
      <c r="G402" s="1" t="s">
        <v>1096</v>
      </c>
      <c r="H402" s="1" t="s">
        <v>1087</v>
      </c>
      <c r="I402" s="2">
        <f t="shared" si="12"/>
        <v>45.666666666666664</v>
      </c>
      <c r="J402" s="2">
        <f t="shared" si="13"/>
        <v>74.666666666666671</v>
      </c>
    </row>
    <row r="403" spans="1:10">
      <c r="A403">
        <v>402</v>
      </c>
      <c r="B403" s="1" t="s">
        <v>46</v>
      </c>
      <c r="C403" s="1">
        <v>223</v>
      </c>
      <c r="D403" s="1">
        <v>27</v>
      </c>
      <c r="E403" s="1">
        <v>2</v>
      </c>
      <c r="F403" s="1" t="s">
        <v>1088</v>
      </c>
      <c r="G403" s="1" t="s">
        <v>1091</v>
      </c>
      <c r="H403" s="1" t="s">
        <v>1087</v>
      </c>
      <c r="I403" s="2">
        <f t="shared" si="12"/>
        <v>98</v>
      </c>
      <c r="J403" s="2">
        <f t="shared" si="13"/>
        <v>111.5</v>
      </c>
    </row>
    <row r="404" spans="1:10">
      <c r="A404">
        <v>403</v>
      </c>
      <c r="B404" s="1" t="s">
        <v>431</v>
      </c>
      <c r="C404" s="1">
        <v>324</v>
      </c>
      <c r="D404" s="1">
        <v>39</v>
      </c>
      <c r="E404" s="1">
        <v>8</v>
      </c>
      <c r="F404" s="1" t="s">
        <v>1085</v>
      </c>
      <c r="G404" s="1" t="s">
        <v>1105</v>
      </c>
      <c r="H404" s="1" t="s">
        <v>1093</v>
      </c>
      <c r="I404" s="2">
        <f t="shared" si="12"/>
        <v>35.625</v>
      </c>
      <c r="J404" s="2">
        <f t="shared" si="13"/>
        <v>40.5</v>
      </c>
    </row>
    <row r="405" spans="1:10">
      <c r="A405">
        <v>404</v>
      </c>
      <c r="B405" s="1" t="s">
        <v>157</v>
      </c>
      <c r="C405" s="1">
        <v>56</v>
      </c>
      <c r="D405" s="1">
        <v>18</v>
      </c>
      <c r="E405" s="1">
        <v>2</v>
      </c>
      <c r="F405" s="1" t="s">
        <v>1095</v>
      </c>
      <c r="G405" s="1" t="s">
        <v>1099</v>
      </c>
      <c r="H405" s="1" t="s">
        <v>1107</v>
      </c>
      <c r="I405" s="2">
        <f t="shared" si="12"/>
        <v>19</v>
      </c>
      <c r="J405" s="2">
        <f t="shared" si="13"/>
        <v>28</v>
      </c>
    </row>
    <row r="406" spans="1:10">
      <c r="A406">
        <v>405</v>
      </c>
      <c r="B406" s="1" t="s">
        <v>340</v>
      </c>
      <c r="C406" s="1">
        <v>223</v>
      </c>
      <c r="D406" s="1">
        <v>62</v>
      </c>
      <c r="E406" s="1">
        <v>7</v>
      </c>
      <c r="F406" s="1" t="s">
        <v>1095</v>
      </c>
      <c r="G406" s="1" t="s">
        <v>1109</v>
      </c>
      <c r="H406" s="1" t="s">
        <v>1087</v>
      </c>
      <c r="I406" s="2">
        <f t="shared" si="12"/>
        <v>23</v>
      </c>
      <c r="J406" s="2">
        <f t="shared" si="13"/>
        <v>31.857142857142858</v>
      </c>
    </row>
    <row r="407" spans="1:10">
      <c r="A407">
        <v>406</v>
      </c>
      <c r="B407" s="1" t="s">
        <v>387</v>
      </c>
      <c r="C407" s="1">
        <v>10</v>
      </c>
      <c r="D407" s="1">
        <v>2</v>
      </c>
      <c r="E407" s="1">
        <v>2</v>
      </c>
      <c r="F407" s="1" t="s">
        <v>1095</v>
      </c>
      <c r="G407" s="1" t="s">
        <v>1101</v>
      </c>
      <c r="H407" s="1" t="s">
        <v>1087</v>
      </c>
      <c r="I407" s="2">
        <f t="shared" si="12"/>
        <v>4</v>
      </c>
      <c r="J407" s="2">
        <f t="shared" si="13"/>
        <v>5</v>
      </c>
    </row>
    <row r="408" spans="1:10">
      <c r="A408">
        <v>407</v>
      </c>
      <c r="B408" s="1" t="s">
        <v>955</v>
      </c>
      <c r="C408" s="1">
        <v>57</v>
      </c>
      <c r="D408" s="1">
        <v>6</v>
      </c>
      <c r="E408" s="1">
        <v>5</v>
      </c>
      <c r="F408" s="1" t="s">
        <v>1095</v>
      </c>
      <c r="G408" s="1" t="s">
        <v>1104</v>
      </c>
      <c r="H408" s="1" t="s">
        <v>1107</v>
      </c>
      <c r="I408" s="2">
        <f t="shared" si="12"/>
        <v>10.199999999999999</v>
      </c>
      <c r="J408" s="2">
        <f t="shared" si="13"/>
        <v>11.4</v>
      </c>
    </row>
    <row r="409" spans="1:10">
      <c r="A409">
        <v>408</v>
      </c>
      <c r="B409" s="1" t="s">
        <v>257</v>
      </c>
      <c r="C409" s="1">
        <v>322</v>
      </c>
      <c r="D409" s="1">
        <v>-113</v>
      </c>
      <c r="E409" s="1">
        <v>4</v>
      </c>
      <c r="F409" s="1" t="s">
        <v>1095</v>
      </c>
      <c r="G409" s="1" t="s">
        <v>1097</v>
      </c>
      <c r="H409" s="1" t="s">
        <v>1093</v>
      </c>
      <c r="I409" s="2">
        <f t="shared" si="12"/>
        <v>108.75</v>
      </c>
      <c r="J409" s="2">
        <f t="shared" si="13"/>
        <v>80.5</v>
      </c>
    </row>
    <row r="410" spans="1:10">
      <c r="A410">
        <v>409</v>
      </c>
      <c r="B410" s="1" t="s">
        <v>518</v>
      </c>
      <c r="C410" s="1">
        <v>219</v>
      </c>
      <c r="D410" s="1">
        <v>4</v>
      </c>
      <c r="E410" s="1">
        <v>2</v>
      </c>
      <c r="F410" s="1" t="s">
        <v>1095</v>
      </c>
      <c r="G410" s="1" t="s">
        <v>1097</v>
      </c>
      <c r="H410" s="1" t="s">
        <v>1087</v>
      </c>
      <c r="I410" s="2">
        <f t="shared" si="12"/>
        <v>107.5</v>
      </c>
      <c r="J410" s="2">
        <f t="shared" si="13"/>
        <v>109.5</v>
      </c>
    </row>
    <row r="411" spans="1:10">
      <c r="A411">
        <v>410</v>
      </c>
      <c r="B411" s="1" t="s">
        <v>860</v>
      </c>
      <c r="C411" s="1">
        <v>103</v>
      </c>
      <c r="D411" s="1">
        <v>21</v>
      </c>
      <c r="E411" s="1">
        <v>7</v>
      </c>
      <c r="F411" s="1" t="s">
        <v>1095</v>
      </c>
      <c r="G411" s="1" t="s">
        <v>1103</v>
      </c>
      <c r="H411" s="1" t="s">
        <v>1098</v>
      </c>
      <c r="I411" s="2">
        <f t="shared" si="12"/>
        <v>11.714285714285714</v>
      </c>
      <c r="J411" s="2">
        <f t="shared" si="13"/>
        <v>14.714285714285714</v>
      </c>
    </row>
    <row r="412" spans="1:10">
      <c r="A412">
        <v>411</v>
      </c>
      <c r="B412" s="1" t="s">
        <v>663</v>
      </c>
      <c r="C412" s="1">
        <v>47</v>
      </c>
      <c r="D412" s="1">
        <v>-27</v>
      </c>
      <c r="E412" s="1">
        <v>4</v>
      </c>
      <c r="F412" s="1" t="s">
        <v>1095</v>
      </c>
      <c r="G412" s="1" t="s">
        <v>1097</v>
      </c>
      <c r="H412" s="1" t="s">
        <v>1087</v>
      </c>
      <c r="I412" s="2">
        <f t="shared" si="12"/>
        <v>18.5</v>
      </c>
      <c r="J412" s="2">
        <f t="shared" si="13"/>
        <v>11.75</v>
      </c>
    </row>
    <row r="413" spans="1:10">
      <c r="A413">
        <v>412</v>
      </c>
      <c r="B413" s="1" t="s">
        <v>46</v>
      </c>
      <c r="C413" s="1">
        <v>219</v>
      </c>
      <c r="D413" s="1">
        <v>0</v>
      </c>
      <c r="E413" s="1">
        <v>1</v>
      </c>
      <c r="F413" s="1" t="s">
        <v>1095</v>
      </c>
      <c r="G413" s="1" t="s">
        <v>1097</v>
      </c>
      <c r="H413" s="1" t="s">
        <v>1087</v>
      </c>
      <c r="I413" s="2">
        <f t="shared" si="12"/>
        <v>219</v>
      </c>
      <c r="J413" s="2">
        <f t="shared" si="13"/>
        <v>219</v>
      </c>
    </row>
    <row r="414" spans="1:10">
      <c r="A414">
        <v>413</v>
      </c>
      <c r="B414" s="1" t="s">
        <v>591</v>
      </c>
      <c r="C414" s="1">
        <v>57</v>
      </c>
      <c r="D414" s="1">
        <v>-48</v>
      </c>
      <c r="E414" s="1">
        <v>6</v>
      </c>
      <c r="F414" s="1" t="s">
        <v>1095</v>
      </c>
      <c r="G414" s="1" t="s">
        <v>1104</v>
      </c>
      <c r="H414" s="1" t="s">
        <v>1107</v>
      </c>
      <c r="I414" s="2">
        <f t="shared" si="12"/>
        <v>17.5</v>
      </c>
      <c r="J414" s="2">
        <f t="shared" si="13"/>
        <v>9.5</v>
      </c>
    </row>
    <row r="415" spans="1:10">
      <c r="A415">
        <v>414</v>
      </c>
      <c r="B415" s="1" t="s">
        <v>601</v>
      </c>
      <c r="C415" s="1">
        <v>319</v>
      </c>
      <c r="D415" s="1">
        <v>102</v>
      </c>
      <c r="E415" s="1">
        <v>6</v>
      </c>
      <c r="F415" s="1" t="s">
        <v>1085</v>
      </c>
      <c r="G415" s="1" t="s">
        <v>1105</v>
      </c>
      <c r="H415" s="1" t="s">
        <v>1093</v>
      </c>
      <c r="I415" s="2">
        <f t="shared" si="12"/>
        <v>36.166666666666664</v>
      </c>
      <c r="J415" s="2">
        <f t="shared" si="13"/>
        <v>53.166666666666664</v>
      </c>
    </row>
    <row r="416" spans="1:10">
      <c r="A416">
        <v>415</v>
      </c>
      <c r="B416" s="1" t="s">
        <v>89</v>
      </c>
      <c r="C416" s="1">
        <v>315</v>
      </c>
      <c r="D416" s="1">
        <v>-8</v>
      </c>
      <c r="E416" s="1">
        <v>3</v>
      </c>
      <c r="F416" s="1" t="s">
        <v>1088</v>
      </c>
      <c r="G416" s="1" t="s">
        <v>1089</v>
      </c>
      <c r="H416" s="1" t="s">
        <v>1093</v>
      </c>
      <c r="I416" s="2">
        <f t="shared" si="12"/>
        <v>107.66666666666667</v>
      </c>
      <c r="J416" s="2">
        <f t="shared" si="13"/>
        <v>105</v>
      </c>
    </row>
    <row r="417" spans="1:10">
      <c r="A417">
        <v>416</v>
      </c>
      <c r="B417" s="1" t="s">
        <v>215</v>
      </c>
      <c r="C417" s="1">
        <v>314</v>
      </c>
      <c r="D417" s="1">
        <v>-41</v>
      </c>
      <c r="E417" s="1">
        <v>3</v>
      </c>
      <c r="F417" s="1" t="s">
        <v>1085</v>
      </c>
      <c r="G417" s="1" t="s">
        <v>1086</v>
      </c>
      <c r="H417" s="1" t="s">
        <v>1093</v>
      </c>
      <c r="I417" s="2">
        <f t="shared" si="12"/>
        <v>118.33333333333333</v>
      </c>
      <c r="J417" s="2">
        <f t="shared" si="13"/>
        <v>104.66666666666667</v>
      </c>
    </row>
    <row r="418" spans="1:10">
      <c r="A418">
        <v>417</v>
      </c>
      <c r="B418" s="1" t="s">
        <v>609</v>
      </c>
      <c r="C418" s="1">
        <v>311</v>
      </c>
      <c r="D418" s="1">
        <v>40</v>
      </c>
      <c r="E418" s="1">
        <v>1</v>
      </c>
      <c r="F418" s="1" t="s">
        <v>1085</v>
      </c>
      <c r="G418" s="1" t="s">
        <v>1086</v>
      </c>
      <c r="H418" s="1" t="s">
        <v>1090</v>
      </c>
      <c r="I418" s="2">
        <f t="shared" si="12"/>
        <v>271</v>
      </c>
      <c r="J418" s="2">
        <f t="shared" si="13"/>
        <v>311</v>
      </c>
    </row>
    <row r="419" spans="1:10">
      <c r="A419">
        <v>418</v>
      </c>
      <c r="B419" s="1" t="s">
        <v>233</v>
      </c>
      <c r="C419" s="1">
        <v>307</v>
      </c>
      <c r="D419" s="1">
        <v>74</v>
      </c>
      <c r="E419" s="1">
        <v>3</v>
      </c>
      <c r="F419" s="1" t="s">
        <v>1085</v>
      </c>
      <c r="G419" s="1" t="s">
        <v>1105</v>
      </c>
      <c r="H419" s="1" t="s">
        <v>1090</v>
      </c>
      <c r="I419" s="2">
        <f t="shared" si="12"/>
        <v>77.666666666666671</v>
      </c>
      <c r="J419" s="2">
        <f t="shared" si="13"/>
        <v>102.33333333333333</v>
      </c>
    </row>
    <row r="420" spans="1:10">
      <c r="A420">
        <v>419</v>
      </c>
      <c r="B420" s="1" t="s">
        <v>46</v>
      </c>
      <c r="C420" s="1">
        <v>294</v>
      </c>
      <c r="D420" s="1">
        <v>109</v>
      </c>
      <c r="E420" s="1">
        <v>7</v>
      </c>
      <c r="F420" s="1" t="s">
        <v>1085</v>
      </c>
      <c r="G420" s="1" t="s">
        <v>1105</v>
      </c>
      <c r="H420" s="1" t="s">
        <v>1090</v>
      </c>
      <c r="I420" s="2">
        <f t="shared" si="12"/>
        <v>26.428571428571427</v>
      </c>
      <c r="J420" s="2">
        <f t="shared" si="13"/>
        <v>42</v>
      </c>
    </row>
    <row r="421" spans="1:10">
      <c r="A421">
        <v>420</v>
      </c>
      <c r="B421" s="1" t="s">
        <v>672</v>
      </c>
      <c r="C421" s="1">
        <v>216</v>
      </c>
      <c r="D421" s="1">
        <v>-83</v>
      </c>
      <c r="E421" s="1">
        <v>3</v>
      </c>
      <c r="F421" s="1" t="s">
        <v>1085</v>
      </c>
      <c r="G421" s="1" t="s">
        <v>1086</v>
      </c>
      <c r="H421" s="1" t="s">
        <v>1087</v>
      </c>
      <c r="I421" s="2">
        <f t="shared" si="12"/>
        <v>99.666666666666671</v>
      </c>
      <c r="J421" s="2">
        <f t="shared" si="13"/>
        <v>72</v>
      </c>
    </row>
    <row r="422" spans="1:10">
      <c r="A422">
        <v>421</v>
      </c>
      <c r="B422" s="1" t="s">
        <v>666</v>
      </c>
      <c r="C422" s="1">
        <v>58</v>
      </c>
      <c r="D422" s="1">
        <v>-42</v>
      </c>
      <c r="E422" s="1">
        <v>2</v>
      </c>
      <c r="F422" s="1" t="s">
        <v>1088</v>
      </c>
      <c r="G422" s="1" t="s">
        <v>1089</v>
      </c>
      <c r="H422" s="1" t="s">
        <v>1107</v>
      </c>
      <c r="I422" s="2">
        <f t="shared" si="12"/>
        <v>50</v>
      </c>
      <c r="J422" s="2">
        <f t="shared" si="13"/>
        <v>29</v>
      </c>
    </row>
    <row r="423" spans="1:10">
      <c r="A423">
        <v>422</v>
      </c>
      <c r="B423" s="1" t="s">
        <v>138</v>
      </c>
      <c r="C423" s="1">
        <v>48</v>
      </c>
      <c r="D423" s="1">
        <v>20</v>
      </c>
      <c r="E423" s="1">
        <v>4</v>
      </c>
      <c r="F423" s="1" t="s">
        <v>1095</v>
      </c>
      <c r="G423" s="1" t="s">
        <v>1103</v>
      </c>
      <c r="H423" s="1" t="s">
        <v>1098</v>
      </c>
      <c r="I423" s="2">
        <f t="shared" si="12"/>
        <v>7</v>
      </c>
      <c r="J423" s="2">
        <f t="shared" si="13"/>
        <v>12</v>
      </c>
    </row>
    <row r="424" spans="1:10">
      <c r="A424">
        <v>423</v>
      </c>
      <c r="B424" s="1" t="s">
        <v>33</v>
      </c>
      <c r="C424" s="1">
        <v>54</v>
      </c>
      <c r="D424" s="1">
        <v>14</v>
      </c>
      <c r="E424" s="1">
        <v>3</v>
      </c>
      <c r="F424" s="1" t="s">
        <v>1095</v>
      </c>
      <c r="G424" s="1" t="s">
        <v>1106</v>
      </c>
      <c r="H424" s="1" t="s">
        <v>1098</v>
      </c>
      <c r="I424" s="2">
        <f t="shared" si="12"/>
        <v>13.333333333333334</v>
      </c>
      <c r="J424" s="2">
        <f t="shared" si="13"/>
        <v>18</v>
      </c>
    </row>
    <row r="425" spans="1:10">
      <c r="A425">
        <v>424</v>
      </c>
      <c r="B425" s="1" t="s">
        <v>170</v>
      </c>
      <c r="C425" s="1">
        <v>216</v>
      </c>
      <c r="D425" s="1">
        <v>50</v>
      </c>
      <c r="E425" s="1">
        <v>4</v>
      </c>
      <c r="F425" s="1" t="s">
        <v>1095</v>
      </c>
      <c r="G425" s="1" t="s">
        <v>1103</v>
      </c>
      <c r="H425" s="1" t="s">
        <v>1087</v>
      </c>
      <c r="I425" s="2">
        <f t="shared" si="12"/>
        <v>41.5</v>
      </c>
      <c r="J425" s="2">
        <f t="shared" si="13"/>
        <v>54</v>
      </c>
    </row>
    <row r="426" spans="1:10">
      <c r="A426">
        <v>425</v>
      </c>
      <c r="B426" s="1" t="s">
        <v>340</v>
      </c>
      <c r="C426" s="1">
        <v>215</v>
      </c>
      <c r="D426" s="1">
        <v>-30</v>
      </c>
      <c r="E426" s="1">
        <v>2</v>
      </c>
      <c r="F426" s="1" t="s">
        <v>1095</v>
      </c>
      <c r="G426" s="1" t="s">
        <v>1097</v>
      </c>
      <c r="H426" s="1" t="s">
        <v>1087</v>
      </c>
      <c r="I426" s="2">
        <f t="shared" si="12"/>
        <v>122.5</v>
      </c>
      <c r="J426" s="2">
        <f t="shared" si="13"/>
        <v>107.5</v>
      </c>
    </row>
    <row r="427" spans="1:10">
      <c r="A427">
        <v>426</v>
      </c>
      <c r="B427" s="1" t="s">
        <v>777</v>
      </c>
      <c r="C427" s="1">
        <v>43</v>
      </c>
      <c r="D427" s="1">
        <v>8</v>
      </c>
      <c r="E427" s="1">
        <v>3</v>
      </c>
      <c r="F427" s="1" t="s">
        <v>1095</v>
      </c>
      <c r="G427" s="1" t="s">
        <v>1104</v>
      </c>
      <c r="H427" s="1" t="s">
        <v>1087</v>
      </c>
      <c r="I427" s="2">
        <f t="shared" si="12"/>
        <v>11.666666666666666</v>
      </c>
      <c r="J427" s="2">
        <f t="shared" si="13"/>
        <v>14.333333333333334</v>
      </c>
    </row>
    <row r="428" spans="1:10">
      <c r="A428">
        <v>427</v>
      </c>
      <c r="B428" s="1" t="s">
        <v>117</v>
      </c>
      <c r="C428" s="1">
        <v>136</v>
      </c>
      <c r="D428" s="1">
        <v>-33</v>
      </c>
      <c r="E428" s="1">
        <v>5</v>
      </c>
      <c r="F428" s="1" t="s">
        <v>1095</v>
      </c>
      <c r="G428" s="1" t="s">
        <v>1097</v>
      </c>
      <c r="H428" s="1" t="s">
        <v>1087</v>
      </c>
      <c r="I428" s="2">
        <f t="shared" si="12"/>
        <v>33.799999999999997</v>
      </c>
      <c r="J428" s="2">
        <f t="shared" si="13"/>
        <v>27.2</v>
      </c>
    </row>
    <row r="429" spans="1:10">
      <c r="A429">
        <v>428</v>
      </c>
      <c r="B429" s="1" t="s">
        <v>416</v>
      </c>
      <c r="C429" s="1">
        <v>59</v>
      </c>
      <c r="D429" s="1">
        <v>-30</v>
      </c>
      <c r="E429" s="1">
        <v>3</v>
      </c>
      <c r="F429" s="1" t="s">
        <v>1095</v>
      </c>
      <c r="G429" s="1" t="s">
        <v>1104</v>
      </c>
      <c r="H429" s="1" t="s">
        <v>1107</v>
      </c>
      <c r="I429" s="2">
        <f t="shared" si="12"/>
        <v>29.666666666666668</v>
      </c>
      <c r="J429" s="2">
        <f t="shared" si="13"/>
        <v>19.666666666666668</v>
      </c>
    </row>
    <row r="430" spans="1:10">
      <c r="A430">
        <v>429</v>
      </c>
      <c r="B430" s="1" t="s">
        <v>9</v>
      </c>
      <c r="C430" s="1">
        <v>213</v>
      </c>
      <c r="D430" s="1">
        <v>4</v>
      </c>
      <c r="E430" s="1">
        <v>14</v>
      </c>
      <c r="F430" s="1" t="s">
        <v>1095</v>
      </c>
      <c r="G430" s="1" t="s">
        <v>1109</v>
      </c>
      <c r="H430" s="1" t="s">
        <v>1087</v>
      </c>
      <c r="I430" s="2">
        <f t="shared" si="12"/>
        <v>14.928571428571429</v>
      </c>
      <c r="J430" s="2">
        <f t="shared" si="13"/>
        <v>15.214285714285714</v>
      </c>
    </row>
    <row r="431" spans="1:10">
      <c r="A431">
        <v>430</v>
      </c>
      <c r="B431" s="1" t="s">
        <v>239</v>
      </c>
      <c r="C431" s="1">
        <v>59</v>
      </c>
      <c r="D431" s="1">
        <v>21</v>
      </c>
      <c r="E431" s="1">
        <v>2</v>
      </c>
      <c r="F431" s="1" t="s">
        <v>1095</v>
      </c>
      <c r="G431" s="1" t="s">
        <v>1103</v>
      </c>
      <c r="H431" s="1" t="s">
        <v>1107</v>
      </c>
      <c r="I431" s="2">
        <f t="shared" si="12"/>
        <v>19</v>
      </c>
      <c r="J431" s="2">
        <f t="shared" si="13"/>
        <v>29.5</v>
      </c>
    </row>
    <row r="432" spans="1:10">
      <c r="A432">
        <v>431</v>
      </c>
      <c r="B432" s="1" t="s">
        <v>469</v>
      </c>
      <c r="C432" s="1">
        <v>55</v>
      </c>
      <c r="D432" s="1">
        <v>3</v>
      </c>
      <c r="E432" s="1">
        <v>3</v>
      </c>
      <c r="F432" s="1" t="s">
        <v>1095</v>
      </c>
      <c r="G432" s="1" t="s">
        <v>1106</v>
      </c>
      <c r="H432" s="1" t="s">
        <v>1087</v>
      </c>
      <c r="I432" s="2">
        <f t="shared" si="12"/>
        <v>17.333333333333332</v>
      </c>
      <c r="J432" s="2">
        <f t="shared" si="13"/>
        <v>18.333333333333332</v>
      </c>
    </row>
    <row r="433" spans="1:10">
      <c r="A433">
        <v>432</v>
      </c>
      <c r="B433" s="1" t="s">
        <v>33</v>
      </c>
      <c r="C433" s="1">
        <v>294</v>
      </c>
      <c r="D433" s="1">
        <v>62</v>
      </c>
      <c r="E433" s="1">
        <v>9</v>
      </c>
      <c r="F433" s="1" t="s">
        <v>1095</v>
      </c>
      <c r="G433" s="1" t="s">
        <v>1106</v>
      </c>
      <c r="H433" s="1" t="s">
        <v>1090</v>
      </c>
      <c r="I433" s="2">
        <f t="shared" si="12"/>
        <v>25.777777777777779</v>
      </c>
      <c r="J433" s="2">
        <f t="shared" si="13"/>
        <v>32.666666666666664</v>
      </c>
    </row>
    <row r="434" spans="1:10">
      <c r="A434">
        <v>433</v>
      </c>
      <c r="B434" s="1" t="s">
        <v>678</v>
      </c>
      <c r="C434" s="1">
        <v>210</v>
      </c>
      <c r="D434" s="1">
        <v>62</v>
      </c>
      <c r="E434" s="1">
        <v>2</v>
      </c>
      <c r="F434" s="1" t="s">
        <v>1085</v>
      </c>
      <c r="G434" s="1" t="s">
        <v>1094</v>
      </c>
      <c r="H434" s="1" t="s">
        <v>1087</v>
      </c>
      <c r="I434" s="2">
        <f t="shared" si="12"/>
        <v>74</v>
      </c>
      <c r="J434" s="2">
        <f t="shared" si="13"/>
        <v>105</v>
      </c>
    </row>
    <row r="435" spans="1:10">
      <c r="A435">
        <v>434</v>
      </c>
      <c r="B435" s="1" t="s">
        <v>794</v>
      </c>
      <c r="C435" s="1">
        <v>59</v>
      </c>
      <c r="D435" s="1">
        <v>24</v>
      </c>
      <c r="E435" s="1">
        <v>6</v>
      </c>
      <c r="F435" s="1" t="s">
        <v>1095</v>
      </c>
      <c r="G435" s="1" t="s">
        <v>1100</v>
      </c>
      <c r="H435" s="1" t="s">
        <v>1107</v>
      </c>
      <c r="I435" s="2">
        <f t="shared" si="12"/>
        <v>5.833333333333333</v>
      </c>
      <c r="J435" s="2">
        <f t="shared" si="13"/>
        <v>9.8333333333333339</v>
      </c>
    </row>
    <row r="436" spans="1:10">
      <c r="A436">
        <v>435</v>
      </c>
      <c r="B436" s="1" t="s">
        <v>540</v>
      </c>
      <c r="C436" s="1">
        <v>396</v>
      </c>
      <c r="D436" s="1">
        <v>-31</v>
      </c>
      <c r="E436" s="1">
        <v>9</v>
      </c>
      <c r="F436" s="1" t="s">
        <v>1095</v>
      </c>
      <c r="G436" s="1" t="s">
        <v>1097</v>
      </c>
      <c r="H436" s="1" t="s">
        <v>1087</v>
      </c>
      <c r="I436" s="2">
        <f t="shared" si="12"/>
        <v>47.444444444444443</v>
      </c>
      <c r="J436" s="2">
        <f t="shared" si="13"/>
        <v>44</v>
      </c>
    </row>
    <row r="437" spans="1:10">
      <c r="A437">
        <v>436</v>
      </c>
      <c r="B437" s="1" t="s">
        <v>445</v>
      </c>
      <c r="C437" s="1">
        <v>284</v>
      </c>
      <c r="D437" s="1">
        <v>45</v>
      </c>
      <c r="E437" s="1">
        <v>2</v>
      </c>
      <c r="F437" s="1" t="s">
        <v>1088</v>
      </c>
      <c r="G437" s="1" t="s">
        <v>1091</v>
      </c>
      <c r="H437" s="1" t="s">
        <v>1090</v>
      </c>
      <c r="I437" s="2">
        <f t="shared" si="12"/>
        <v>119.5</v>
      </c>
      <c r="J437" s="2">
        <f t="shared" si="13"/>
        <v>142</v>
      </c>
    </row>
    <row r="438" spans="1:10">
      <c r="A438">
        <v>437</v>
      </c>
      <c r="B438" s="1" t="s">
        <v>638</v>
      </c>
      <c r="C438" s="1">
        <v>276</v>
      </c>
      <c r="D438" s="1">
        <v>52</v>
      </c>
      <c r="E438" s="1">
        <v>5</v>
      </c>
      <c r="F438" s="1" t="s">
        <v>1095</v>
      </c>
      <c r="G438" s="1" t="s">
        <v>1097</v>
      </c>
      <c r="H438" s="1" t="s">
        <v>1090</v>
      </c>
      <c r="I438" s="2">
        <f t="shared" si="12"/>
        <v>44.8</v>
      </c>
      <c r="J438" s="2">
        <f t="shared" si="13"/>
        <v>55.2</v>
      </c>
    </row>
    <row r="439" spans="1:10">
      <c r="A439">
        <v>438</v>
      </c>
      <c r="B439" s="1" t="s">
        <v>553</v>
      </c>
      <c r="C439" s="1">
        <v>23</v>
      </c>
      <c r="D439" s="1">
        <v>2</v>
      </c>
      <c r="E439" s="1">
        <v>2</v>
      </c>
      <c r="F439" s="1" t="s">
        <v>1095</v>
      </c>
      <c r="G439" s="1" t="s">
        <v>1101</v>
      </c>
      <c r="H439" s="1" t="s">
        <v>1098</v>
      </c>
      <c r="I439" s="2">
        <f t="shared" si="12"/>
        <v>10.5</v>
      </c>
      <c r="J439" s="2">
        <f t="shared" si="13"/>
        <v>11.5</v>
      </c>
    </row>
    <row r="440" spans="1:10">
      <c r="A440">
        <v>439</v>
      </c>
      <c r="B440" s="1" t="s">
        <v>679</v>
      </c>
      <c r="C440" s="1">
        <v>209</v>
      </c>
      <c r="D440" s="1">
        <v>-63</v>
      </c>
      <c r="E440" s="1">
        <v>4</v>
      </c>
      <c r="F440" s="1" t="s">
        <v>1085</v>
      </c>
      <c r="G440" s="1" t="s">
        <v>1086</v>
      </c>
      <c r="H440" s="1" t="s">
        <v>1087</v>
      </c>
      <c r="I440" s="2">
        <f t="shared" si="12"/>
        <v>68</v>
      </c>
      <c r="J440" s="2">
        <f t="shared" si="13"/>
        <v>52.25</v>
      </c>
    </row>
    <row r="441" spans="1:10">
      <c r="A441">
        <v>440</v>
      </c>
      <c r="B441" s="1" t="s">
        <v>976</v>
      </c>
      <c r="C441" s="1">
        <v>50</v>
      </c>
      <c r="D441" s="1">
        <v>-28</v>
      </c>
      <c r="E441" s="1">
        <v>5</v>
      </c>
      <c r="F441" s="1" t="s">
        <v>1088</v>
      </c>
      <c r="G441" s="1" t="s">
        <v>1108</v>
      </c>
      <c r="H441" s="1" t="s">
        <v>1087</v>
      </c>
      <c r="I441" s="2">
        <f t="shared" si="12"/>
        <v>15.6</v>
      </c>
      <c r="J441" s="2">
        <f t="shared" si="13"/>
        <v>10</v>
      </c>
    </row>
    <row r="442" spans="1:10">
      <c r="A442">
        <v>441</v>
      </c>
      <c r="B442" s="1" t="s">
        <v>952</v>
      </c>
      <c r="C442" s="1">
        <v>57</v>
      </c>
      <c r="D442" s="1">
        <v>27</v>
      </c>
      <c r="E442" s="1">
        <v>2</v>
      </c>
      <c r="F442" s="1" t="s">
        <v>1095</v>
      </c>
      <c r="G442" s="1" t="s">
        <v>1109</v>
      </c>
      <c r="H442" s="1" t="s">
        <v>1087</v>
      </c>
      <c r="I442" s="2">
        <f t="shared" si="12"/>
        <v>15</v>
      </c>
      <c r="J442" s="2">
        <f t="shared" si="13"/>
        <v>28.5</v>
      </c>
    </row>
    <row r="443" spans="1:10">
      <c r="A443">
        <v>442</v>
      </c>
      <c r="B443" s="1" t="s">
        <v>636</v>
      </c>
      <c r="C443" s="1">
        <v>276</v>
      </c>
      <c r="D443" s="1">
        <v>-21</v>
      </c>
      <c r="E443" s="1">
        <v>2</v>
      </c>
      <c r="F443" s="1" t="s">
        <v>1085</v>
      </c>
      <c r="G443" s="1" t="s">
        <v>1094</v>
      </c>
      <c r="H443" s="1" t="s">
        <v>1090</v>
      </c>
      <c r="I443" s="2">
        <f t="shared" si="12"/>
        <v>148.5</v>
      </c>
      <c r="J443" s="2">
        <f t="shared" si="13"/>
        <v>138</v>
      </c>
    </row>
    <row r="444" spans="1:10">
      <c r="A444">
        <v>443</v>
      </c>
      <c r="B444" s="1" t="s">
        <v>97</v>
      </c>
      <c r="C444" s="1">
        <v>268</v>
      </c>
      <c r="D444" s="1">
        <v>6</v>
      </c>
      <c r="E444" s="1">
        <v>2</v>
      </c>
      <c r="F444" s="1" t="s">
        <v>1088</v>
      </c>
      <c r="G444" s="1" t="s">
        <v>1091</v>
      </c>
      <c r="H444" s="1" t="s">
        <v>1098</v>
      </c>
      <c r="I444" s="2">
        <f t="shared" si="12"/>
        <v>131</v>
      </c>
      <c r="J444" s="2">
        <f t="shared" si="13"/>
        <v>134</v>
      </c>
    </row>
    <row r="445" spans="1:10">
      <c r="A445">
        <v>444</v>
      </c>
      <c r="B445" s="1" t="s">
        <v>283</v>
      </c>
      <c r="C445" s="1">
        <v>269</v>
      </c>
      <c r="D445" s="1">
        <v>111</v>
      </c>
      <c r="E445" s="1">
        <v>3</v>
      </c>
      <c r="F445" s="1" t="s">
        <v>1095</v>
      </c>
      <c r="G445" s="1" t="s">
        <v>1096</v>
      </c>
      <c r="H445" s="1" t="s">
        <v>1090</v>
      </c>
      <c r="I445" s="2">
        <f t="shared" si="12"/>
        <v>52.666666666666664</v>
      </c>
      <c r="J445" s="2">
        <f t="shared" si="13"/>
        <v>89.666666666666671</v>
      </c>
    </row>
    <row r="446" spans="1:10">
      <c r="A446">
        <v>445</v>
      </c>
      <c r="B446" s="1" t="s">
        <v>222</v>
      </c>
      <c r="C446" s="1">
        <v>209</v>
      </c>
      <c r="D446" s="1">
        <v>2</v>
      </c>
      <c r="E446" s="1">
        <v>1</v>
      </c>
      <c r="F446" s="1" t="s">
        <v>1095</v>
      </c>
      <c r="G446" s="1" t="s">
        <v>1097</v>
      </c>
      <c r="H446" s="1" t="s">
        <v>1087</v>
      </c>
      <c r="I446" s="2">
        <f t="shared" si="12"/>
        <v>207</v>
      </c>
      <c r="J446" s="2">
        <f t="shared" si="13"/>
        <v>209</v>
      </c>
    </row>
    <row r="447" spans="1:10">
      <c r="A447">
        <v>446</v>
      </c>
      <c r="B447" s="1" t="s">
        <v>154</v>
      </c>
      <c r="C447" s="1">
        <v>60</v>
      </c>
      <c r="D447" s="1">
        <v>-12</v>
      </c>
      <c r="E447" s="1">
        <v>4</v>
      </c>
      <c r="F447" s="1" t="s">
        <v>1095</v>
      </c>
      <c r="G447" s="1" t="s">
        <v>1099</v>
      </c>
      <c r="H447" s="1" t="s">
        <v>1107</v>
      </c>
      <c r="I447" s="2">
        <f t="shared" si="12"/>
        <v>18</v>
      </c>
      <c r="J447" s="2">
        <f t="shared" si="13"/>
        <v>15</v>
      </c>
    </row>
    <row r="448" spans="1:10">
      <c r="A448">
        <v>447</v>
      </c>
      <c r="B448" s="1" t="s">
        <v>516</v>
      </c>
      <c r="C448" s="1">
        <v>269</v>
      </c>
      <c r="D448" s="1">
        <v>-86</v>
      </c>
      <c r="E448" s="1">
        <v>2</v>
      </c>
      <c r="F448" s="1" t="s">
        <v>1085</v>
      </c>
      <c r="G448" s="1" t="s">
        <v>1086</v>
      </c>
      <c r="H448" s="1" t="s">
        <v>1090</v>
      </c>
      <c r="I448" s="2">
        <f t="shared" si="12"/>
        <v>177.5</v>
      </c>
      <c r="J448" s="2">
        <f t="shared" si="13"/>
        <v>134.5</v>
      </c>
    </row>
    <row r="449" spans="1:10">
      <c r="A449">
        <v>448</v>
      </c>
      <c r="B449" s="1" t="s">
        <v>458</v>
      </c>
      <c r="C449" s="1">
        <v>208</v>
      </c>
      <c r="D449" s="1">
        <v>-25</v>
      </c>
      <c r="E449" s="1">
        <v>2</v>
      </c>
      <c r="F449" s="1" t="s">
        <v>1095</v>
      </c>
      <c r="G449" s="1" t="s">
        <v>1097</v>
      </c>
      <c r="H449" s="1" t="s">
        <v>1087</v>
      </c>
      <c r="I449" s="2">
        <f t="shared" si="12"/>
        <v>116.5</v>
      </c>
      <c r="J449" s="2">
        <f t="shared" si="13"/>
        <v>104</v>
      </c>
    </row>
    <row r="450" spans="1:10">
      <c r="A450">
        <v>449</v>
      </c>
      <c r="B450" s="1" t="s">
        <v>748</v>
      </c>
      <c r="C450" s="1">
        <v>27</v>
      </c>
      <c r="D450" s="1">
        <v>2</v>
      </c>
      <c r="E450" s="1">
        <v>2</v>
      </c>
      <c r="F450" s="1" t="s">
        <v>1095</v>
      </c>
      <c r="G450" s="1" t="s">
        <v>1104</v>
      </c>
      <c r="H450" s="1" t="s">
        <v>1098</v>
      </c>
      <c r="I450" s="2">
        <f t="shared" si="12"/>
        <v>12.5</v>
      </c>
      <c r="J450" s="2">
        <f t="shared" si="13"/>
        <v>13.5</v>
      </c>
    </row>
    <row r="451" spans="1:10">
      <c r="A451">
        <v>450</v>
      </c>
      <c r="B451" s="1" t="s">
        <v>682</v>
      </c>
      <c r="C451" s="1">
        <v>206</v>
      </c>
      <c r="D451" s="1">
        <v>-206</v>
      </c>
      <c r="E451" s="1">
        <v>3</v>
      </c>
      <c r="F451" s="1" t="s">
        <v>1095</v>
      </c>
      <c r="G451" s="1" t="s">
        <v>1097</v>
      </c>
      <c r="H451" s="1" t="s">
        <v>1087</v>
      </c>
      <c r="I451" s="2">
        <f t="shared" ref="I451:I514" si="14">(C451-D451)/E451</f>
        <v>137.33333333333334</v>
      </c>
      <c r="J451" s="2">
        <f t="shared" ref="J451:J514" si="15">C451/E451</f>
        <v>68.666666666666671</v>
      </c>
    </row>
    <row r="452" spans="1:10">
      <c r="A452">
        <v>451</v>
      </c>
      <c r="B452" s="1" t="s">
        <v>593</v>
      </c>
      <c r="C452" s="1">
        <v>61</v>
      </c>
      <c r="D452" s="1">
        <v>8</v>
      </c>
      <c r="E452" s="1">
        <v>4</v>
      </c>
      <c r="F452" s="1" t="s">
        <v>1095</v>
      </c>
      <c r="G452" s="1" t="s">
        <v>1099</v>
      </c>
      <c r="H452" s="1" t="s">
        <v>1107</v>
      </c>
      <c r="I452" s="2">
        <f t="shared" si="14"/>
        <v>13.25</v>
      </c>
      <c r="J452" s="2">
        <f t="shared" si="15"/>
        <v>15.25</v>
      </c>
    </row>
    <row r="453" spans="1:10">
      <c r="A453">
        <v>452</v>
      </c>
      <c r="B453" s="1" t="s">
        <v>458</v>
      </c>
      <c r="C453" s="1">
        <v>212</v>
      </c>
      <c r="D453" s="1">
        <v>-24</v>
      </c>
      <c r="E453" s="1">
        <v>2</v>
      </c>
      <c r="F453" s="1" t="s">
        <v>1088</v>
      </c>
      <c r="G453" s="1" t="s">
        <v>1089</v>
      </c>
      <c r="H453" s="1" t="s">
        <v>1087</v>
      </c>
      <c r="I453" s="2">
        <f t="shared" si="14"/>
        <v>118</v>
      </c>
      <c r="J453" s="2">
        <f t="shared" si="15"/>
        <v>106</v>
      </c>
    </row>
    <row r="454" spans="1:10">
      <c r="A454">
        <v>453</v>
      </c>
      <c r="B454" s="1" t="s">
        <v>619</v>
      </c>
      <c r="C454" s="1">
        <v>262</v>
      </c>
      <c r="D454" s="1">
        <v>64</v>
      </c>
      <c r="E454" s="1">
        <v>6</v>
      </c>
      <c r="F454" s="1" t="s">
        <v>1095</v>
      </c>
      <c r="G454" s="1" t="s">
        <v>1097</v>
      </c>
      <c r="H454" s="1" t="s">
        <v>1090</v>
      </c>
      <c r="I454" s="2">
        <f t="shared" si="14"/>
        <v>33</v>
      </c>
      <c r="J454" s="2">
        <f t="shared" si="15"/>
        <v>43.666666666666664</v>
      </c>
    </row>
    <row r="455" spans="1:10">
      <c r="A455">
        <v>454</v>
      </c>
      <c r="B455" s="1" t="s">
        <v>371</v>
      </c>
      <c r="C455" s="1">
        <v>204</v>
      </c>
      <c r="D455" s="1">
        <v>276</v>
      </c>
      <c r="E455" s="1">
        <v>3</v>
      </c>
      <c r="F455" s="1" t="s">
        <v>1088</v>
      </c>
      <c r="G455" s="1" t="s">
        <v>1091</v>
      </c>
      <c r="H455" s="1" t="s">
        <v>1087</v>
      </c>
      <c r="I455" s="2">
        <f t="shared" si="14"/>
        <v>-24</v>
      </c>
      <c r="J455" s="2">
        <f t="shared" si="15"/>
        <v>68</v>
      </c>
    </row>
    <row r="456" spans="1:10">
      <c r="A456">
        <v>455</v>
      </c>
      <c r="B456" s="1" t="s">
        <v>247</v>
      </c>
      <c r="C456" s="1">
        <v>59</v>
      </c>
      <c r="D456" s="1">
        <v>-46</v>
      </c>
      <c r="E456" s="1">
        <v>7</v>
      </c>
      <c r="F456" s="1" t="s">
        <v>1095</v>
      </c>
      <c r="G456" s="1" t="s">
        <v>1106</v>
      </c>
      <c r="H456" s="1" t="s">
        <v>1098</v>
      </c>
      <c r="I456" s="2">
        <f t="shared" si="14"/>
        <v>15</v>
      </c>
      <c r="J456" s="2">
        <f t="shared" si="15"/>
        <v>8.4285714285714288</v>
      </c>
    </row>
    <row r="457" spans="1:10">
      <c r="A457">
        <v>456</v>
      </c>
      <c r="B457" s="1" t="s">
        <v>458</v>
      </c>
      <c r="C457" s="1">
        <v>199</v>
      </c>
      <c r="D457" s="1">
        <v>-18</v>
      </c>
      <c r="E457" s="1">
        <v>2</v>
      </c>
      <c r="F457" s="1" t="s">
        <v>1095</v>
      </c>
      <c r="G457" s="1" t="s">
        <v>1097</v>
      </c>
      <c r="H457" s="1" t="s">
        <v>1087</v>
      </c>
      <c r="I457" s="2">
        <f t="shared" si="14"/>
        <v>108.5</v>
      </c>
      <c r="J457" s="2">
        <f t="shared" si="15"/>
        <v>99.5</v>
      </c>
    </row>
    <row r="458" spans="1:10">
      <c r="A458">
        <v>457</v>
      </c>
      <c r="B458" s="1" t="s">
        <v>64</v>
      </c>
      <c r="C458" s="1">
        <v>59</v>
      </c>
      <c r="D458" s="1">
        <v>6</v>
      </c>
      <c r="E458" s="1">
        <v>1</v>
      </c>
      <c r="F458" s="1" t="s">
        <v>1085</v>
      </c>
      <c r="G458" s="1" t="s">
        <v>1105</v>
      </c>
      <c r="H458" s="1" t="s">
        <v>1098</v>
      </c>
      <c r="I458" s="2">
        <f t="shared" si="14"/>
        <v>53</v>
      </c>
      <c r="J458" s="2">
        <f t="shared" si="15"/>
        <v>59</v>
      </c>
    </row>
    <row r="459" spans="1:10">
      <c r="A459">
        <v>458</v>
      </c>
      <c r="B459" s="1" t="s">
        <v>515</v>
      </c>
      <c r="C459" s="1">
        <v>45</v>
      </c>
      <c r="D459" s="1">
        <v>9</v>
      </c>
      <c r="E459" s="1">
        <v>3</v>
      </c>
      <c r="F459" s="1" t="s">
        <v>1095</v>
      </c>
      <c r="G459" s="1" t="s">
        <v>1104</v>
      </c>
      <c r="H459" s="1" t="s">
        <v>1098</v>
      </c>
      <c r="I459" s="2">
        <f t="shared" si="14"/>
        <v>12</v>
      </c>
      <c r="J459" s="2">
        <f t="shared" si="15"/>
        <v>15</v>
      </c>
    </row>
    <row r="460" spans="1:10">
      <c r="A460">
        <v>459</v>
      </c>
      <c r="B460" s="1" t="s">
        <v>24</v>
      </c>
      <c r="C460" s="1">
        <v>211</v>
      </c>
      <c r="D460" s="1">
        <v>19</v>
      </c>
      <c r="E460" s="1">
        <v>8</v>
      </c>
      <c r="F460" s="1" t="s">
        <v>1095</v>
      </c>
      <c r="G460" s="1" t="s">
        <v>1103</v>
      </c>
      <c r="H460" s="1" t="s">
        <v>1087</v>
      </c>
      <c r="I460" s="2">
        <f t="shared" si="14"/>
        <v>24</v>
      </c>
      <c r="J460" s="2">
        <f t="shared" si="15"/>
        <v>26.375</v>
      </c>
    </row>
    <row r="461" spans="1:10">
      <c r="A461">
        <v>460</v>
      </c>
      <c r="B461" s="1" t="s">
        <v>473</v>
      </c>
      <c r="C461" s="1">
        <v>65</v>
      </c>
      <c r="D461" s="1">
        <v>-16</v>
      </c>
      <c r="E461" s="1">
        <v>2</v>
      </c>
      <c r="F461" s="1" t="s">
        <v>1085</v>
      </c>
      <c r="G461" s="1" t="s">
        <v>1094</v>
      </c>
      <c r="H461" s="1" t="s">
        <v>1107</v>
      </c>
      <c r="I461" s="2">
        <f t="shared" si="14"/>
        <v>40.5</v>
      </c>
      <c r="J461" s="2">
        <f t="shared" si="15"/>
        <v>32.5</v>
      </c>
    </row>
    <row r="462" spans="1:10">
      <c r="A462">
        <v>461</v>
      </c>
      <c r="B462" s="1" t="s">
        <v>427</v>
      </c>
      <c r="C462" s="1">
        <v>25</v>
      </c>
      <c r="D462" s="1">
        <v>0</v>
      </c>
      <c r="E462" s="1">
        <v>4</v>
      </c>
      <c r="F462" s="1" t="s">
        <v>1095</v>
      </c>
      <c r="G462" s="1" t="s">
        <v>1101</v>
      </c>
      <c r="H462" s="1" t="s">
        <v>1098</v>
      </c>
      <c r="I462" s="2">
        <f t="shared" si="14"/>
        <v>6.25</v>
      </c>
      <c r="J462" s="2">
        <f t="shared" si="15"/>
        <v>6.25</v>
      </c>
    </row>
    <row r="463" spans="1:10">
      <c r="A463">
        <v>462</v>
      </c>
      <c r="B463" s="1" t="s">
        <v>692</v>
      </c>
      <c r="C463" s="1">
        <v>196</v>
      </c>
      <c r="D463" s="1">
        <v>-7</v>
      </c>
      <c r="E463" s="1">
        <v>5</v>
      </c>
      <c r="F463" s="1" t="s">
        <v>1085</v>
      </c>
      <c r="G463" s="1" t="s">
        <v>1094</v>
      </c>
      <c r="H463" s="1" t="s">
        <v>1087</v>
      </c>
      <c r="I463" s="2">
        <f t="shared" si="14"/>
        <v>40.6</v>
      </c>
      <c r="J463" s="2">
        <f t="shared" si="15"/>
        <v>39.200000000000003</v>
      </c>
    </row>
    <row r="464" spans="1:10">
      <c r="A464">
        <v>463</v>
      </c>
      <c r="B464" s="1" t="s">
        <v>117</v>
      </c>
      <c r="C464" s="1">
        <v>261</v>
      </c>
      <c r="D464" s="1">
        <v>13</v>
      </c>
      <c r="E464" s="1">
        <v>6</v>
      </c>
      <c r="F464" s="1" t="s">
        <v>1095</v>
      </c>
      <c r="G464" s="1" t="s">
        <v>1109</v>
      </c>
      <c r="H464" s="1" t="s">
        <v>1093</v>
      </c>
      <c r="I464" s="2">
        <f t="shared" si="14"/>
        <v>41.333333333333336</v>
      </c>
      <c r="J464" s="2">
        <f t="shared" si="15"/>
        <v>43.5</v>
      </c>
    </row>
    <row r="465" spans="1:10">
      <c r="A465">
        <v>464</v>
      </c>
      <c r="B465" s="1" t="s">
        <v>174</v>
      </c>
      <c r="C465" s="1">
        <v>195</v>
      </c>
      <c r="D465" s="1">
        <v>-117</v>
      </c>
      <c r="E465" s="1">
        <v>5</v>
      </c>
      <c r="F465" s="1" t="s">
        <v>1085</v>
      </c>
      <c r="G465" s="1" t="s">
        <v>1094</v>
      </c>
      <c r="H465" s="1" t="s">
        <v>1087</v>
      </c>
      <c r="I465" s="2">
        <f t="shared" si="14"/>
        <v>62.4</v>
      </c>
      <c r="J465" s="2">
        <f t="shared" si="15"/>
        <v>39</v>
      </c>
    </row>
    <row r="466" spans="1:10">
      <c r="A466">
        <v>465</v>
      </c>
      <c r="B466" s="1" t="s">
        <v>433</v>
      </c>
      <c r="C466" s="1">
        <v>192</v>
      </c>
      <c r="D466" s="1">
        <v>-146</v>
      </c>
      <c r="E466" s="1">
        <v>3</v>
      </c>
      <c r="F466" s="1" t="s">
        <v>1095</v>
      </c>
      <c r="G466" s="1" t="s">
        <v>1097</v>
      </c>
      <c r="H466" s="1" t="s">
        <v>1087</v>
      </c>
      <c r="I466" s="2">
        <f t="shared" si="14"/>
        <v>112.66666666666667</v>
      </c>
      <c r="J466" s="2">
        <f t="shared" si="15"/>
        <v>64</v>
      </c>
    </row>
    <row r="467" spans="1:10">
      <c r="A467">
        <v>466</v>
      </c>
      <c r="B467" s="1" t="s">
        <v>704</v>
      </c>
      <c r="C467" s="1">
        <v>189</v>
      </c>
      <c r="D467" s="1">
        <v>87</v>
      </c>
      <c r="E467" s="1">
        <v>7</v>
      </c>
      <c r="F467" s="1" t="s">
        <v>1095</v>
      </c>
      <c r="G467" s="1" t="s">
        <v>1103</v>
      </c>
      <c r="H467" s="1" t="s">
        <v>1087</v>
      </c>
      <c r="I467" s="2">
        <f t="shared" si="14"/>
        <v>14.571428571428571</v>
      </c>
      <c r="J467" s="2">
        <f t="shared" si="15"/>
        <v>27</v>
      </c>
    </row>
    <row r="468" spans="1:10">
      <c r="A468">
        <v>467</v>
      </c>
      <c r="B468" s="1" t="s">
        <v>389</v>
      </c>
      <c r="C468" s="1">
        <v>32</v>
      </c>
      <c r="D468" s="1">
        <v>2</v>
      </c>
      <c r="E468" s="1">
        <v>2</v>
      </c>
      <c r="F468" s="1" t="s">
        <v>1095</v>
      </c>
      <c r="G468" s="1" t="s">
        <v>1100</v>
      </c>
      <c r="H468" s="1" t="s">
        <v>1098</v>
      </c>
      <c r="I468" s="2">
        <f t="shared" si="14"/>
        <v>15</v>
      </c>
      <c r="J468" s="2">
        <f t="shared" si="15"/>
        <v>16</v>
      </c>
    </row>
    <row r="469" spans="1:10">
      <c r="A469">
        <v>468</v>
      </c>
      <c r="B469" s="1" t="s">
        <v>706</v>
      </c>
      <c r="C469" s="1">
        <v>188</v>
      </c>
      <c r="D469" s="1">
        <v>13</v>
      </c>
      <c r="E469" s="1">
        <v>7</v>
      </c>
      <c r="F469" s="1" t="s">
        <v>1095</v>
      </c>
      <c r="G469" s="1" t="s">
        <v>1109</v>
      </c>
      <c r="H469" s="1" t="s">
        <v>1087</v>
      </c>
      <c r="I469" s="2">
        <f t="shared" si="14"/>
        <v>25</v>
      </c>
      <c r="J469" s="2">
        <f t="shared" si="15"/>
        <v>26.857142857142858</v>
      </c>
    </row>
    <row r="470" spans="1:10">
      <c r="A470">
        <v>469</v>
      </c>
      <c r="B470" s="1" t="s">
        <v>929</v>
      </c>
      <c r="C470" s="1">
        <v>73</v>
      </c>
      <c r="D470" s="1">
        <v>-25</v>
      </c>
      <c r="E470" s="1">
        <v>3</v>
      </c>
      <c r="F470" s="1" t="s">
        <v>1095</v>
      </c>
      <c r="G470" s="1" t="s">
        <v>1097</v>
      </c>
      <c r="H470" s="1" t="s">
        <v>1087</v>
      </c>
      <c r="I470" s="2">
        <f t="shared" si="14"/>
        <v>32.666666666666664</v>
      </c>
      <c r="J470" s="2">
        <f t="shared" si="15"/>
        <v>24.333333333333332</v>
      </c>
    </row>
    <row r="471" spans="1:10">
      <c r="A471">
        <v>470</v>
      </c>
      <c r="B471" s="1" t="s">
        <v>114</v>
      </c>
      <c r="C471" s="1">
        <v>259</v>
      </c>
      <c r="D471" s="1">
        <v>47</v>
      </c>
      <c r="E471" s="1">
        <v>5</v>
      </c>
      <c r="F471" s="1" t="s">
        <v>1095</v>
      </c>
      <c r="G471" s="1" t="s">
        <v>1099</v>
      </c>
      <c r="H471" s="1" t="s">
        <v>1093</v>
      </c>
      <c r="I471" s="2">
        <f t="shared" si="14"/>
        <v>42.4</v>
      </c>
      <c r="J471" s="2">
        <f t="shared" si="15"/>
        <v>51.8</v>
      </c>
    </row>
    <row r="472" spans="1:10">
      <c r="A472">
        <v>471</v>
      </c>
      <c r="B472" s="1" t="s">
        <v>708</v>
      </c>
      <c r="C472" s="1">
        <v>187</v>
      </c>
      <c r="D472" s="1">
        <v>-15</v>
      </c>
      <c r="E472" s="1">
        <v>3</v>
      </c>
      <c r="F472" s="1" t="s">
        <v>1095</v>
      </c>
      <c r="G472" s="1" t="s">
        <v>1096</v>
      </c>
      <c r="H472" s="1" t="s">
        <v>1087</v>
      </c>
      <c r="I472" s="2">
        <f t="shared" si="14"/>
        <v>67.333333333333329</v>
      </c>
      <c r="J472" s="2">
        <f t="shared" si="15"/>
        <v>62.333333333333336</v>
      </c>
    </row>
    <row r="473" spans="1:10">
      <c r="A473">
        <v>472</v>
      </c>
      <c r="B473" s="1" t="s">
        <v>67</v>
      </c>
      <c r="C473" s="1">
        <v>26</v>
      </c>
      <c r="D473" s="1">
        <v>11</v>
      </c>
      <c r="E473" s="1">
        <v>2</v>
      </c>
      <c r="F473" s="1" t="s">
        <v>1095</v>
      </c>
      <c r="G473" s="1" t="s">
        <v>1099</v>
      </c>
      <c r="H473" s="1" t="s">
        <v>1098</v>
      </c>
      <c r="I473" s="2">
        <f t="shared" si="14"/>
        <v>7.5</v>
      </c>
      <c r="J473" s="2">
        <f t="shared" si="15"/>
        <v>13</v>
      </c>
    </row>
    <row r="474" spans="1:10">
      <c r="A474">
        <v>473</v>
      </c>
      <c r="B474" s="1" t="s">
        <v>393</v>
      </c>
      <c r="C474" s="1">
        <v>185</v>
      </c>
      <c r="D474" s="1">
        <v>-26</v>
      </c>
      <c r="E474" s="1">
        <v>6</v>
      </c>
      <c r="F474" s="1" t="s">
        <v>1088</v>
      </c>
      <c r="G474" s="1" t="s">
        <v>1089</v>
      </c>
      <c r="H474" s="1" t="s">
        <v>1087</v>
      </c>
      <c r="I474" s="2">
        <f t="shared" si="14"/>
        <v>35.166666666666664</v>
      </c>
      <c r="J474" s="2">
        <f t="shared" si="15"/>
        <v>30.833333333333332</v>
      </c>
    </row>
    <row r="475" spans="1:10">
      <c r="A475">
        <v>474</v>
      </c>
      <c r="B475" s="1" t="s">
        <v>651</v>
      </c>
      <c r="C475" s="1">
        <v>248</v>
      </c>
      <c r="D475" s="1">
        <v>8</v>
      </c>
      <c r="E475" s="1">
        <v>2</v>
      </c>
      <c r="F475" s="1" t="s">
        <v>1095</v>
      </c>
      <c r="G475" s="1" t="s">
        <v>1097</v>
      </c>
      <c r="H475" s="1" t="s">
        <v>1093</v>
      </c>
      <c r="I475" s="2">
        <f t="shared" si="14"/>
        <v>120</v>
      </c>
      <c r="J475" s="2">
        <f t="shared" si="15"/>
        <v>124</v>
      </c>
    </row>
    <row r="476" spans="1:10">
      <c r="A476">
        <v>475</v>
      </c>
      <c r="B476" s="1" t="s">
        <v>937</v>
      </c>
      <c r="C476" s="1">
        <v>67</v>
      </c>
      <c r="D476" s="1">
        <v>9</v>
      </c>
      <c r="E476" s="1">
        <v>4</v>
      </c>
      <c r="F476" s="1" t="s">
        <v>1095</v>
      </c>
      <c r="G476" s="1" t="s">
        <v>1104</v>
      </c>
      <c r="H476" s="1" t="s">
        <v>1107</v>
      </c>
      <c r="I476" s="2">
        <f t="shared" si="14"/>
        <v>14.5</v>
      </c>
      <c r="J476" s="2">
        <f t="shared" si="15"/>
        <v>16.75</v>
      </c>
    </row>
    <row r="477" spans="1:10">
      <c r="A477">
        <v>476</v>
      </c>
      <c r="B477" s="1" t="s">
        <v>650</v>
      </c>
      <c r="C477" s="1">
        <v>248</v>
      </c>
      <c r="D477" s="1">
        <v>-70</v>
      </c>
      <c r="E477" s="1">
        <v>3</v>
      </c>
      <c r="F477" s="1" t="s">
        <v>1088</v>
      </c>
      <c r="G477" s="1" t="s">
        <v>1089</v>
      </c>
      <c r="H477" s="1" t="s">
        <v>1093</v>
      </c>
      <c r="I477" s="2">
        <f t="shared" si="14"/>
        <v>106</v>
      </c>
      <c r="J477" s="2">
        <f t="shared" si="15"/>
        <v>82.666666666666671</v>
      </c>
    </row>
    <row r="478" spans="1:10">
      <c r="A478">
        <v>477</v>
      </c>
      <c r="B478" s="1" t="s">
        <v>619</v>
      </c>
      <c r="C478" s="1">
        <v>246</v>
      </c>
      <c r="D478" s="1">
        <v>61</v>
      </c>
      <c r="E478" s="1">
        <v>2</v>
      </c>
      <c r="F478" s="1" t="s">
        <v>1088</v>
      </c>
      <c r="G478" s="1" t="s">
        <v>1091</v>
      </c>
      <c r="H478" s="1" t="s">
        <v>1093</v>
      </c>
      <c r="I478" s="2">
        <f t="shared" si="14"/>
        <v>92.5</v>
      </c>
      <c r="J478" s="2">
        <f t="shared" si="15"/>
        <v>123</v>
      </c>
    </row>
    <row r="479" spans="1:10">
      <c r="A479">
        <v>478</v>
      </c>
      <c r="B479" s="1" t="s">
        <v>711</v>
      </c>
      <c r="C479" s="1">
        <v>179</v>
      </c>
      <c r="D479" s="1">
        <v>-25</v>
      </c>
      <c r="E479" s="1">
        <v>5</v>
      </c>
      <c r="F479" s="1" t="s">
        <v>1095</v>
      </c>
      <c r="G479" s="1" t="s">
        <v>1100</v>
      </c>
      <c r="H479" s="1" t="s">
        <v>1087</v>
      </c>
      <c r="I479" s="2">
        <f t="shared" si="14"/>
        <v>40.799999999999997</v>
      </c>
      <c r="J479" s="2">
        <f t="shared" si="15"/>
        <v>35.799999999999997</v>
      </c>
    </row>
    <row r="480" spans="1:10">
      <c r="A480">
        <v>479</v>
      </c>
      <c r="B480" s="1" t="s">
        <v>716</v>
      </c>
      <c r="C480" s="1">
        <v>176</v>
      </c>
      <c r="D480" s="1">
        <v>-28</v>
      </c>
      <c r="E480" s="1">
        <v>5</v>
      </c>
      <c r="F480" s="1" t="s">
        <v>1088</v>
      </c>
      <c r="G480" s="1" t="s">
        <v>1108</v>
      </c>
      <c r="H480" s="1" t="s">
        <v>1087</v>
      </c>
      <c r="I480" s="2">
        <f t="shared" si="14"/>
        <v>40.799999999999997</v>
      </c>
      <c r="J480" s="2">
        <f t="shared" si="15"/>
        <v>35.200000000000003</v>
      </c>
    </row>
    <row r="481" spans="1:10">
      <c r="A481">
        <v>480</v>
      </c>
      <c r="B481" s="1" t="s">
        <v>469</v>
      </c>
      <c r="C481" s="1">
        <v>176</v>
      </c>
      <c r="D481" s="1">
        <v>-13</v>
      </c>
      <c r="E481" s="1">
        <v>5</v>
      </c>
      <c r="F481" s="1" t="s">
        <v>1088</v>
      </c>
      <c r="G481" s="1" t="s">
        <v>1108</v>
      </c>
      <c r="H481" s="1" t="s">
        <v>1087</v>
      </c>
      <c r="I481" s="2">
        <f t="shared" si="14"/>
        <v>37.799999999999997</v>
      </c>
      <c r="J481" s="2">
        <f t="shared" si="15"/>
        <v>35.200000000000003</v>
      </c>
    </row>
    <row r="482" spans="1:10">
      <c r="A482">
        <v>481</v>
      </c>
      <c r="B482" s="1" t="s">
        <v>603</v>
      </c>
      <c r="C482" s="1">
        <v>68</v>
      </c>
      <c r="D482" s="1">
        <v>-62</v>
      </c>
      <c r="E482" s="1">
        <v>2</v>
      </c>
      <c r="F482" s="1" t="s">
        <v>1095</v>
      </c>
      <c r="G482" s="1" t="s">
        <v>1096</v>
      </c>
      <c r="H482" s="1" t="s">
        <v>1107</v>
      </c>
      <c r="I482" s="2">
        <f t="shared" si="14"/>
        <v>65</v>
      </c>
      <c r="J482" s="2">
        <f t="shared" si="15"/>
        <v>34</v>
      </c>
    </row>
    <row r="483" spans="1:10">
      <c r="A483">
        <v>482</v>
      </c>
      <c r="B483" s="1" t="s">
        <v>715</v>
      </c>
      <c r="C483" s="1">
        <v>176</v>
      </c>
      <c r="D483" s="1">
        <v>37</v>
      </c>
      <c r="E483" s="1">
        <v>6</v>
      </c>
      <c r="F483" s="1" t="s">
        <v>1085</v>
      </c>
      <c r="G483" s="1" t="s">
        <v>1105</v>
      </c>
      <c r="H483" s="1" t="s">
        <v>1087</v>
      </c>
      <c r="I483" s="2">
        <f t="shared" si="14"/>
        <v>23.166666666666668</v>
      </c>
      <c r="J483" s="2">
        <f t="shared" si="15"/>
        <v>29.333333333333332</v>
      </c>
    </row>
    <row r="484" spans="1:10">
      <c r="A484">
        <v>483</v>
      </c>
      <c r="B484" s="1" t="s">
        <v>617</v>
      </c>
      <c r="C484" s="1">
        <v>88</v>
      </c>
      <c r="D484" s="1">
        <v>11</v>
      </c>
      <c r="E484" s="1">
        <v>7</v>
      </c>
      <c r="F484" s="1" t="s">
        <v>1095</v>
      </c>
      <c r="G484" s="1" t="s">
        <v>1099</v>
      </c>
      <c r="H484" s="1" t="s">
        <v>1098</v>
      </c>
      <c r="I484" s="2">
        <f t="shared" si="14"/>
        <v>11</v>
      </c>
      <c r="J484" s="2">
        <f t="shared" si="15"/>
        <v>12.571428571428571</v>
      </c>
    </row>
    <row r="485" spans="1:10">
      <c r="A485">
        <v>484</v>
      </c>
      <c r="B485" s="1" t="s">
        <v>936</v>
      </c>
      <c r="C485" s="1">
        <v>68</v>
      </c>
      <c r="D485" s="1">
        <v>20</v>
      </c>
      <c r="E485" s="1">
        <v>5</v>
      </c>
      <c r="F485" s="1" t="s">
        <v>1095</v>
      </c>
      <c r="G485" s="1" t="s">
        <v>1099</v>
      </c>
      <c r="H485" s="1" t="s">
        <v>1107</v>
      </c>
      <c r="I485" s="2">
        <f t="shared" si="14"/>
        <v>9.6</v>
      </c>
      <c r="J485" s="2">
        <f t="shared" si="15"/>
        <v>13.6</v>
      </c>
    </row>
    <row r="486" spans="1:10">
      <c r="A486">
        <v>485</v>
      </c>
      <c r="B486" s="1" t="s">
        <v>56</v>
      </c>
      <c r="C486" s="1">
        <v>231</v>
      </c>
      <c r="D486" s="1">
        <v>99</v>
      </c>
      <c r="E486" s="1">
        <v>2</v>
      </c>
      <c r="F486" s="1" t="s">
        <v>1085</v>
      </c>
      <c r="G486" s="1" t="s">
        <v>1086</v>
      </c>
      <c r="H486" s="1" t="s">
        <v>1093</v>
      </c>
      <c r="I486" s="2">
        <f t="shared" si="14"/>
        <v>66</v>
      </c>
      <c r="J486" s="2">
        <f t="shared" si="15"/>
        <v>115.5</v>
      </c>
    </row>
    <row r="487" spans="1:10">
      <c r="A487">
        <v>486</v>
      </c>
      <c r="B487" s="1" t="s">
        <v>309</v>
      </c>
      <c r="C487" s="1">
        <v>62</v>
      </c>
      <c r="D487" s="1">
        <v>8</v>
      </c>
      <c r="E487" s="1">
        <v>2</v>
      </c>
      <c r="F487" s="1" t="s">
        <v>1095</v>
      </c>
      <c r="G487" s="1" t="s">
        <v>1106</v>
      </c>
      <c r="H487" s="1" t="s">
        <v>1098</v>
      </c>
      <c r="I487" s="2">
        <f t="shared" si="14"/>
        <v>27</v>
      </c>
      <c r="J487" s="2">
        <f t="shared" si="15"/>
        <v>31</v>
      </c>
    </row>
    <row r="488" spans="1:10">
      <c r="A488">
        <v>487</v>
      </c>
      <c r="B488" s="1" t="s">
        <v>440</v>
      </c>
      <c r="C488" s="1">
        <v>175</v>
      </c>
      <c r="D488" s="1">
        <v>77</v>
      </c>
      <c r="E488" s="1">
        <v>3</v>
      </c>
      <c r="F488" s="1" t="s">
        <v>1095</v>
      </c>
      <c r="G488" s="1" t="s">
        <v>1097</v>
      </c>
      <c r="H488" s="1" t="s">
        <v>1087</v>
      </c>
      <c r="I488" s="2">
        <f t="shared" si="14"/>
        <v>32.666666666666664</v>
      </c>
      <c r="J488" s="2">
        <f t="shared" si="15"/>
        <v>58.333333333333336</v>
      </c>
    </row>
    <row r="489" spans="1:10">
      <c r="A489">
        <v>488</v>
      </c>
      <c r="B489" s="1" t="s">
        <v>285</v>
      </c>
      <c r="C489" s="1">
        <v>71</v>
      </c>
      <c r="D489" s="1">
        <v>4</v>
      </c>
      <c r="E489" s="1">
        <v>5</v>
      </c>
      <c r="F489" s="1" t="s">
        <v>1095</v>
      </c>
      <c r="G489" s="1" t="s">
        <v>1104</v>
      </c>
      <c r="H489" s="1" t="s">
        <v>1107</v>
      </c>
      <c r="I489" s="2">
        <f t="shared" si="14"/>
        <v>13.4</v>
      </c>
      <c r="J489" s="2">
        <f t="shared" si="15"/>
        <v>14.2</v>
      </c>
    </row>
    <row r="490" spans="1:10">
      <c r="A490">
        <v>489</v>
      </c>
      <c r="B490" s="1" t="s">
        <v>682</v>
      </c>
      <c r="C490" s="1">
        <v>174</v>
      </c>
      <c r="D490" s="1">
        <v>-70</v>
      </c>
      <c r="E490" s="1">
        <v>3</v>
      </c>
      <c r="F490" s="1" t="s">
        <v>1085</v>
      </c>
      <c r="G490" s="1" t="s">
        <v>1105</v>
      </c>
      <c r="H490" s="1" t="s">
        <v>1087</v>
      </c>
      <c r="I490" s="2">
        <f t="shared" si="14"/>
        <v>81.333333333333329</v>
      </c>
      <c r="J490" s="2">
        <f t="shared" si="15"/>
        <v>58</v>
      </c>
    </row>
    <row r="491" spans="1:10">
      <c r="A491">
        <v>490</v>
      </c>
      <c r="B491" s="1" t="s">
        <v>276</v>
      </c>
      <c r="C491" s="1">
        <v>173</v>
      </c>
      <c r="D491" s="1">
        <v>69</v>
      </c>
      <c r="E491" s="1">
        <v>3</v>
      </c>
      <c r="F491" s="1" t="s">
        <v>1088</v>
      </c>
      <c r="G491" s="1" t="s">
        <v>1089</v>
      </c>
      <c r="H491" s="1" t="s">
        <v>1087</v>
      </c>
      <c r="I491" s="2">
        <f t="shared" si="14"/>
        <v>34.666666666666664</v>
      </c>
      <c r="J491" s="2">
        <f t="shared" si="15"/>
        <v>57.666666666666664</v>
      </c>
    </row>
    <row r="492" spans="1:10">
      <c r="A492">
        <v>491</v>
      </c>
      <c r="B492" s="1" t="s">
        <v>290</v>
      </c>
      <c r="C492" s="1">
        <v>171</v>
      </c>
      <c r="D492" s="1">
        <v>2</v>
      </c>
      <c r="E492" s="1">
        <v>2</v>
      </c>
      <c r="F492" s="1" t="s">
        <v>1085</v>
      </c>
      <c r="G492" s="1" t="s">
        <v>1086</v>
      </c>
      <c r="H492" s="1" t="s">
        <v>1087</v>
      </c>
      <c r="I492" s="2">
        <f t="shared" si="14"/>
        <v>84.5</v>
      </c>
      <c r="J492" s="2">
        <f t="shared" si="15"/>
        <v>85.5</v>
      </c>
    </row>
    <row r="493" spans="1:10">
      <c r="A493">
        <v>492</v>
      </c>
      <c r="B493" s="1" t="s">
        <v>433</v>
      </c>
      <c r="C493" s="1">
        <v>268</v>
      </c>
      <c r="D493" s="1">
        <v>-25</v>
      </c>
      <c r="E493" s="1">
        <v>3</v>
      </c>
      <c r="F493" s="1" t="s">
        <v>1095</v>
      </c>
      <c r="G493" s="1" t="s">
        <v>1097</v>
      </c>
      <c r="H493" s="1" t="s">
        <v>1087</v>
      </c>
      <c r="I493" s="2">
        <f t="shared" si="14"/>
        <v>97.666666666666671</v>
      </c>
      <c r="J493" s="2">
        <f t="shared" si="15"/>
        <v>89.333333333333329</v>
      </c>
    </row>
    <row r="494" spans="1:10">
      <c r="A494">
        <v>493</v>
      </c>
      <c r="B494" s="1" t="s">
        <v>934</v>
      </c>
      <c r="C494" s="1">
        <v>71</v>
      </c>
      <c r="D494" s="1">
        <v>32</v>
      </c>
      <c r="E494" s="1">
        <v>3</v>
      </c>
      <c r="F494" s="1" t="s">
        <v>1095</v>
      </c>
      <c r="G494" s="1" t="s">
        <v>1097</v>
      </c>
      <c r="H494" s="1" t="s">
        <v>1107</v>
      </c>
      <c r="I494" s="2">
        <f t="shared" si="14"/>
        <v>13</v>
      </c>
      <c r="J494" s="2">
        <f t="shared" si="15"/>
        <v>23.666666666666668</v>
      </c>
    </row>
    <row r="495" spans="1:10">
      <c r="A495">
        <v>494</v>
      </c>
      <c r="B495" s="1" t="s">
        <v>744</v>
      </c>
      <c r="C495" s="1">
        <v>29</v>
      </c>
      <c r="D495" s="1">
        <v>10</v>
      </c>
      <c r="E495" s="1">
        <v>4</v>
      </c>
      <c r="F495" s="1" t="s">
        <v>1095</v>
      </c>
      <c r="G495" s="1" t="s">
        <v>1099</v>
      </c>
      <c r="H495" s="1" t="s">
        <v>1098</v>
      </c>
      <c r="I495" s="2">
        <f t="shared" si="14"/>
        <v>4.75</v>
      </c>
      <c r="J495" s="2">
        <f t="shared" si="15"/>
        <v>7.25</v>
      </c>
    </row>
    <row r="496" spans="1:10">
      <c r="A496">
        <v>495</v>
      </c>
      <c r="B496" s="1" t="s">
        <v>745</v>
      </c>
      <c r="C496" s="1">
        <v>65</v>
      </c>
      <c r="D496" s="1">
        <v>17</v>
      </c>
      <c r="E496" s="1">
        <v>2</v>
      </c>
      <c r="F496" s="1" t="s">
        <v>1095</v>
      </c>
      <c r="G496" s="1" t="s">
        <v>1106</v>
      </c>
      <c r="H496" s="1" t="s">
        <v>1098</v>
      </c>
      <c r="I496" s="2">
        <f t="shared" si="14"/>
        <v>24</v>
      </c>
      <c r="J496" s="2">
        <f t="shared" si="15"/>
        <v>32.5</v>
      </c>
    </row>
    <row r="497" spans="1:10">
      <c r="A497">
        <v>496</v>
      </c>
      <c r="B497" s="1" t="s">
        <v>598</v>
      </c>
      <c r="C497" s="1">
        <v>72</v>
      </c>
      <c r="D497" s="1">
        <v>-46</v>
      </c>
      <c r="E497" s="1">
        <v>7</v>
      </c>
      <c r="F497" s="1" t="s">
        <v>1095</v>
      </c>
      <c r="G497" s="1" t="s">
        <v>1100</v>
      </c>
      <c r="H497" s="1" t="s">
        <v>1107</v>
      </c>
      <c r="I497" s="2">
        <f t="shared" si="14"/>
        <v>16.857142857142858</v>
      </c>
      <c r="J497" s="2">
        <f t="shared" si="15"/>
        <v>10.285714285714286</v>
      </c>
    </row>
    <row r="498" spans="1:10">
      <c r="A498">
        <v>497</v>
      </c>
      <c r="B498" s="1" t="s">
        <v>728</v>
      </c>
      <c r="C498" s="1">
        <v>168</v>
      </c>
      <c r="D498" s="1">
        <v>-51</v>
      </c>
      <c r="E498" s="1">
        <v>2</v>
      </c>
      <c r="F498" s="1" t="s">
        <v>1088</v>
      </c>
      <c r="G498" s="1" t="s">
        <v>1091</v>
      </c>
      <c r="H498" s="1" t="s">
        <v>1087</v>
      </c>
      <c r="I498" s="2">
        <f t="shared" si="14"/>
        <v>109.5</v>
      </c>
      <c r="J498" s="2">
        <f t="shared" si="15"/>
        <v>84</v>
      </c>
    </row>
    <row r="499" spans="1:10">
      <c r="A499">
        <v>498</v>
      </c>
      <c r="B499" s="1" t="s">
        <v>24</v>
      </c>
      <c r="C499" s="1">
        <v>165</v>
      </c>
      <c r="D499" s="1">
        <v>30</v>
      </c>
      <c r="E499" s="1">
        <v>3</v>
      </c>
      <c r="F499" s="1" t="s">
        <v>1095</v>
      </c>
      <c r="G499" s="1" t="s">
        <v>1103</v>
      </c>
      <c r="H499" s="1" t="s">
        <v>1087</v>
      </c>
      <c r="I499" s="2">
        <f t="shared" si="14"/>
        <v>45</v>
      </c>
      <c r="J499" s="2">
        <f t="shared" si="15"/>
        <v>55</v>
      </c>
    </row>
    <row r="500" spans="1:10">
      <c r="A500">
        <v>499</v>
      </c>
      <c r="B500" s="1" t="s">
        <v>614</v>
      </c>
      <c r="C500" s="1">
        <v>74</v>
      </c>
      <c r="D500" s="1">
        <v>-59</v>
      </c>
      <c r="E500" s="1">
        <v>2</v>
      </c>
      <c r="F500" s="1" t="s">
        <v>1085</v>
      </c>
      <c r="G500" s="1" t="s">
        <v>1105</v>
      </c>
      <c r="H500" s="1" t="s">
        <v>1107</v>
      </c>
      <c r="I500" s="2">
        <f t="shared" si="14"/>
        <v>66.5</v>
      </c>
      <c r="J500" s="2">
        <f t="shared" si="15"/>
        <v>37</v>
      </c>
    </row>
    <row r="501" spans="1:10">
      <c r="A501">
        <v>500</v>
      </c>
      <c r="B501" s="1" t="s">
        <v>483</v>
      </c>
      <c r="C501" s="1">
        <v>89</v>
      </c>
      <c r="D501" s="1">
        <v>17</v>
      </c>
      <c r="E501" s="1">
        <v>2</v>
      </c>
      <c r="F501" s="1" t="s">
        <v>1095</v>
      </c>
      <c r="G501" s="1" t="s">
        <v>1103</v>
      </c>
      <c r="H501" s="1" t="s">
        <v>1098</v>
      </c>
      <c r="I501" s="2">
        <f t="shared" si="14"/>
        <v>36</v>
      </c>
      <c r="J501" s="2">
        <f t="shared" si="15"/>
        <v>44.5</v>
      </c>
    </row>
    <row r="502" spans="1:10">
      <c r="A502">
        <v>501</v>
      </c>
      <c r="B502" s="1" t="s">
        <v>584</v>
      </c>
      <c r="C502" s="1">
        <v>228</v>
      </c>
      <c r="D502" s="1">
        <v>63</v>
      </c>
      <c r="E502" s="1">
        <v>3</v>
      </c>
      <c r="F502" s="1" t="s">
        <v>1085</v>
      </c>
      <c r="G502" s="1" t="s">
        <v>1086</v>
      </c>
      <c r="H502" s="1" t="s">
        <v>1093</v>
      </c>
      <c r="I502" s="2">
        <f t="shared" si="14"/>
        <v>55</v>
      </c>
      <c r="J502" s="2">
        <f t="shared" si="15"/>
        <v>76</v>
      </c>
    </row>
    <row r="503" spans="1:10">
      <c r="A503">
        <v>502</v>
      </c>
      <c r="B503" s="1" t="s">
        <v>29</v>
      </c>
      <c r="C503" s="1">
        <v>119</v>
      </c>
      <c r="D503" s="1">
        <v>-24</v>
      </c>
      <c r="E503" s="1">
        <v>4</v>
      </c>
      <c r="F503" s="1" t="s">
        <v>1088</v>
      </c>
      <c r="G503" s="1" t="s">
        <v>1108</v>
      </c>
      <c r="H503" s="1" t="s">
        <v>1087</v>
      </c>
      <c r="I503" s="2">
        <f t="shared" si="14"/>
        <v>35.75</v>
      </c>
      <c r="J503" s="2">
        <f t="shared" si="15"/>
        <v>29.75</v>
      </c>
    </row>
    <row r="504" spans="1:10">
      <c r="A504">
        <v>503</v>
      </c>
      <c r="B504" s="1" t="s">
        <v>376</v>
      </c>
      <c r="C504" s="1">
        <v>75</v>
      </c>
      <c r="D504" s="1">
        <v>-25</v>
      </c>
      <c r="E504" s="1">
        <v>3</v>
      </c>
      <c r="F504" s="1" t="s">
        <v>1095</v>
      </c>
      <c r="G504" s="1" t="s">
        <v>1103</v>
      </c>
      <c r="H504" s="1" t="s">
        <v>1098</v>
      </c>
      <c r="I504" s="2">
        <f t="shared" si="14"/>
        <v>33.333333333333336</v>
      </c>
      <c r="J504" s="2">
        <f t="shared" si="15"/>
        <v>25</v>
      </c>
    </row>
    <row r="505" spans="1:10">
      <c r="A505">
        <v>504</v>
      </c>
      <c r="B505" s="1" t="s">
        <v>217</v>
      </c>
      <c r="C505" s="1">
        <v>67</v>
      </c>
      <c r="D505" s="1">
        <v>20</v>
      </c>
      <c r="E505" s="1">
        <v>4</v>
      </c>
      <c r="F505" s="1" t="s">
        <v>1095</v>
      </c>
      <c r="G505" s="1" t="s">
        <v>1106</v>
      </c>
      <c r="H505" s="1" t="s">
        <v>1098</v>
      </c>
      <c r="I505" s="2">
        <f t="shared" si="14"/>
        <v>11.75</v>
      </c>
      <c r="J505" s="2">
        <f t="shared" si="15"/>
        <v>16.75</v>
      </c>
    </row>
    <row r="506" spans="1:10">
      <c r="A506">
        <v>505</v>
      </c>
      <c r="B506" s="1" t="s">
        <v>326</v>
      </c>
      <c r="C506" s="1">
        <v>7</v>
      </c>
      <c r="D506" s="1">
        <v>0</v>
      </c>
      <c r="E506" s="1">
        <v>1</v>
      </c>
      <c r="F506" s="1" t="s">
        <v>1095</v>
      </c>
      <c r="G506" s="1" t="s">
        <v>1104</v>
      </c>
      <c r="H506" s="1" t="s">
        <v>1087</v>
      </c>
      <c r="I506" s="2">
        <f t="shared" si="14"/>
        <v>7</v>
      </c>
      <c r="J506" s="2">
        <f t="shared" si="15"/>
        <v>7</v>
      </c>
    </row>
    <row r="507" spans="1:10">
      <c r="A507">
        <v>506</v>
      </c>
      <c r="B507" s="1" t="s">
        <v>460</v>
      </c>
      <c r="C507" s="1">
        <v>222</v>
      </c>
      <c r="D507" s="1">
        <v>35</v>
      </c>
      <c r="E507" s="1">
        <v>5</v>
      </c>
      <c r="F507" s="1" t="s">
        <v>1095</v>
      </c>
      <c r="G507" s="1" t="s">
        <v>1097</v>
      </c>
      <c r="H507" s="1" t="s">
        <v>1093</v>
      </c>
      <c r="I507" s="2">
        <f t="shared" si="14"/>
        <v>37.4</v>
      </c>
      <c r="J507" s="2">
        <f t="shared" si="15"/>
        <v>44.4</v>
      </c>
    </row>
    <row r="508" spans="1:10">
      <c r="A508">
        <v>507</v>
      </c>
      <c r="B508" s="1" t="s">
        <v>987</v>
      </c>
      <c r="C508" s="1">
        <v>219</v>
      </c>
      <c r="D508" s="1">
        <v>-9</v>
      </c>
      <c r="E508" s="1">
        <v>4</v>
      </c>
      <c r="F508" s="1" t="s">
        <v>1095</v>
      </c>
      <c r="G508" s="1" t="s">
        <v>1097</v>
      </c>
      <c r="H508" s="1" t="s">
        <v>1093</v>
      </c>
      <c r="I508" s="2">
        <f t="shared" si="14"/>
        <v>57</v>
      </c>
      <c r="J508" s="2">
        <f t="shared" si="15"/>
        <v>54.75</v>
      </c>
    </row>
    <row r="509" spans="1:10">
      <c r="A509">
        <v>508</v>
      </c>
      <c r="B509" s="1" t="s">
        <v>663</v>
      </c>
      <c r="C509" s="1">
        <v>42</v>
      </c>
      <c r="D509" s="1">
        <v>-23</v>
      </c>
      <c r="E509" s="1">
        <v>2</v>
      </c>
      <c r="F509" s="1" t="s">
        <v>1088</v>
      </c>
      <c r="G509" s="1" t="s">
        <v>1108</v>
      </c>
      <c r="H509" s="1" t="s">
        <v>1098</v>
      </c>
      <c r="I509" s="2">
        <f t="shared" si="14"/>
        <v>32.5</v>
      </c>
      <c r="J509" s="2">
        <f t="shared" si="15"/>
        <v>21</v>
      </c>
    </row>
    <row r="510" spans="1:10">
      <c r="A510">
        <v>509</v>
      </c>
      <c r="B510" s="1" t="s">
        <v>183</v>
      </c>
      <c r="C510" s="1">
        <v>216</v>
      </c>
      <c r="D510" s="1">
        <v>-135</v>
      </c>
      <c r="E510" s="1">
        <v>3</v>
      </c>
      <c r="F510" s="1" t="s">
        <v>1088</v>
      </c>
      <c r="G510" s="1" t="s">
        <v>1089</v>
      </c>
      <c r="H510" s="1" t="s">
        <v>1093</v>
      </c>
      <c r="I510" s="2">
        <f t="shared" si="14"/>
        <v>117</v>
      </c>
      <c r="J510" s="2">
        <f t="shared" si="15"/>
        <v>72</v>
      </c>
    </row>
    <row r="511" spans="1:10">
      <c r="A511">
        <v>510</v>
      </c>
      <c r="B511" s="1" t="s">
        <v>668</v>
      </c>
      <c r="C511" s="1">
        <v>47</v>
      </c>
      <c r="D511" s="1">
        <v>-21</v>
      </c>
      <c r="E511" s="1">
        <v>2</v>
      </c>
      <c r="F511" s="1" t="s">
        <v>1085</v>
      </c>
      <c r="G511" s="1" t="s">
        <v>1086</v>
      </c>
      <c r="H511" s="1" t="s">
        <v>1087</v>
      </c>
      <c r="I511" s="2">
        <f t="shared" si="14"/>
        <v>34</v>
      </c>
      <c r="J511" s="2">
        <f t="shared" si="15"/>
        <v>23.5</v>
      </c>
    </row>
    <row r="512" spans="1:10">
      <c r="A512">
        <v>511</v>
      </c>
      <c r="B512" s="1" t="s">
        <v>246</v>
      </c>
      <c r="C512" s="1">
        <v>68</v>
      </c>
      <c r="D512" s="1">
        <v>-55</v>
      </c>
      <c r="E512" s="1">
        <v>5</v>
      </c>
      <c r="F512" s="1" t="s">
        <v>1085</v>
      </c>
      <c r="G512" s="1" t="s">
        <v>1105</v>
      </c>
      <c r="H512" s="1" t="s">
        <v>1098</v>
      </c>
      <c r="I512" s="2">
        <f t="shared" si="14"/>
        <v>24.6</v>
      </c>
      <c r="J512" s="2">
        <f t="shared" si="15"/>
        <v>13.6</v>
      </c>
    </row>
    <row r="513" spans="1:10">
      <c r="A513">
        <v>512</v>
      </c>
      <c r="B513" s="1" t="s">
        <v>513</v>
      </c>
      <c r="C513" s="1">
        <v>74</v>
      </c>
      <c r="D513" s="1">
        <v>33</v>
      </c>
      <c r="E513" s="1">
        <v>2</v>
      </c>
      <c r="F513" s="1" t="s">
        <v>1095</v>
      </c>
      <c r="G513" s="1" t="s">
        <v>1109</v>
      </c>
      <c r="H513" s="1" t="s">
        <v>1107</v>
      </c>
      <c r="I513" s="2">
        <f t="shared" si="14"/>
        <v>20.5</v>
      </c>
      <c r="J513" s="2">
        <f t="shared" si="15"/>
        <v>37</v>
      </c>
    </row>
    <row r="514" spans="1:10">
      <c r="A514">
        <v>513</v>
      </c>
      <c r="B514" s="1" t="s">
        <v>363</v>
      </c>
      <c r="C514" s="1">
        <v>165</v>
      </c>
      <c r="D514" s="1">
        <v>46</v>
      </c>
      <c r="E514" s="1">
        <v>3</v>
      </c>
      <c r="F514" s="1" t="s">
        <v>1088</v>
      </c>
      <c r="G514" s="1" t="s">
        <v>1108</v>
      </c>
      <c r="H514" s="1" t="s">
        <v>1087</v>
      </c>
      <c r="I514" s="2">
        <f t="shared" si="14"/>
        <v>39.666666666666664</v>
      </c>
      <c r="J514" s="2">
        <f t="shared" si="15"/>
        <v>55</v>
      </c>
    </row>
    <row r="515" spans="1:10">
      <c r="A515">
        <v>514</v>
      </c>
      <c r="B515" s="1" t="s">
        <v>529</v>
      </c>
      <c r="C515" s="1">
        <v>101</v>
      </c>
      <c r="D515" s="1">
        <v>11</v>
      </c>
      <c r="E515" s="1">
        <v>2</v>
      </c>
      <c r="F515" s="1" t="s">
        <v>1095</v>
      </c>
      <c r="G515" s="1" t="s">
        <v>1099</v>
      </c>
      <c r="H515" s="1" t="s">
        <v>1098</v>
      </c>
      <c r="I515" s="2">
        <f t="shared" ref="I515:I578" si="16">(C515-D515)/E515</f>
        <v>45</v>
      </c>
      <c r="J515" s="2">
        <f t="shared" ref="J515:J578" si="17">C515/E515</f>
        <v>50.5</v>
      </c>
    </row>
    <row r="516" spans="1:10">
      <c r="A516">
        <v>515</v>
      </c>
      <c r="B516" s="1" t="s">
        <v>736</v>
      </c>
      <c r="C516" s="1">
        <v>162</v>
      </c>
      <c r="D516" s="1">
        <v>73</v>
      </c>
      <c r="E516" s="1">
        <v>2</v>
      </c>
      <c r="F516" s="1" t="s">
        <v>1085</v>
      </c>
      <c r="G516" s="1" t="s">
        <v>1086</v>
      </c>
      <c r="H516" s="1" t="s">
        <v>1087</v>
      </c>
      <c r="I516" s="2">
        <f t="shared" si="16"/>
        <v>44.5</v>
      </c>
      <c r="J516" s="2">
        <f t="shared" si="17"/>
        <v>81</v>
      </c>
    </row>
    <row r="517" spans="1:10">
      <c r="A517">
        <v>516</v>
      </c>
      <c r="B517" s="1" t="s">
        <v>878</v>
      </c>
      <c r="C517" s="1">
        <v>20</v>
      </c>
      <c r="D517" s="1">
        <v>-22</v>
      </c>
      <c r="E517" s="1">
        <v>1</v>
      </c>
      <c r="F517" s="1" t="s">
        <v>1088</v>
      </c>
      <c r="G517" s="1" t="s">
        <v>1108</v>
      </c>
      <c r="H517" s="1" t="s">
        <v>1098</v>
      </c>
      <c r="I517" s="2">
        <f t="shared" si="16"/>
        <v>42</v>
      </c>
      <c r="J517" s="2">
        <f t="shared" si="17"/>
        <v>20</v>
      </c>
    </row>
    <row r="518" spans="1:10">
      <c r="A518">
        <v>517</v>
      </c>
      <c r="B518" s="1" t="s">
        <v>437</v>
      </c>
      <c r="C518" s="1">
        <v>162</v>
      </c>
      <c r="D518" s="1">
        <v>55</v>
      </c>
      <c r="E518" s="1">
        <v>3</v>
      </c>
      <c r="F518" s="1" t="s">
        <v>1095</v>
      </c>
      <c r="G518" s="1" t="s">
        <v>1103</v>
      </c>
      <c r="H518" s="1" t="s">
        <v>1087</v>
      </c>
      <c r="I518" s="2">
        <f t="shared" si="16"/>
        <v>35.666666666666664</v>
      </c>
      <c r="J518" s="2">
        <f t="shared" si="17"/>
        <v>54</v>
      </c>
    </row>
    <row r="519" spans="1:10">
      <c r="A519">
        <v>518</v>
      </c>
      <c r="B519" s="1" t="s">
        <v>516</v>
      </c>
      <c r="C519" s="1">
        <v>229</v>
      </c>
      <c r="D519" s="1">
        <v>-23</v>
      </c>
      <c r="E519" s="1">
        <v>2</v>
      </c>
      <c r="F519" s="1" t="s">
        <v>1095</v>
      </c>
      <c r="G519" s="1" t="s">
        <v>1097</v>
      </c>
      <c r="H519" s="1" t="s">
        <v>1098</v>
      </c>
      <c r="I519" s="2">
        <f t="shared" si="16"/>
        <v>126</v>
      </c>
      <c r="J519" s="2">
        <f t="shared" si="17"/>
        <v>114.5</v>
      </c>
    </row>
    <row r="520" spans="1:10">
      <c r="A520">
        <v>519</v>
      </c>
      <c r="B520" s="1" t="s">
        <v>296</v>
      </c>
      <c r="C520" s="1">
        <v>27</v>
      </c>
      <c r="D520" s="1">
        <v>0</v>
      </c>
      <c r="E520" s="1">
        <v>2</v>
      </c>
      <c r="F520" s="1" t="s">
        <v>1095</v>
      </c>
      <c r="G520" s="1" t="s">
        <v>1104</v>
      </c>
      <c r="H520" s="1" t="s">
        <v>1087</v>
      </c>
      <c r="I520" s="2">
        <f t="shared" si="16"/>
        <v>13.5</v>
      </c>
      <c r="J520" s="2">
        <f t="shared" si="17"/>
        <v>13.5</v>
      </c>
    </row>
    <row r="521" spans="1:10">
      <c r="A521">
        <v>520</v>
      </c>
      <c r="B521" s="1" t="s">
        <v>114</v>
      </c>
      <c r="C521" s="1">
        <v>685</v>
      </c>
      <c r="D521" s="1">
        <v>7</v>
      </c>
      <c r="E521" s="1">
        <v>7</v>
      </c>
      <c r="F521" s="1" t="s">
        <v>1095</v>
      </c>
      <c r="G521" s="1" t="s">
        <v>1096</v>
      </c>
      <c r="H521" s="1" t="s">
        <v>1098</v>
      </c>
      <c r="I521" s="2">
        <f t="shared" si="16"/>
        <v>96.857142857142861</v>
      </c>
      <c r="J521" s="2">
        <f t="shared" si="17"/>
        <v>97.857142857142861</v>
      </c>
    </row>
    <row r="522" spans="1:10">
      <c r="A522">
        <v>521</v>
      </c>
      <c r="B522" s="1" t="s">
        <v>828</v>
      </c>
      <c r="C522" s="1">
        <v>75</v>
      </c>
      <c r="D522" s="1">
        <v>2</v>
      </c>
      <c r="E522" s="1">
        <v>5</v>
      </c>
      <c r="F522" s="1" t="s">
        <v>1095</v>
      </c>
      <c r="G522" s="1" t="s">
        <v>1104</v>
      </c>
      <c r="H522" s="1" t="s">
        <v>1107</v>
      </c>
      <c r="I522" s="2">
        <f t="shared" si="16"/>
        <v>14.6</v>
      </c>
      <c r="J522" s="2">
        <f t="shared" si="17"/>
        <v>15</v>
      </c>
    </row>
    <row r="523" spans="1:10">
      <c r="A523">
        <v>522</v>
      </c>
      <c r="B523" s="1" t="s">
        <v>442</v>
      </c>
      <c r="C523" s="1">
        <v>161</v>
      </c>
      <c r="D523" s="1">
        <v>-229</v>
      </c>
      <c r="E523" s="1">
        <v>8</v>
      </c>
      <c r="F523" s="1" t="s">
        <v>1088</v>
      </c>
      <c r="G523" s="1" t="s">
        <v>1108</v>
      </c>
      <c r="H523" s="1" t="s">
        <v>1087</v>
      </c>
      <c r="I523" s="2">
        <f t="shared" si="16"/>
        <v>48.75</v>
      </c>
      <c r="J523" s="2">
        <f t="shared" si="17"/>
        <v>20.125</v>
      </c>
    </row>
    <row r="524" spans="1:10">
      <c r="A524">
        <v>523</v>
      </c>
      <c r="B524" s="1" t="s">
        <v>638</v>
      </c>
      <c r="C524" s="1">
        <v>71</v>
      </c>
      <c r="D524" s="1">
        <v>19</v>
      </c>
      <c r="E524" s="1">
        <v>3</v>
      </c>
      <c r="F524" s="1" t="s">
        <v>1095</v>
      </c>
      <c r="G524" s="1" t="s">
        <v>1106</v>
      </c>
      <c r="H524" s="1" t="s">
        <v>1087</v>
      </c>
      <c r="I524" s="2">
        <f t="shared" si="16"/>
        <v>17.333333333333332</v>
      </c>
      <c r="J524" s="2">
        <f t="shared" si="17"/>
        <v>23.666666666666668</v>
      </c>
    </row>
    <row r="525" spans="1:10">
      <c r="A525">
        <v>524</v>
      </c>
      <c r="B525" s="1" t="s">
        <v>283</v>
      </c>
      <c r="C525" s="1">
        <v>211</v>
      </c>
      <c r="D525" s="1">
        <v>-105</v>
      </c>
      <c r="E525" s="1">
        <v>2</v>
      </c>
      <c r="F525" s="1" t="s">
        <v>1095</v>
      </c>
      <c r="G525" s="1" t="s">
        <v>1097</v>
      </c>
      <c r="H525" s="1" t="s">
        <v>1093</v>
      </c>
      <c r="I525" s="2">
        <f t="shared" si="16"/>
        <v>158</v>
      </c>
      <c r="J525" s="2">
        <f t="shared" si="17"/>
        <v>105.5</v>
      </c>
    </row>
    <row r="526" spans="1:10">
      <c r="A526">
        <v>525</v>
      </c>
      <c r="B526" s="1" t="s">
        <v>709</v>
      </c>
      <c r="C526" s="1">
        <v>79</v>
      </c>
      <c r="D526" s="1">
        <v>5</v>
      </c>
      <c r="E526" s="1">
        <v>6</v>
      </c>
      <c r="F526" s="1" t="s">
        <v>1095</v>
      </c>
      <c r="G526" s="1" t="s">
        <v>1099</v>
      </c>
      <c r="H526" s="1" t="s">
        <v>1107</v>
      </c>
      <c r="I526" s="2">
        <f t="shared" si="16"/>
        <v>12.333333333333334</v>
      </c>
      <c r="J526" s="2">
        <f t="shared" si="17"/>
        <v>13.166666666666666</v>
      </c>
    </row>
    <row r="527" spans="1:10">
      <c r="A527">
        <v>526</v>
      </c>
      <c r="B527" s="1" t="s">
        <v>264</v>
      </c>
      <c r="C527" s="1">
        <v>32</v>
      </c>
      <c r="D527" s="1">
        <v>-22</v>
      </c>
      <c r="E527" s="1">
        <v>5</v>
      </c>
      <c r="F527" s="1" t="s">
        <v>1095</v>
      </c>
      <c r="G527" s="1" t="s">
        <v>1097</v>
      </c>
      <c r="H527" s="1" t="s">
        <v>1098</v>
      </c>
      <c r="I527" s="2">
        <f t="shared" si="16"/>
        <v>10.8</v>
      </c>
      <c r="J527" s="2">
        <f t="shared" si="17"/>
        <v>6.4</v>
      </c>
    </row>
    <row r="528" spans="1:10">
      <c r="A528">
        <v>527</v>
      </c>
      <c r="B528" s="1" t="s">
        <v>272</v>
      </c>
      <c r="C528" s="1">
        <v>161</v>
      </c>
      <c r="D528" s="1">
        <v>40</v>
      </c>
      <c r="E528" s="1">
        <v>3</v>
      </c>
      <c r="F528" s="1" t="s">
        <v>1095</v>
      </c>
      <c r="G528" s="1" t="s">
        <v>1103</v>
      </c>
      <c r="H528" s="1" t="s">
        <v>1087</v>
      </c>
      <c r="I528" s="2">
        <f t="shared" si="16"/>
        <v>40.333333333333336</v>
      </c>
      <c r="J528" s="2">
        <f t="shared" si="17"/>
        <v>53.666666666666664</v>
      </c>
    </row>
    <row r="529" spans="1:10">
      <c r="A529">
        <v>528</v>
      </c>
      <c r="B529" s="1" t="s">
        <v>326</v>
      </c>
      <c r="C529" s="1">
        <v>159</v>
      </c>
      <c r="D529" s="1">
        <v>4</v>
      </c>
      <c r="E529" s="1">
        <v>1</v>
      </c>
      <c r="F529" s="1" t="s">
        <v>1095</v>
      </c>
      <c r="G529" s="1" t="s">
        <v>1097</v>
      </c>
      <c r="H529" s="1" t="s">
        <v>1087</v>
      </c>
      <c r="I529" s="2">
        <f t="shared" si="16"/>
        <v>155</v>
      </c>
      <c r="J529" s="2">
        <f t="shared" si="17"/>
        <v>159</v>
      </c>
    </row>
    <row r="530" spans="1:10">
      <c r="A530">
        <v>529</v>
      </c>
      <c r="B530" s="1" t="s">
        <v>676</v>
      </c>
      <c r="C530" s="1">
        <v>210</v>
      </c>
      <c r="D530" s="1">
        <v>-50</v>
      </c>
      <c r="E530" s="1">
        <v>4</v>
      </c>
      <c r="F530" s="1" t="s">
        <v>1095</v>
      </c>
      <c r="G530" s="1" t="s">
        <v>1099</v>
      </c>
      <c r="H530" s="1" t="s">
        <v>1093</v>
      </c>
      <c r="I530" s="2">
        <f t="shared" si="16"/>
        <v>65</v>
      </c>
      <c r="J530" s="2">
        <f t="shared" si="17"/>
        <v>52.5</v>
      </c>
    </row>
    <row r="531" spans="1:10">
      <c r="A531">
        <v>530</v>
      </c>
      <c r="B531" s="1" t="s">
        <v>16</v>
      </c>
      <c r="C531" s="1">
        <v>79</v>
      </c>
      <c r="D531" s="1">
        <v>39</v>
      </c>
      <c r="E531" s="1">
        <v>2</v>
      </c>
      <c r="F531" s="1" t="s">
        <v>1095</v>
      </c>
      <c r="G531" s="1" t="s">
        <v>1109</v>
      </c>
      <c r="H531" s="1" t="s">
        <v>1107</v>
      </c>
      <c r="I531" s="2">
        <f t="shared" si="16"/>
        <v>20</v>
      </c>
      <c r="J531" s="2">
        <f t="shared" si="17"/>
        <v>39.5</v>
      </c>
    </row>
    <row r="532" spans="1:10">
      <c r="A532">
        <v>531</v>
      </c>
      <c r="B532" s="1" t="s">
        <v>473</v>
      </c>
      <c r="C532" s="1">
        <v>207</v>
      </c>
      <c r="D532" s="1">
        <v>153</v>
      </c>
      <c r="E532" s="1">
        <v>3</v>
      </c>
      <c r="F532" s="1" t="s">
        <v>1095</v>
      </c>
      <c r="G532" s="1" t="s">
        <v>1097</v>
      </c>
      <c r="H532" s="1" t="s">
        <v>1093</v>
      </c>
      <c r="I532" s="2">
        <f t="shared" si="16"/>
        <v>18</v>
      </c>
      <c r="J532" s="2">
        <f t="shared" si="17"/>
        <v>69</v>
      </c>
    </row>
    <row r="533" spans="1:10">
      <c r="A533">
        <v>532</v>
      </c>
      <c r="B533" s="1" t="s">
        <v>890</v>
      </c>
      <c r="C533" s="1">
        <v>36</v>
      </c>
      <c r="D533" s="1">
        <v>0</v>
      </c>
      <c r="E533" s="1">
        <v>4</v>
      </c>
      <c r="F533" s="1" t="s">
        <v>1095</v>
      </c>
      <c r="G533" s="1" t="s">
        <v>1100</v>
      </c>
      <c r="H533" s="1" t="s">
        <v>1087</v>
      </c>
      <c r="I533" s="2">
        <f t="shared" si="16"/>
        <v>9</v>
      </c>
      <c r="J533" s="2">
        <f t="shared" si="17"/>
        <v>9</v>
      </c>
    </row>
    <row r="534" spans="1:10">
      <c r="A534">
        <v>533</v>
      </c>
      <c r="B534" s="1" t="s">
        <v>269</v>
      </c>
      <c r="C534" s="1">
        <v>206</v>
      </c>
      <c r="D534" s="1">
        <v>12</v>
      </c>
      <c r="E534" s="1">
        <v>1</v>
      </c>
      <c r="F534" s="1" t="s">
        <v>1085</v>
      </c>
      <c r="G534" s="1" t="s">
        <v>1092</v>
      </c>
      <c r="H534" s="1" t="s">
        <v>1093</v>
      </c>
      <c r="I534" s="2">
        <f t="shared" si="16"/>
        <v>194</v>
      </c>
      <c r="J534" s="2">
        <f t="shared" si="17"/>
        <v>206</v>
      </c>
    </row>
    <row r="535" spans="1:10">
      <c r="A535">
        <v>534</v>
      </c>
      <c r="B535" s="1" t="s">
        <v>363</v>
      </c>
      <c r="C535" s="1">
        <v>46</v>
      </c>
      <c r="D535" s="1">
        <v>0</v>
      </c>
      <c r="E535" s="1">
        <v>4</v>
      </c>
      <c r="F535" s="1" t="s">
        <v>1095</v>
      </c>
      <c r="G535" s="1" t="s">
        <v>1104</v>
      </c>
      <c r="H535" s="1" t="s">
        <v>1087</v>
      </c>
      <c r="I535" s="2">
        <f t="shared" si="16"/>
        <v>11.5</v>
      </c>
      <c r="J535" s="2">
        <f t="shared" si="17"/>
        <v>11.5</v>
      </c>
    </row>
    <row r="536" spans="1:10">
      <c r="A536">
        <v>535</v>
      </c>
      <c r="B536" s="1" t="s">
        <v>447</v>
      </c>
      <c r="C536" s="1">
        <v>156</v>
      </c>
      <c r="D536" s="1">
        <v>23</v>
      </c>
      <c r="E536" s="1">
        <v>3</v>
      </c>
      <c r="F536" s="1" t="s">
        <v>1095</v>
      </c>
      <c r="G536" s="1" t="s">
        <v>1103</v>
      </c>
      <c r="H536" s="1" t="s">
        <v>1087</v>
      </c>
      <c r="I536" s="2">
        <f t="shared" si="16"/>
        <v>44.333333333333336</v>
      </c>
      <c r="J536" s="2">
        <f t="shared" si="17"/>
        <v>52</v>
      </c>
    </row>
    <row r="537" spans="1:10">
      <c r="A537">
        <v>536</v>
      </c>
      <c r="B537" s="1" t="s">
        <v>752</v>
      </c>
      <c r="C537" s="1">
        <v>154</v>
      </c>
      <c r="D537" s="1">
        <v>54</v>
      </c>
      <c r="E537" s="1">
        <v>3</v>
      </c>
      <c r="F537" s="1" t="s">
        <v>1095</v>
      </c>
      <c r="G537" s="1" t="s">
        <v>1099</v>
      </c>
      <c r="H537" s="1" t="s">
        <v>1087</v>
      </c>
      <c r="I537" s="2">
        <f t="shared" si="16"/>
        <v>33.333333333333336</v>
      </c>
      <c r="J537" s="2">
        <f t="shared" si="17"/>
        <v>51.333333333333336</v>
      </c>
    </row>
    <row r="538" spans="1:10">
      <c r="A538">
        <v>537</v>
      </c>
      <c r="B538" s="1" t="s">
        <v>1002</v>
      </c>
      <c r="C538" s="1">
        <v>36</v>
      </c>
      <c r="D538" s="1">
        <v>15</v>
      </c>
      <c r="E538" s="1">
        <v>3</v>
      </c>
      <c r="F538" s="1" t="s">
        <v>1095</v>
      </c>
      <c r="G538" s="1" t="s">
        <v>1103</v>
      </c>
      <c r="H538" s="1" t="s">
        <v>1098</v>
      </c>
      <c r="I538" s="2">
        <f t="shared" si="16"/>
        <v>7</v>
      </c>
      <c r="J538" s="2">
        <f t="shared" si="17"/>
        <v>12</v>
      </c>
    </row>
    <row r="539" spans="1:10">
      <c r="A539">
        <v>538</v>
      </c>
      <c r="B539" s="1" t="s">
        <v>684</v>
      </c>
      <c r="C539" s="1">
        <v>206</v>
      </c>
      <c r="D539" s="1">
        <v>51</v>
      </c>
      <c r="E539" s="1">
        <v>4</v>
      </c>
      <c r="F539" s="1" t="s">
        <v>1095</v>
      </c>
      <c r="G539" s="1" t="s">
        <v>1099</v>
      </c>
      <c r="H539" s="1" t="s">
        <v>1093</v>
      </c>
      <c r="I539" s="2">
        <f t="shared" si="16"/>
        <v>38.75</v>
      </c>
      <c r="J539" s="2">
        <f t="shared" si="17"/>
        <v>51.5</v>
      </c>
    </row>
    <row r="540" spans="1:10">
      <c r="A540">
        <v>539</v>
      </c>
      <c r="B540" s="1" t="s">
        <v>688</v>
      </c>
      <c r="C540" s="1">
        <v>200</v>
      </c>
      <c r="D540" s="1">
        <v>7</v>
      </c>
      <c r="E540" s="1">
        <v>4</v>
      </c>
      <c r="F540" s="1" t="s">
        <v>1085</v>
      </c>
      <c r="G540" s="1" t="s">
        <v>1086</v>
      </c>
      <c r="H540" s="1" t="s">
        <v>1093</v>
      </c>
      <c r="I540" s="2">
        <f t="shared" si="16"/>
        <v>48.25</v>
      </c>
      <c r="J540" s="2">
        <f t="shared" si="17"/>
        <v>50</v>
      </c>
    </row>
    <row r="541" spans="1:10">
      <c r="A541">
        <v>540</v>
      </c>
      <c r="B541" s="1" t="s">
        <v>684</v>
      </c>
      <c r="C541" s="1">
        <v>199</v>
      </c>
      <c r="D541" s="1">
        <v>-1</v>
      </c>
      <c r="E541" s="1">
        <v>1</v>
      </c>
      <c r="F541" s="1" t="s">
        <v>1095</v>
      </c>
      <c r="G541" s="1" t="s">
        <v>1097</v>
      </c>
      <c r="H541" s="1" t="s">
        <v>1093</v>
      </c>
      <c r="I541" s="2">
        <f t="shared" si="16"/>
        <v>200</v>
      </c>
      <c r="J541" s="2">
        <f t="shared" si="17"/>
        <v>199</v>
      </c>
    </row>
    <row r="542" spans="1:10">
      <c r="A542">
        <v>541</v>
      </c>
      <c r="B542" s="1" t="s">
        <v>266</v>
      </c>
      <c r="C542" s="1">
        <v>154</v>
      </c>
      <c r="D542" s="1">
        <v>22</v>
      </c>
      <c r="E542" s="1">
        <v>7</v>
      </c>
      <c r="F542" s="1" t="s">
        <v>1095</v>
      </c>
      <c r="G542" s="1" t="s">
        <v>1106</v>
      </c>
      <c r="H542" s="1" t="s">
        <v>1087</v>
      </c>
      <c r="I542" s="2">
        <f t="shared" si="16"/>
        <v>18.857142857142858</v>
      </c>
      <c r="J542" s="2">
        <f t="shared" si="17"/>
        <v>22</v>
      </c>
    </row>
    <row r="543" spans="1:10">
      <c r="A543">
        <v>542</v>
      </c>
      <c r="B543" s="1" t="s">
        <v>756</v>
      </c>
      <c r="C543" s="1">
        <v>152</v>
      </c>
      <c r="D543" s="1">
        <v>23</v>
      </c>
      <c r="E543" s="1">
        <v>3</v>
      </c>
      <c r="F543" s="1" t="s">
        <v>1088</v>
      </c>
      <c r="G543" s="1" t="s">
        <v>1108</v>
      </c>
      <c r="H543" s="1" t="s">
        <v>1087</v>
      </c>
      <c r="I543" s="2">
        <f t="shared" si="16"/>
        <v>43</v>
      </c>
      <c r="J543" s="2">
        <f t="shared" si="17"/>
        <v>50.666666666666664</v>
      </c>
    </row>
    <row r="544" spans="1:10">
      <c r="A544">
        <v>543</v>
      </c>
      <c r="B544" s="1" t="s">
        <v>758</v>
      </c>
      <c r="C544" s="1">
        <v>152</v>
      </c>
      <c r="D544" s="1">
        <v>50</v>
      </c>
      <c r="E544" s="1">
        <v>6</v>
      </c>
      <c r="F544" s="1" t="s">
        <v>1095</v>
      </c>
      <c r="G544" s="1" t="s">
        <v>1103</v>
      </c>
      <c r="H544" s="1" t="s">
        <v>1087</v>
      </c>
      <c r="I544" s="2">
        <f t="shared" si="16"/>
        <v>17</v>
      </c>
      <c r="J544" s="2">
        <f t="shared" si="17"/>
        <v>25.333333333333332</v>
      </c>
    </row>
    <row r="545" spans="1:10">
      <c r="A545">
        <v>544</v>
      </c>
      <c r="B545" s="1" t="s">
        <v>516</v>
      </c>
      <c r="C545" s="1">
        <v>122</v>
      </c>
      <c r="D545" s="1">
        <v>-21</v>
      </c>
      <c r="E545" s="1">
        <v>3</v>
      </c>
      <c r="F545" s="1" t="s">
        <v>1088</v>
      </c>
      <c r="G545" s="1" t="s">
        <v>1108</v>
      </c>
      <c r="H545" s="1" t="s">
        <v>1098</v>
      </c>
      <c r="I545" s="2">
        <f t="shared" si="16"/>
        <v>47.666666666666664</v>
      </c>
      <c r="J545" s="2">
        <f t="shared" si="17"/>
        <v>40.666666666666664</v>
      </c>
    </row>
    <row r="546" spans="1:10">
      <c r="A546">
        <v>545</v>
      </c>
      <c r="B546" s="1" t="s">
        <v>521</v>
      </c>
      <c r="C546" s="1">
        <v>149</v>
      </c>
      <c r="D546" s="1">
        <v>48</v>
      </c>
      <c r="E546" s="1">
        <v>6</v>
      </c>
      <c r="F546" s="1" t="s">
        <v>1095</v>
      </c>
      <c r="G546" s="1" t="s">
        <v>1103</v>
      </c>
      <c r="H546" s="1" t="s">
        <v>1087</v>
      </c>
      <c r="I546" s="2">
        <f t="shared" si="16"/>
        <v>16.833333333333332</v>
      </c>
      <c r="J546" s="2">
        <f t="shared" si="17"/>
        <v>24.833333333333332</v>
      </c>
    </row>
    <row r="547" spans="1:10">
      <c r="A547">
        <v>546</v>
      </c>
      <c r="B547" s="1" t="s">
        <v>741</v>
      </c>
      <c r="C547" s="1">
        <v>149</v>
      </c>
      <c r="D547" s="1">
        <v>-87</v>
      </c>
      <c r="E547" s="1">
        <v>4</v>
      </c>
      <c r="F547" s="1" t="s">
        <v>1095</v>
      </c>
      <c r="G547" s="1" t="s">
        <v>1097</v>
      </c>
      <c r="H547" s="1" t="s">
        <v>1087</v>
      </c>
      <c r="I547" s="2">
        <f t="shared" si="16"/>
        <v>59</v>
      </c>
      <c r="J547" s="2">
        <f t="shared" si="17"/>
        <v>37.25</v>
      </c>
    </row>
    <row r="548" spans="1:10">
      <c r="A548">
        <v>547</v>
      </c>
      <c r="B548" s="1" t="s">
        <v>690</v>
      </c>
      <c r="C548" s="1">
        <v>197</v>
      </c>
      <c r="D548" s="1">
        <v>20</v>
      </c>
      <c r="E548" s="1">
        <v>4</v>
      </c>
      <c r="F548" s="1" t="s">
        <v>1095</v>
      </c>
      <c r="G548" s="1" t="s">
        <v>1100</v>
      </c>
      <c r="H548" s="1" t="s">
        <v>1093</v>
      </c>
      <c r="I548" s="2">
        <f t="shared" si="16"/>
        <v>44.25</v>
      </c>
      <c r="J548" s="2">
        <f t="shared" si="17"/>
        <v>49.25</v>
      </c>
    </row>
    <row r="549" spans="1:10">
      <c r="A549">
        <v>548</v>
      </c>
      <c r="B549" s="1" t="s">
        <v>924</v>
      </c>
      <c r="C549" s="1">
        <v>76</v>
      </c>
      <c r="D549" s="1">
        <v>-54</v>
      </c>
      <c r="E549" s="1">
        <v>3</v>
      </c>
      <c r="F549" s="1" t="s">
        <v>1085</v>
      </c>
      <c r="G549" s="1" t="s">
        <v>1086</v>
      </c>
      <c r="H549" s="1" t="s">
        <v>1087</v>
      </c>
      <c r="I549" s="2">
        <f t="shared" si="16"/>
        <v>43.333333333333336</v>
      </c>
      <c r="J549" s="2">
        <f t="shared" si="17"/>
        <v>25.333333333333332</v>
      </c>
    </row>
    <row r="550" spans="1:10">
      <c r="A550">
        <v>549</v>
      </c>
      <c r="B550" s="1" t="s">
        <v>466</v>
      </c>
      <c r="C550" s="1">
        <v>221</v>
      </c>
      <c r="D550" s="1">
        <v>-15</v>
      </c>
      <c r="E550" s="1">
        <v>2</v>
      </c>
      <c r="F550" s="1" t="s">
        <v>1085</v>
      </c>
      <c r="G550" s="1" t="s">
        <v>1086</v>
      </c>
      <c r="H550" s="1" t="s">
        <v>1087</v>
      </c>
      <c r="I550" s="2">
        <f t="shared" si="16"/>
        <v>118</v>
      </c>
      <c r="J550" s="2">
        <f t="shared" si="17"/>
        <v>110.5</v>
      </c>
    </row>
    <row r="551" spans="1:10">
      <c r="A551">
        <v>550</v>
      </c>
      <c r="B551" s="1" t="s">
        <v>494</v>
      </c>
      <c r="C551" s="1">
        <v>79</v>
      </c>
      <c r="D551" s="1">
        <v>32</v>
      </c>
      <c r="E551" s="1">
        <v>3</v>
      </c>
      <c r="F551" s="1" t="s">
        <v>1095</v>
      </c>
      <c r="G551" s="1" t="s">
        <v>1097</v>
      </c>
      <c r="H551" s="1" t="s">
        <v>1107</v>
      </c>
      <c r="I551" s="2">
        <f t="shared" si="16"/>
        <v>15.666666666666666</v>
      </c>
      <c r="J551" s="2">
        <f t="shared" si="17"/>
        <v>26.333333333333332</v>
      </c>
    </row>
    <row r="552" spans="1:10">
      <c r="A552">
        <v>551</v>
      </c>
      <c r="B552" s="1" t="s">
        <v>822</v>
      </c>
      <c r="C552" s="1">
        <v>45</v>
      </c>
      <c r="D552" s="1">
        <v>12</v>
      </c>
      <c r="E552" s="1">
        <v>7</v>
      </c>
      <c r="F552" s="1" t="s">
        <v>1095</v>
      </c>
      <c r="G552" s="1" t="s">
        <v>1099</v>
      </c>
      <c r="H552" s="1" t="s">
        <v>1098</v>
      </c>
      <c r="I552" s="2">
        <f t="shared" si="16"/>
        <v>4.7142857142857144</v>
      </c>
      <c r="J552" s="2">
        <f t="shared" si="17"/>
        <v>6.4285714285714288</v>
      </c>
    </row>
    <row r="553" spans="1:10">
      <c r="A553">
        <v>552</v>
      </c>
      <c r="B553" s="1" t="s">
        <v>783</v>
      </c>
      <c r="C553" s="1">
        <v>149</v>
      </c>
      <c r="D553" s="1">
        <v>-1</v>
      </c>
      <c r="E553" s="1">
        <v>1</v>
      </c>
      <c r="F553" s="1" t="s">
        <v>1095</v>
      </c>
      <c r="G553" s="1" t="s">
        <v>1097</v>
      </c>
      <c r="H553" s="1" t="s">
        <v>1087</v>
      </c>
      <c r="I553" s="2">
        <f t="shared" si="16"/>
        <v>150</v>
      </c>
      <c r="J553" s="2">
        <f t="shared" si="17"/>
        <v>149</v>
      </c>
    </row>
    <row r="554" spans="1:10">
      <c r="A554">
        <v>553</v>
      </c>
      <c r="B554" s="1" t="s">
        <v>638</v>
      </c>
      <c r="C554" s="1">
        <v>80</v>
      </c>
      <c r="D554" s="1">
        <v>22</v>
      </c>
      <c r="E554" s="1">
        <v>3</v>
      </c>
      <c r="F554" s="1" t="s">
        <v>1095</v>
      </c>
      <c r="G554" s="1" t="s">
        <v>1103</v>
      </c>
      <c r="H554" s="1" t="s">
        <v>1107</v>
      </c>
      <c r="I554" s="2">
        <f t="shared" si="16"/>
        <v>19.333333333333332</v>
      </c>
      <c r="J554" s="2">
        <f t="shared" si="17"/>
        <v>26.666666666666668</v>
      </c>
    </row>
    <row r="555" spans="1:10">
      <c r="A555">
        <v>554</v>
      </c>
      <c r="B555" s="1" t="s">
        <v>629</v>
      </c>
      <c r="C555" s="1">
        <v>195</v>
      </c>
      <c r="D555" s="1">
        <v>12</v>
      </c>
      <c r="E555" s="1">
        <v>9</v>
      </c>
      <c r="F555" s="1" t="s">
        <v>1095</v>
      </c>
      <c r="G555" s="1" t="s">
        <v>1109</v>
      </c>
      <c r="H555" s="1" t="s">
        <v>1093</v>
      </c>
      <c r="I555" s="2">
        <f t="shared" si="16"/>
        <v>20.333333333333332</v>
      </c>
      <c r="J555" s="2">
        <f t="shared" si="17"/>
        <v>21.666666666666668</v>
      </c>
    </row>
    <row r="556" spans="1:10">
      <c r="A556">
        <v>555</v>
      </c>
      <c r="B556" s="1" t="s">
        <v>598</v>
      </c>
      <c r="C556" s="1">
        <v>19</v>
      </c>
      <c r="D556" s="1">
        <v>0</v>
      </c>
      <c r="E556" s="1">
        <v>3</v>
      </c>
      <c r="F556" s="1" t="s">
        <v>1095</v>
      </c>
      <c r="G556" s="1" t="s">
        <v>1101</v>
      </c>
      <c r="H556" s="1" t="s">
        <v>1098</v>
      </c>
      <c r="I556" s="2">
        <f t="shared" si="16"/>
        <v>6.333333333333333</v>
      </c>
      <c r="J556" s="2">
        <f t="shared" si="17"/>
        <v>6.333333333333333</v>
      </c>
    </row>
    <row r="557" spans="1:10">
      <c r="A557">
        <v>556</v>
      </c>
      <c r="B557" s="1" t="s">
        <v>217</v>
      </c>
      <c r="C557" s="1">
        <v>81</v>
      </c>
      <c r="D557" s="1">
        <v>41</v>
      </c>
      <c r="E557" s="1">
        <v>3</v>
      </c>
      <c r="F557" s="1" t="s">
        <v>1095</v>
      </c>
      <c r="G557" s="1" t="s">
        <v>1103</v>
      </c>
      <c r="H557" s="1" t="s">
        <v>1107</v>
      </c>
      <c r="I557" s="2">
        <f t="shared" si="16"/>
        <v>13.333333333333334</v>
      </c>
      <c r="J557" s="2">
        <f t="shared" si="17"/>
        <v>27</v>
      </c>
    </row>
    <row r="558" spans="1:10">
      <c r="A558">
        <v>557</v>
      </c>
      <c r="B558" s="1" t="s">
        <v>909</v>
      </c>
      <c r="C558" s="1">
        <v>83</v>
      </c>
      <c r="D558" s="1">
        <v>34</v>
      </c>
      <c r="E558" s="1">
        <v>5</v>
      </c>
      <c r="F558" s="1" t="s">
        <v>1095</v>
      </c>
      <c r="G558" s="1" t="s">
        <v>1109</v>
      </c>
      <c r="H558" s="1" t="s">
        <v>1107</v>
      </c>
      <c r="I558" s="2">
        <f t="shared" si="16"/>
        <v>9.8000000000000007</v>
      </c>
      <c r="J558" s="2">
        <f t="shared" si="17"/>
        <v>16.600000000000001</v>
      </c>
    </row>
    <row r="559" spans="1:10">
      <c r="A559">
        <v>558</v>
      </c>
      <c r="B559" s="1" t="s">
        <v>761</v>
      </c>
      <c r="C559" s="1">
        <v>149</v>
      </c>
      <c r="D559" s="1">
        <v>17</v>
      </c>
      <c r="E559" s="1">
        <v>4</v>
      </c>
      <c r="F559" s="1" t="s">
        <v>1088</v>
      </c>
      <c r="G559" s="1" t="s">
        <v>1108</v>
      </c>
      <c r="H559" s="1" t="s">
        <v>1087</v>
      </c>
      <c r="I559" s="2">
        <f t="shared" si="16"/>
        <v>33</v>
      </c>
      <c r="J559" s="2">
        <f t="shared" si="17"/>
        <v>37.25</v>
      </c>
    </row>
    <row r="560" spans="1:10">
      <c r="A560">
        <v>559</v>
      </c>
      <c r="B560" s="1" t="s">
        <v>694</v>
      </c>
      <c r="C560" s="1">
        <v>193</v>
      </c>
      <c r="D560" s="1">
        <v>46</v>
      </c>
      <c r="E560" s="1">
        <v>1</v>
      </c>
      <c r="F560" s="1" t="s">
        <v>1085</v>
      </c>
      <c r="G560" s="1" t="s">
        <v>1092</v>
      </c>
      <c r="H560" s="1" t="s">
        <v>1093</v>
      </c>
      <c r="I560" s="2">
        <f t="shared" si="16"/>
        <v>147</v>
      </c>
      <c r="J560" s="2">
        <f t="shared" si="17"/>
        <v>193</v>
      </c>
    </row>
    <row r="561" spans="1:10">
      <c r="A561">
        <v>560</v>
      </c>
      <c r="B561" s="1" t="s">
        <v>170</v>
      </c>
      <c r="C561" s="1">
        <v>85</v>
      </c>
      <c r="D561" s="1">
        <v>24</v>
      </c>
      <c r="E561" s="1">
        <v>10</v>
      </c>
      <c r="F561" s="1" t="s">
        <v>1095</v>
      </c>
      <c r="G561" s="1" t="s">
        <v>1099</v>
      </c>
      <c r="H561" s="1" t="s">
        <v>1107</v>
      </c>
      <c r="I561" s="2">
        <f t="shared" si="16"/>
        <v>6.1</v>
      </c>
      <c r="J561" s="2">
        <f t="shared" si="17"/>
        <v>8.5</v>
      </c>
    </row>
    <row r="562" spans="1:10">
      <c r="A562">
        <v>561</v>
      </c>
      <c r="B562" s="1" t="s">
        <v>783</v>
      </c>
      <c r="C562" s="1">
        <v>44</v>
      </c>
      <c r="D562" s="1">
        <v>-17</v>
      </c>
      <c r="E562" s="1">
        <v>5</v>
      </c>
      <c r="F562" s="1" t="s">
        <v>1095</v>
      </c>
      <c r="G562" s="1" t="s">
        <v>1097</v>
      </c>
      <c r="H562" s="1" t="s">
        <v>1098</v>
      </c>
      <c r="I562" s="2">
        <f t="shared" si="16"/>
        <v>12.2</v>
      </c>
      <c r="J562" s="2">
        <f t="shared" si="17"/>
        <v>8.8000000000000007</v>
      </c>
    </row>
    <row r="563" spans="1:10">
      <c r="A563">
        <v>562</v>
      </c>
      <c r="B563" s="1" t="s">
        <v>701</v>
      </c>
      <c r="C563" s="1">
        <v>149</v>
      </c>
      <c r="D563" s="1">
        <v>-40</v>
      </c>
      <c r="E563" s="1">
        <v>2</v>
      </c>
      <c r="F563" s="1" t="s">
        <v>1085</v>
      </c>
      <c r="G563" s="1" t="s">
        <v>1094</v>
      </c>
      <c r="H563" s="1" t="s">
        <v>1087</v>
      </c>
      <c r="I563" s="2">
        <f t="shared" si="16"/>
        <v>94.5</v>
      </c>
      <c r="J563" s="2">
        <f t="shared" si="17"/>
        <v>74.5</v>
      </c>
    </row>
    <row r="564" spans="1:10">
      <c r="A564">
        <v>563</v>
      </c>
      <c r="B564" s="1" t="s">
        <v>345</v>
      </c>
      <c r="C564" s="1">
        <v>26</v>
      </c>
      <c r="D564" s="1">
        <v>0</v>
      </c>
      <c r="E564" s="1">
        <v>2</v>
      </c>
      <c r="F564" s="1" t="s">
        <v>1095</v>
      </c>
      <c r="G564" s="1" t="s">
        <v>1100</v>
      </c>
      <c r="H564" s="1" t="s">
        <v>1087</v>
      </c>
      <c r="I564" s="2">
        <f t="shared" si="16"/>
        <v>13</v>
      </c>
      <c r="J564" s="2">
        <f t="shared" si="17"/>
        <v>13</v>
      </c>
    </row>
    <row r="565" spans="1:10">
      <c r="A565">
        <v>564</v>
      </c>
      <c r="B565" s="1" t="s">
        <v>639</v>
      </c>
      <c r="C565" s="1">
        <v>86</v>
      </c>
      <c r="D565" s="1">
        <v>0</v>
      </c>
      <c r="E565" s="1">
        <v>4</v>
      </c>
      <c r="F565" s="1" t="s">
        <v>1095</v>
      </c>
      <c r="G565" s="1" t="s">
        <v>1106</v>
      </c>
      <c r="H565" s="1" t="s">
        <v>1107</v>
      </c>
      <c r="I565" s="2">
        <f t="shared" si="16"/>
        <v>21.5</v>
      </c>
      <c r="J565" s="2">
        <f t="shared" si="17"/>
        <v>21.5</v>
      </c>
    </row>
    <row r="566" spans="1:10">
      <c r="A566">
        <v>565</v>
      </c>
      <c r="B566" s="1" t="s">
        <v>906</v>
      </c>
      <c r="C566" s="1">
        <v>86</v>
      </c>
      <c r="D566" s="1">
        <v>22</v>
      </c>
      <c r="E566" s="1">
        <v>2</v>
      </c>
      <c r="F566" s="1" t="s">
        <v>1095</v>
      </c>
      <c r="G566" s="1" t="s">
        <v>1097</v>
      </c>
      <c r="H566" s="1" t="s">
        <v>1107</v>
      </c>
      <c r="I566" s="2">
        <f t="shared" si="16"/>
        <v>32</v>
      </c>
      <c r="J566" s="2">
        <f t="shared" si="17"/>
        <v>43</v>
      </c>
    </row>
    <row r="567" spans="1:10">
      <c r="A567">
        <v>566</v>
      </c>
      <c r="B567" s="1" t="s">
        <v>89</v>
      </c>
      <c r="C567" s="1">
        <v>79</v>
      </c>
      <c r="D567" s="1">
        <v>16</v>
      </c>
      <c r="E567" s="1">
        <v>3</v>
      </c>
      <c r="F567" s="1" t="s">
        <v>1095</v>
      </c>
      <c r="G567" s="1" t="s">
        <v>1106</v>
      </c>
      <c r="H567" s="1" t="s">
        <v>1087</v>
      </c>
      <c r="I567" s="2">
        <f t="shared" si="16"/>
        <v>21</v>
      </c>
      <c r="J567" s="2">
        <f t="shared" si="17"/>
        <v>26.333333333333332</v>
      </c>
    </row>
    <row r="568" spans="1:10">
      <c r="A568">
        <v>567</v>
      </c>
      <c r="B568" s="1" t="s">
        <v>695</v>
      </c>
      <c r="C568" s="1">
        <v>193</v>
      </c>
      <c r="D568" s="1">
        <v>-275</v>
      </c>
      <c r="E568" s="1">
        <v>3</v>
      </c>
      <c r="F568" s="1" t="s">
        <v>1085</v>
      </c>
      <c r="G568" s="1" t="s">
        <v>1094</v>
      </c>
      <c r="H568" s="1" t="s">
        <v>1093</v>
      </c>
      <c r="I568" s="2">
        <f t="shared" si="16"/>
        <v>156</v>
      </c>
      <c r="J568" s="2">
        <f t="shared" si="17"/>
        <v>64.333333333333329</v>
      </c>
    </row>
    <row r="569" spans="1:10">
      <c r="A569">
        <v>568</v>
      </c>
      <c r="B569" s="1" t="s">
        <v>423</v>
      </c>
      <c r="C569" s="1">
        <v>148</v>
      </c>
      <c r="D569" s="1">
        <v>0</v>
      </c>
      <c r="E569" s="1">
        <v>3</v>
      </c>
      <c r="F569" s="1" t="s">
        <v>1095</v>
      </c>
      <c r="G569" s="1" t="s">
        <v>1097</v>
      </c>
      <c r="H569" s="1" t="s">
        <v>1087</v>
      </c>
      <c r="I569" s="2">
        <f t="shared" si="16"/>
        <v>49.333333333333336</v>
      </c>
      <c r="J569" s="2">
        <f t="shared" si="17"/>
        <v>49.333333333333336</v>
      </c>
    </row>
    <row r="570" spans="1:10">
      <c r="A570">
        <v>569</v>
      </c>
      <c r="B570" s="1" t="s">
        <v>249</v>
      </c>
      <c r="C570" s="1">
        <v>70</v>
      </c>
      <c r="D570" s="1">
        <v>-14</v>
      </c>
      <c r="E570" s="1">
        <v>2</v>
      </c>
      <c r="F570" s="1" t="s">
        <v>1088</v>
      </c>
      <c r="G570" s="1" t="s">
        <v>1108</v>
      </c>
      <c r="H570" s="1" t="s">
        <v>1098</v>
      </c>
      <c r="I570" s="2">
        <f t="shared" si="16"/>
        <v>42</v>
      </c>
      <c r="J570" s="2">
        <f t="shared" si="17"/>
        <v>35</v>
      </c>
    </row>
    <row r="571" spans="1:10">
      <c r="A571">
        <v>570</v>
      </c>
      <c r="B571" s="1" t="s">
        <v>763</v>
      </c>
      <c r="C571" s="1">
        <v>148</v>
      </c>
      <c r="D571" s="1">
        <v>59</v>
      </c>
      <c r="E571" s="1">
        <v>3</v>
      </c>
      <c r="F571" s="1" t="s">
        <v>1095</v>
      </c>
      <c r="G571" s="1" t="s">
        <v>1099</v>
      </c>
      <c r="H571" s="1" t="s">
        <v>1087</v>
      </c>
      <c r="I571" s="2">
        <f t="shared" si="16"/>
        <v>29.666666666666668</v>
      </c>
      <c r="J571" s="2">
        <f t="shared" si="17"/>
        <v>49.333333333333336</v>
      </c>
    </row>
    <row r="572" spans="1:10">
      <c r="A572">
        <v>571</v>
      </c>
      <c r="B572" s="1" t="s">
        <v>117</v>
      </c>
      <c r="C572" s="1">
        <v>190</v>
      </c>
      <c r="D572" s="1">
        <v>19</v>
      </c>
      <c r="E572" s="1">
        <v>9</v>
      </c>
      <c r="F572" s="1" t="s">
        <v>1088</v>
      </c>
      <c r="G572" s="1" t="s">
        <v>1108</v>
      </c>
      <c r="H572" s="1" t="s">
        <v>1093</v>
      </c>
      <c r="I572" s="2">
        <f t="shared" si="16"/>
        <v>19</v>
      </c>
      <c r="J572" s="2">
        <f t="shared" si="17"/>
        <v>21.111111111111111</v>
      </c>
    </row>
    <row r="573" spans="1:10">
      <c r="A573">
        <v>572</v>
      </c>
      <c r="B573" s="1" t="s">
        <v>806</v>
      </c>
      <c r="C573" s="1">
        <v>52</v>
      </c>
      <c r="D573" s="1">
        <v>14</v>
      </c>
      <c r="E573" s="1">
        <v>2</v>
      </c>
      <c r="F573" s="1" t="s">
        <v>1095</v>
      </c>
      <c r="G573" s="1" t="s">
        <v>1103</v>
      </c>
      <c r="H573" s="1" t="s">
        <v>1087</v>
      </c>
      <c r="I573" s="2">
        <f t="shared" si="16"/>
        <v>19</v>
      </c>
      <c r="J573" s="2">
        <f t="shared" si="17"/>
        <v>26</v>
      </c>
    </row>
    <row r="574" spans="1:10">
      <c r="A574">
        <v>573</v>
      </c>
      <c r="B574" s="1" t="s">
        <v>736</v>
      </c>
      <c r="C574" s="1">
        <v>147</v>
      </c>
      <c r="D574" s="1">
        <v>44</v>
      </c>
      <c r="E574" s="1">
        <v>3</v>
      </c>
      <c r="F574" s="1" t="s">
        <v>1095</v>
      </c>
      <c r="G574" s="1" t="s">
        <v>1097</v>
      </c>
      <c r="H574" s="1" t="s">
        <v>1087</v>
      </c>
      <c r="I574" s="2">
        <f t="shared" si="16"/>
        <v>34.333333333333336</v>
      </c>
      <c r="J574" s="2">
        <f t="shared" si="17"/>
        <v>49</v>
      </c>
    </row>
    <row r="575" spans="1:10">
      <c r="A575">
        <v>574</v>
      </c>
      <c r="B575" s="1" t="s">
        <v>628</v>
      </c>
      <c r="C575" s="1">
        <v>190</v>
      </c>
      <c r="D575" s="1">
        <v>68</v>
      </c>
      <c r="E575" s="1">
        <v>8</v>
      </c>
      <c r="F575" s="1" t="s">
        <v>1095</v>
      </c>
      <c r="G575" s="1" t="s">
        <v>1106</v>
      </c>
      <c r="H575" s="1" t="s">
        <v>1093</v>
      </c>
      <c r="I575" s="2">
        <f t="shared" si="16"/>
        <v>15.25</v>
      </c>
      <c r="J575" s="2">
        <f t="shared" si="17"/>
        <v>23.75</v>
      </c>
    </row>
    <row r="576" spans="1:10">
      <c r="A576">
        <v>575</v>
      </c>
      <c r="B576" s="1" t="s">
        <v>195</v>
      </c>
      <c r="C576" s="1">
        <v>80</v>
      </c>
      <c r="D576" s="1">
        <v>-56</v>
      </c>
      <c r="E576" s="1">
        <v>4</v>
      </c>
      <c r="F576" s="1" t="s">
        <v>1085</v>
      </c>
      <c r="G576" s="1" t="s">
        <v>1086</v>
      </c>
      <c r="H576" s="1" t="s">
        <v>1098</v>
      </c>
      <c r="I576" s="2">
        <f t="shared" si="16"/>
        <v>34</v>
      </c>
      <c r="J576" s="2">
        <f t="shared" si="17"/>
        <v>20</v>
      </c>
    </row>
    <row r="577" spans="1:10">
      <c r="A577">
        <v>576</v>
      </c>
      <c r="B577" s="1" t="s">
        <v>276</v>
      </c>
      <c r="C577" s="1">
        <v>147</v>
      </c>
      <c r="D577" s="1">
        <v>48</v>
      </c>
      <c r="E577" s="1">
        <v>3</v>
      </c>
      <c r="F577" s="1" t="s">
        <v>1095</v>
      </c>
      <c r="G577" s="1" t="s">
        <v>1097</v>
      </c>
      <c r="H577" s="1" t="s">
        <v>1087</v>
      </c>
      <c r="I577" s="2">
        <f t="shared" si="16"/>
        <v>33</v>
      </c>
      <c r="J577" s="2">
        <f t="shared" si="17"/>
        <v>49</v>
      </c>
    </row>
    <row r="578" spans="1:10">
      <c r="A578">
        <v>577</v>
      </c>
      <c r="B578" s="1" t="s">
        <v>197</v>
      </c>
      <c r="C578" s="1">
        <v>66</v>
      </c>
      <c r="D578" s="1">
        <v>12</v>
      </c>
      <c r="E578" s="1">
        <v>3</v>
      </c>
      <c r="F578" s="1" t="s">
        <v>1095</v>
      </c>
      <c r="G578" s="1" t="s">
        <v>1103</v>
      </c>
      <c r="H578" s="1" t="s">
        <v>1087</v>
      </c>
      <c r="I578" s="2">
        <f t="shared" si="16"/>
        <v>18</v>
      </c>
      <c r="J578" s="2">
        <f t="shared" si="17"/>
        <v>22</v>
      </c>
    </row>
    <row r="579" spans="1:10">
      <c r="A579">
        <v>578</v>
      </c>
      <c r="B579" s="1" t="s">
        <v>901</v>
      </c>
      <c r="C579" s="1">
        <v>86</v>
      </c>
      <c r="D579" s="1">
        <v>8</v>
      </c>
      <c r="E579" s="1">
        <v>2</v>
      </c>
      <c r="F579" s="1" t="s">
        <v>1095</v>
      </c>
      <c r="G579" s="1" t="s">
        <v>1097</v>
      </c>
      <c r="H579" s="1" t="s">
        <v>1107</v>
      </c>
      <c r="I579" s="2">
        <f t="shared" ref="I579:I642" si="18">(C579-D579)/E579</f>
        <v>39</v>
      </c>
      <c r="J579" s="2">
        <f t="shared" ref="J579:J642" si="19">C579/E579</f>
        <v>43</v>
      </c>
    </row>
    <row r="580" spans="1:10">
      <c r="A580">
        <v>579</v>
      </c>
      <c r="B580" s="1" t="s">
        <v>447</v>
      </c>
      <c r="C580" s="1">
        <v>88</v>
      </c>
      <c r="D580" s="1">
        <v>19</v>
      </c>
      <c r="E580" s="1">
        <v>2</v>
      </c>
      <c r="F580" s="1" t="s">
        <v>1095</v>
      </c>
      <c r="G580" s="1" t="s">
        <v>1109</v>
      </c>
      <c r="H580" s="1" t="s">
        <v>1107</v>
      </c>
      <c r="I580" s="2">
        <f t="shared" si="18"/>
        <v>34.5</v>
      </c>
      <c r="J580" s="2">
        <f t="shared" si="19"/>
        <v>44</v>
      </c>
    </row>
    <row r="581" spans="1:10">
      <c r="A581">
        <v>580</v>
      </c>
      <c r="B581" s="1" t="s">
        <v>217</v>
      </c>
      <c r="C581" s="1">
        <v>188</v>
      </c>
      <c r="D581" s="1">
        <v>-193</v>
      </c>
      <c r="E581" s="1">
        <v>2</v>
      </c>
      <c r="F581" s="1" t="s">
        <v>1085</v>
      </c>
      <c r="G581" s="1" t="s">
        <v>1086</v>
      </c>
      <c r="H581" s="1" t="s">
        <v>1093</v>
      </c>
      <c r="I581" s="2">
        <f t="shared" si="18"/>
        <v>190.5</v>
      </c>
      <c r="J581" s="2">
        <f t="shared" si="19"/>
        <v>94</v>
      </c>
    </row>
    <row r="582" spans="1:10">
      <c r="A582">
        <v>581</v>
      </c>
      <c r="B582" s="1" t="s">
        <v>358</v>
      </c>
      <c r="C582" s="1">
        <v>89</v>
      </c>
      <c r="D582" s="1">
        <v>29</v>
      </c>
      <c r="E582" s="1">
        <v>2</v>
      </c>
      <c r="F582" s="1" t="s">
        <v>1095</v>
      </c>
      <c r="G582" s="1" t="s">
        <v>1103</v>
      </c>
      <c r="H582" s="1" t="s">
        <v>1098</v>
      </c>
      <c r="I582" s="2">
        <f t="shared" si="18"/>
        <v>30</v>
      </c>
      <c r="J582" s="2">
        <f t="shared" si="19"/>
        <v>44.5</v>
      </c>
    </row>
    <row r="583" spans="1:10">
      <c r="A583">
        <v>582</v>
      </c>
      <c r="B583" s="1" t="s">
        <v>776</v>
      </c>
      <c r="C583" s="1">
        <v>146</v>
      </c>
      <c r="D583" s="1">
        <v>19</v>
      </c>
      <c r="E583" s="1">
        <v>5</v>
      </c>
      <c r="F583" s="1" t="s">
        <v>1095</v>
      </c>
      <c r="G583" s="1" t="s">
        <v>1103</v>
      </c>
      <c r="H583" s="1" t="s">
        <v>1087</v>
      </c>
      <c r="I583" s="2">
        <f t="shared" si="18"/>
        <v>25.4</v>
      </c>
      <c r="J583" s="2">
        <f t="shared" si="19"/>
        <v>29.2</v>
      </c>
    </row>
    <row r="584" spans="1:10">
      <c r="A584">
        <v>583</v>
      </c>
      <c r="B584" s="1" t="s">
        <v>335</v>
      </c>
      <c r="C584" s="1">
        <v>143</v>
      </c>
      <c r="D584" s="1">
        <v>32</v>
      </c>
      <c r="E584" s="1">
        <v>1</v>
      </c>
      <c r="F584" s="1" t="s">
        <v>1088</v>
      </c>
      <c r="G584" s="1" t="s">
        <v>1091</v>
      </c>
      <c r="H584" s="1" t="s">
        <v>1087</v>
      </c>
      <c r="I584" s="2">
        <f t="shared" si="18"/>
        <v>111</v>
      </c>
      <c r="J584" s="2">
        <f t="shared" si="19"/>
        <v>143</v>
      </c>
    </row>
    <row r="585" spans="1:10">
      <c r="A585">
        <v>584</v>
      </c>
      <c r="B585" s="1" t="s">
        <v>342</v>
      </c>
      <c r="C585" s="1">
        <v>25</v>
      </c>
      <c r="D585" s="1">
        <v>-1</v>
      </c>
      <c r="E585" s="1">
        <v>4</v>
      </c>
      <c r="F585" s="1" t="s">
        <v>1095</v>
      </c>
      <c r="G585" s="1" t="s">
        <v>1100</v>
      </c>
      <c r="H585" s="1" t="s">
        <v>1087</v>
      </c>
      <c r="I585" s="2">
        <f t="shared" si="18"/>
        <v>6.5</v>
      </c>
      <c r="J585" s="2">
        <f t="shared" si="19"/>
        <v>6.25</v>
      </c>
    </row>
    <row r="586" spans="1:10">
      <c r="A586">
        <v>585</v>
      </c>
      <c r="B586" s="1" t="s">
        <v>709</v>
      </c>
      <c r="C586" s="1">
        <v>30</v>
      </c>
      <c r="D586" s="1">
        <v>12</v>
      </c>
      <c r="E586" s="1">
        <v>3</v>
      </c>
      <c r="F586" s="1" t="s">
        <v>1095</v>
      </c>
      <c r="G586" s="1" t="s">
        <v>1101</v>
      </c>
      <c r="H586" s="1" t="s">
        <v>1098</v>
      </c>
      <c r="I586" s="2">
        <f t="shared" si="18"/>
        <v>6</v>
      </c>
      <c r="J586" s="2">
        <f t="shared" si="19"/>
        <v>10</v>
      </c>
    </row>
    <row r="587" spans="1:10">
      <c r="A587">
        <v>586</v>
      </c>
      <c r="B587" s="1" t="s">
        <v>451</v>
      </c>
      <c r="C587" s="1">
        <v>140</v>
      </c>
      <c r="D587" s="1">
        <v>-58</v>
      </c>
      <c r="E587" s="1">
        <v>4</v>
      </c>
      <c r="F587" s="1" t="s">
        <v>1088</v>
      </c>
      <c r="G587" s="1" t="s">
        <v>1108</v>
      </c>
      <c r="H587" s="1" t="s">
        <v>1087</v>
      </c>
      <c r="I587" s="2">
        <f t="shared" si="18"/>
        <v>49.5</v>
      </c>
      <c r="J587" s="2">
        <f t="shared" si="19"/>
        <v>35</v>
      </c>
    </row>
    <row r="588" spans="1:10">
      <c r="A588">
        <v>587</v>
      </c>
      <c r="B588" s="1" t="s">
        <v>332</v>
      </c>
      <c r="C588" s="1">
        <v>83</v>
      </c>
      <c r="D588" s="1">
        <v>-48</v>
      </c>
      <c r="E588" s="1">
        <v>1</v>
      </c>
      <c r="F588" s="1" t="s">
        <v>1088</v>
      </c>
      <c r="G588" s="1" t="s">
        <v>1091</v>
      </c>
      <c r="H588" s="1" t="s">
        <v>1098</v>
      </c>
      <c r="I588" s="2">
        <f t="shared" si="18"/>
        <v>131</v>
      </c>
      <c r="J588" s="2">
        <f t="shared" si="19"/>
        <v>83</v>
      </c>
    </row>
    <row r="589" spans="1:10">
      <c r="A589">
        <v>588</v>
      </c>
      <c r="B589" s="1" t="s">
        <v>293</v>
      </c>
      <c r="C589" s="1">
        <v>140</v>
      </c>
      <c r="D589" s="1">
        <v>6</v>
      </c>
      <c r="E589" s="1">
        <v>5</v>
      </c>
      <c r="F589" s="1" t="s">
        <v>1095</v>
      </c>
      <c r="G589" s="1" t="s">
        <v>1097</v>
      </c>
      <c r="H589" s="1" t="s">
        <v>1087</v>
      </c>
      <c r="I589" s="2">
        <f t="shared" si="18"/>
        <v>26.8</v>
      </c>
      <c r="J589" s="2">
        <f t="shared" si="19"/>
        <v>28</v>
      </c>
    </row>
    <row r="590" spans="1:10">
      <c r="A590">
        <v>589</v>
      </c>
      <c r="B590" s="1" t="s">
        <v>890</v>
      </c>
      <c r="C590" s="1">
        <v>28</v>
      </c>
      <c r="D590" s="1">
        <v>14</v>
      </c>
      <c r="E590" s="1">
        <v>4</v>
      </c>
      <c r="F590" s="1" t="s">
        <v>1095</v>
      </c>
      <c r="G590" s="1" t="s">
        <v>1099</v>
      </c>
      <c r="H590" s="1" t="s">
        <v>1087</v>
      </c>
      <c r="I590" s="2">
        <f t="shared" si="18"/>
        <v>3.5</v>
      </c>
      <c r="J590" s="2">
        <f t="shared" si="19"/>
        <v>7</v>
      </c>
    </row>
    <row r="591" spans="1:10">
      <c r="A591">
        <v>590</v>
      </c>
      <c r="B591" s="1" t="s">
        <v>790</v>
      </c>
      <c r="C591" s="1">
        <v>139</v>
      </c>
      <c r="D591" s="1">
        <v>14</v>
      </c>
      <c r="E591" s="1">
        <v>3</v>
      </c>
      <c r="F591" s="1" t="s">
        <v>1095</v>
      </c>
      <c r="G591" s="1" t="s">
        <v>1103</v>
      </c>
      <c r="H591" s="1" t="s">
        <v>1087</v>
      </c>
      <c r="I591" s="2">
        <f t="shared" si="18"/>
        <v>41.666666666666664</v>
      </c>
      <c r="J591" s="2">
        <f t="shared" si="19"/>
        <v>46.333333333333336</v>
      </c>
    </row>
    <row r="592" spans="1:10">
      <c r="A592">
        <v>591</v>
      </c>
      <c r="B592" s="1" t="s">
        <v>67</v>
      </c>
      <c r="C592" s="1">
        <v>30</v>
      </c>
      <c r="D592" s="1">
        <v>14</v>
      </c>
      <c r="E592" s="1">
        <v>3</v>
      </c>
      <c r="F592" s="1" t="s">
        <v>1095</v>
      </c>
      <c r="G592" s="1" t="s">
        <v>1099</v>
      </c>
      <c r="H592" s="1" t="s">
        <v>1098</v>
      </c>
      <c r="I592" s="2">
        <f t="shared" si="18"/>
        <v>5.333333333333333</v>
      </c>
      <c r="J592" s="2">
        <f t="shared" si="19"/>
        <v>10</v>
      </c>
    </row>
    <row r="593" spans="1:10">
      <c r="A593">
        <v>592</v>
      </c>
      <c r="B593" s="1" t="s">
        <v>624</v>
      </c>
      <c r="C593" s="1">
        <v>89</v>
      </c>
      <c r="D593" s="1">
        <v>36</v>
      </c>
      <c r="E593" s="1">
        <v>3</v>
      </c>
      <c r="F593" s="1" t="s">
        <v>1095</v>
      </c>
      <c r="G593" s="1" t="s">
        <v>1109</v>
      </c>
      <c r="H593" s="1" t="s">
        <v>1098</v>
      </c>
      <c r="I593" s="2">
        <f t="shared" si="18"/>
        <v>17.666666666666668</v>
      </c>
      <c r="J593" s="2">
        <f t="shared" si="19"/>
        <v>29.666666666666668</v>
      </c>
    </row>
    <row r="594" spans="1:10">
      <c r="A594">
        <v>593</v>
      </c>
      <c r="B594" s="1" t="s">
        <v>225</v>
      </c>
      <c r="C594" s="1">
        <v>187</v>
      </c>
      <c r="D594" s="1">
        <v>30</v>
      </c>
      <c r="E594" s="1">
        <v>4</v>
      </c>
      <c r="F594" s="1" t="s">
        <v>1085</v>
      </c>
      <c r="G594" s="1" t="s">
        <v>1105</v>
      </c>
      <c r="H594" s="1" t="s">
        <v>1093</v>
      </c>
      <c r="I594" s="2">
        <f t="shared" si="18"/>
        <v>39.25</v>
      </c>
      <c r="J594" s="2">
        <f t="shared" si="19"/>
        <v>46.75</v>
      </c>
    </row>
    <row r="595" spans="1:10">
      <c r="A595">
        <v>594</v>
      </c>
      <c r="B595" s="1" t="s">
        <v>447</v>
      </c>
      <c r="C595" s="1">
        <v>139</v>
      </c>
      <c r="D595" s="1">
        <v>21</v>
      </c>
      <c r="E595" s="1">
        <v>3</v>
      </c>
      <c r="F595" s="1" t="s">
        <v>1085</v>
      </c>
      <c r="G595" s="1" t="s">
        <v>1105</v>
      </c>
      <c r="H595" s="1" t="s">
        <v>1087</v>
      </c>
      <c r="I595" s="2">
        <f t="shared" si="18"/>
        <v>39.333333333333336</v>
      </c>
      <c r="J595" s="2">
        <f t="shared" si="19"/>
        <v>46.333333333333336</v>
      </c>
    </row>
    <row r="596" spans="1:10">
      <c r="A596">
        <v>595</v>
      </c>
      <c r="B596" s="1" t="s">
        <v>650</v>
      </c>
      <c r="C596" s="1">
        <v>437</v>
      </c>
      <c r="D596" s="1">
        <v>-14</v>
      </c>
      <c r="E596" s="1">
        <v>2</v>
      </c>
      <c r="F596" s="1" t="s">
        <v>1095</v>
      </c>
      <c r="G596" s="1" t="s">
        <v>1097</v>
      </c>
      <c r="H596" s="1" t="s">
        <v>1098</v>
      </c>
      <c r="I596" s="2">
        <f t="shared" si="18"/>
        <v>225.5</v>
      </c>
      <c r="J596" s="2">
        <f t="shared" si="19"/>
        <v>218.5</v>
      </c>
    </row>
    <row r="597" spans="1:10">
      <c r="A597">
        <v>596</v>
      </c>
      <c r="B597" s="1" t="s">
        <v>147</v>
      </c>
      <c r="C597" s="1">
        <v>138</v>
      </c>
      <c r="D597" s="1">
        <v>-3</v>
      </c>
      <c r="E597" s="1">
        <v>5</v>
      </c>
      <c r="F597" s="1" t="s">
        <v>1095</v>
      </c>
      <c r="G597" s="1" t="s">
        <v>1097</v>
      </c>
      <c r="H597" s="1" t="s">
        <v>1087</v>
      </c>
      <c r="I597" s="2">
        <f t="shared" si="18"/>
        <v>28.2</v>
      </c>
      <c r="J597" s="2">
        <f t="shared" si="19"/>
        <v>27.6</v>
      </c>
    </row>
    <row r="598" spans="1:10">
      <c r="A598">
        <v>597</v>
      </c>
      <c r="B598" s="1" t="s">
        <v>469</v>
      </c>
      <c r="C598" s="1">
        <v>85</v>
      </c>
      <c r="D598" s="1">
        <v>13</v>
      </c>
      <c r="E598" s="1">
        <v>2</v>
      </c>
      <c r="F598" s="1" t="s">
        <v>1095</v>
      </c>
      <c r="G598" s="1" t="s">
        <v>1109</v>
      </c>
      <c r="H598" s="1" t="s">
        <v>1098</v>
      </c>
      <c r="I598" s="2">
        <f t="shared" si="18"/>
        <v>36</v>
      </c>
      <c r="J598" s="2">
        <f t="shared" si="19"/>
        <v>42.5</v>
      </c>
    </row>
    <row r="599" spans="1:10">
      <c r="A599">
        <v>598</v>
      </c>
      <c r="B599" s="1" t="s">
        <v>388</v>
      </c>
      <c r="C599" s="1">
        <v>83</v>
      </c>
      <c r="D599" s="1">
        <v>12</v>
      </c>
      <c r="E599" s="1">
        <v>3</v>
      </c>
      <c r="F599" s="1" t="s">
        <v>1095</v>
      </c>
      <c r="G599" s="1" t="s">
        <v>1103</v>
      </c>
      <c r="H599" s="1" t="s">
        <v>1098</v>
      </c>
      <c r="I599" s="2">
        <f t="shared" si="18"/>
        <v>23.666666666666668</v>
      </c>
      <c r="J599" s="2">
        <f t="shared" si="19"/>
        <v>27.666666666666668</v>
      </c>
    </row>
    <row r="600" spans="1:10">
      <c r="A600">
        <v>599</v>
      </c>
      <c r="B600" s="1" t="s">
        <v>518</v>
      </c>
      <c r="C600" s="1">
        <v>91</v>
      </c>
      <c r="D600" s="1">
        <v>22</v>
      </c>
      <c r="E600" s="1">
        <v>2</v>
      </c>
      <c r="F600" s="1" t="s">
        <v>1095</v>
      </c>
      <c r="G600" s="1" t="s">
        <v>1103</v>
      </c>
      <c r="H600" s="1" t="s">
        <v>1098</v>
      </c>
      <c r="I600" s="2">
        <f t="shared" si="18"/>
        <v>34.5</v>
      </c>
      <c r="J600" s="2">
        <f t="shared" si="19"/>
        <v>45.5</v>
      </c>
    </row>
    <row r="601" spans="1:10">
      <c r="A601">
        <v>600</v>
      </c>
      <c r="B601" s="1" t="s">
        <v>348</v>
      </c>
      <c r="C601" s="1">
        <v>137</v>
      </c>
      <c r="D601" s="1">
        <v>5</v>
      </c>
      <c r="E601" s="1">
        <v>5</v>
      </c>
      <c r="F601" s="1" t="s">
        <v>1095</v>
      </c>
      <c r="G601" s="1" t="s">
        <v>1109</v>
      </c>
      <c r="H601" s="1" t="s">
        <v>1087</v>
      </c>
      <c r="I601" s="2">
        <f t="shared" si="18"/>
        <v>26.4</v>
      </c>
      <c r="J601" s="2">
        <f t="shared" si="19"/>
        <v>27.4</v>
      </c>
    </row>
    <row r="602" spans="1:10">
      <c r="A602">
        <v>601</v>
      </c>
      <c r="B602" s="1" t="s">
        <v>995</v>
      </c>
      <c r="C602" s="1">
        <v>33</v>
      </c>
      <c r="D602" s="1">
        <v>-12</v>
      </c>
      <c r="E602" s="1">
        <v>7</v>
      </c>
      <c r="F602" s="1" t="s">
        <v>1095</v>
      </c>
      <c r="G602" s="1" t="s">
        <v>1097</v>
      </c>
      <c r="H602" s="1" t="s">
        <v>1098</v>
      </c>
      <c r="I602" s="2">
        <f t="shared" si="18"/>
        <v>6.4285714285714288</v>
      </c>
      <c r="J602" s="2">
        <f t="shared" si="19"/>
        <v>4.7142857142857144</v>
      </c>
    </row>
    <row r="603" spans="1:10">
      <c r="A603">
        <v>602</v>
      </c>
      <c r="B603" s="1" t="s">
        <v>92</v>
      </c>
      <c r="C603" s="1">
        <v>134</v>
      </c>
      <c r="D603" s="1">
        <v>-34</v>
      </c>
      <c r="E603" s="1">
        <v>2</v>
      </c>
      <c r="F603" s="1" t="s">
        <v>1088</v>
      </c>
      <c r="G603" s="1" t="s">
        <v>1089</v>
      </c>
      <c r="H603" s="1" t="s">
        <v>1087</v>
      </c>
      <c r="I603" s="2">
        <f t="shared" si="18"/>
        <v>84</v>
      </c>
      <c r="J603" s="2">
        <f t="shared" si="19"/>
        <v>67</v>
      </c>
    </row>
    <row r="604" spans="1:10">
      <c r="A604">
        <v>603</v>
      </c>
      <c r="B604" s="1" t="s">
        <v>798</v>
      </c>
      <c r="C604" s="1">
        <v>134</v>
      </c>
      <c r="D604" s="1">
        <v>42</v>
      </c>
      <c r="E604" s="1">
        <v>2</v>
      </c>
      <c r="F604" s="1" t="s">
        <v>1088</v>
      </c>
      <c r="G604" s="1" t="s">
        <v>1089</v>
      </c>
      <c r="H604" s="1" t="s">
        <v>1087</v>
      </c>
      <c r="I604" s="2">
        <f t="shared" si="18"/>
        <v>46</v>
      </c>
      <c r="J604" s="2">
        <f t="shared" si="19"/>
        <v>67</v>
      </c>
    </row>
    <row r="605" spans="1:10">
      <c r="A605">
        <v>604</v>
      </c>
      <c r="B605" s="1" t="s">
        <v>800</v>
      </c>
      <c r="C605" s="1">
        <v>133</v>
      </c>
      <c r="D605" s="1">
        <v>-56</v>
      </c>
      <c r="E605" s="1">
        <v>2</v>
      </c>
      <c r="F605" s="1" t="s">
        <v>1088</v>
      </c>
      <c r="G605" s="1" t="s">
        <v>1089</v>
      </c>
      <c r="H605" s="1" t="s">
        <v>1087</v>
      </c>
      <c r="I605" s="2">
        <f t="shared" si="18"/>
        <v>94.5</v>
      </c>
      <c r="J605" s="2">
        <f t="shared" si="19"/>
        <v>66.5</v>
      </c>
    </row>
    <row r="606" spans="1:10">
      <c r="A606">
        <v>605</v>
      </c>
      <c r="B606" s="1" t="s">
        <v>414</v>
      </c>
      <c r="C606" s="1">
        <v>93</v>
      </c>
      <c r="D606" s="1">
        <v>-84</v>
      </c>
      <c r="E606" s="1">
        <v>3</v>
      </c>
      <c r="F606" s="1" t="s">
        <v>1095</v>
      </c>
      <c r="G606" s="1" t="s">
        <v>1097</v>
      </c>
      <c r="H606" s="1" t="s">
        <v>1098</v>
      </c>
      <c r="I606" s="2">
        <f t="shared" si="18"/>
        <v>59</v>
      </c>
      <c r="J606" s="2">
        <f t="shared" si="19"/>
        <v>31</v>
      </c>
    </row>
    <row r="607" spans="1:10">
      <c r="A607">
        <v>606</v>
      </c>
      <c r="B607" s="1" t="s">
        <v>550</v>
      </c>
      <c r="C607" s="1">
        <v>86</v>
      </c>
      <c r="D607" s="1">
        <v>-21</v>
      </c>
      <c r="E607" s="1">
        <v>1</v>
      </c>
      <c r="F607" s="1" t="s">
        <v>1085</v>
      </c>
      <c r="G607" s="1" t="s">
        <v>1086</v>
      </c>
      <c r="H607" s="1" t="s">
        <v>1098</v>
      </c>
      <c r="I607" s="2">
        <f t="shared" si="18"/>
        <v>107</v>
      </c>
      <c r="J607" s="2">
        <f t="shared" si="19"/>
        <v>86</v>
      </c>
    </row>
    <row r="608" spans="1:10">
      <c r="A608">
        <v>607</v>
      </c>
      <c r="B608" s="1" t="s">
        <v>353</v>
      </c>
      <c r="C608" s="1">
        <v>132</v>
      </c>
      <c r="D608" s="1">
        <v>54</v>
      </c>
      <c r="E608" s="1">
        <v>5</v>
      </c>
      <c r="F608" s="1" t="s">
        <v>1095</v>
      </c>
      <c r="G608" s="1" t="s">
        <v>1103</v>
      </c>
      <c r="H608" s="1" t="s">
        <v>1087</v>
      </c>
      <c r="I608" s="2">
        <f t="shared" si="18"/>
        <v>15.6</v>
      </c>
      <c r="J608" s="2">
        <f t="shared" si="19"/>
        <v>26.4</v>
      </c>
    </row>
    <row r="609" spans="1:10">
      <c r="A609">
        <v>608</v>
      </c>
      <c r="B609" s="1" t="s">
        <v>150</v>
      </c>
      <c r="C609" s="1">
        <v>132</v>
      </c>
      <c r="D609" s="1">
        <v>-10</v>
      </c>
      <c r="E609" s="1">
        <v>3</v>
      </c>
      <c r="F609" s="1" t="s">
        <v>1095</v>
      </c>
      <c r="G609" s="1" t="s">
        <v>1097</v>
      </c>
      <c r="H609" s="1" t="s">
        <v>1087</v>
      </c>
      <c r="I609" s="2">
        <f t="shared" si="18"/>
        <v>47.333333333333336</v>
      </c>
      <c r="J609" s="2">
        <f t="shared" si="19"/>
        <v>44</v>
      </c>
    </row>
    <row r="610" spans="1:10">
      <c r="A610">
        <v>609</v>
      </c>
      <c r="B610" s="1" t="s">
        <v>396</v>
      </c>
      <c r="C610" s="1">
        <v>132</v>
      </c>
      <c r="D610" s="1">
        <v>-79</v>
      </c>
      <c r="E610" s="1">
        <v>5</v>
      </c>
      <c r="F610" s="1" t="s">
        <v>1088</v>
      </c>
      <c r="G610" s="1" t="s">
        <v>1108</v>
      </c>
      <c r="H610" s="1" t="s">
        <v>1087</v>
      </c>
      <c r="I610" s="2">
        <f t="shared" si="18"/>
        <v>42.2</v>
      </c>
      <c r="J610" s="2">
        <f t="shared" si="19"/>
        <v>26.4</v>
      </c>
    </row>
    <row r="611" spans="1:10">
      <c r="A611">
        <v>610</v>
      </c>
      <c r="B611" s="1" t="s">
        <v>340</v>
      </c>
      <c r="C611" s="1">
        <v>93</v>
      </c>
      <c r="D611" s="1">
        <v>-65</v>
      </c>
      <c r="E611" s="1">
        <v>4</v>
      </c>
      <c r="F611" s="1" t="s">
        <v>1095</v>
      </c>
      <c r="G611" s="1" t="s">
        <v>1103</v>
      </c>
      <c r="H611" s="1" t="s">
        <v>1098</v>
      </c>
      <c r="I611" s="2">
        <f t="shared" si="18"/>
        <v>39.5</v>
      </c>
      <c r="J611" s="2">
        <f t="shared" si="19"/>
        <v>23.25</v>
      </c>
    </row>
    <row r="612" spans="1:10">
      <c r="A612">
        <v>611</v>
      </c>
      <c r="B612" s="1" t="s">
        <v>888</v>
      </c>
      <c r="C612" s="1">
        <v>95</v>
      </c>
      <c r="D612" s="1">
        <v>5</v>
      </c>
      <c r="E612" s="1">
        <v>2</v>
      </c>
      <c r="F612" s="1" t="s">
        <v>1095</v>
      </c>
      <c r="G612" s="1" t="s">
        <v>1103</v>
      </c>
      <c r="H612" s="1" t="s">
        <v>1098</v>
      </c>
      <c r="I612" s="2">
        <f t="shared" si="18"/>
        <v>45</v>
      </c>
      <c r="J612" s="2">
        <f t="shared" si="19"/>
        <v>47.5</v>
      </c>
    </row>
    <row r="613" spans="1:10">
      <c r="A613">
        <v>612</v>
      </c>
      <c r="B613" s="1" t="s">
        <v>393</v>
      </c>
      <c r="C613" s="1">
        <v>97</v>
      </c>
      <c r="D613" s="1">
        <v>12</v>
      </c>
      <c r="E613" s="1">
        <v>2</v>
      </c>
      <c r="F613" s="1" t="s">
        <v>1095</v>
      </c>
      <c r="G613" s="1" t="s">
        <v>1099</v>
      </c>
      <c r="H613" s="1" t="s">
        <v>1098</v>
      </c>
      <c r="I613" s="2">
        <f t="shared" si="18"/>
        <v>42.5</v>
      </c>
      <c r="J613" s="2">
        <f t="shared" si="19"/>
        <v>48.5</v>
      </c>
    </row>
    <row r="614" spans="1:10">
      <c r="A614">
        <v>613</v>
      </c>
      <c r="B614" s="1" t="s">
        <v>802</v>
      </c>
      <c r="C614" s="1">
        <v>131</v>
      </c>
      <c r="D614" s="1">
        <v>-154</v>
      </c>
      <c r="E614" s="1">
        <v>8</v>
      </c>
      <c r="F614" s="1" t="s">
        <v>1088</v>
      </c>
      <c r="G614" s="1" t="s">
        <v>1108</v>
      </c>
      <c r="H614" s="1" t="s">
        <v>1087</v>
      </c>
      <c r="I614" s="2">
        <f t="shared" si="18"/>
        <v>35.625</v>
      </c>
      <c r="J614" s="2">
        <f t="shared" si="19"/>
        <v>16.375</v>
      </c>
    </row>
    <row r="615" spans="1:10">
      <c r="A615">
        <v>614</v>
      </c>
      <c r="B615" s="1" t="s">
        <v>416</v>
      </c>
      <c r="C615" s="1">
        <v>97</v>
      </c>
      <c r="D615" s="1">
        <v>29</v>
      </c>
      <c r="E615" s="1">
        <v>2</v>
      </c>
      <c r="F615" s="1" t="s">
        <v>1095</v>
      </c>
      <c r="G615" s="1" t="s">
        <v>1099</v>
      </c>
      <c r="H615" s="1" t="s">
        <v>1098</v>
      </c>
      <c r="I615" s="2">
        <f t="shared" si="18"/>
        <v>34</v>
      </c>
      <c r="J615" s="2">
        <f t="shared" si="19"/>
        <v>48.5</v>
      </c>
    </row>
    <row r="616" spans="1:10">
      <c r="A616">
        <v>615</v>
      </c>
      <c r="B616" s="1" t="s">
        <v>67</v>
      </c>
      <c r="C616" s="1">
        <v>128</v>
      </c>
      <c r="D616" s="1">
        <v>4</v>
      </c>
      <c r="E616" s="1">
        <v>3</v>
      </c>
      <c r="F616" s="1" t="s">
        <v>1095</v>
      </c>
      <c r="G616" s="1" t="s">
        <v>1097</v>
      </c>
      <c r="H616" s="1" t="s">
        <v>1087</v>
      </c>
      <c r="I616" s="2">
        <f t="shared" si="18"/>
        <v>41.333333333333336</v>
      </c>
      <c r="J616" s="2">
        <f t="shared" si="19"/>
        <v>42.666666666666664</v>
      </c>
    </row>
    <row r="617" spans="1:10">
      <c r="A617">
        <v>616</v>
      </c>
      <c r="B617" s="1" t="s">
        <v>663</v>
      </c>
      <c r="C617" s="1">
        <v>186</v>
      </c>
      <c r="D617" s="1">
        <v>241</v>
      </c>
      <c r="E617" s="1">
        <v>9</v>
      </c>
      <c r="F617" s="1" t="s">
        <v>1095</v>
      </c>
      <c r="G617" s="1" t="s">
        <v>1109</v>
      </c>
      <c r="H617" s="1" t="s">
        <v>1093</v>
      </c>
      <c r="I617" s="2">
        <f t="shared" si="18"/>
        <v>-6.1111111111111107</v>
      </c>
      <c r="J617" s="2">
        <f t="shared" si="19"/>
        <v>20.666666666666668</v>
      </c>
    </row>
    <row r="618" spans="1:10">
      <c r="A618">
        <v>617</v>
      </c>
      <c r="B618" s="1" t="s">
        <v>89</v>
      </c>
      <c r="C618" s="1">
        <v>128</v>
      </c>
      <c r="D618" s="1">
        <v>47</v>
      </c>
      <c r="E618" s="1">
        <v>4</v>
      </c>
      <c r="F618" s="1" t="s">
        <v>1095</v>
      </c>
      <c r="G618" s="1" t="s">
        <v>1099</v>
      </c>
      <c r="H618" s="1" t="s">
        <v>1087</v>
      </c>
      <c r="I618" s="2">
        <f t="shared" si="18"/>
        <v>20.25</v>
      </c>
      <c r="J618" s="2">
        <f t="shared" si="19"/>
        <v>32</v>
      </c>
    </row>
    <row r="619" spans="1:10">
      <c r="A619">
        <v>618</v>
      </c>
      <c r="B619" s="1" t="s">
        <v>348</v>
      </c>
      <c r="C619" s="1">
        <v>185</v>
      </c>
      <c r="D619" s="1">
        <v>48</v>
      </c>
      <c r="E619" s="1">
        <v>4</v>
      </c>
      <c r="F619" s="1" t="s">
        <v>1095</v>
      </c>
      <c r="G619" s="1" t="s">
        <v>1103</v>
      </c>
      <c r="H619" s="1" t="s">
        <v>1093</v>
      </c>
      <c r="I619" s="2">
        <f t="shared" si="18"/>
        <v>34.25</v>
      </c>
      <c r="J619" s="2">
        <f t="shared" si="19"/>
        <v>46.25</v>
      </c>
    </row>
    <row r="620" spans="1:10">
      <c r="A620">
        <v>619</v>
      </c>
      <c r="B620" s="1" t="s">
        <v>1025</v>
      </c>
      <c r="C620" s="1">
        <v>29</v>
      </c>
      <c r="D620" s="1">
        <v>10</v>
      </c>
      <c r="E620" s="1">
        <v>2</v>
      </c>
      <c r="F620" s="1" t="s">
        <v>1095</v>
      </c>
      <c r="G620" s="1" t="s">
        <v>1103</v>
      </c>
      <c r="H620" s="1" t="s">
        <v>1087</v>
      </c>
      <c r="I620" s="2">
        <f t="shared" si="18"/>
        <v>9.5</v>
      </c>
      <c r="J620" s="2">
        <f t="shared" si="19"/>
        <v>14.5</v>
      </c>
    </row>
    <row r="621" spans="1:10">
      <c r="A621">
        <v>620</v>
      </c>
      <c r="B621" s="1" t="s">
        <v>771</v>
      </c>
      <c r="C621" s="1">
        <v>127</v>
      </c>
      <c r="D621" s="1">
        <v>29</v>
      </c>
      <c r="E621" s="1">
        <v>3</v>
      </c>
      <c r="F621" s="1" t="s">
        <v>1088</v>
      </c>
      <c r="G621" s="1" t="s">
        <v>1108</v>
      </c>
      <c r="H621" s="1" t="s">
        <v>1087</v>
      </c>
      <c r="I621" s="2">
        <f t="shared" si="18"/>
        <v>32.666666666666664</v>
      </c>
      <c r="J621" s="2">
        <f t="shared" si="19"/>
        <v>42.333333333333336</v>
      </c>
    </row>
    <row r="622" spans="1:10">
      <c r="A622">
        <v>621</v>
      </c>
      <c r="B622" s="1" t="s">
        <v>833</v>
      </c>
      <c r="C622" s="1">
        <v>97</v>
      </c>
      <c r="D622" s="1">
        <v>36</v>
      </c>
      <c r="E622" s="1">
        <v>7</v>
      </c>
      <c r="F622" s="1" t="s">
        <v>1095</v>
      </c>
      <c r="G622" s="1" t="s">
        <v>1099</v>
      </c>
      <c r="H622" s="1" t="s">
        <v>1098</v>
      </c>
      <c r="I622" s="2">
        <f t="shared" si="18"/>
        <v>8.7142857142857135</v>
      </c>
      <c r="J622" s="2">
        <f t="shared" si="19"/>
        <v>13.857142857142858</v>
      </c>
    </row>
    <row r="623" spans="1:10">
      <c r="A623">
        <v>622</v>
      </c>
      <c r="B623" s="1" t="s">
        <v>817</v>
      </c>
      <c r="C623" s="1">
        <v>125</v>
      </c>
      <c r="D623" s="1">
        <v>0</v>
      </c>
      <c r="E623" s="1">
        <v>3</v>
      </c>
      <c r="F623" s="1" t="s">
        <v>1085</v>
      </c>
      <c r="G623" s="1" t="s">
        <v>1105</v>
      </c>
      <c r="H623" s="1" t="s">
        <v>1087</v>
      </c>
      <c r="I623" s="2">
        <f t="shared" si="18"/>
        <v>41.666666666666664</v>
      </c>
      <c r="J623" s="2">
        <f t="shared" si="19"/>
        <v>41.666666666666664</v>
      </c>
    </row>
    <row r="624" spans="1:10">
      <c r="A624">
        <v>623</v>
      </c>
      <c r="B624" s="1" t="s">
        <v>1045</v>
      </c>
      <c r="C624" s="1">
        <v>299</v>
      </c>
      <c r="D624" s="1">
        <v>-8</v>
      </c>
      <c r="E624" s="1">
        <v>2</v>
      </c>
      <c r="F624" s="1" t="s">
        <v>1095</v>
      </c>
      <c r="G624" s="1" t="s">
        <v>1097</v>
      </c>
      <c r="H624" s="1" t="s">
        <v>1087</v>
      </c>
      <c r="I624" s="2">
        <f t="shared" si="18"/>
        <v>153.5</v>
      </c>
      <c r="J624" s="2">
        <f t="shared" si="19"/>
        <v>149.5</v>
      </c>
    </row>
    <row r="625" spans="1:10">
      <c r="A625">
        <v>624</v>
      </c>
      <c r="B625" s="1" t="s">
        <v>819</v>
      </c>
      <c r="C625" s="1">
        <v>124</v>
      </c>
      <c r="D625" s="1">
        <v>54</v>
      </c>
      <c r="E625" s="1">
        <v>5</v>
      </c>
      <c r="F625" s="1" t="s">
        <v>1095</v>
      </c>
      <c r="G625" s="1" t="s">
        <v>1106</v>
      </c>
      <c r="H625" s="1" t="s">
        <v>1087</v>
      </c>
      <c r="I625" s="2">
        <f t="shared" si="18"/>
        <v>14</v>
      </c>
      <c r="J625" s="2">
        <f t="shared" si="19"/>
        <v>24.8</v>
      </c>
    </row>
    <row r="626" spans="1:10">
      <c r="A626">
        <v>625</v>
      </c>
      <c r="B626" s="1" t="s">
        <v>147</v>
      </c>
      <c r="C626" s="1">
        <v>90</v>
      </c>
      <c r="D626" s="1">
        <v>17</v>
      </c>
      <c r="E626" s="1">
        <v>3</v>
      </c>
      <c r="F626" s="1" t="s">
        <v>1095</v>
      </c>
      <c r="G626" s="1" t="s">
        <v>1109</v>
      </c>
      <c r="H626" s="1" t="s">
        <v>1087</v>
      </c>
      <c r="I626" s="2">
        <f t="shared" si="18"/>
        <v>24.333333333333332</v>
      </c>
      <c r="J626" s="2">
        <f t="shared" si="19"/>
        <v>30</v>
      </c>
    </row>
    <row r="627" spans="1:10">
      <c r="A627">
        <v>626</v>
      </c>
      <c r="B627" s="1" t="s">
        <v>142</v>
      </c>
      <c r="C627" s="1">
        <v>122</v>
      </c>
      <c r="D627" s="1">
        <v>11</v>
      </c>
      <c r="E627" s="1">
        <v>4</v>
      </c>
      <c r="F627" s="1" t="s">
        <v>1095</v>
      </c>
      <c r="G627" s="1" t="s">
        <v>1099</v>
      </c>
      <c r="H627" s="1" t="s">
        <v>1087</v>
      </c>
      <c r="I627" s="2">
        <f t="shared" si="18"/>
        <v>27.75</v>
      </c>
      <c r="J627" s="2">
        <f t="shared" si="19"/>
        <v>30.5</v>
      </c>
    </row>
    <row r="628" spans="1:10">
      <c r="A628">
        <v>627</v>
      </c>
      <c r="B628" s="1" t="s">
        <v>822</v>
      </c>
      <c r="C628" s="1">
        <v>122</v>
      </c>
      <c r="D628" s="1">
        <v>-66</v>
      </c>
      <c r="E628" s="1">
        <v>9</v>
      </c>
      <c r="F628" s="1" t="s">
        <v>1085</v>
      </c>
      <c r="G628" s="1" t="s">
        <v>1105</v>
      </c>
      <c r="H628" s="1" t="s">
        <v>1087</v>
      </c>
      <c r="I628" s="2">
        <f t="shared" si="18"/>
        <v>20.888888888888889</v>
      </c>
      <c r="J628" s="2">
        <f t="shared" si="19"/>
        <v>13.555555555555555</v>
      </c>
    </row>
    <row r="629" spans="1:10">
      <c r="A629">
        <v>628</v>
      </c>
      <c r="B629" s="1" t="s">
        <v>706</v>
      </c>
      <c r="C629" s="1">
        <v>90</v>
      </c>
      <c r="D629" s="1">
        <v>30</v>
      </c>
      <c r="E629" s="1">
        <v>2</v>
      </c>
      <c r="F629" s="1" t="s">
        <v>1088</v>
      </c>
      <c r="G629" s="1" t="s">
        <v>1089</v>
      </c>
      <c r="H629" s="1" t="s">
        <v>1098</v>
      </c>
      <c r="I629" s="2">
        <f t="shared" si="18"/>
        <v>30</v>
      </c>
      <c r="J629" s="2">
        <f t="shared" si="19"/>
        <v>45</v>
      </c>
    </row>
    <row r="630" spans="1:10">
      <c r="A630">
        <v>629</v>
      </c>
      <c r="B630" s="1" t="s">
        <v>301</v>
      </c>
      <c r="C630" s="1">
        <v>182</v>
      </c>
      <c r="D630" s="1">
        <v>-11</v>
      </c>
      <c r="E630" s="1">
        <v>3</v>
      </c>
      <c r="F630" s="1" t="s">
        <v>1088</v>
      </c>
      <c r="G630" s="1" t="s">
        <v>1091</v>
      </c>
      <c r="H630" s="1" t="s">
        <v>1093</v>
      </c>
      <c r="I630" s="2">
        <f t="shared" si="18"/>
        <v>64.333333333333329</v>
      </c>
      <c r="J630" s="2">
        <f t="shared" si="19"/>
        <v>60.666666666666664</v>
      </c>
    </row>
    <row r="631" spans="1:10">
      <c r="A631">
        <v>630</v>
      </c>
      <c r="B631" s="1" t="s">
        <v>826</v>
      </c>
      <c r="C631" s="1">
        <v>122</v>
      </c>
      <c r="D631" s="1">
        <v>59</v>
      </c>
      <c r="E631" s="1">
        <v>7</v>
      </c>
      <c r="F631" s="1" t="s">
        <v>1088</v>
      </c>
      <c r="G631" s="1" t="s">
        <v>1108</v>
      </c>
      <c r="H631" s="1" t="s">
        <v>1087</v>
      </c>
      <c r="I631" s="2">
        <f t="shared" si="18"/>
        <v>9</v>
      </c>
      <c r="J631" s="2">
        <f t="shared" si="19"/>
        <v>17.428571428571427</v>
      </c>
    </row>
    <row r="632" spans="1:10">
      <c r="A632">
        <v>631</v>
      </c>
      <c r="B632" s="1" t="s">
        <v>830</v>
      </c>
      <c r="C632" s="1">
        <v>121</v>
      </c>
      <c r="D632" s="1">
        <v>19</v>
      </c>
      <c r="E632" s="1">
        <v>4</v>
      </c>
      <c r="F632" s="1" t="s">
        <v>1095</v>
      </c>
      <c r="G632" s="1" t="s">
        <v>1103</v>
      </c>
      <c r="H632" s="1" t="s">
        <v>1087</v>
      </c>
      <c r="I632" s="2">
        <f t="shared" si="18"/>
        <v>25.5</v>
      </c>
      <c r="J632" s="2">
        <f t="shared" si="19"/>
        <v>30.25</v>
      </c>
    </row>
    <row r="633" spans="1:10">
      <c r="A633">
        <v>632</v>
      </c>
      <c r="B633" s="1" t="s">
        <v>437</v>
      </c>
      <c r="C633" s="1">
        <v>120</v>
      </c>
      <c r="D633" s="1">
        <v>1</v>
      </c>
      <c r="E633" s="1">
        <v>1</v>
      </c>
      <c r="F633" s="1" t="s">
        <v>1088</v>
      </c>
      <c r="G633" s="1" t="s">
        <v>1089</v>
      </c>
      <c r="H633" s="1" t="s">
        <v>1087</v>
      </c>
      <c r="I633" s="2">
        <f t="shared" si="18"/>
        <v>119</v>
      </c>
      <c r="J633" s="2">
        <f t="shared" si="19"/>
        <v>120</v>
      </c>
    </row>
    <row r="634" spans="1:10">
      <c r="A634">
        <v>633</v>
      </c>
      <c r="B634" s="1" t="s">
        <v>358</v>
      </c>
      <c r="C634" s="1">
        <v>120</v>
      </c>
      <c r="D634" s="1">
        <v>23</v>
      </c>
      <c r="E634" s="1">
        <v>5</v>
      </c>
      <c r="F634" s="1" t="s">
        <v>1095</v>
      </c>
      <c r="G634" s="1" t="s">
        <v>1103</v>
      </c>
      <c r="H634" s="1" t="s">
        <v>1087</v>
      </c>
      <c r="I634" s="2">
        <f t="shared" si="18"/>
        <v>19.399999999999999</v>
      </c>
      <c r="J634" s="2">
        <f t="shared" si="19"/>
        <v>24</v>
      </c>
    </row>
    <row r="635" spans="1:10">
      <c r="A635">
        <v>634</v>
      </c>
      <c r="B635" s="1" t="s">
        <v>24</v>
      </c>
      <c r="C635" s="1">
        <v>34</v>
      </c>
      <c r="D635" s="1">
        <v>-11</v>
      </c>
      <c r="E635" s="1">
        <v>5</v>
      </c>
      <c r="F635" s="1" t="s">
        <v>1095</v>
      </c>
      <c r="G635" s="1" t="s">
        <v>1106</v>
      </c>
      <c r="H635" s="1" t="s">
        <v>1087</v>
      </c>
      <c r="I635" s="2">
        <f t="shared" si="18"/>
        <v>9</v>
      </c>
      <c r="J635" s="2">
        <f t="shared" si="19"/>
        <v>6.8</v>
      </c>
    </row>
    <row r="636" spans="1:10">
      <c r="A636">
        <v>635</v>
      </c>
      <c r="B636" s="1" t="s">
        <v>247</v>
      </c>
      <c r="C636" s="1">
        <v>117</v>
      </c>
      <c r="D636" s="1">
        <v>17</v>
      </c>
      <c r="E636" s="1">
        <v>6</v>
      </c>
      <c r="F636" s="1" t="s">
        <v>1095</v>
      </c>
      <c r="G636" s="1" t="s">
        <v>1100</v>
      </c>
      <c r="H636" s="1" t="s">
        <v>1087</v>
      </c>
      <c r="I636" s="2">
        <f t="shared" si="18"/>
        <v>16.666666666666668</v>
      </c>
      <c r="J636" s="2">
        <f t="shared" si="19"/>
        <v>19.5</v>
      </c>
    </row>
    <row r="637" spans="1:10">
      <c r="A637">
        <v>636</v>
      </c>
      <c r="B637" s="1" t="s">
        <v>317</v>
      </c>
      <c r="C637" s="1">
        <v>38</v>
      </c>
      <c r="D637" s="1">
        <v>9</v>
      </c>
      <c r="E637" s="1">
        <v>2</v>
      </c>
      <c r="F637" s="1" t="s">
        <v>1095</v>
      </c>
      <c r="G637" s="1" t="s">
        <v>1103</v>
      </c>
      <c r="H637" s="1" t="s">
        <v>1087</v>
      </c>
      <c r="I637" s="2">
        <f t="shared" si="18"/>
        <v>14.5</v>
      </c>
      <c r="J637" s="2">
        <f t="shared" si="19"/>
        <v>19</v>
      </c>
    </row>
    <row r="638" spans="1:10">
      <c r="A638">
        <v>637</v>
      </c>
      <c r="B638" s="1" t="s">
        <v>298</v>
      </c>
      <c r="C638" s="1">
        <v>117</v>
      </c>
      <c r="D638" s="1">
        <v>-6</v>
      </c>
      <c r="E638" s="1">
        <v>3</v>
      </c>
      <c r="F638" s="1" t="s">
        <v>1085</v>
      </c>
      <c r="G638" s="1" t="s">
        <v>1094</v>
      </c>
      <c r="H638" s="1" t="s">
        <v>1087</v>
      </c>
      <c r="I638" s="2">
        <f t="shared" si="18"/>
        <v>41</v>
      </c>
      <c r="J638" s="2">
        <f t="shared" si="19"/>
        <v>39</v>
      </c>
    </row>
    <row r="639" spans="1:10">
      <c r="A639">
        <v>638</v>
      </c>
      <c r="B639" s="1" t="s">
        <v>710</v>
      </c>
      <c r="C639" s="1">
        <v>180</v>
      </c>
      <c r="D639" s="1">
        <v>54</v>
      </c>
      <c r="E639" s="1">
        <v>4</v>
      </c>
      <c r="F639" s="1" t="s">
        <v>1095</v>
      </c>
      <c r="G639" s="1" t="s">
        <v>1106</v>
      </c>
      <c r="H639" s="1" t="s">
        <v>1093</v>
      </c>
      <c r="I639" s="2">
        <f t="shared" si="18"/>
        <v>31.5</v>
      </c>
      <c r="J639" s="2">
        <f t="shared" si="19"/>
        <v>45</v>
      </c>
    </row>
    <row r="640" spans="1:10">
      <c r="A640">
        <v>639</v>
      </c>
      <c r="B640" s="1" t="s">
        <v>481</v>
      </c>
      <c r="C640" s="1">
        <v>99</v>
      </c>
      <c r="D640" s="1">
        <v>-5</v>
      </c>
      <c r="E640" s="1">
        <v>1</v>
      </c>
      <c r="F640" s="1" t="s">
        <v>1095</v>
      </c>
      <c r="G640" s="1" t="s">
        <v>1097</v>
      </c>
      <c r="H640" s="1" t="s">
        <v>1098</v>
      </c>
      <c r="I640" s="2">
        <f t="shared" si="18"/>
        <v>104</v>
      </c>
      <c r="J640" s="2">
        <f t="shared" si="19"/>
        <v>99</v>
      </c>
    </row>
    <row r="641" spans="1:10">
      <c r="A641">
        <v>640</v>
      </c>
      <c r="B641" s="1" t="s">
        <v>326</v>
      </c>
      <c r="C641" s="1">
        <v>172</v>
      </c>
      <c r="D641" s="1">
        <v>-103</v>
      </c>
      <c r="E641" s="1">
        <v>3</v>
      </c>
      <c r="F641" s="1" t="s">
        <v>1088</v>
      </c>
      <c r="G641" s="1" t="s">
        <v>1089</v>
      </c>
      <c r="H641" s="1" t="s">
        <v>1090</v>
      </c>
      <c r="I641" s="2">
        <f t="shared" si="18"/>
        <v>91.666666666666671</v>
      </c>
      <c r="J641" s="2">
        <f t="shared" si="19"/>
        <v>57.333333333333336</v>
      </c>
    </row>
    <row r="642" spans="1:10">
      <c r="A642">
        <v>641</v>
      </c>
      <c r="B642" s="1" t="s">
        <v>168</v>
      </c>
      <c r="C642" s="1">
        <v>116</v>
      </c>
      <c r="D642" s="1">
        <v>16</v>
      </c>
      <c r="E642" s="1">
        <v>4</v>
      </c>
      <c r="F642" s="1" t="s">
        <v>1095</v>
      </c>
      <c r="G642" s="1" t="s">
        <v>1103</v>
      </c>
      <c r="H642" s="1" t="s">
        <v>1087</v>
      </c>
      <c r="I642" s="2">
        <f t="shared" si="18"/>
        <v>25</v>
      </c>
      <c r="J642" s="2">
        <f t="shared" si="19"/>
        <v>29</v>
      </c>
    </row>
    <row r="643" spans="1:10">
      <c r="A643">
        <v>642</v>
      </c>
      <c r="B643" s="1" t="s">
        <v>298</v>
      </c>
      <c r="C643" s="1">
        <v>116</v>
      </c>
      <c r="D643" s="1">
        <v>-4</v>
      </c>
      <c r="E643" s="1">
        <v>1</v>
      </c>
      <c r="F643" s="1" t="s">
        <v>1095</v>
      </c>
      <c r="G643" s="1" t="s">
        <v>1097</v>
      </c>
      <c r="H643" s="1" t="s">
        <v>1087</v>
      </c>
      <c r="I643" s="2">
        <f t="shared" ref="I643:I706" si="20">(C643-D643)/E643</f>
        <v>120</v>
      </c>
      <c r="J643" s="2">
        <f t="shared" ref="J643:J706" si="21">C643/E643</f>
        <v>116</v>
      </c>
    </row>
    <row r="644" spans="1:10">
      <c r="A644">
        <v>643</v>
      </c>
      <c r="B644" s="1" t="s">
        <v>722</v>
      </c>
      <c r="C644" s="1">
        <v>171</v>
      </c>
      <c r="D644" s="1">
        <v>68</v>
      </c>
      <c r="E644" s="1">
        <v>7</v>
      </c>
      <c r="F644" s="1" t="s">
        <v>1095</v>
      </c>
      <c r="G644" s="1" t="s">
        <v>1103</v>
      </c>
      <c r="H644" s="1" t="s">
        <v>1090</v>
      </c>
      <c r="I644" s="2">
        <f t="shared" si="20"/>
        <v>14.714285714285714</v>
      </c>
      <c r="J644" s="2">
        <f t="shared" si="21"/>
        <v>24.428571428571427</v>
      </c>
    </row>
    <row r="645" spans="1:10">
      <c r="A645">
        <v>644</v>
      </c>
      <c r="B645" s="1" t="s">
        <v>486</v>
      </c>
      <c r="C645" s="1">
        <v>46</v>
      </c>
      <c r="D645" s="1">
        <v>14</v>
      </c>
      <c r="E645" s="1">
        <v>5</v>
      </c>
      <c r="F645" s="1" t="s">
        <v>1095</v>
      </c>
      <c r="G645" s="1" t="s">
        <v>1101</v>
      </c>
      <c r="H645" s="1" t="s">
        <v>1087</v>
      </c>
      <c r="I645" s="2">
        <f t="shared" si="20"/>
        <v>6.4</v>
      </c>
      <c r="J645" s="2">
        <f t="shared" si="21"/>
        <v>9.1999999999999993</v>
      </c>
    </row>
    <row r="646" spans="1:10">
      <c r="A646">
        <v>645</v>
      </c>
      <c r="B646" s="1" t="s">
        <v>187</v>
      </c>
      <c r="C646" s="1">
        <v>115</v>
      </c>
      <c r="D646" s="1">
        <v>-39</v>
      </c>
      <c r="E646" s="1">
        <v>3</v>
      </c>
      <c r="F646" s="1" t="s">
        <v>1095</v>
      </c>
      <c r="G646" s="1" t="s">
        <v>1096</v>
      </c>
      <c r="H646" s="1" t="s">
        <v>1087</v>
      </c>
      <c r="I646" s="2">
        <f t="shared" si="20"/>
        <v>51.333333333333336</v>
      </c>
      <c r="J646" s="2">
        <f t="shared" si="21"/>
        <v>38.333333333333336</v>
      </c>
    </row>
    <row r="647" spans="1:10">
      <c r="A647">
        <v>646</v>
      </c>
      <c r="B647" s="1" t="s">
        <v>875</v>
      </c>
      <c r="C647" s="1">
        <v>100</v>
      </c>
      <c r="D647" s="1">
        <v>7</v>
      </c>
      <c r="E647" s="1">
        <v>2</v>
      </c>
      <c r="F647" s="1" t="s">
        <v>1095</v>
      </c>
      <c r="G647" s="1" t="s">
        <v>1106</v>
      </c>
      <c r="H647" s="1" t="s">
        <v>1098</v>
      </c>
      <c r="I647" s="2">
        <f t="shared" si="20"/>
        <v>46.5</v>
      </c>
      <c r="J647" s="2">
        <f t="shared" si="21"/>
        <v>50</v>
      </c>
    </row>
    <row r="648" spans="1:10">
      <c r="A648">
        <v>647</v>
      </c>
      <c r="B648" s="1" t="s">
        <v>13</v>
      </c>
      <c r="C648" s="1">
        <v>44</v>
      </c>
      <c r="D648" s="1">
        <v>8</v>
      </c>
      <c r="E648" s="1">
        <v>2</v>
      </c>
      <c r="F648" s="1" t="s">
        <v>1095</v>
      </c>
      <c r="G648" s="1" t="s">
        <v>1103</v>
      </c>
      <c r="H648" s="1" t="s">
        <v>1087</v>
      </c>
      <c r="I648" s="2">
        <f t="shared" si="20"/>
        <v>18</v>
      </c>
      <c r="J648" s="2">
        <f t="shared" si="21"/>
        <v>22</v>
      </c>
    </row>
    <row r="649" spans="1:10">
      <c r="A649">
        <v>648</v>
      </c>
      <c r="B649" s="1" t="s">
        <v>794</v>
      </c>
      <c r="C649" s="1">
        <v>139</v>
      </c>
      <c r="D649" s="1">
        <v>14</v>
      </c>
      <c r="E649" s="1">
        <v>3</v>
      </c>
      <c r="F649" s="1" t="s">
        <v>1095</v>
      </c>
      <c r="G649" s="1" t="s">
        <v>1100</v>
      </c>
      <c r="H649" s="1" t="s">
        <v>1087</v>
      </c>
      <c r="I649" s="2">
        <f t="shared" si="20"/>
        <v>41.666666666666664</v>
      </c>
      <c r="J649" s="2">
        <f t="shared" si="21"/>
        <v>46.333333333333336</v>
      </c>
    </row>
    <row r="650" spans="1:10">
      <c r="A650">
        <v>649</v>
      </c>
      <c r="B650" s="1" t="s">
        <v>721</v>
      </c>
      <c r="C650" s="1">
        <v>171</v>
      </c>
      <c r="D650" s="1">
        <v>-140</v>
      </c>
      <c r="E650" s="1">
        <v>2</v>
      </c>
      <c r="F650" s="1" t="s">
        <v>1088</v>
      </c>
      <c r="G650" s="1" t="s">
        <v>1091</v>
      </c>
      <c r="H650" s="1" t="s">
        <v>1090</v>
      </c>
      <c r="I650" s="2">
        <f t="shared" si="20"/>
        <v>155.5</v>
      </c>
      <c r="J650" s="2">
        <f t="shared" si="21"/>
        <v>85.5</v>
      </c>
    </row>
    <row r="651" spans="1:10">
      <c r="A651">
        <v>650</v>
      </c>
      <c r="B651" s="1" t="s">
        <v>872</v>
      </c>
      <c r="C651" s="1">
        <v>100</v>
      </c>
      <c r="D651" s="1">
        <v>12</v>
      </c>
      <c r="E651" s="1">
        <v>2</v>
      </c>
      <c r="F651" s="1" t="s">
        <v>1095</v>
      </c>
      <c r="G651" s="1" t="s">
        <v>1106</v>
      </c>
      <c r="H651" s="1" t="s">
        <v>1098</v>
      </c>
      <c r="I651" s="2">
        <f t="shared" si="20"/>
        <v>44</v>
      </c>
      <c r="J651" s="2">
        <f t="shared" si="21"/>
        <v>50</v>
      </c>
    </row>
    <row r="652" spans="1:10">
      <c r="A652">
        <v>651</v>
      </c>
      <c r="B652" s="1" t="s">
        <v>293</v>
      </c>
      <c r="C652" s="1">
        <v>115</v>
      </c>
      <c r="D652" s="1">
        <v>25</v>
      </c>
      <c r="E652" s="1">
        <v>6</v>
      </c>
      <c r="F652" s="1" t="s">
        <v>1095</v>
      </c>
      <c r="G652" s="1" t="s">
        <v>1103</v>
      </c>
      <c r="H652" s="1" t="s">
        <v>1087</v>
      </c>
      <c r="I652" s="2">
        <f t="shared" si="20"/>
        <v>15</v>
      </c>
      <c r="J652" s="2">
        <f t="shared" si="21"/>
        <v>19.166666666666668</v>
      </c>
    </row>
    <row r="653" spans="1:10">
      <c r="A653">
        <v>652</v>
      </c>
      <c r="B653" s="1" t="s">
        <v>298</v>
      </c>
      <c r="C653" s="1">
        <v>168</v>
      </c>
      <c r="D653" s="1">
        <v>-9</v>
      </c>
      <c r="E653" s="1">
        <v>3</v>
      </c>
      <c r="F653" s="1" t="s">
        <v>1095</v>
      </c>
      <c r="G653" s="1" t="s">
        <v>1097</v>
      </c>
      <c r="H653" s="1" t="s">
        <v>1087</v>
      </c>
      <c r="I653" s="2">
        <f t="shared" si="20"/>
        <v>59</v>
      </c>
      <c r="J653" s="2">
        <f t="shared" si="21"/>
        <v>56</v>
      </c>
    </row>
    <row r="654" spans="1:10">
      <c r="A654">
        <v>653</v>
      </c>
      <c r="B654" s="1" t="s">
        <v>845</v>
      </c>
      <c r="C654" s="1">
        <v>115</v>
      </c>
      <c r="D654" s="1">
        <v>47</v>
      </c>
      <c r="E654" s="1">
        <v>2</v>
      </c>
      <c r="F654" s="1" t="s">
        <v>1085</v>
      </c>
      <c r="G654" s="1" t="s">
        <v>1105</v>
      </c>
      <c r="H654" s="1" t="s">
        <v>1087</v>
      </c>
      <c r="I654" s="2">
        <f t="shared" si="20"/>
        <v>34</v>
      </c>
      <c r="J654" s="2">
        <f t="shared" si="21"/>
        <v>57.5</v>
      </c>
    </row>
    <row r="655" spans="1:10">
      <c r="A655">
        <v>654</v>
      </c>
      <c r="B655" s="1" t="s">
        <v>44</v>
      </c>
      <c r="C655" s="1">
        <v>168</v>
      </c>
      <c r="D655" s="1">
        <v>-111</v>
      </c>
      <c r="E655" s="1">
        <v>2</v>
      </c>
      <c r="F655" s="1" t="s">
        <v>1085</v>
      </c>
      <c r="G655" s="1" t="s">
        <v>1094</v>
      </c>
      <c r="H655" s="1" t="s">
        <v>1090</v>
      </c>
      <c r="I655" s="2">
        <f t="shared" si="20"/>
        <v>139.5</v>
      </c>
      <c r="J655" s="2">
        <f t="shared" si="21"/>
        <v>84</v>
      </c>
    </row>
    <row r="656" spans="1:10">
      <c r="A656">
        <v>655</v>
      </c>
      <c r="B656" s="1" t="s">
        <v>1017</v>
      </c>
      <c r="C656" s="1">
        <v>31</v>
      </c>
      <c r="D656" s="1">
        <v>-7</v>
      </c>
      <c r="E656" s="1">
        <v>5</v>
      </c>
      <c r="F656" s="1" t="s">
        <v>1095</v>
      </c>
      <c r="G656" s="1" t="s">
        <v>1101</v>
      </c>
      <c r="H656" s="1" t="s">
        <v>1098</v>
      </c>
      <c r="I656" s="2">
        <f t="shared" si="20"/>
        <v>7.6</v>
      </c>
      <c r="J656" s="2">
        <f t="shared" si="21"/>
        <v>6.2</v>
      </c>
    </row>
    <row r="657" spans="1:10">
      <c r="A657">
        <v>656</v>
      </c>
      <c r="B657" s="1" t="s">
        <v>89</v>
      </c>
      <c r="C657" s="1">
        <v>114</v>
      </c>
      <c r="D657" s="1">
        <v>41</v>
      </c>
      <c r="E657" s="1">
        <v>6</v>
      </c>
      <c r="F657" s="1" t="s">
        <v>1088</v>
      </c>
      <c r="G657" s="1" t="s">
        <v>1108</v>
      </c>
      <c r="H657" s="1" t="s">
        <v>1087</v>
      </c>
      <c r="I657" s="2">
        <f t="shared" si="20"/>
        <v>12.166666666666666</v>
      </c>
      <c r="J657" s="2">
        <f t="shared" si="21"/>
        <v>19</v>
      </c>
    </row>
    <row r="658" spans="1:10">
      <c r="A658">
        <v>657</v>
      </c>
      <c r="B658" s="1" t="s">
        <v>360</v>
      </c>
      <c r="C658" s="1">
        <v>111</v>
      </c>
      <c r="D658" s="1">
        <v>9</v>
      </c>
      <c r="E658" s="1">
        <v>4</v>
      </c>
      <c r="F658" s="1" t="s">
        <v>1095</v>
      </c>
      <c r="G658" s="1" t="s">
        <v>1103</v>
      </c>
      <c r="H658" s="1" t="s">
        <v>1087</v>
      </c>
      <c r="I658" s="2">
        <f t="shared" si="20"/>
        <v>25.5</v>
      </c>
      <c r="J658" s="2">
        <f t="shared" si="21"/>
        <v>27.75</v>
      </c>
    </row>
    <row r="659" spans="1:10">
      <c r="A659">
        <v>658</v>
      </c>
      <c r="B659" s="1" t="s">
        <v>1069</v>
      </c>
      <c r="C659" s="1">
        <v>11</v>
      </c>
      <c r="D659" s="1">
        <v>-8</v>
      </c>
      <c r="E659" s="1">
        <v>2</v>
      </c>
      <c r="F659" s="1" t="s">
        <v>1095</v>
      </c>
      <c r="G659" s="1" t="s">
        <v>1101</v>
      </c>
      <c r="H659" s="1" t="s">
        <v>1098</v>
      </c>
      <c r="I659" s="2">
        <f t="shared" si="20"/>
        <v>9.5</v>
      </c>
      <c r="J659" s="2">
        <f t="shared" si="21"/>
        <v>5.5</v>
      </c>
    </row>
    <row r="660" spans="1:10">
      <c r="A660">
        <v>659</v>
      </c>
      <c r="B660" s="1" t="s">
        <v>558</v>
      </c>
      <c r="C660" s="1">
        <v>110</v>
      </c>
      <c r="D660" s="1">
        <v>35</v>
      </c>
      <c r="E660" s="1">
        <v>1</v>
      </c>
      <c r="F660" s="1" t="s">
        <v>1088</v>
      </c>
      <c r="G660" s="1" t="s">
        <v>1108</v>
      </c>
      <c r="H660" s="1" t="s">
        <v>1087</v>
      </c>
      <c r="I660" s="2">
        <f t="shared" si="20"/>
        <v>75</v>
      </c>
      <c r="J660" s="2">
        <f t="shared" si="21"/>
        <v>110</v>
      </c>
    </row>
    <row r="661" spans="1:10">
      <c r="A661">
        <v>660</v>
      </c>
      <c r="B661" s="1" t="s">
        <v>486</v>
      </c>
      <c r="C661" s="1">
        <v>59</v>
      </c>
      <c r="D661" s="1">
        <v>15</v>
      </c>
      <c r="E661" s="1">
        <v>2</v>
      </c>
      <c r="F661" s="1" t="s">
        <v>1095</v>
      </c>
      <c r="G661" s="1" t="s">
        <v>1106</v>
      </c>
      <c r="H661" s="1" t="s">
        <v>1098</v>
      </c>
      <c r="I661" s="2">
        <f t="shared" si="20"/>
        <v>22</v>
      </c>
      <c r="J661" s="2">
        <f t="shared" si="21"/>
        <v>29.5</v>
      </c>
    </row>
    <row r="662" spans="1:10">
      <c r="A662">
        <v>661</v>
      </c>
      <c r="B662" s="1" t="s">
        <v>494</v>
      </c>
      <c r="C662" s="1">
        <v>166</v>
      </c>
      <c r="D662" s="1">
        <v>27</v>
      </c>
      <c r="E662" s="1">
        <v>2</v>
      </c>
      <c r="F662" s="1" t="s">
        <v>1085</v>
      </c>
      <c r="G662" s="1" t="s">
        <v>1105</v>
      </c>
      <c r="H662" s="1" t="s">
        <v>1090</v>
      </c>
      <c r="I662" s="2">
        <f t="shared" si="20"/>
        <v>69.5</v>
      </c>
      <c r="J662" s="2">
        <f t="shared" si="21"/>
        <v>83</v>
      </c>
    </row>
    <row r="663" spans="1:10">
      <c r="A663">
        <v>662</v>
      </c>
      <c r="B663" s="1" t="s">
        <v>145</v>
      </c>
      <c r="C663" s="1">
        <v>109</v>
      </c>
      <c r="D663" s="1">
        <v>-6</v>
      </c>
      <c r="E663" s="1">
        <v>6</v>
      </c>
      <c r="F663" s="1" t="s">
        <v>1095</v>
      </c>
      <c r="G663" s="1" t="s">
        <v>1097</v>
      </c>
      <c r="H663" s="1" t="s">
        <v>1087</v>
      </c>
      <c r="I663" s="2">
        <f t="shared" si="20"/>
        <v>19.166666666666668</v>
      </c>
      <c r="J663" s="2">
        <f t="shared" si="21"/>
        <v>18.166666666666668</v>
      </c>
    </row>
    <row r="664" spans="1:10">
      <c r="A664">
        <v>663</v>
      </c>
      <c r="B664" s="1" t="s">
        <v>682</v>
      </c>
      <c r="C664" s="1">
        <v>34</v>
      </c>
      <c r="D664" s="1">
        <v>-6</v>
      </c>
      <c r="E664" s="1">
        <v>4</v>
      </c>
      <c r="F664" s="1" t="s">
        <v>1095</v>
      </c>
      <c r="G664" s="1" t="s">
        <v>1104</v>
      </c>
      <c r="H664" s="1" t="s">
        <v>1087</v>
      </c>
      <c r="I664" s="2">
        <f t="shared" si="20"/>
        <v>10</v>
      </c>
      <c r="J664" s="2">
        <f t="shared" si="21"/>
        <v>8.5</v>
      </c>
    </row>
    <row r="665" spans="1:10">
      <c r="A665">
        <v>664</v>
      </c>
      <c r="B665" s="1" t="s">
        <v>340</v>
      </c>
      <c r="C665" s="1">
        <v>109</v>
      </c>
      <c r="D665" s="1">
        <v>40</v>
      </c>
      <c r="E665" s="1">
        <v>1</v>
      </c>
      <c r="F665" s="1" t="s">
        <v>1088</v>
      </c>
      <c r="G665" s="1" t="s">
        <v>1108</v>
      </c>
      <c r="H665" s="1" t="s">
        <v>1087</v>
      </c>
      <c r="I665" s="2">
        <f t="shared" si="20"/>
        <v>69</v>
      </c>
      <c r="J665" s="2">
        <f t="shared" si="21"/>
        <v>109</v>
      </c>
    </row>
    <row r="666" spans="1:10">
      <c r="A666">
        <v>665</v>
      </c>
      <c r="B666" s="1" t="s">
        <v>111</v>
      </c>
      <c r="C666" s="1">
        <v>108</v>
      </c>
      <c r="D666" s="1">
        <v>22</v>
      </c>
      <c r="E666" s="1">
        <v>3</v>
      </c>
      <c r="F666" s="1" t="s">
        <v>1085</v>
      </c>
      <c r="G666" s="1" t="s">
        <v>1105</v>
      </c>
      <c r="H666" s="1" t="s">
        <v>1087</v>
      </c>
      <c r="I666" s="2">
        <f t="shared" si="20"/>
        <v>28.666666666666668</v>
      </c>
      <c r="J666" s="2">
        <f t="shared" si="21"/>
        <v>36</v>
      </c>
    </row>
    <row r="667" spans="1:10">
      <c r="A667">
        <v>666</v>
      </c>
      <c r="B667" s="1" t="s">
        <v>64</v>
      </c>
      <c r="C667" s="1">
        <v>103</v>
      </c>
      <c r="D667" s="1">
        <v>50</v>
      </c>
      <c r="E667" s="1">
        <v>2</v>
      </c>
      <c r="F667" s="1" t="s">
        <v>1088</v>
      </c>
      <c r="G667" s="1" t="s">
        <v>1108</v>
      </c>
      <c r="H667" s="1" t="s">
        <v>1098</v>
      </c>
      <c r="I667" s="2">
        <f t="shared" si="20"/>
        <v>26.5</v>
      </c>
      <c r="J667" s="2">
        <f t="shared" si="21"/>
        <v>51.5</v>
      </c>
    </row>
    <row r="668" spans="1:10">
      <c r="A668">
        <v>667</v>
      </c>
      <c r="B668" s="1" t="s">
        <v>884</v>
      </c>
      <c r="C668" s="1">
        <v>10</v>
      </c>
      <c r="D668" s="1">
        <v>-8</v>
      </c>
      <c r="E668" s="1">
        <v>2</v>
      </c>
      <c r="F668" s="1" t="s">
        <v>1095</v>
      </c>
      <c r="G668" s="1" t="s">
        <v>1101</v>
      </c>
      <c r="H668" s="1" t="s">
        <v>1087</v>
      </c>
      <c r="I668" s="2">
        <f t="shared" si="20"/>
        <v>9</v>
      </c>
      <c r="J668" s="2">
        <f t="shared" si="21"/>
        <v>5</v>
      </c>
    </row>
    <row r="669" spans="1:10">
      <c r="A669">
        <v>668</v>
      </c>
      <c r="B669" s="1" t="s">
        <v>176</v>
      </c>
      <c r="C669" s="1">
        <v>90</v>
      </c>
      <c r="D669" s="1">
        <v>17</v>
      </c>
      <c r="E669" s="1">
        <v>3</v>
      </c>
      <c r="F669" s="1" t="s">
        <v>1095</v>
      </c>
      <c r="G669" s="1" t="s">
        <v>1099</v>
      </c>
      <c r="H669" s="1" t="s">
        <v>1087</v>
      </c>
      <c r="I669" s="2">
        <f t="shared" si="20"/>
        <v>24.333333333333332</v>
      </c>
      <c r="J669" s="2">
        <f t="shared" si="21"/>
        <v>30</v>
      </c>
    </row>
    <row r="670" spans="1:10">
      <c r="A670">
        <v>669</v>
      </c>
      <c r="B670" s="1" t="s">
        <v>516</v>
      </c>
      <c r="C670" s="1">
        <v>105</v>
      </c>
      <c r="D670" s="1">
        <v>46</v>
      </c>
      <c r="E670" s="1">
        <v>2</v>
      </c>
      <c r="F670" s="1" t="s">
        <v>1095</v>
      </c>
      <c r="G670" s="1" t="s">
        <v>1103</v>
      </c>
      <c r="H670" s="1" t="s">
        <v>1098</v>
      </c>
      <c r="I670" s="2">
        <f t="shared" si="20"/>
        <v>29.5</v>
      </c>
      <c r="J670" s="2">
        <f t="shared" si="21"/>
        <v>52.5</v>
      </c>
    </row>
    <row r="671" spans="1:10">
      <c r="A671">
        <v>670</v>
      </c>
      <c r="B671" s="1" t="s">
        <v>741</v>
      </c>
      <c r="C671" s="1">
        <v>105</v>
      </c>
      <c r="D671" s="1">
        <v>20</v>
      </c>
      <c r="E671" s="1">
        <v>2</v>
      </c>
      <c r="F671" s="1" t="s">
        <v>1095</v>
      </c>
      <c r="G671" s="1" t="s">
        <v>1103</v>
      </c>
      <c r="H671" s="1" t="s">
        <v>1107</v>
      </c>
      <c r="I671" s="2">
        <f t="shared" si="20"/>
        <v>42.5</v>
      </c>
      <c r="J671" s="2">
        <f t="shared" si="21"/>
        <v>52.5</v>
      </c>
    </row>
    <row r="672" spans="1:10">
      <c r="A672">
        <v>671</v>
      </c>
      <c r="B672" s="1" t="s">
        <v>1037</v>
      </c>
      <c r="C672" s="1">
        <v>22</v>
      </c>
      <c r="D672" s="1">
        <v>-6</v>
      </c>
      <c r="E672" s="1">
        <v>1</v>
      </c>
      <c r="F672" s="1" t="s">
        <v>1088</v>
      </c>
      <c r="G672" s="1" t="s">
        <v>1108</v>
      </c>
      <c r="H672" s="1" t="s">
        <v>1087</v>
      </c>
      <c r="I672" s="2">
        <f t="shared" si="20"/>
        <v>28</v>
      </c>
      <c r="J672" s="2">
        <f t="shared" si="21"/>
        <v>22</v>
      </c>
    </row>
    <row r="673" spans="1:10">
      <c r="A673">
        <v>672</v>
      </c>
      <c r="B673" s="1" t="s">
        <v>307</v>
      </c>
      <c r="C673" s="1">
        <v>105</v>
      </c>
      <c r="D673" s="1">
        <v>-33</v>
      </c>
      <c r="E673" s="1">
        <v>5</v>
      </c>
      <c r="F673" s="1" t="s">
        <v>1095</v>
      </c>
      <c r="G673" s="1" t="s">
        <v>1100</v>
      </c>
      <c r="H673" s="1" t="s">
        <v>1087</v>
      </c>
      <c r="I673" s="2">
        <f t="shared" si="20"/>
        <v>27.6</v>
      </c>
      <c r="J673" s="2">
        <f t="shared" si="21"/>
        <v>21</v>
      </c>
    </row>
    <row r="674" spans="1:10">
      <c r="A674">
        <v>673</v>
      </c>
      <c r="B674" s="1" t="s">
        <v>564</v>
      </c>
      <c r="C674" s="1">
        <v>105</v>
      </c>
      <c r="D674" s="1">
        <v>25</v>
      </c>
      <c r="E674" s="1">
        <v>2</v>
      </c>
      <c r="F674" s="1" t="s">
        <v>1095</v>
      </c>
      <c r="G674" s="1" t="s">
        <v>1099</v>
      </c>
      <c r="H674" s="1" t="s">
        <v>1090</v>
      </c>
      <c r="I674" s="2">
        <f t="shared" si="20"/>
        <v>40</v>
      </c>
      <c r="J674" s="2">
        <f t="shared" si="21"/>
        <v>52.5</v>
      </c>
    </row>
    <row r="675" spans="1:10">
      <c r="A675">
        <v>674</v>
      </c>
      <c r="B675" s="1" t="s">
        <v>418</v>
      </c>
      <c r="C675" s="1">
        <v>25</v>
      </c>
      <c r="D675" s="1">
        <v>-7</v>
      </c>
      <c r="E675" s="1">
        <v>5</v>
      </c>
      <c r="F675" s="1" t="s">
        <v>1095</v>
      </c>
      <c r="G675" s="1" t="s">
        <v>1097</v>
      </c>
      <c r="H675" s="1" t="s">
        <v>1098</v>
      </c>
      <c r="I675" s="2">
        <f t="shared" si="20"/>
        <v>6.4</v>
      </c>
      <c r="J675" s="2">
        <f t="shared" si="21"/>
        <v>5</v>
      </c>
    </row>
    <row r="676" spans="1:10">
      <c r="A676">
        <v>675</v>
      </c>
      <c r="B676" s="1" t="s">
        <v>64</v>
      </c>
      <c r="C676" s="1">
        <v>104</v>
      </c>
      <c r="D676" s="1">
        <v>2</v>
      </c>
      <c r="E676" s="1">
        <v>2</v>
      </c>
      <c r="F676" s="1" t="s">
        <v>1088</v>
      </c>
      <c r="G676" s="1" t="s">
        <v>1108</v>
      </c>
      <c r="H676" s="1" t="s">
        <v>1087</v>
      </c>
      <c r="I676" s="2">
        <f t="shared" si="20"/>
        <v>51</v>
      </c>
      <c r="J676" s="2">
        <f t="shared" si="21"/>
        <v>52</v>
      </c>
    </row>
    <row r="677" spans="1:10">
      <c r="A677">
        <v>676</v>
      </c>
      <c r="B677" s="1" t="s">
        <v>1059</v>
      </c>
      <c r="C677" s="1">
        <v>16</v>
      </c>
      <c r="D677" s="1">
        <v>5</v>
      </c>
      <c r="E677" s="1">
        <v>1</v>
      </c>
      <c r="F677" s="1" t="s">
        <v>1095</v>
      </c>
      <c r="G677" s="1" t="s">
        <v>1103</v>
      </c>
      <c r="H677" s="1" t="s">
        <v>1098</v>
      </c>
      <c r="I677" s="2">
        <f t="shared" si="20"/>
        <v>11</v>
      </c>
      <c r="J677" s="2">
        <f t="shared" si="21"/>
        <v>16</v>
      </c>
    </row>
    <row r="678" spans="1:10">
      <c r="A678">
        <v>677</v>
      </c>
      <c r="B678" s="1" t="s">
        <v>589</v>
      </c>
      <c r="C678" s="1">
        <v>64</v>
      </c>
      <c r="D678" s="1">
        <v>-7</v>
      </c>
      <c r="E678" s="1">
        <v>3</v>
      </c>
      <c r="F678" s="1" t="s">
        <v>1095</v>
      </c>
      <c r="G678" s="1" t="s">
        <v>1097</v>
      </c>
      <c r="H678" s="1" t="s">
        <v>1087</v>
      </c>
      <c r="I678" s="2">
        <f t="shared" si="20"/>
        <v>23.666666666666668</v>
      </c>
      <c r="J678" s="2">
        <f t="shared" si="21"/>
        <v>21.333333333333332</v>
      </c>
    </row>
    <row r="679" spans="1:10">
      <c r="A679">
        <v>678</v>
      </c>
      <c r="B679" s="1" t="s">
        <v>1000</v>
      </c>
      <c r="C679" s="1">
        <v>38</v>
      </c>
      <c r="D679" s="1">
        <v>-6</v>
      </c>
      <c r="E679" s="1">
        <v>2</v>
      </c>
      <c r="F679" s="1" t="s">
        <v>1088</v>
      </c>
      <c r="G679" s="1" t="s">
        <v>1108</v>
      </c>
      <c r="H679" s="1" t="s">
        <v>1098</v>
      </c>
      <c r="I679" s="2">
        <f t="shared" si="20"/>
        <v>22</v>
      </c>
      <c r="J679" s="2">
        <f t="shared" si="21"/>
        <v>19</v>
      </c>
    </row>
    <row r="680" spans="1:10">
      <c r="A680">
        <v>679</v>
      </c>
      <c r="B680" s="1" t="s">
        <v>305</v>
      </c>
      <c r="C680" s="1">
        <v>83</v>
      </c>
      <c r="D680" s="1">
        <v>12</v>
      </c>
      <c r="E680" s="1">
        <v>2</v>
      </c>
      <c r="F680" s="1" t="s">
        <v>1088</v>
      </c>
      <c r="G680" s="1" t="s">
        <v>1089</v>
      </c>
      <c r="H680" s="1" t="s">
        <v>1087</v>
      </c>
      <c r="I680" s="2">
        <f t="shared" si="20"/>
        <v>35.5</v>
      </c>
      <c r="J680" s="2">
        <f t="shared" si="21"/>
        <v>41.5</v>
      </c>
    </row>
    <row r="681" spans="1:10">
      <c r="A681">
        <v>680</v>
      </c>
      <c r="B681" s="1" t="s">
        <v>628</v>
      </c>
      <c r="C681" s="1">
        <v>103</v>
      </c>
      <c r="D681" s="1">
        <v>36</v>
      </c>
      <c r="E681" s="1">
        <v>2</v>
      </c>
      <c r="F681" s="1" t="s">
        <v>1095</v>
      </c>
      <c r="G681" s="1" t="s">
        <v>1099</v>
      </c>
      <c r="H681" s="1" t="s">
        <v>1087</v>
      </c>
      <c r="I681" s="2">
        <f t="shared" si="20"/>
        <v>33.5</v>
      </c>
      <c r="J681" s="2">
        <f t="shared" si="21"/>
        <v>51.5</v>
      </c>
    </row>
    <row r="682" spans="1:10">
      <c r="A682">
        <v>681</v>
      </c>
      <c r="B682" s="1" t="s">
        <v>423</v>
      </c>
      <c r="C682" s="1">
        <v>37</v>
      </c>
      <c r="D682" s="1">
        <v>-6</v>
      </c>
      <c r="E682" s="1">
        <v>1</v>
      </c>
      <c r="F682" s="1" t="s">
        <v>1095</v>
      </c>
      <c r="G682" s="1" t="s">
        <v>1097</v>
      </c>
      <c r="H682" s="1" t="s">
        <v>1098</v>
      </c>
      <c r="I682" s="2">
        <f t="shared" si="20"/>
        <v>43</v>
      </c>
      <c r="J682" s="2">
        <f t="shared" si="21"/>
        <v>37</v>
      </c>
    </row>
    <row r="683" spans="1:10">
      <c r="A683">
        <v>682</v>
      </c>
      <c r="B683" s="1" t="s">
        <v>858</v>
      </c>
      <c r="C683" s="1">
        <v>105</v>
      </c>
      <c r="D683" s="1">
        <v>33</v>
      </c>
      <c r="E683" s="1">
        <v>6</v>
      </c>
      <c r="F683" s="1" t="s">
        <v>1095</v>
      </c>
      <c r="G683" s="1" t="s">
        <v>1097</v>
      </c>
      <c r="H683" s="1" t="s">
        <v>1090</v>
      </c>
      <c r="I683" s="2">
        <f t="shared" si="20"/>
        <v>12</v>
      </c>
      <c r="J683" s="2">
        <f t="shared" si="21"/>
        <v>17.5</v>
      </c>
    </row>
    <row r="684" spans="1:10">
      <c r="A684">
        <v>683</v>
      </c>
      <c r="B684" s="1" t="s">
        <v>458</v>
      </c>
      <c r="C684" s="1">
        <v>78</v>
      </c>
      <c r="D684" s="1">
        <v>-6</v>
      </c>
      <c r="E684" s="1">
        <v>2</v>
      </c>
      <c r="F684" s="1" t="s">
        <v>1088</v>
      </c>
      <c r="G684" s="1" t="s">
        <v>1108</v>
      </c>
      <c r="H684" s="1" t="s">
        <v>1098</v>
      </c>
      <c r="I684" s="2">
        <f t="shared" si="20"/>
        <v>42</v>
      </c>
      <c r="J684" s="2">
        <f t="shared" si="21"/>
        <v>39</v>
      </c>
    </row>
    <row r="685" spans="1:10">
      <c r="A685">
        <v>684</v>
      </c>
      <c r="B685" s="1" t="s">
        <v>61</v>
      </c>
      <c r="C685" s="1">
        <v>102</v>
      </c>
      <c r="D685" s="1">
        <v>-90</v>
      </c>
      <c r="E685" s="1">
        <v>1</v>
      </c>
      <c r="F685" s="1" t="s">
        <v>1095</v>
      </c>
      <c r="G685" s="1" t="s">
        <v>1097</v>
      </c>
      <c r="H685" s="1" t="s">
        <v>1087</v>
      </c>
      <c r="I685" s="2">
        <f t="shared" si="20"/>
        <v>192</v>
      </c>
      <c r="J685" s="2">
        <f t="shared" si="21"/>
        <v>102</v>
      </c>
    </row>
    <row r="686" spans="1:10">
      <c r="A686">
        <v>685</v>
      </c>
      <c r="B686" s="1" t="s">
        <v>863</v>
      </c>
      <c r="C686" s="1">
        <v>102</v>
      </c>
      <c r="D686" s="1">
        <v>11</v>
      </c>
      <c r="E686" s="1">
        <v>6</v>
      </c>
      <c r="F686" s="1" t="s">
        <v>1095</v>
      </c>
      <c r="G686" s="1" t="s">
        <v>1106</v>
      </c>
      <c r="H686" s="1" t="s">
        <v>1087</v>
      </c>
      <c r="I686" s="2">
        <f t="shared" si="20"/>
        <v>15.166666666666666</v>
      </c>
      <c r="J686" s="2">
        <f t="shared" si="21"/>
        <v>17</v>
      </c>
    </row>
    <row r="687" spans="1:10">
      <c r="A687">
        <v>686</v>
      </c>
      <c r="B687" s="1" t="s">
        <v>466</v>
      </c>
      <c r="C687" s="1">
        <v>10</v>
      </c>
      <c r="D687" s="1">
        <v>-8</v>
      </c>
      <c r="E687" s="1">
        <v>1</v>
      </c>
      <c r="F687" s="1" t="s">
        <v>1095</v>
      </c>
      <c r="G687" s="1" t="s">
        <v>1100</v>
      </c>
      <c r="H687" s="1" t="s">
        <v>1098</v>
      </c>
      <c r="I687" s="2">
        <f t="shared" si="20"/>
        <v>18</v>
      </c>
      <c r="J687" s="2">
        <f t="shared" si="21"/>
        <v>10</v>
      </c>
    </row>
    <row r="688" spans="1:10">
      <c r="A688">
        <v>687</v>
      </c>
      <c r="B688" s="1" t="s">
        <v>157</v>
      </c>
      <c r="C688" s="1">
        <v>101</v>
      </c>
      <c r="D688" s="1">
        <v>18</v>
      </c>
      <c r="E688" s="1">
        <v>9</v>
      </c>
      <c r="F688" s="1" t="s">
        <v>1095</v>
      </c>
      <c r="G688" s="1" t="s">
        <v>1101</v>
      </c>
      <c r="H688" s="1" t="s">
        <v>1087</v>
      </c>
      <c r="I688" s="2">
        <f t="shared" si="20"/>
        <v>9.2222222222222214</v>
      </c>
      <c r="J688" s="2">
        <f t="shared" si="21"/>
        <v>11.222222222222221</v>
      </c>
    </row>
    <row r="689" spans="1:10">
      <c r="A689">
        <v>688</v>
      </c>
      <c r="B689" s="1" t="s">
        <v>991</v>
      </c>
      <c r="C689" s="1">
        <v>42</v>
      </c>
      <c r="D689" s="1">
        <v>-6</v>
      </c>
      <c r="E689" s="1">
        <v>4</v>
      </c>
      <c r="F689" s="1" t="s">
        <v>1095</v>
      </c>
      <c r="G689" s="1" t="s">
        <v>1097</v>
      </c>
      <c r="H689" s="1" t="s">
        <v>1098</v>
      </c>
      <c r="I689" s="2">
        <f t="shared" si="20"/>
        <v>12</v>
      </c>
      <c r="J689" s="2">
        <f t="shared" si="21"/>
        <v>10.5</v>
      </c>
    </row>
    <row r="690" spans="1:10">
      <c r="A690">
        <v>689</v>
      </c>
      <c r="B690" s="1" t="s">
        <v>672</v>
      </c>
      <c r="C690" s="1">
        <v>56</v>
      </c>
      <c r="D690" s="1">
        <v>18</v>
      </c>
      <c r="E690" s="1">
        <v>2</v>
      </c>
      <c r="F690" s="1" t="s">
        <v>1095</v>
      </c>
      <c r="G690" s="1" t="s">
        <v>1099</v>
      </c>
      <c r="H690" s="1" t="s">
        <v>1098</v>
      </c>
      <c r="I690" s="2">
        <f t="shared" si="20"/>
        <v>19</v>
      </c>
      <c r="J690" s="2">
        <f t="shared" si="21"/>
        <v>28</v>
      </c>
    </row>
    <row r="691" spans="1:10">
      <c r="A691">
        <v>690</v>
      </c>
      <c r="B691" s="1" t="s">
        <v>418</v>
      </c>
      <c r="C691" s="1">
        <v>95</v>
      </c>
      <c r="D691" s="1">
        <v>5</v>
      </c>
      <c r="E691" s="1">
        <v>2</v>
      </c>
      <c r="F691" s="1" t="s">
        <v>1095</v>
      </c>
      <c r="G691" s="1" t="s">
        <v>1103</v>
      </c>
      <c r="H691" s="1" t="s">
        <v>1087</v>
      </c>
      <c r="I691" s="2">
        <f t="shared" si="20"/>
        <v>45</v>
      </c>
      <c r="J691" s="2">
        <f t="shared" si="21"/>
        <v>47.5</v>
      </c>
    </row>
    <row r="692" spans="1:10">
      <c r="A692">
        <v>691</v>
      </c>
      <c r="B692" s="1" t="s">
        <v>739</v>
      </c>
      <c r="C692" s="1">
        <v>159</v>
      </c>
      <c r="D692" s="1">
        <v>2</v>
      </c>
      <c r="E692" s="1">
        <v>3</v>
      </c>
      <c r="F692" s="1" t="s">
        <v>1088</v>
      </c>
      <c r="G692" s="1" t="s">
        <v>1108</v>
      </c>
      <c r="H692" s="1" t="s">
        <v>1090</v>
      </c>
      <c r="I692" s="2">
        <f t="shared" si="20"/>
        <v>52.333333333333336</v>
      </c>
      <c r="J692" s="2">
        <f t="shared" si="21"/>
        <v>53</v>
      </c>
    </row>
    <row r="693" spans="1:10">
      <c r="A693">
        <v>692</v>
      </c>
      <c r="B693" s="1" t="s">
        <v>741</v>
      </c>
      <c r="C693" s="1">
        <v>158</v>
      </c>
      <c r="D693" s="1">
        <v>69</v>
      </c>
      <c r="E693" s="1">
        <v>3</v>
      </c>
      <c r="F693" s="1" t="s">
        <v>1095</v>
      </c>
      <c r="G693" s="1" t="s">
        <v>1103</v>
      </c>
      <c r="H693" s="1" t="s">
        <v>1090</v>
      </c>
      <c r="I693" s="2">
        <f t="shared" si="20"/>
        <v>29.666666666666668</v>
      </c>
      <c r="J693" s="2">
        <f t="shared" si="21"/>
        <v>52.666666666666664</v>
      </c>
    </row>
    <row r="694" spans="1:10">
      <c r="A694">
        <v>693</v>
      </c>
      <c r="B694" s="1" t="s">
        <v>466</v>
      </c>
      <c r="C694" s="1">
        <v>106</v>
      </c>
      <c r="D694" s="1">
        <v>0</v>
      </c>
      <c r="E694" s="1">
        <v>2</v>
      </c>
      <c r="F694" s="1" t="s">
        <v>1085</v>
      </c>
      <c r="G694" s="1" t="s">
        <v>1094</v>
      </c>
      <c r="H694" s="1" t="s">
        <v>1090</v>
      </c>
      <c r="I694" s="2">
        <f t="shared" si="20"/>
        <v>53</v>
      </c>
      <c r="J694" s="2">
        <f t="shared" si="21"/>
        <v>53</v>
      </c>
    </row>
    <row r="695" spans="1:10">
      <c r="A695">
        <v>694</v>
      </c>
      <c r="B695" s="1" t="s">
        <v>338</v>
      </c>
      <c r="C695" s="1">
        <v>101</v>
      </c>
      <c r="D695" s="1">
        <v>16</v>
      </c>
      <c r="E695" s="1">
        <v>4</v>
      </c>
      <c r="F695" s="1" t="s">
        <v>1095</v>
      </c>
      <c r="G695" s="1" t="s">
        <v>1106</v>
      </c>
      <c r="H695" s="1" t="s">
        <v>1087</v>
      </c>
      <c r="I695" s="2">
        <f t="shared" si="20"/>
        <v>21.25</v>
      </c>
      <c r="J695" s="2">
        <f t="shared" si="21"/>
        <v>25.25</v>
      </c>
    </row>
    <row r="696" spans="1:10">
      <c r="A696">
        <v>695</v>
      </c>
      <c r="B696" s="1" t="s">
        <v>483</v>
      </c>
      <c r="C696" s="1">
        <v>107</v>
      </c>
      <c r="D696" s="1">
        <v>37</v>
      </c>
      <c r="E696" s="1">
        <v>3</v>
      </c>
      <c r="F696" s="1" t="s">
        <v>1095</v>
      </c>
      <c r="G696" s="1" t="s">
        <v>1109</v>
      </c>
      <c r="H696" s="1" t="s">
        <v>1087</v>
      </c>
      <c r="I696" s="2">
        <f t="shared" si="20"/>
        <v>23.333333333333332</v>
      </c>
      <c r="J696" s="2">
        <f t="shared" si="21"/>
        <v>35.666666666666664</v>
      </c>
    </row>
    <row r="697" spans="1:10">
      <c r="A697">
        <v>696</v>
      </c>
      <c r="B697" s="1" t="s">
        <v>596</v>
      </c>
      <c r="C697" s="1">
        <v>156</v>
      </c>
      <c r="D697" s="1">
        <v>36</v>
      </c>
      <c r="E697" s="1">
        <v>5</v>
      </c>
      <c r="F697" s="1" t="s">
        <v>1095</v>
      </c>
      <c r="G697" s="1" t="s">
        <v>1106</v>
      </c>
      <c r="H697" s="1" t="s">
        <v>1090</v>
      </c>
      <c r="I697" s="2">
        <f t="shared" si="20"/>
        <v>24</v>
      </c>
      <c r="J697" s="2">
        <f t="shared" si="21"/>
        <v>31.2</v>
      </c>
    </row>
    <row r="698" spans="1:10">
      <c r="A698">
        <v>697</v>
      </c>
      <c r="B698" s="1" t="s">
        <v>854</v>
      </c>
      <c r="C698" s="1">
        <v>108</v>
      </c>
      <c r="D698" s="1">
        <v>-19</v>
      </c>
      <c r="E698" s="1">
        <v>3</v>
      </c>
      <c r="F698" s="1" t="s">
        <v>1085</v>
      </c>
      <c r="G698" s="1" t="s">
        <v>1086</v>
      </c>
      <c r="H698" s="1" t="s">
        <v>1098</v>
      </c>
      <c r="I698" s="2">
        <f t="shared" si="20"/>
        <v>42.333333333333336</v>
      </c>
      <c r="J698" s="2">
        <f t="shared" si="21"/>
        <v>36</v>
      </c>
    </row>
    <row r="699" spans="1:10">
      <c r="A699">
        <v>698</v>
      </c>
      <c r="B699" s="1" t="s">
        <v>246</v>
      </c>
      <c r="C699" s="1">
        <v>107</v>
      </c>
      <c r="D699" s="1">
        <v>-54</v>
      </c>
      <c r="E699" s="1">
        <v>4</v>
      </c>
      <c r="F699" s="1" t="s">
        <v>1095</v>
      </c>
      <c r="G699" s="1" t="s">
        <v>1103</v>
      </c>
      <c r="H699" s="1" t="s">
        <v>1090</v>
      </c>
      <c r="I699" s="2">
        <f t="shared" si="20"/>
        <v>40.25</v>
      </c>
      <c r="J699" s="2">
        <f t="shared" si="21"/>
        <v>26.75</v>
      </c>
    </row>
    <row r="700" spans="1:10">
      <c r="A700">
        <v>699</v>
      </c>
      <c r="B700" s="1" t="s">
        <v>869</v>
      </c>
      <c r="C700" s="1">
        <v>100</v>
      </c>
      <c r="D700" s="1">
        <v>-58</v>
      </c>
      <c r="E700" s="1">
        <v>4</v>
      </c>
      <c r="F700" s="1" t="s">
        <v>1095</v>
      </c>
      <c r="G700" s="1" t="s">
        <v>1099</v>
      </c>
      <c r="H700" s="1" t="s">
        <v>1087</v>
      </c>
      <c r="I700" s="2">
        <f t="shared" si="20"/>
        <v>39.5</v>
      </c>
      <c r="J700" s="2">
        <f t="shared" si="21"/>
        <v>25</v>
      </c>
    </row>
    <row r="701" spans="1:10">
      <c r="A701">
        <v>700</v>
      </c>
      <c r="B701" s="1" t="s">
        <v>690</v>
      </c>
      <c r="C701" s="1">
        <v>108</v>
      </c>
      <c r="D701" s="1">
        <v>26</v>
      </c>
      <c r="E701" s="1">
        <v>4</v>
      </c>
      <c r="F701" s="1" t="s">
        <v>1095</v>
      </c>
      <c r="G701" s="1" t="s">
        <v>1109</v>
      </c>
      <c r="H701" s="1" t="s">
        <v>1098</v>
      </c>
      <c r="I701" s="2">
        <f t="shared" si="20"/>
        <v>20.5</v>
      </c>
      <c r="J701" s="2">
        <f t="shared" si="21"/>
        <v>27</v>
      </c>
    </row>
    <row r="702" spans="1:10">
      <c r="A702">
        <v>701</v>
      </c>
      <c r="B702" s="1" t="s">
        <v>870</v>
      </c>
      <c r="C702" s="1">
        <v>100</v>
      </c>
      <c r="D702" s="1">
        <v>6</v>
      </c>
      <c r="E702" s="1">
        <v>4</v>
      </c>
      <c r="F702" s="1" t="s">
        <v>1095</v>
      </c>
      <c r="G702" s="1" t="s">
        <v>1103</v>
      </c>
      <c r="H702" s="1" t="s">
        <v>1087</v>
      </c>
      <c r="I702" s="2">
        <f t="shared" si="20"/>
        <v>23.5</v>
      </c>
      <c r="J702" s="2">
        <f t="shared" si="21"/>
        <v>25</v>
      </c>
    </row>
    <row r="703" spans="1:10">
      <c r="A703">
        <v>702</v>
      </c>
      <c r="B703" s="1" t="s">
        <v>805</v>
      </c>
      <c r="C703" s="1">
        <v>100</v>
      </c>
      <c r="D703" s="1">
        <v>-23</v>
      </c>
      <c r="E703" s="1">
        <v>1</v>
      </c>
      <c r="F703" s="1" t="s">
        <v>1085</v>
      </c>
      <c r="G703" s="1" t="s">
        <v>1094</v>
      </c>
      <c r="H703" s="1" t="s">
        <v>1087</v>
      </c>
      <c r="I703" s="2">
        <f t="shared" si="20"/>
        <v>123</v>
      </c>
      <c r="J703" s="2">
        <f t="shared" si="21"/>
        <v>100</v>
      </c>
    </row>
    <row r="704" spans="1:10">
      <c r="A704">
        <v>703</v>
      </c>
      <c r="B704" s="1" t="s">
        <v>352</v>
      </c>
      <c r="C704" s="1">
        <v>43</v>
      </c>
      <c r="D704" s="1">
        <v>17</v>
      </c>
      <c r="E704" s="1">
        <v>2</v>
      </c>
      <c r="F704" s="1" t="s">
        <v>1095</v>
      </c>
      <c r="G704" s="1" t="s">
        <v>1106</v>
      </c>
      <c r="H704" s="1" t="s">
        <v>1098</v>
      </c>
      <c r="I704" s="2">
        <f t="shared" si="20"/>
        <v>13</v>
      </c>
      <c r="J704" s="2">
        <f t="shared" si="21"/>
        <v>21.5</v>
      </c>
    </row>
    <row r="705" spans="1:10">
      <c r="A705">
        <v>704</v>
      </c>
      <c r="B705" s="1" t="s">
        <v>748</v>
      </c>
      <c r="C705" s="1">
        <v>155</v>
      </c>
      <c r="D705" s="1">
        <v>26</v>
      </c>
      <c r="E705" s="1">
        <v>3</v>
      </c>
      <c r="F705" s="1" t="s">
        <v>1095</v>
      </c>
      <c r="G705" s="1" t="s">
        <v>1103</v>
      </c>
      <c r="H705" s="1" t="s">
        <v>1090</v>
      </c>
      <c r="I705" s="2">
        <f t="shared" si="20"/>
        <v>43</v>
      </c>
      <c r="J705" s="2">
        <f t="shared" si="21"/>
        <v>51.666666666666664</v>
      </c>
    </row>
    <row r="706" spans="1:10">
      <c r="A706">
        <v>705</v>
      </c>
      <c r="B706" s="1" t="s">
        <v>759</v>
      </c>
      <c r="C706" s="1">
        <v>151</v>
      </c>
      <c r="D706" s="1">
        <v>9</v>
      </c>
      <c r="E706" s="1">
        <v>3</v>
      </c>
      <c r="F706" s="1" t="s">
        <v>1095</v>
      </c>
      <c r="G706" s="1" t="s">
        <v>1099</v>
      </c>
      <c r="H706" s="1" t="s">
        <v>1090</v>
      </c>
      <c r="I706" s="2">
        <f t="shared" si="20"/>
        <v>47.333333333333336</v>
      </c>
      <c r="J706" s="2">
        <f t="shared" si="21"/>
        <v>50.333333333333336</v>
      </c>
    </row>
    <row r="707" spans="1:10">
      <c r="A707">
        <v>706</v>
      </c>
      <c r="B707" s="1" t="s">
        <v>435</v>
      </c>
      <c r="C707" s="1">
        <v>151</v>
      </c>
      <c r="D707" s="1">
        <v>29</v>
      </c>
      <c r="E707" s="1">
        <v>5</v>
      </c>
      <c r="F707" s="1" t="s">
        <v>1095</v>
      </c>
      <c r="G707" s="1" t="s">
        <v>1099</v>
      </c>
      <c r="H707" s="1" t="s">
        <v>1090</v>
      </c>
      <c r="I707" s="2">
        <f t="shared" ref="I707:I770" si="22">(C707-D707)/E707</f>
        <v>24.4</v>
      </c>
      <c r="J707" s="2">
        <f t="shared" ref="J707:J770" si="23">C707/E707</f>
        <v>30.2</v>
      </c>
    </row>
    <row r="708" spans="1:10">
      <c r="A708">
        <v>707</v>
      </c>
      <c r="B708" s="1" t="s">
        <v>540</v>
      </c>
      <c r="C708" s="1">
        <v>110</v>
      </c>
      <c r="D708" s="1">
        <v>-68</v>
      </c>
      <c r="E708" s="1">
        <v>4</v>
      </c>
      <c r="F708" s="1" t="s">
        <v>1095</v>
      </c>
      <c r="G708" s="1" t="s">
        <v>1097</v>
      </c>
      <c r="H708" s="1" t="s">
        <v>1090</v>
      </c>
      <c r="I708" s="2">
        <f t="shared" si="22"/>
        <v>44.5</v>
      </c>
      <c r="J708" s="2">
        <f t="shared" si="23"/>
        <v>27.5</v>
      </c>
    </row>
    <row r="709" spans="1:10">
      <c r="A709">
        <v>708</v>
      </c>
      <c r="B709" s="1" t="s">
        <v>24</v>
      </c>
      <c r="C709" s="1">
        <v>98</v>
      </c>
      <c r="D709" s="1">
        <v>9</v>
      </c>
      <c r="E709" s="1">
        <v>2</v>
      </c>
      <c r="F709" s="1" t="s">
        <v>1088</v>
      </c>
      <c r="G709" s="1" t="s">
        <v>1108</v>
      </c>
      <c r="H709" s="1" t="s">
        <v>1087</v>
      </c>
      <c r="I709" s="2">
        <f t="shared" si="22"/>
        <v>44.5</v>
      </c>
      <c r="J709" s="2">
        <f t="shared" si="23"/>
        <v>49</v>
      </c>
    </row>
    <row r="710" spans="1:10">
      <c r="A710">
        <v>709</v>
      </c>
      <c r="B710" s="1" t="s">
        <v>540</v>
      </c>
      <c r="C710" s="1">
        <v>97</v>
      </c>
      <c r="D710" s="1">
        <v>-62</v>
      </c>
      <c r="E710" s="1">
        <v>2</v>
      </c>
      <c r="F710" s="1" t="s">
        <v>1095</v>
      </c>
      <c r="G710" s="1" t="s">
        <v>1096</v>
      </c>
      <c r="H710" s="1" t="s">
        <v>1087</v>
      </c>
      <c r="I710" s="2">
        <f t="shared" si="22"/>
        <v>79.5</v>
      </c>
      <c r="J710" s="2">
        <f t="shared" si="23"/>
        <v>48.5</v>
      </c>
    </row>
    <row r="711" spans="1:10">
      <c r="A711">
        <v>710</v>
      </c>
      <c r="B711" s="1" t="s">
        <v>335</v>
      </c>
      <c r="C711" s="1">
        <v>111</v>
      </c>
      <c r="D711" s="1">
        <v>35</v>
      </c>
      <c r="E711" s="1">
        <v>5</v>
      </c>
      <c r="F711" s="1" t="s">
        <v>1095</v>
      </c>
      <c r="G711" s="1" t="s">
        <v>1109</v>
      </c>
      <c r="H711" s="1" t="s">
        <v>1087</v>
      </c>
      <c r="I711" s="2">
        <f t="shared" si="22"/>
        <v>15.2</v>
      </c>
      <c r="J711" s="2">
        <f t="shared" si="23"/>
        <v>22.2</v>
      </c>
    </row>
    <row r="712" spans="1:10">
      <c r="A712">
        <v>711</v>
      </c>
      <c r="B712" s="1" t="s">
        <v>777</v>
      </c>
      <c r="C712" s="1">
        <v>45</v>
      </c>
      <c r="D712" s="1">
        <v>17</v>
      </c>
      <c r="E712" s="1">
        <v>1</v>
      </c>
      <c r="F712" s="1" t="s">
        <v>1085</v>
      </c>
      <c r="G712" s="1" t="s">
        <v>1105</v>
      </c>
      <c r="H712" s="1" t="s">
        <v>1087</v>
      </c>
      <c r="I712" s="2">
        <f t="shared" si="22"/>
        <v>28</v>
      </c>
      <c r="J712" s="2">
        <f t="shared" si="23"/>
        <v>45</v>
      </c>
    </row>
    <row r="713" spans="1:10">
      <c r="A713">
        <v>712</v>
      </c>
      <c r="B713" s="1" t="s">
        <v>848</v>
      </c>
      <c r="C713" s="1">
        <v>112</v>
      </c>
      <c r="D713" s="1">
        <v>15</v>
      </c>
      <c r="E713" s="1">
        <v>2</v>
      </c>
      <c r="F713" s="1" t="s">
        <v>1088</v>
      </c>
      <c r="G713" s="1" t="s">
        <v>1089</v>
      </c>
      <c r="H713" s="1" t="s">
        <v>1087</v>
      </c>
      <c r="I713" s="2">
        <f t="shared" si="22"/>
        <v>48.5</v>
      </c>
      <c r="J713" s="2">
        <f t="shared" si="23"/>
        <v>56</v>
      </c>
    </row>
    <row r="714" spans="1:10">
      <c r="A714">
        <v>713</v>
      </c>
      <c r="B714" s="1" t="s">
        <v>33</v>
      </c>
      <c r="C714" s="1">
        <v>110</v>
      </c>
      <c r="D714" s="1">
        <v>20</v>
      </c>
      <c r="E714" s="1">
        <v>5</v>
      </c>
      <c r="F714" s="1" t="s">
        <v>1095</v>
      </c>
      <c r="G714" s="1" t="s">
        <v>1103</v>
      </c>
      <c r="H714" s="1" t="s">
        <v>1107</v>
      </c>
      <c r="I714" s="2">
        <f t="shared" si="22"/>
        <v>18</v>
      </c>
      <c r="J714" s="2">
        <f t="shared" si="23"/>
        <v>22</v>
      </c>
    </row>
    <row r="715" spans="1:10">
      <c r="A715">
        <v>714</v>
      </c>
      <c r="B715" s="1" t="s">
        <v>178</v>
      </c>
      <c r="C715" s="1">
        <v>98</v>
      </c>
      <c r="D715" s="1">
        <v>-5</v>
      </c>
      <c r="E715" s="1">
        <v>2</v>
      </c>
      <c r="F715" s="1" t="s">
        <v>1095</v>
      </c>
      <c r="G715" s="1" t="s">
        <v>1097</v>
      </c>
      <c r="H715" s="1" t="s">
        <v>1098</v>
      </c>
      <c r="I715" s="2">
        <f t="shared" si="22"/>
        <v>51.5</v>
      </c>
      <c r="J715" s="2">
        <f t="shared" si="23"/>
        <v>49</v>
      </c>
    </row>
    <row r="716" spans="1:10">
      <c r="A716">
        <v>715</v>
      </c>
      <c r="B716" s="1" t="s">
        <v>123</v>
      </c>
      <c r="C716" s="1">
        <v>110</v>
      </c>
      <c r="D716" s="1">
        <v>12</v>
      </c>
      <c r="E716" s="1">
        <v>7</v>
      </c>
      <c r="F716" s="1" t="s">
        <v>1095</v>
      </c>
      <c r="G716" s="1" t="s">
        <v>1103</v>
      </c>
      <c r="H716" s="1" t="s">
        <v>1107</v>
      </c>
      <c r="I716" s="2">
        <f t="shared" si="22"/>
        <v>14</v>
      </c>
      <c r="J716" s="2">
        <f t="shared" si="23"/>
        <v>15.714285714285714</v>
      </c>
    </row>
    <row r="717" spans="1:10">
      <c r="A717">
        <v>716</v>
      </c>
      <c r="B717" s="1" t="s">
        <v>67</v>
      </c>
      <c r="C717" s="1">
        <v>95</v>
      </c>
      <c r="D717" s="1">
        <v>11</v>
      </c>
      <c r="E717" s="1">
        <v>4</v>
      </c>
      <c r="F717" s="1" t="s">
        <v>1088</v>
      </c>
      <c r="G717" s="1" t="s">
        <v>1108</v>
      </c>
      <c r="H717" s="1" t="s">
        <v>1087</v>
      </c>
      <c r="I717" s="2">
        <f t="shared" si="22"/>
        <v>21</v>
      </c>
      <c r="J717" s="2">
        <f t="shared" si="23"/>
        <v>23.75</v>
      </c>
    </row>
    <row r="718" spans="1:10">
      <c r="A718">
        <v>717</v>
      </c>
      <c r="B718" s="1" t="s">
        <v>215</v>
      </c>
      <c r="C718" s="1">
        <v>1228</v>
      </c>
      <c r="D718" s="1">
        <v>14</v>
      </c>
      <c r="E718" s="1">
        <v>3</v>
      </c>
      <c r="F718" s="1" t="s">
        <v>1088</v>
      </c>
      <c r="G718" s="1" t="s">
        <v>1089</v>
      </c>
      <c r="H718" s="1" t="s">
        <v>1098</v>
      </c>
      <c r="I718" s="2">
        <f t="shared" si="22"/>
        <v>404.66666666666669</v>
      </c>
      <c r="J718" s="2">
        <f t="shared" si="23"/>
        <v>409.33333333333331</v>
      </c>
    </row>
    <row r="719" spans="1:10">
      <c r="A719">
        <v>718</v>
      </c>
      <c r="B719" s="1" t="s">
        <v>239</v>
      </c>
      <c r="C719" s="1">
        <v>29</v>
      </c>
      <c r="D719" s="1">
        <v>0</v>
      </c>
      <c r="E719" s="1">
        <v>3</v>
      </c>
      <c r="F719" s="1" t="s">
        <v>1088</v>
      </c>
      <c r="G719" s="1" t="s">
        <v>1108</v>
      </c>
      <c r="H719" s="1" t="s">
        <v>1087</v>
      </c>
      <c r="I719" s="2">
        <f t="shared" si="22"/>
        <v>9.6666666666666661</v>
      </c>
      <c r="J719" s="2">
        <f t="shared" si="23"/>
        <v>9.6666666666666661</v>
      </c>
    </row>
    <row r="720" spans="1:10">
      <c r="A720">
        <v>719</v>
      </c>
      <c r="B720" s="1" t="s">
        <v>9</v>
      </c>
      <c r="C720" s="1">
        <v>94</v>
      </c>
      <c r="D720" s="1">
        <v>27</v>
      </c>
      <c r="E720" s="1">
        <v>2</v>
      </c>
      <c r="F720" s="1" t="s">
        <v>1095</v>
      </c>
      <c r="G720" s="1" t="s">
        <v>1106</v>
      </c>
      <c r="H720" s="1" t="s">
        <v>1087</v>
      </c>
      <c r="I720" s="2">
        <f t="shared" si="22"/>
        <v>33.5</v>
      </c>
      <c r="J720" s="2">
        <f t="shared" si="23"/>
        <v>47</v>
      </c>
    </row>
    <row r="721" spans="1:10">
      <c r="A721">
        <v>720</v>
      </c>
      <c r="B721" s="1" t="s">
        <v>174</v>
      </c>
      <c r="C721" s="1">
        <v>115</v>
      </c>
      <c r="D721" s="1">
        <v>25</v>
      </c>
      <c r="E721" s="1">
        <v>1</v>
      </c>
      <c r="F721" s="1" t="s">
        <v>1085</v>
      </c>
      <c r="G721" s="1" t="s">
        <v>1105</v>
      </c>
      <c r="H721" s="1" t="s">
        <v>1087</v>
      </c>
      <c r="I721" s="2">
        <f t="shared" si="22"/>
        <v>90</v>
      </c>
      <c r="J721" s="2">
        <f t="shared" si="23"/>
        <v>115</v>
      </c>
    </row>
    <row r="722" spans="1:10">
      <c r="A722">
        <v>721</v>
      </c>
      <c r="B722" s="1" t="s">
        <v>388</v>
      </c>
      <c r="C722" s="1">
        <v>149</v>
      </c>
      <c r="D722" s="1">
        <v>15</v>
      </c>
      <c r="E722" s="1">
        <v>3</v>
      </c>
      <c r="F722" s="1" t="s">
        <v>1095</v>
      </c>
      <c r="G722" s="1" t="s">
        <v>1097</v>
      </c>
      <c r="H722" s="1" t="s">
        <v>1090</v>
      </c>
      <c r="I722" s="2">
        <f t="shared" si="22"/>
        <v>44.666666666666664</v>
      </c>
      <c r="J722" s="2">
        <f t="shared" si="23"/>
        <v>49.666666666666664</v>
      </c>
    </row>
    <row r="723" spans="1:10">
      <c r="A723">
        <v>722</v>
      </c>
      <c r="B723" s="1" t="s">
        <v>338</v>
      </c>
      <c r="C723" s="1">
        <v>148</v>
      </c>
      <c r="D723" s="1">
        <v>23</v>
      </c>
      <c r="E723" s="1">
        <v>4</v>
      </c>
      <c r="F723" s="1" t="s">
        <v>1095</v>
      </c>
      <c r="G723" s="1" t="s">
        <v>1100</v>
      </c>
      <c r="H723" s="1" t="s">
        <v>1090</v>
      </c>
      <c r="I723" s="2">
        <f t="shared" si="22"/>
        <v>31.25</v>
      </c>
      <c r="J723" s="2">
        <f t="shared" si="23"/>
        <v>37</v>
      </c>
    </row>
    <row r="724" spans="1:10">
      <c r="A724">
        <v>723</v>
      </c>
      <c r="B724" s="1" t="s">
        <v>75</v>
      </c>
      <c r="C724" s="1">
        <v>93</v>
      </c>
      <c r="D724" s="1">
        <v>15</v>
      </c>
      <c r="E724" s="1">
        <v>2</v>
      </c>
      <c r="F724" s="1" t="s">
        <v>1085</v>
      </c>
      <c r="G724" s="1" t="s">
        <v>1105</v>
      </c>
      <c r="H724" s="1" t="s">
        <v>1087</v>
      </c>
      <c r="I724" s="2">
        <f t="shared" si="22"/>
        <v>39</v>
      </c>
      <c r="J724" s="2">
        <f t="shared" si="23"/>
        <v>46.5</v>
      </c>
    </row>
    <row r="725" spans="1:10">
      <c r="A725">
        <v>724</v>
      </c>
      <c r="B725" s="1" t="s">
        <v>317</v>
      </c>
      <c r="C725" s="1">
        <v>113</v>
      </c>
      <c r="D725" s="1">
        <v>24</v>
      </c>
      <c r="E725" s="1">
        <v>4</v>
      </c>
      <c r="F725" s="1" t="s">
        <v>1095</v>
      </c>
      <c r="G725" s="1" t="s">
        <v>1099</v>
      </c>
      <c r="H725" s="1" t="s">
        <v>1107</v>
      </c>
      <c r="I725" s="2">
        <f t="shared" si="22"/>
        <v>22.25</v>
      </c>
      <c r="J725" s="2">
        <f t="shared" si="23"/>
        <v>28.25</v>
      </c>
    </row>
    <row r="726" spans="1:10">
      <c r="A726">
        <v>725</v>
      </c>
      <c r="B726" s="1" t="s">
        <v>309</v>
      </c>
      <c r="C726" s="1">
        <v>48</v>
      </c>
      <c r="D726" s="1">
        <v>2</v>
      </c>
      <c r="E726" s="1">
        <v>3</v>
      </c>
      <c r="F726" s="1" t="s">
        <v>1095</v>
      </c>
      <c r="G726" s="1" t="s">
        <v>1103</v>
      </c>
      <c r="H726" s="1" t="s">
        <v>1087</v>
      </c>
      <c r="I726" s="2">
        <f t="shared" si="22"/>
        <v>15.333333333333334</v>
      </c>
      <c r="J726" s="2">
        <f t="shared" si="23"/>
        <v>16</v>
      </c>
    </row>
    <row r="727" spans="1:10">
      <c r="A727">
        <v>726</v>
      </c>
      <c r="B727" s="1" t="s">
        <v>296</v>
      </c>
      <c r="C727" s="1">
        <v>148</v>
      </c>
      <c r="D727" s="1">
        <v>9</v>
      </c>
      <c r="E727" s="1">
        <v>1</v>
      </c>
      <c r="F727" s="1" t="s">
        <v>1085</v>
      </c>
      <c r="G727" s="1" t="s">
        <v>1086</v>
      </c>
      <c r="H727" s="1" t="s">
        <v>1098</v>
      </c>
      <c r="I727" s="2">
        <f t="shared" si="22"/>
        <v>139</v>
      </c>
      <c r="J727" s="2">
        <f t="shared" si="23"/>
        <v>148</v>
      </c>
    </row>
    <row r="728" spans="1:10">
      <c r="A728">
        <v>727</v>
      </c>
      <c r="B728" s="1" t="s">
        <v>837</v>
      </c>
      <c r="C728" s="1">
        <v>114</v>
      </c>
      <c r="D728" s="1">
        <v>11</v>
      </c>
      <c r="E728" s="1">
        <v>4</v>
      </c>
      <c r="F728" s="1" t="s">
        <v>1095</v>
      </c>
      <c r="G728" s="1" t="s">
        <v>1106</v>
      </c>
      <c r="H728" s="1" t="s">
        <v>1107</v>
      </c>
      <c r="I728" s="2">
        <f t="shared" si="22"/>
        <v>25.75</v>
      </c>
      <c r="J728" s="2">
        <f t="shared" si="23"/>
        <v>28.5</v>
      </c>
    </row>
    <row r="729" spans="1:10">
      <c r="A729">
        <v>728</v>
      </c>
      <c r="B729" s="1" t="s">
        <v>233</v>
      </c>
      <c r="C729" s="1">
        <v>92</v>
      </c>
      <c r="D729" s="1">
        <v>42</v>
      </c>
      <c r="E729" s="1">
        <v>2</v>
      </c>
      <c r="F729" s="1" t="s">
        <v>1095</v>
      </c>
      <c r="G729" s="1" t="s">
        <v>1103</v>
      </c>
      <c r="H729" s="1" t="s">
        <v>1087</v>
      </c>
      <c r="I729" s="2">
        <f t="shared" si="22"/>
        <v>25</v>
      </c>
      <c r="J729" s="2">
        <f t="shared" si="23"/>
        <v>46</v>
      </c>
    </row>
    <row r="730" spans="1:10">
      <c r="A730">
        <v>729</v>
      </c>
      <c r="B730" s="1" t="s">
        <v>841</v>
      </c>
      <c r="C730" s="1">
        <v>117</v>
      </c>
      <c r="D730" s="1">
        <v>14</v>
      </c>
      <c r="E730" s="1">
        <v>3</v>
      </c>
      <c r="F730" s="1" t="s">
        <v>1095</v>
      </c>
      <c r="G730" s="1" t="s">
        <v>1109</v>
      </c>
      <c r="H730" s="1" t="s">
        <v>1098</v>
      </c>
      <c r="I730" s="2">
        <f t="shared" si="22"/>
        <v>34.333333333333336</v>
      </c>
      <c r="J730" s="2">
        <f t="shared" si="23"/>
        <v>39</v>
      </c>
    </row>
    <row r="731" spans="1:10">
      <c r="A731">
        <v>730</v>
      </c>
      <c r="B731" s="1" t="s">
        <v>938</v>
      </c>
      <c r="C731" s="1">
        <v>21</v>
      </c>
      <c r="D731" s="1">
        <v>-10</v>
      </c>
      <c r="E731" s="1">
        <v>4</v>
      </c>
      <c r="F731" s="1" t="s">
        <v>1095</v>
      </c>
      <c r="G731" s="1" t="s">
        <v>1104</v>
      </c>
      <c r="H731" s="1" t="s">
        <v>1087</v>
      </c>
      <c r="I731" s="2">
        <f t="shared" si="22"/>
        <v>7.75</v>
      </c>
      <c r="J731" s="2">
        <f t="shared" si="23"/>
        <v>5.25</v>
      </c>
    </row>
    <row r="732" spans="1:10">
      <c r="A732">
        <v>731</v>
      </c>
      <c r="B732" s="1" t="s">
        <v>1010</v>
      </c>
      <c r="C732" s="1">
        <v>33</v>
      </c>
      <c r="D732" s="1">
        <v>-10</v>
      </c>
      <c r="E732" s="1">
        <v>6</v>
      </c>
      <c r="F732" s="1" t="s">
        <v>1095</v>
      </c>
      <c r="G732" s="1" t="s">
        <v>1104</v>
      </c>
      <c r="H732" s="1" t="s">
        <v>1098</v>
      </c>
      <c r="I732" s="2">
        <f t="shared" si="22"/>
        <v>7.166666666666667</v>
      </c>
      <c r="J732" s="2">
        <f t="shared" si="23"/>
        <v>5.5</v>
      </c>
    </row>
    <row r="733" spans="1:10">
      <c r="A733">
        <v>732</v>
      </c>
      <c r="B733" s="1" t="s">
        <v>187</v>
      </c>
      <c r="C733" s="1">
        <v>114</v>
      </c>
      <c r="D733" s="1">
        <v>8</v>
      </c>
      <c r="E733" s="1">
        <v>3</v>
      </c>
      <c r="F733" s="1" t="s">
        <v>1085</v>
      </c>
      <c r="G733" s="1" t="s">
        <v>1105</v>
      </c>
      <c r="H733" s="1" t="s">
        <v>1107</v>
      </c>
      <c r="I733" s="2">
        <f t="shared" si="22"/>
        <v>35.333333333333336</v>
      </c>
      <c r="J733" s="2">
        <f t="shared" si="23"/>
        <v>38</v>
      </c>
    </row>
    <row r="734" spans="1:10">
      <c r="A734">
        <v>733</v>
      </c>
      <c r="B734" s="1" t="s">
        <v>200</v>
      </c>
      <c r="C734" s="1">
        <v>115</v>
      </c>
      <c r="D734" s="1">
        <v>0</v>
      </c>
      <c r="E734" s="1">
        <v>1</v>
      </c>
      <c r="F734" s="1" t="s">
        <v>1085</v>
      </c>
      <c r="G734" s="1" t="s">
        <v>1105</v>
      </c>
      <c r="H734" s="1" t="s">
        <v>1107</v>
      </c>
      <c r="I734" s="2">
        <f t="shared" si="22"/>
        <v>115</v>
      </c>
      <c r="J734" s="2">
        <f t="shared" si="23"/>
        <v>115</v>
      </c>
    </row>
    <row r="735" spans="1:10">
      <c r="A735">
        <v>734</v>
      </c>
      <c r="B735" s="1" t="s">
        <v>580</v>
      </c>
      <c r="C735" s="1">
        <v>90</v>
      </c>
      <c r="D735" s="1">
        <v>29</v>
      </c>
      <c r="E735" s="1">
        <v>5</v>
      </c>
      <c r="F735" s="1" t="s">
        <v>1095</v>
      </c>
      <c r="G735" s="1" t="s">
        <v>1106</v>
      </c>
      <c r="H735" s="1" t="s">
        <v>1087</v>
      </c>
      <c r="I735" s="2">
        <f t="shared" si="22"/>
        <v>12.2</v>
      </c>
      <c r="J735" s="2">
        <f t="shared" si="23"/>
        <v>18</v>
      </c>
    </row>
    <row r="736" spans="1:10">
      <c r="A736">
        <v>735</v>
      </c>
      <c r="B736" s="1" t="s">
        <v>945</v>
      </c>
      <c r="C736" s="1">
        <v>61</v>
      </c>
      <c r="D736" s="1">
        <v>1</v>
      </c>
      <c r="E736" s="1">
        <v>2</v>
      </c>
      <c r="F736" s="1" t="s">
        <v>1088</v>
      </c>
      <c r="G736" s="1" t="s">
        <v>1108</v>
      </c>
      <c r="H736" s="1" t="s">
        <v>1087</v>
      </c>
      <c r="I736" s="2">
        <f t="shared" si="22"/>
        <v>30</v>
      </c>
      <c r="J736" s="2">
        <f t="shared" si="23"/>
        <v>30.5</v>
      </c>
    </row>
    <row r="737" spans="1:10">
      <c r="A737">
        <v>736</v>
      </c>
      <c r="B737" s="1" t="s">
        <v>835</v>
      </c>
      <c r="C737" s="1">
        <v>119</v>
      </c>
      <c r="D737" s="1">
        <v>1</v>
      </c>
      <c r="E737" s="1">
        <v>1</v>
      </c>
      <c r="F737" s="1" t="s">
        <v>1088</v>
      </c>
      <c r="G737" s="1" t="s">
        <v>1089</v>
      </c>
      <c r="H737" s="1" t="s">
        <v>1087</v>
      </c>
      <c r="I737" s="2">
        <f t="shared" si="22"/>
        <v>118</v>
      </c>
      <c r="J737" s="2">
        <f t="shared" si="23"/>
        <v>119</v>
      </c>
    </row>
    <row r="738" spans="1:10">
      <c r="A738">
        <v>737</v>
      </c>
      <c r="B738" s="1" t="s">
        <v>288</v>
      </c>
      <c r="C738" s="1">
        <v>117</v>
      </c>
      <c r="D738" s="1">
        <v>36</v>
      </c>
      <c r="E738" s="1">
        <v>2</v>
      </c>
      <c r="F738" s="1" t="s">
        <v>1095</v>
      </c>
      <c r="G738" s="1" t="s">
        <v>1096</v>
      </c>
      <c r="H738" s="1" t="s">
        <v>1107</v>
      </c>
      <c r="I738" s="2">
        <f t="shared" si="22"/>
        <v>40.5</v>
      </c>
      <c r="J738" s="2">
        <f t="shared" si="23"/>
        <v>58.5</v>
      </c>
    </row>
    <row r="739" spans="1:10">
      <c r="A739">
        <v>738</v>
      </c>
      <c r="B739" s="1" t="s">
        <v>768</v>
      </c>
      <c r="C739" s="1">
        <v>148</v>
      </c>
      <c r="D739" s="1">
        <v>54</v>
      </c>
      <c r="E739" s="1">
        <v>2</v>
      </c>
      <c r="F739" s="1" t="s">
        <v>1088</v>
      </c>
      <c r="G739" s="1" t="s">
        <v>1089</v>
      </c>
      <c r="H739" s="1" t="s">
        <v>1098</v>
      </c>
      <c r="I739" s="2">
        <f t="shared" si="22"/>
        <v>47</v>
      </c>
      <c r="J739" s="2">
        <f t="shared" si="23"/>
        <v>74</v>
      </c>
    </row>
    <row r="740" spans="1:10">
      <c r="A740">
        <v>739</v>
      </c>
      <c r="B740" s="1" t="s">
        <v>496</v>
      </c>
      <c r="C740" s="1">
        <v>249</v>
      </c>
      <c r="D740" s="1">
        <v>-5</v>
      </c>
      <c r="E740" s="1">
        <v>4</v>
      </c>
      <c r="F740" s="1" t="s">
        <v>1095</v>
      </c>
      <c r="G740" s="1" t="s">
        <v>1097</v>
      </c>
      <c r="H740" s="1" t="s">
        <v>1087</v>
      </c>
      <c r="I740" s="2">
        <f t="shared" si="22"/>
        <v>63.5</v>
      </c>
      <c r="J740" s="2">
        <f t="shared" si="23"/>
        <v>62.25</v>
      </c>
    </row>
    <row r="741" spans="1:10">
      <c r="A741">
        <v>740</v>
      </c>
      <c r="B741" s="1" t="s">
        <v>290</v>
      </c>
      <c r="C741" s="1">
        <v>147</v>
      </c>
      <c r="D741" s="1">
        <v>73</v>
      </c>
      <c r="E741" s="1">
        <v>3</v>
      </c>
      <c r="F741" s="1" t="s">
        <v>1095</v>
      </c>
      <c r="G741" s="1" t="s">
        <v>1103</v>
      </c>
      <c r="H741" s="1" t="s">
        <v>1098</v>
      </c>
      <c r="I741" s="2">
        <f t="shared" si="22"/>
        <v>24.666666666666668</v>
      </c>
      <c r="J741" s="2">
        <f t="shared" si="23"/>
        <v>49</v>
      </c>
    </row>
    <row r="742" spans="1:10">
      <c r="A742">
        <v>741</v>
      </c>
      <c r="B742" s="1" t="s">
        <v>508</v>
      </c>
      <c r="C742" s="1">
        <v>118</v>
      </c>
      <c r="D742" s="1">
        <v>35</v>
      </c>
      <c r="E742" s="1">
        <v>7</v>
      </c>
      <c r="F742" s="1" t="s">
        <v>1095</v>
      </c>
      <c r="G742" s="1" t="s">
        <v>1106</v>
      </c>
      <c r="H742" s="1" t="s">
        <v>1090</v>
      </c>
      <c r="I742" s="2">
        <f t="shared" si="22"/>
        <v>11.857142857142858</v>
      </c>
      <c r="J742" s="2">
        <f t="shared" si="23"/>
        <v>16.857142857142858</v>
      </c>
    </row>
    <row r="743" spans="1:10">
      <c r="A743">
        <v>742</v>
      </c>
      <c r="B743" s="1" t="s">
        <v>609</v>
      </c>
      <c r="C743" s="1">
        <v>119</v>
      </c>
      <c r="D743" s="1">
        <v>56</v>
      </c>
      <c r="E743" s="1">
        <v>7</v>
      </c>
      <c r="F743" s="1" t="s">
        <v>1095</v>
      </c>
      <c r="G743" s="1" t="s">
        <v>1097</v>
      </c>
      <c r="H743" s="1" t="s">
        <v>1090</v>
      </c>
      <c r="I743" s="2">
        <f t="shared" si="22"/>
        <v>9</v>
      </c>
      <c r="J743" s="2">
        <f t="shared" si="23"/>
        <v>17</v>
      </c>
    </row>
    <row r="744" spans="1:10">
      <c r="A744">
        <v>743</v>
      </c>
      <c r="B744" s="1" t="s">
        <v>739</v>
      </c>
      <c r="C744" s="1">
        <v>90</v>
      </c>
      <c r="D744" s="1">
        <v>27</v>
      </c>
      <c r="E744" s="1">
        <v>2</v>
      </c>
      <c r="F744" s="1" t="s">
        <v>1095</v>
      </c>
      <c r="G744" s="1" t="s">
        <v>1106</v>
      </c>
      <c r="H744" s="1" t="s">
        <v>1087</v>
      </c>
      <c r="I744" s="2">
        <f t="shared" si="22"/>
        <v>31.5</v>
      </c>
      <c r="J744" s="2">
        <f t="shared" si="23"/>
        <v>45</v>
      </c>
    </row>
    <row r="745" spans="1:10">
      <c r="A745">
        <v>744</v>
      </c>
      <c r="B745" s="1" t="s">
        <v>750</v>
      </c>
      <c r="C745" s="1">
        <v>32</v>
      </c>
      <c r="D745" s="1">
        <v>1</v>
      </c>
      <c r="E745" s="1">
        <v>2</v>
      </c>
      <c r="F745" s="1" t="s">
        <v>1095</v>
      </c>
      <c r="G745" s="1" t="s">
        <v>1103</v>
      </c>
      <c r="H745" s="1" t="s">
        <v>1087</v>
      </c>
      <c r="I745" s="2">
        <f t="shared" si="22"/>
        <v>15.5</v>
      </c>
      <c r="J745" s="2">
        <f t="shared" si="23"/>
        <v>16</v>
      </c>
    </row>
    <row r="746" spans="1:10">
      <c r="A746">
        <v>745</v>
      </c>
      <c r="B746" s="1" t="s">
        <v>896</v>
      </c>
      <c r="C746" s="1">
        <v>89</v>
      </c>
      <c r="D746" s="1">
        <v>-89</v>
      </c>
      <c r="E746" s="1">
        <v>2</v>
      </c>
      <c r="F746" s="1" t="s">
        <v>1088</v>
      </c>
      <c r="G746" s="1" t="s">
        <v>1108</v>
      </c>
      <c r="H746" s="1" t="s">
        <v>1087</v>
      </c>
      <c r="I746" s="2">
        <f t="shared" si="22"/>
        <v>89</v>
      </c>
      <c r="J746" s="2">
        <f t="shared" si="23"/>
        <v>44.5</v>
      </c>
    </row>
    <row r="747" spans="1:10">
      <c r="A747">
        <v>746</v>
      </c>
      <c r="B747" s="1" t="s">
        <v>296</v>
      </c>
      <c r="C747" s="1">
        <v>146</v>
      </c>
      <c r="D747" s="1">
        <v>66</v>
      </c>
      <c r="E747" s="1">
        <v>1</v>
      </c>
      <c r="F747" s="1" t="s">
        <v>1085</v>
      </c>
      <c r="G747" s="1" t="s">
        <v>1094</v>
      </c>
      <c r="H747" s="1" t="s">
        <v>1098</v>
      </c>
      <c r="I747" s="2">
        <f t="shared" si="22"/>
        <v>80</v>
      </c>
      <c r="J747" s="2">
        <f t="shared" si="23"/>
        <v>146</v>
      </c>
    </row>
    <row r="748" spans="1:10">
      <c r="A748">
        <v>747</v>
      </c>
      <c r="B748" s="1" t="s">
        <v>499</v>
      </c>
      <c r="C748" s="1">
        <v>89</v>
      </c>
      <c r="D748" s="1">
        <v>-37</v>
      </c>
      <c r="E748" s="1">
        <v>4</v>
      </c>
      <c r="F748" s="1" t="s">
        <v>1095</v>
      </c>
      <c r="G748" s="1" t="s">
        <v>1109</v>
      </c>
      <c r="H748" s="1" t="s">
        <v>1087</v>
      </c>
      <c r="I748" s="2">
        <f t="shared" si="22"/>
        <v>31.5</v>
      </c>
      <c r="J748" s="2">
        <f t="shared" si="23"/>
        <v>22.25</v>
      </c>
    </row>
    <row r="749" spans="1:10">
      <c r="A749">
        <v>748</v>
      </c>
      <c r="B749" s="1" t="s">
        <v>515</v>
      </c>
      <c r="C749" s="1">
        <v>88</v>
      </c>
      <c r="D749" s="1">
        <v>11</v>
      </c>
      <c r="E749" s="1">
        <v>3</v>
      </c>
      <c r="F749" s="1" t="s">
        <v>1085</v>
      </c>
      <c r="G749" s="1" t="s">
        <v>1105</v>
      </c>
      <c r="H749" s="1" t="s">
        <v>1087</v>
      </c>
      <c r="I749" s="2">
        <f t="shared" si="22"/>
        <v>25.666666666666668</v>
      </c>
      <c r="J749" s="2">
        <f t="shared" si="23"/>
        <v>29.333333333333332</v>
      </c>
    </row>
    <row r="750" spans="1:10">
      <c r="A750">
        <v>749</v>
      </c>
      <c r="B750" s="1" t="s">
        <v>70</v>
      </c>
      <c r="C750" s="1">
        <v>121</v>
      </c>
      <c r="D750" s="1">
        <v>41</v>
      </c>
      <c r="E750" s="1">
        <v>4</v>
      </c>
      <c r="F750" s="1" t="s">
        <v>1095</v>
      </c>
      <c r="G750" s="1" t="s">
        <v>1103</v>
      </c>
      <c r="H750" s="1" t="s">
        <v>1090</v>
      </c>
      <c r="I750" s="2">
        <f t="shared" si="22"/>
        <v>20</v>
      </c>
      <c r="J750" s="2">
        <f t="shared" si="23"/>
        <v>30.25</v>
      </c>
    </row>
    <row r="751" spans="1:10">
      <c r="A751">
        <v>750</v>
      </c>
      <c r="B751" s="1" t="s">
        <v>447</v>
      </c>
      <c r="C751" s="1">
        <v>88</v>
      </c>
      <c r="D751" s="1">
        <v>20</v>
      </c>
      <c r="E751" s="1">
        <v>2</v>
      </c>
      <c r="F751" s="1" t="s">
        <v>1095</v>
      </c>
      <c r="G751" s="1" t="s">
        <v>1097</v>
      </c>
      <c r="H751" s="1" t="s">
        <v>1087</v>
      </c>
      <c r="I751" s="2">
        <f t="shared" si="22"/>
        <v>34</v>
      </c>
      <c r="J751" s="2">
        <f t="shared" si="23"/>
        <v>44</v>
      </c>
    </row>
    <row r="752" spans="1:10">
      <c r="A752">
        <v>751</v>
      </c>
      <c r="B752" s="1" t="s">
        <v>473</v>
      </c>
      <c r="C752" s="1">
        <v>87</v>
      </c>
      <c r="D752" s="1">
        <v>-83</v>
      </c>
      <c r="E752" s="1">
        <v>5</v>
      </c>
      <c r="F752" s="1" t="s">
        <v>1095</v>
      </c>
      <c r="G752" s="1" t="s">
        <v>1100</v>
      </c>
      <c r="H752" s="1" t="s">
        <v>1087</v>
      </c>
      <c r="I752" s="2">
        <f t="shared" si="22"/>
        <v>34</v>
      </c>
      <c r="J752" s="2">
        <f t="shared" si="23"/>
        <v>17.399999999999999</v>
      </c>
    </row>
    <row r="753" spans="1:10">
      <c r="A753">
        <v>752</v>
      </c>
      <c r="B753" s="1" t="s">
        <v>897</v>
      </c>
      <c r="C753" s="1">
        <v>87</v>
      </c>
      <c r="D753" s="1">
        <v>4</v>
      </c>
      <c r="E753" s="1">
        <v>2</v>
      </c>
      <c r="F753" s="1" t="s">
        <v>1095</v>
      </c>
      <c r="G753" s="1" t="s">
        <v>1109</v>
      </c>
      <c r="H753" s="1" t="s">
        <v>1087</v>
      </c>
      <c r="I753" s="2">
        <f t="shared" si="22"/>
        <v>41.5</v>
      </c>
      <c r="J753" s="2">
        <f t="shared" si="23"/>
        <v>43.5</v>
      </c>
    </row>
    <row r="754" spans="1:10">
      <c r="A754">
        <v>753</v>
      </c>
      <c r="B754" s="1" t="s">
        <v>824</v>
      </c>
      <c r="C754" s="1">
        <v>122</v>
      </c>
      <c r="D754" s="1">
        <v>15</v>
      </c>
      <c r="E754" s="1">
        <v>3</v>
      </c>
      <c r="F754" s="1" t="s">
        <v>1085</v>
      </c>
      <c r="G754" s="1" t="s">
        <v>1105</v>
      </c>
      <c r="H754" s="1" t="s">
        <v>1090</v>
      </c>
      <c r="I754" s="2">
        <f t="shared" si="22"/>
        <v>35.666666666666664</v>
      </c>
      <c r="J754" s="2">
        <f t="shared" si="23"/>
        <v>40.666666666666664</v>
      </c>
    </row>
    <row r="755" spans="1:10">
      <c r="A755">
        <v>754</v>
      </c>
      <c r="B755" s="1" t="s">
        <v>899</v>
      </c>
      <c r="C755" s="1">
        <v>87</v>
      </c>
      <c r="D755" s="1">
        <v>10</v>
      </c>
      <c r="E755" s="1">
        <v>3</v>
      </c>
      <c r="F755" s="1" t="s">
        <v>1095</v>
      </c>
      <c r="G755" s="1" t="s">
        <v>1103</v>
      </c>
      <c r="H755" s="1" t="s">
        <v>1087</v>
      </c>
      <c r="I755" s="2">
        <f t="shared" si="22"/>
        <v>25.666666666666668</v>
      </c>
      <c r="J755" s="2">
        <f t="shared" si="23"/>
        <v>29</v>
      </c>
    </row>
    <row r="756" spans="1:10">
      <c r="A756">
        <v>755</v>
      </c>
      <c r="B756" s="1" t="s">
        <v>966</v>
      </c>
      <c r="C756" s="1">
        <v>53</v>
      </c>
      <c r="D756" s="1">
        <v>8</v>
      </c>
      <c r="E756" s="1">
        <v>3</v>
      </c>
      <c r="F756" s="1" t="s">
        <v>1088</v>
      </c>
      <c r="G756" s="1" t="s">
        <v>1108</v>
      </c>
      <c r="H756" s="1" t="s">
        <v>1098</v>
      </c>
      <c r="I756" s="2">
        <f t="shared" si="22"/>
        <v>15</v>
      </c>
      <c r="J756" s="2">
        <f t="shared" si="23"/>
        <v>17.666666666666668</v>
      </c>
    </row>
    <row r="757" spans="1:10">
      <c r="A757">
        <v>756</v>
      </c>
      <c r="B757" s="1" t="s">
        <v>276</v>
      </c>
      <c r="C757" s="1">
        <v>87</v>
      </c>
      <c r="D757" s="1">
        <v>-32</v>
      </c>
      <c r="E757" s="1">
        <v>9</v>
      </c>
      <c r="F757" s="1" t="s">
        <v>1095</v>
      </c>
      <c r="G757" s="1" t="s">
        <v>1101</v>
      </c>
      <c r="H757" s="1" t="s">
        <v>1087</v>
      </c>
      <c r="I757" s="2">
        <f t="shared" si="22"/>
        <v>13.222222222222221</v>
      </c>
      <c r="J757" s="2">
        <f t="shared" si="23"/>
        <v>9.6666666666666661</v>
      </c>
    </row>
    <row r="758" spans="1:10">
      <c r="A758">
        <v>757</v>
      </c>
      <c r="B758" s="1" t="s">
        <v>524</v>
      </c>
      <c r="C758" s="1">
        <v>86</v>
      </c>
      <c r="D758" s="1">
        <v>-55</v>
      </c>
      <c r="E758" s="1">
        <v>6</v>
      </c>
      <c r="F758" s="1" t="s">
        <v>1095</v>
      </c>
      <c r="G758" s="1" t="s">
        <v>1097</v>
      </c>
      <c r="H758" s="1" t="s">
        <v>1087</v>
      </c>
      <c r="I758" s="2">
        <f t="shared" si="22"/>
        <v>23.5</v>
      </c>
      <c r="J758" s="2">
        <f t="shared" si="23"/>
        <v>14.333333333333334</v>
      </c>
    </row>
    <row r="759" spans="1:10">
      <c r="A759">
        <v>758</v>
      </c>
      <c r="B759" s="1" t="s">
        <v>510</v>
      </c>
      <c r="C759" s="1">
        <v>125</v>
      </c>
      <c r="D759" s="1">
        <v>22</v>
      </c>
      <c r="E759" s="1">
        <v>3</v>
      </c>
      <c r="F759" s="1" t="s">
        <v>1095</v>
      </c>
      <c r="G759" s="1" t="s">
        <v>1103</v>
      </c>
      <c r="H759" s="1" t="s">
        <v>1090</v>
      </c>
      <c r="I759" s="2">
        <f t="shared" si="22"/>
        <v>34.333333333333336</v>
      </c>
      <c r="J759" s="2">
        <f t="shared" si="23"/>
        <v>41.666666666666664</v>
      </c>
    </row>
    <row r="760" spans="1:10">
      <c r="A760">
        <v>759</v>
      </c>
      <c r="B760" s="1" t="s">
        <v>460</v>
      </c>
      <c r="C760" s="1">
        <v>128</v>
      </c>
      <c r="D760" s="1">
        <v>-3</v>
      </c>
      <c r="E760" s="1">
        <v>3</v>
      </c>
      <c r="F760" s="1" t="s">
        <v>1095</v>
      </c>
      <c r="G760" s="1" t="s">
        <v>1097</v>
      </c>
      <c r="H760" s="1" t="s">
        <v>1107</v>
      </c>
      <c r="I760" s="2">
        <f t="shared" si="22"/>
        <v>43.666666666666664</v>
      </c>
      <c r="J760" s="2">
        <f t="shared" si="23"/>
        <v>42.666666666666664</v>
      </c>
    </row>
    <row r="761" spans="1:10">
      <c r="A761">
        <v>760</v>
      </c>
      <c r="B761" s="1" t="s">
        <v>481</v>
      </c>
      <c r="C761" s="1">
        <v>143</v>
      </c>
      <c r="D761" s="1">
        <v>-124</v>
      </c>
      <c r="E761" s="1">
        <v>5</v>
      </c>
      <c r="F761" s="1" t="s">
        <v>1095</v>
      </c>
      <c r="G761" s="1" t="s">
        <v>1097</v>
      </c>
      <c r="H761" s="1" t="s">
        <v>1098</v>
      </c>
      <c r="I761" s="2">
        <f t="shared" si="22"/>
        <v>53.4</v>
      </c>
      <c r="J761" s="2">
        <f t="shared" si="23"/>
        <v>28.6</v>
      </c>
    </row>
    <row r="762" spans="1:10">
      <c r="A762">
        <v>761</v>
      </c>
      <c r="B762" s="1" t="s">
        <v>150</v>
      </c>
      <c r="C762" s="1">
        <v>86</v>
      </c>
      <c r="D762" s="1">
        <v>22</v>
      </c>
      <c r="E762" s="1">
        <v>2</v>
      </c>
      <c r="F762" s="1" t="s">
        <v>1095</v>
      </c>
      <c r="G762" s="1" t="s">
        <v>1097</v>
      </c>
      <c r="H762" s="1" t="s">
        <v>1087</v>
      </c>
      <c r="I762" s="2">
        <f t="shared" si="22"/>
        <v>32</v>
      </c>
      <c r="J762" s="2">
        <f t="shared" si="23"/>
        <v>43</v>
      </c>
    </row>
    <row r="763" spans="1:10">
      <c r="A763">
        <v>762</v>
      </c>
      <c r="B763" s="1" t="s">
        <v>903</v>
      </c>
      <c r="C763" s="1">
        <v>86</v>
      </c>
      <c r="D763" s="1">
        <v>9</v>
      </c>
      <c r="E763" s="1">
        <v>3</v>
      </c>
      <c r="F763" s="1" t="s">
        <v>1095</v>
      </c>
      <c r="G763" s="1" t="s">
        <v>1097</v>
      </c>
      <c r="H763" s="1" t="s">
        <v>1087</v>
      </c>
      <c r="I763" s="2">
        <f t="shared" si="22"/>
        <v>25.666666666666668</v>
      </c>
      <c r="J763" s="2">
        <f t="shared" si="23"/>
        <v>28.666666666666668</v>
      </c>
    </row>
    <row r="764" spans="1:10">
      <c r="A764">
        <v>763</v>
      </c>
      <c r="B764" s="1" t="s">
        <v>650</v>
      </c>
      <c r="C764" s="1">
        <v>85</v>
      </c>
      <c r="D764" s="1">
        <v>-9</v>
      </c>
      <c r="E764" s="1">
        <v>4</v>
      </c>
      <c r="F764" s="1" t="s">
        <v>1095</v>
      </c>
      <c r="G764" s="1" t="s">
        <v>1097</v>
      </c>
      <c r="H764" s="1" t="s">
        <v>1087</v>
      </c>
      <c r="I764" s="2">
        <f t="shared" si="22"/>
        <v>23.5</v>
      </c>
      <c r="J764" s="2">
        <f t="shared" si="23"/>
        <v>21.25</v>
      </c>
    </row>
    <row r="765" spans="1:10">
      <c r="A765">
        <v>764</v>
      </c>
      <c r="B765" s="1" t="s">
        <v>808</v>
      </c>
      <c r="C765" s="1">
        <v>129</v>
      </c>
      <c r="D765" s="1">
        <v>-75</v>
      </c>
      <c r="E765" s="1">
        <v>5</v>
      </c>
      <c r="F765" s="1" t="s">
        <v>1095</v>
      </c>
      <c r="G765" s="1" t="s">
        <v>1109</v>
      </c>
      <c r="H765" s="1" t="s">
        <v>1107</v>
      </c>
      <c r="I765" s="2">
        <f t="shared" si="22"/>
        <v>40.799999999999997</v>
      </c>
      <c r="J765" s="2">
        <f t="shared" si="23"/>
        <v>25.8</v>
      </c>
    </row>
    <row r="766" spans="1:10">
      <c r="A766">
        <v>765</v>
      </c>
      <c r="B766" s="1" t="s">
        <v>723</v>
      </c>
      <c r="C766" s="1">
        <v>84</v>
      </c>
      <c r="D766" s="1">
        <v>-42</v>
      </c>
      <c r="E766" s="1">
        <v>2</v>
      </c>
      <c r="F766" s="1" t="s">
        <v>1085</v>
      </c>
      <c r="G766" s="1" t="s">
        <v>1105</v>
      </c>
      <c r="H766" s="1" t="s">
        <v>1087</v>
      </c>
      <c r="I766" s="2">
        <f t="shared" si="22"/>
        <v>63</v>
      </c>
      <c r="J766" s="2">
        <f t="shared" si="23"/>
        <v>42</v>
      </c>
    </row>
    <row r="767" spans="1:10">
      <c r="A767">
        <v>766</v>
      </c>
      <c r="B767" s="1" t="s">
        <v>225</v>
      </c>
      <c r="C767" s="1">
        <v>83</v>
      </c>
      <c r="D767" s="1">
        <v>-81</v>
      </c>
      <c r="E767" s="1">
        <v>3</v>
      </c>
      <c r="F767" s="1" t="s">
        <v>1088</v>
      </c>
      <c r="G767" s="1" t="s">
        <v>1089</v>
      </c>
      <c r="H767" s="1" t="s">
        <v>1087</v>
      </c>
      <c r="I767" s="2">
        <f t="shared" si="22"/>
        <v>54.666666666666664</v>
      </c>
      <c r="J767" s="2">
        <f t="shared" si="23"/>
        <v>27.666666666666668</v>
      </c>
    </row>
    <row r="768" spans="1:10">
      <c r="A768">
        <v>767</v>
      </c>
      <c r="B768" s="1" t="s">
        <v>777</v>
      </c>
      <c r="C768" s="1">
        <v>143</v>
      </c>
      <c r="D768" s="1">
        <v>6</v>
      </c>
      <c r="E768" s="1">
        <v>2</v>
      </c>
      <c r="F768" s="1" t="s">
        <v>1085</v>
      </c>
      <c r="G768" s="1" t="s">
        <v>1105</v>
      </c>
      <c r="H768" s="1" t="s">
        <v>1098</v>
      </c>
      <c r="I768" s="2">
        <f t="shared" si="22"/>
        <v>68.5</v>
      </c>
      <c r="J768" s="2">
        <f t="shared" si="23"/>
        <v>71.5</v>
      </c>
    </row>
    <row r="769" spans="1:10">
      <c r="A769">
        <v>768</v>
      </c>
      <c r="B769" s="1" t="s">
        <v>578</v>
      </c>
      <c r="C769" s="1">
        <v>336</v>
      </c>
      <c r="D769" s="1">
        <v>123</v>
      </c>
      <c r="E769" s="1">
        <v>3</v>
      </c>
      <c r="F769" s="1" t="s">
        <v>1085</v>
      </c>
      <c r="G769" s="1" t="s">
        <v>1094</v>
      </c>
      <c r="H769" s="1" t="s">
        <v>1098</v>
      </c>
      <c r="I769" s="2">
        <f t="shared" si="22"/>
        <v>71</v>
      </c>
      <c r="J769" s="2">
        <f t="shared" si="23"/>
        <v>112</v>
      </c>
    </row>
    <row r="770" spans="1:10">
      <c r="A770">
        <v>769</v>
      </c>
      <c r="B770" s="1" t="s">
        <v>111</v>
      </c>
      <c r="C770" s="1">
        <v>323</v>
      </c>
      <c r="D770" s="1">
        <v>122</v>
      </c>
      <c r="E770" s="1">
        <v>5</v>
      </c>
      <c r="F770" s="1" t="s">
        <v>1085</v>
      </c>
      <c r="G770" s="1" t="s">
        <v>1094</v>
      </c>
      <c r="H770" s="1" t="s">
        <v>1098</v>
      </c>
      <c r="I770" s="2">
        <f t="shared" si="22"/>
        <v>40.200000000000003</v>
      </c>
      <c r="J770" s="2">
        <f t="shared" si="23"/>
        <v>64.599999999999994</v>
      </c>
    </row>
    <row r="771" spans="1:10">
      <c r="A771">
        <v>770</v>
      </c>
      <c r="B771" s="1" t="s">
        <v>806</v>
      </c>
      <c r="C771" s="1">
        <v>130</v>
      </c>
      <c r="D771" s="1">
        <v>61</v>
      </c>
      <c r="E771" s="1">
        <v>3</v>
      </c>
      <c r="F771" s="1" t="s">
        <v>1095</v>
      </c>
      <c r="G771" s="1" t="s">
        <v>1109</v>
      </c>
      <c r="H771" s="1" t="s">
        <v>1107</v>
      </c>
      <c r="I771" s="2">
        <f t="shared" ref="I771:I834" si="24">(C771-D771)/E771</f>
        <v>23</v>
      </c>
      <c r="J771" s="2">
        <f t="shared" ref="J771:J834" si="25">C771/E771</f>
        <v>43.333333333333336</v>
      </c>
    </row>
    <row r="772" spans="1:10">
      <c r="A772">
        <v>771</v>
      </c>
      <c r="B772" s="1" t="s">
        <v>340</v>
      </c>
      <c r="C772" s="1">
        <v>152</v>
      </c>
      <c r="D772" s="1">
        <v>-3</v>
      </c>
      <c r="E772" s="1">
        <v>5</v>
      </c>
      <c r="F772" s="1" t="s">
        <v>1095</v>
      </c>
      <c r="G772" s="1" t="s">
        <v>1097</v>
      </c>
      <c r="H772" s="1" t="s">
        <v>1087</v>
      </c>
      <c r="I772" s="2">
        <f t="shared" si="24"/>
        <v>31</v>
      </c>
      <c r="J772" s="2">
        <f t="shared" si="25"/>
        <v>30.4</v>
      </c>
    </row>
    <row r="773" spans="1:10">
      <c r="A773">
        <v>772</v>
      </c>
      <c r="B773" s="1" t="s">
        <v>824</v>
      </c>
      <c r="C773" s="1">
        <v>25</v>
      </c>
      <c r="D773" s="1">
        <v>10</v>
      </c>
      <c r="E773" s="1">
        <v>1</v>
      </c>
      <c r="F773" s="1" t="s">
        <v>1088</v>
      </c>
      <c r="G773" s="1" t="s">
        <v>1108</v>
      </c>
      <c r="H773" s="1" t="s">
        <v>1098</v>
      </c>
      <c r="I773" s="2">
        <f t="shared" si="24"/>
        <v>15</v>
      </c>
      <c r="J773" s="2">
        <f t="shared" si="25"/>
        <v>25</v>
      </c>
    </row>
    <row r="774" spans="1:10">
      <c r="A774">
        <v>773</v>
      </c>
      <c r="B774" s="1" t="s">
        <v>363</v>
      </c>
      <c r="C774" s="1">
        <v>140</v>
      </c>
      <c r="D774" s="1">
        <v>15</v>
      </c>
      <c r="E774" s="1">
        <v>5</v>
      </c>
      <c r="F774" s="1" t="s">
        <v>1095</v>
      </c>
      <c r="G774" s="1" t="s">
        <v>1103</v>
      </c>
      <c r="H774" s="1" t="s">
        <v>1098</v>
      </c>
      <c r="I774" s="2">
        <f t="shared" si="24"/>
        <v>25</v>
      </c>
      <c r="J774" s="2">
        <f t="shared" si="25"/>
        <v>28</v>
      </c>
    </row>
    <row r="775" spans="1:10">
      <c r="A775">
        <v>774</v>
      </c>
      <c r="B775" s="1" t="s">
        <v>646</v>
      </c>
      <c r="C775" s="1">
        <v>45</v>
      </c>
      <c r="D775" s="1">
        <v>0</v>
      </c>
      <c r="E775" s="1">
        <v>2</v>
      </c>
      <c r="F775" s="1" t="s">
        <v>1095</v>
      </c>
      <c r="G775" s="1" t="s">
        <v>1103</v>
      </c>
      <c r="H775" s="1" t="s">
        <v>1098</v>
      </c>
      <c r="I775" s="2">
        <f t="shared" si="24"/>
        <v>22.5</v>
      </c>
      <c r="J775" s="2">
        <f t="shared" si="25"/>
        <v>22.5</v>
      </c>
    </row>
    <row r="776" spans="1:10">
      <c r="A776">
        <v>775</v>
      </c>
      <c r="B776" s="1" t="s">
        <v>389</v>
      </c>
      <c r="C776" s="1">
        <v>132</v>
      </c>
      <c r="D776" s="1">
        <v>49</v>
      </c>
      <c r="E776" s="1">
        <v>3</v>
      </c>
      <c r="F776" s="1" t="s">
        <v>1095</v>
      </c>
      <c r="G776" s="1" t="s">
        <v>1109</v>
      </c>
      <c r="H776" s="1" t="s">
        <v>1087</v>
      </c>
      <c r="I776" s="2">
        <f t="shared" si="24"/>
        <v>27.666666666666668</v>
      </c>
      <c r="J776" s="2">
        <f t="shared" si="25"/>
        <v>44</v>
      </c>
    </row>
    <row r="777" spans="1:10">
      <c r="A777">
        <v>776</v>
      </c>
      <c r="B777" s="1" t="s">
        <v>782</v>
      </c>
      <c r="C777" s="1">
        <v>133</v>
      </c>
      <c r="D777" s="1">
        <v>12</v>
      </c>
      <c r="E777" s="1">
        <v>5</v>
      </c>
      <c r="F777" s="1" t="s">
        <v>1095</v>
      </c>
      <c r="G777" s="1" t="s">
        <v>1103</v>
      </c>
      <c r="H777" s="1" t="s">
        <v>1107</v>
      </c>
      <c r="I777" s="2">
        <f t="shared" si="24"/>
        <v>24.2</v>
      </c>
      <c r="J777" s="2">
        <f t="shared" si="25"/>
        <v>26.6</v>
      </c>
    </row>
    <row r="778" spans="1:10">
      <c r="A778">
        <v>777</v>
      </c>
      <c r="B778" s="1" t="s">
        <v>46</v>
      </c>
      <c r="C778" s="1">
        <v>82</v>
      </c>
      <c r="D778" s="1">
        <v>13</v>
      </c>
      <c r="E778" s="1">
        <v>2</v>
      </c>
      <c r="F778" s="1" t="s">
        <v>1095</v>
      </c>
      <c r="G778" s="1" t="s">
        <v>1109</v>
      </c>
      <c r="H778" s="1" t="s">
        <v>1087</v>
      </c>
      <c r="I778" s="2">
        <f t="shared" si="24"/>
        <v>34.5</v>
      </c>
      <c r="J778" s="2">
        <f t="shared" si="25"/>
        <v>41</v>
      </c>
    </row>
    <row r="779" spans="1:10">
      <c r="A779">
        <v>778</v>
      </c>
      <c r="B779" s="1" t="s">
        <v>515</v>
      </c>
      <c r="C779" s="1">
        <v>140</v>
      </c>
      <c r="D779" s="1">
        <v>56</v>
      </c>
      <c r="E779" s="1">
        <v>4</v>
      </c>
      <c r="F779" s="1" t="s">
        <v>1095</v>
      </c>
      <c r="G779" s="1" t="s">
        <v>1109</v>
      </c>
      <c r="H779" s="1" t="s">
        <v>1098</v>
      </c>
      <c r="I779" s="2">
        <f t="shared" si="24"/>
        <v>21</v>
      </c>
      <c r="J779" s="2">
        <f t="shared" si="25"/>
        <v>35</v>
      </c>
    </row>
    <row r="780" spans="1:10">
      <c r="A780">
        <v>779</v>
      </c>
      <c r="B780" s="1" t="s">
        <v>272</v>
      </c>
      <c r="C780" s="1">
        <v>81</v>
      </c>
      <c r="D780" s="1">
        <v>19</v>
      </c>
      <c r="E780" s="1">
        <v>7</v>
      </c>
      <c r="F780" s="1" t="s">
        <v>1095</v>
      </c>
      <c r="G780" s="1" t="s">
        <v>1099</v>
      </c>
      <c r="H780" s="1" t="s">
        <v>1087</v>
      </c>
      <c r="I780" s="2">
        <f t="shared" si="24"/>
        <v>8.8571428571428577</v>
      </c>
      <c r="J780" s="2">
        <f t="shared" si="25"/>
        <v>11.571428571428571</v>
      </c>
    </row>
    <row r="781" spans="1:10">
      <c r="A781">
        <v>780</v>
      </c>
      <c r="B781" s="1" t="s">
        <v>138</v>
      </c>
      <c r="C781" s="1">
        <v>137</v>
      </c>
      <c r="D781" s="1">
        <v>38</v>
      </c>
      <c r="E781" s="1">
        <v>5</v>
      </c>
      <c r="F781" s="1" t="s">
        <v>1095</v>
      </c>
      <c r="G781" s="1" t="s">
        <v>1099</v>
      </c>
      <c r="H781" s="1" t="s">
        <v>1107</v>
      </c>
      <c r="I781" s="2">
        <f t="shared" si="24"/>
        <v>19.8</v>
      </c>
      <c r="J781" s="2">
        <f t="shared" si="25"/>
        <v>27.4</v>
      </c>
    </row>
    <row r="782" spans="1:10">
      <c r="A782">
        <v>781</v>
      </c>
      <c r="B782" s="1" t="s">
        <v>795</v>
      </c>
      <c r="C782" s="1">
        <v>137</v>
      </c>
      <c r="D782" s="1">
        <v>-41</v>
      </c>
      <c r="E782" s="1">
        <v>3</v>
      </c>
      <c r="F782" s="1" t="s">
        <v>1085</v>
      </c>
      <c r="G782" s="1" t="s">
        <v>1094</v>
      </c>
      <c r="H782" s="1" t="s">
        <v>1107</v>
      </c>
      <c r="I782" s="2">
        <f t="shared" si="24"/>
        <v>59.333333333333336</v>
      </c>
      <c r="J782" s="2">
        <f t="shared" si="25"/>
        <v>45.666666666666664</v>
      </c>
    </row>
    <row r="783" spans="1:10">
      <c r="A783">
        <v>782</v>
      </c>
      <c r="B783" s="1" t="s">
        <v>759</v>
      </c>
      <c r="C783" s="1">
        <v>140</v>
      </c>
      <c r="D783" s="1">
        <v>57</v>
      </c>
      <c r="E783" s="1">
        <v>2</v>
      </c>
      <c r="F783" s="1" t="s">
        <v>1095</v>
      </c>
      <c r="G783" s="1" t="s">
        <v>1096</v>
      </c>
      <c r="H783" s="1" t="s">
        <v>1107</v>
      </c>
      <c r="I783" s="2">
        <f t="shared" si="24"/>
        <v>41.5</v>
      </c>
      <c r="J783" s="2">
        <f t="shared" si="25"/>
        <v>70</v>
      </c>
    </row>
    <row r="784" spans="1:10">
      <c r="A784">
        <v>783</v>
      </c>
      <c r="B784" s="1" t="s">
        <v>793</v>
      </c>
      <c r="C784" s="1">
        <v>139</v>
      </c>
      <c r="D784" s="1">
        <v>30</v>
      </c>
      <c r="E784" s="1">
        <v>3</v>
      </c>
      <c r="F784" s="1" t="s">
        <v>1095</v>
      </c>
      <c r="G784" s="1" t="s">
        <v>1109</v>
      </c>
      <c r="H784" s="1" t="s">
        <v>1098</v>
      </c>
      <c r="I784" s="2">
        <f t="shared" si="24"/>
        <v>36.333333333333336</v>
      </c>
      <c r="J784" s="2">
        <f t="shared" si="25"/>
        <v>46.333333333333336</v>
      </c>
    </row>
    <row r="785" spans="1:10">
      <c r="A785">
        <v>784</v>
      </c>
      <c r="B785" s="1" t="s">
        <v>447</v>
      </c>
      <c r="C785" s="1">
        <v>138</v>
      </c>
      <c r="D785" s="1">
        <v>11</v>
      </c>
      <c r="E785" s="1">
        <v>5</v>
      </c>
      <c r="F785" s="1" t="s">
        <v>1095</v>
      </c>
      <c r="G785" s="1" t="s">
        <v>1103</v>
      </c>
      <c r="H785" s="1" t="s">
        <v>1098</v>
      </c>
      <c r="I785" s="2">
        <f t="shared" si="24"/>
        <v>25.4</v>
      </c>
      <c r="J785" s="2">
        <f t="shared" si="25"/>
        <v>27.6</v>
      </c>
    </row>
    <row r="786" spans="1:10">
      <c r="A786">
        <v>785</v>
      </c>
      <c r="B786" s="1" t="s">
        <v>915</v>
      </c>
      <c r="C786" s="1">
        <v>79</v>
      </c>
      <c r="D786" s="1">
        <v>-124</v>
      </c>
      <c r="E786" s="1">
        <v>9</v>
      </c>
      <c r="F786" s="1" t="s">
        <v>1095</v>
      </c>
      <c r="G786" s="1" t="s">
        <v>1101</v>
      </c>
      <c r="H786" s="1" t="s">
        <v>1087</v>
      </c>
      <c r="I786" s="2">
        <f t="shared" si="24"/>
        <v>22.555555555555557</v>
      </c>
      <c r="J786" s="2">
        <f t="shared" si="25"/>
        <v>8.7777777777777786</v>
      </c>
    </row>
    <row r="787" spans="1:10">
      <c r="A787">
        <v>786</v>
      </c>
      <c r="B787" s="1" t="s">
        <v>504</v>
      </c>
      <c r="C787" s="1">
        <v>136</v>
      </c>
      <c r="D787" s="1">
        <v>41</v>
      </c>
      <c r="E787" s="1">
        <v>3</v>
      </c>
      <c r="F787" s="1" t="s">
        <v>1085</v>
      </c>
      <c r="G787" s="1" t="s">
        <v>1105</v>
      </c>
      <c r="H787" s="1" t="s">
        <v>1098</v>
      </c>
      <c r="I787" s="2">
        <f t="shared" si="24"/>
        <v>31.666666666666668</v>
      </c>
      <c r="J787" s="2">
        <f t="shared" si="25"/>
        <v>45.333333333333336</v>
      </c>
    </row>
    <row r="788" spans="1:10">
      <c r="A788">
        <v>787</v>
      </c>
      <c r="B788" s="1" t="s">
        <v>777</v>
      </c>
      <c r="C788" s="1">
        <v>145</v>
      </c>
      <c r="D788" s="1">
        <v>16</v>
      </c>
      <c r="E788" s="1">
        <v>3</v>
      </c>
      <c r="F788" s="1" t="s">
        <v>1095</v>
      </c>
      <c r="G788" s="1" t="s">
        <v>1106</v>
      </c>
      <c r="H788" s="1" t="s">
        <v>1107</v>
      </c>
      <c r="I788" s="2">
        <f t="shared" si="24"/>
        <v>43</v>
      </c>
      <c r="J788" s="2">
        <f t="shared" si="25"/>
        <v>48.333333333333336</v>
      </c>
    </row>
    <row r="789" spans="1:10">
      <c r="A789">
        <v>788</v>
      </c>
      <c r="B789" s="1" t="s">
        <v>449</v>
      </c>
      <c r="C789" s="1">
        <v>44</v>
      </c>
      <c r="D789" s="1">
        <v>20</v>
      </c>
      <c r="E789" s="1">
        <v>2</v>
      </c>
      <c r="F789" s="1" t="s">
        <v>1095</v>
      </c>
      <c r="G789" s="1" t="s">
        <v>1106</v>
      </c>
      <c r="H789" s="1" t="s">
        <v>1098</v>
      </c>
      <c r="I789" s="2">
        <f t="shared" si="24"/>
        <v>12</v>
      </c>
      <c r="J789" s="2">
        <f t="shared" si="25"/>
        <v>22</v>
      </c>
    </row>
    <row r="790" spans="1:10">
      <c r="A790">
        <v>789</v>
      </c>
      <c r="B790" s="1" t="s">
        <v>97</v>
      </c>
      <c r="C790" s="1">
        <v>79</v>
      </c>
      <c r="D790" s="1">
        <v>6</v>
      </c>
      <c r="E790" s="1">
        <v>7</v>
      </c>
      <c r="F790" s="1" t="s">
        <v>1095</v>
      </c>
      <c r="G790" s="1" t="s">
        <v>1097</v>
      </c>
      <c r="H790" s="1" t="s">
        <v>1087</v>
      </c>
      <c r="I790" s="2">
        <f t="shared" si="24"/>
        <v>10.428571428571429</v>
      </c>
      <c r="J790" s="2">
        <f t="shared" si="25"/>
        <v>11.285714285714286</v>
      </c>
    </row>
    <row r="791" spans="1:10">
      <c r="A791">
        <v>790</v>
      </c>
      <c r="B791" s="1" t="s">
        <v>206</v>
      </c>
      <c r="C791" s="1">
        <v>79</v>
      </c>
      <c r="D791" s="1">
        <v>36</v>
      </c>
      <c r="E791" s="1">
        <v>4</v>
      </c>
      <c r="F791" s="1" t="s">
        <v>1095</v>
      </c>
      <c r="G791" s="1" t="s">
        <v>1109</v>
      </c>
      <c r="H791" s="1" t="s">
        <v>1087</v>
      </c>
      <c r="I791" s="2">
        <f t="shared" si="24"/>
        <v>10.75</v>
      </c>
      <c r="J791" s="2">
        <f t="shared" si="25"/>
        <v>19.75</v>
      </c>
    </row>
    <row r="792" spans="1:10">
      <c r="A792">
        <v>791</v>
      </c>
      <c r="B792" s="1" t="s">
        <v>525</v>
      </c>
      <c r="C792" s="1">
        <v>134</v>
      </c>
      <c r="D792" s="1">
        <v>-13</v>
      </c>
      <c r="E792" s="1">
        <v>3</v>
      </c>
      <c r="F792" s="1" t="s">
        <v>1085</v>
      </c>
      <c r="G792" s="1" t="s">
        <v>1086</v>
      </c>
      <c r="H792" s="1" t="s">
        <v>1098</v>
      </c>
      <c r="I792" s="2">
        <f t="shared" si="24"/>
        <v>49</v>
      </c>
      <c r="J792" s="2">
        <f t="shared" si="25"/>
        <v>44.666666666666664</v>
      </c>
    </row>
    <row r="793" spans="1:10">
      <c r="A793">
        <v>792</v>
      </c>
      <c r="B793" s="1" t="s">
        <v>117</v>
      </c>
      <c r="C793" s="1">
        <v>133</v>
      </c>
      <c r="D793" s="1">
        <v>5</v>
      </c>
      <c r="E793" s="1">
        <v>5</v>
      </c>
      <c r="F793" s="1" t="s">
        <v>1095</v>
      </c>
      <c r="G793" s="1" t="s">
        <v>1103</v>
      </c>
      <c r="H793" s="1" t="s">
        <v>1098</v>
      </c>
      <c r="I793" s="2">
        <f t="shared" si="24"/>
        <v>25.6</v>
      </c>
      <c r="J793" s="2">
        <f t="shared" si="25"/>
        <v>26.6</v>
      </c>
    </row>
    <row r="794" spans="1:10">
      <c r="A794">
        <v>793</v>
      </c>
      <c r="B794" s="1" t="s">
        <v>529</v>
      </c>
      <c r="C794" s="1">
        <v>47</v>
      </c>
      <c r="D794" s="1">
        <v>20</v>
      </c>
      <c r="E794" s="1">
        <v>7</v>
      </c>
      <c r="F794" s="1" t="s">
        <v>1095</v>
      </c>
      <c r="G794" s="1" t="s">
        <v>1099</v>
      </c>
      <c r="H794" s="1" t="s">
        <v>1098</v>
      </c>
      <c r="I794" s="2">
        <f t="shared" si="24"/>
        <v>3.8571428571428572</v>
      </c>
      <c r="J794" s="2">
        <f t="shared" si="25"/>
        <v>6.7142857142857144</v>
      </c>
    </row>
    <row r="795" spans="1:10">
      <c r="A795">
        <v>794</v>
      </c>
      <c r="B795" s="1" t="s">
        <v>639</v>
      </c>
      <c r="C795" s="1">
        <v>133</v>
      </c>
      <c r="D795" s="1">
        <v>-42</v>
      </c>
      <c r="E795" s="1">
        <v>1</v>
      </c>
      <c r="F795" s="1" t="s">
        <v>1085</v>
      </c>
      <c r="G795" s="1" t="s">
        <v>1092</v>
      </c>
      <c r="H795" s="1" t="s">
        <v>1098</v>
      </c>
      <c r="I795" s="2">
        <f t="shared" si="24"/>
        <v>175</v>
      </c>
      <c r="J795" s="2">
        <f t="shared" si="25"/>
        <v>133</v>
      </c>
    </row>
    <row r="796" spans="1:10">
      <c r="A796">
        <v>795</v>
      </c>
      <c r="B796" s="1" t="s">
        <v>917</v>
      </c>
      <c r="C796" s="1">
        <v>78</v>
      </c>
      <c r="D796" s="1">
        <v>27</v>
      </c>
      <c r="E796" s="1">
        <v>3</v>
      </c>
      <c r="F796" s="1" t="s">
        <v>1095</v>
      </c>
      <c r="G796" s="1" t="s">
        <v>1103</v>
      </c>
      <c r="H796" s="1" t="s">
        <v>1087</v>
      </c>
      <c r="I796" s="2">
        <f t="shared" si="24"/>
        <v>17</v>
      </c>
      <c r="J796" s="2">
        <f t="shared" si="25"/>
        <v>26</v>
      </c>
    </row>
    <row r="797" spans="1:10">
      <c r="A797">
        <v>796</v>
      </c>
      <c r="B797" s="1" t="s">
        <v>919</v>
      </c>
      <c r="C797" s="1">
        <v>78</v>
      </c>
      <c r="D797" s="1">
        <v>7</v>
      </c>
      <c r="E797" s="1">
        <v>1</v>
      </c>
      <c r="F797" s="1" t="s">
        <v>1088</v>
      </c>
      <c r="G797" s="1" t="s">
        <v>1089</v>
      </c>
      <c r="H797" s="1" t="s">
        <v>1087</v>
      </c>
      <c r="I797" s="2">
        <f t="shared" si="24"/>
        <v>71</v>
      </c>
      <c r="J797" s="2">
        <f t="shared" si="25"/>
        <v>78</v>
      </c>
    </row>
    <row r="798" spans="1:10">
      <c r="A798">
        <v>797</v>
      </c>
      <c r="B798" s="1" t="s">
        <v>920</v>
      </c>
      <c r="C798" s="1">
        <v>76</v>
      </c>
      <c r="D798" s="1">
        <v>-92</v>
      </c>
      <c r="E798" s="1">
        <v>8</v>
      </c>
      <c r="F798" s="1" t="s">
        <v>1088</v>
      </c>
      <c r="G798" s="1" t="s">
        <v>1108</v>
      </c>
      <c r="H798" s="1" t="s">
        <v>1087</v>
      </c>
      <c r="I798" s="2">
        <f t="shared" si="24"/>
        <v>21</v>
      </c>
      <c r="J798" s="2">
        <f t="shared" si="25"/>
        <v>9.5</v>
      </c>
    </row>
    <row r="799" spans="1:10">
      <c r="A799">
        <v>798</v>
      </c>
      <c r="B799" s="1" t="s">
        <v>922</v>
      </c>
      <c r="C799" s="1">
        <v>76</v>
      </c>
      <c r="D799" s="1">
        <v>-50</v>
      </c>
      <c r="E799" s="1">
        <v>1</v>
      </c>
      <c r="F799" s="1" t="s">
        <v>1095</v>
      </c>
      <c r="G799" s="1" t="s">
        <v>1097</v>
      </c>
      <c r="H799" s="1" t="s">
        <v>1087</v>
      </c>
      <c r="I799" s="2">
        <f t="shared" si="24"/>
        <v>126</v>
      </c>
      <c r="J799" s="2">
        <f t="shared" si="25"/>
        <v>76</v>
      </c>
    </row>
    <row r="800" spans="1:10">
      <c r="A800">
        <v>799</v>
      </c>
      <c r="B800" s="1" t="s">
        <v>521</v>
      </c>
      <c r="C800" s="1">
        <v>76</v>
      </c>
      <c r="D800" s="1">
        <v>19</v>
      </c>
      <c r="E800" s="1">
        <v>3</v>
      </c>
      <c r="F800" s="1" t="s">
        <v>1095</v>
      </c>
      <c r="G800" s="1" t="s">
        <v>1099</v>
      </c>
      <c r="H800" s="1" t="s">
        <v>1087</v>
      </c>
      <c r="I800" s="2">
        <f t="shared" si="24"/>
        <v>19</v>
      </c>
      <c r="J800" s="2">
        <f t="shared" si="25"/>
        <v>25.333333333333332</v>
      </c>
    </row>
    <row r="801" spans="1:10">
      <c r="A801">
        <v>800</v>
      </c>
      <c r="B801" s="1" t="s">
        <v>400</v>
      </c>
      <c r="C801" s="1">
        <v>74</v>
      </c>
      <c r="D801" s="1">
        <v>29</v>
      </c>
      <c r="E801" s="1">
        <v>3</v>
      </c>
      <c r="F801" s="1" t="s">
        <v>1095</v>
      </c>
      <c r="G801" s="1" t="s">
        <v>1103</v>
      </c>
      <c r="H801" s="1" t="s">
        <v>1087</v>
      </c>
      <c r="I801" s="2">
        <f t="shared" si="24"/>
        <v>15</v>
      </c>
      <c r="J801" s="2">
        <f t="shared" si="25"/>
        <v>24.666666666666668</v>
      </c>
    </row>
    <row r="802" spans="1:10">
      <c r="A802">
        <v>801</v>
      </c>
      <c r="B802" s="1" t="s">
        <v>928</v>
      </c>
      <c r="C802" s="1">
        <v>74</v>
      </c>
      <c r="D802" s="1">
        <v>-25</v>
      </c>
      <c r="E802" s="1">
        <v>3</v>
      </c>
      <c r="F802" s="1" t="s">
        <v>1095</v>
      </c>
      <c r="G802" s="1" t="s">
        <v>1103</v>
      </c>
      <c r="H802" s="1" t="s">
        <v>1087</v>
      </c>
      <c r="I802" s="2">
        <f t="shared" si="24"/>
        <v>33</v>
      </c>
      <c r="J802" s="2">
        <f t="shared" si="25"/>
        <v>24.666666666666668</v>
      </c>
    </row>
    <row r="803" spans="1:10">
      <c r="A803">
        <v>802</v>
      </c>
      <c r="B803" s="1" t="s">
        <v>676</v>
      </c>
      <c r="C803" s="1">
        <v>146</v>
      </c>
      <c r="D803" s="1">
        <v>-63</v>
      </c>
      <c r="E803" s="1">
        <v>3</v>
      </c>
      <c r="F803" s="1" t="s">
        <v>1085</v>
      </c>
      <c r="G803" s="1" t="s">
        <v>1086</v>
      </c>
      <c r="H803" s="1" t="s">
        <v>1107</v>
      </c>
      <c r="I803" s="2">
        <f t="shared" si="24"/>
        <v>69.666666666666671</v>
      </c>
      <c r="J803" s="2">
        <f t="shared" si="25"/>
        <v>48.666666666666664</v>
      </c>
    </row>
    <row r="804" spans="1:10">
      <c r="A804">
        <v>803</v>
      </c>
      <c r="B804" s="1" t="s">
        <v>458</v>
      </c>
      <c r="C804" s="1">
        <v>73</v>
      </c>
      <c r="D804" s="1">
        <v>-31</v>
      </c>
      <c r="E804" s="1">
        <v>1</v>
      </c>
      <c r="F804" s="1" t="s">
        <v>1088</v>
      </c>
      <c r="G804" s="1" t="s">
        <v>1091</v>
      </c>
      <c r="H804" s="1" t="s">
        <v>1087</v>
      </c>
      <c r="I804" s="2">
        <f t="shared" si="24"/>
        <v>104</v>
      </c>
      <c r="J804" s="2">
        <f t="shared" si="25"/>
        <v>73</v>
      </c>
    </row>
    <row r="805" spans="1:10">
      <c r="A805">
        <v>804</v>
      </c>
      <c r="B805" s="1" t="s">
        <v>170</v>
      </c>
      <c r="C805" s="1">
        <v>80</v>
      </c>
      <c r="D805" s="1">
        <v>22</v>
      </c>
      <c r="E805" s="1">
        <v>3</v>
      </c>
      <c r="F805" s="1" t="s">
        <v>1095</v>
      </c>
      <c r="G805" s="1" t="s">
        <v>1103</v>
      </c>
      <c r="H805" s="1" t="s">
        <v>1098</v>
      </c>
      <c r="I805" s="2">
        <f t="shared" si="24"/>
        <v>19.333333333333332</v>
      </c>
      <c r="J805" s="2">
        <f t="shared" si="25"/>
        <v>26.666666666666668</v>
      </c>
    </row>
    <row r="806" spans="1:10">
      <c r="A806">
        <v>805</v>
      </c>
      <c r="B806" s="1" t="s">
        <v>518</v>
      </c>
      <c r="C806" s="1">
        <v>133</v>
      </c>
      <c r="D806" s="1">
        <v>46</v>
      </c>
      <c r="E806" s="1">
        <v>5</v>
      </c>
      <c r="F806" s="1" t="s">
        <v>1095</v>
      </c>
      <c r="G806" s="1" t="s">
        <v>1109</v>
      </c>
      <c r="H806" s="1" t="s">
        <v>1090</v>
      </c>
      <c r="I806" s="2">
        <f t="shared" si="24"/>
        <v>17.399999999999999</v>
      </c>
      <c r="J806" s="2">
        <f t="shared" si="25"/>
        <v>26.6</v>
      </c>
    </row>
    <row r="807" spans="1:10">
      <c r="A807">
        <v>806</v>
      </c>
      <c r="B807" s="1" t="s">
        <v>774</v>
      </c>
      <c r="C807" s="1">
        <v>146</v>
      </c>
      <c r="D807" s="1">
        <v>7</v>
      </c>
      <c r="E807" s="1">
        <v>2</v>
      </c>
      <c r="F807" s="1" t="s">
        <v>1085</v>
      </c>
      <c r="G807" s="1" t="s">
        <v>1094</v>
      </c>
      <c r="H807" s="1" t="s">
        <v>1107</v>
      </c>
      <c r="I807" s="2">
        <f t="shared" si="24"/>
        <v>69.5</v>
      </c>
      <c r="J807" s="2">
        <f t="shared" si="25"/>
        <v>73</v>
      </c>
    </row>
    <row r="808" spans="1:10">
      <c r="A808">
        <v>807</v>
      </c>
      <c r="B808" s="1" t="s">
        <v>805</v>
      </c>
      <c r="C808" s="1">
        <v>130</v>
      </c>
      <c r="D808" s="1">
        <v>-41</v>
      </c>
      <c r="E808" s="1">
        <v>4</v>
      </c>
      <c r="F808" s="1" t="s">
        <v>1095</v>
      </c>
      <c r="G808" s="1" t="s">
        <v>1097</v>
      </c>
      <c r="H808" s="1" t="s">
        <v>1090</v>
      </c>
      <c r="I808" s="2">
        <f t="shared" si="24"/>
        <v>42.75</v>
      </c>
      <c r="J808" s="2">
        <f t="shared" si="25"/>
        <v>32.5</v>
      </c>
    </row>
    <row r="809" spans="1:10">
      <c r="A809">
        <v>808</v>
      </c>
      <c r="B809" s="1" t="s">
        <v>789</v>
      </c>
      <c r="C809" s="1">
        <v>141</v>
      </c>
      <c r="D809" s="1">
        <v>41</v>
      </c>
      <c r="E809" s="1">
        <v>3</v>
      </c>
      <c r="F809" s="1" t="s">
        <v>1095</v>
      </c>
      <c r="G809" s="1" t="s">
        <v>1109</v>
      </c>
      <c r="H809" s="1" t="s">
        <v>1098</v>
      </c>
      <c r="I809" s="2">
        <f t="shared" si="24"/>
        <v>33.333333333333336</v>
      </c>
      <c r="J809" s="2">
        <f t="shared" si="25"/>
        <v>47</v>
      </c>
    </row>
    <row r="810" spans="1:10">
      <c r="A810">
        <v>809</v>
      </c>
      <c r="B810" s="1" t="s">
        <v>403</v>
      </c>
      <c r="C810" s="1">
        <v>147</v>
      </c>
      <c r="D810" s="1">
        <v>21</v>
      </c>
      <c r="E810" s="1">
        <v>3</v>
      </c>
      <c r="F810" s="1" t="s">
        <v>1088</v>
      </c>
      <c r="G810" s="1" t="s">
        <v>1108</v>
      </c>
      <c r="H810" s="1" t="s">
        <v>1107</v>
      </c>
      <c r="I810" s="2">
        <f t="shared" si="24"/>
        <v>42</v>
      </c>
      <c r="J810" s="2">
        <f t="shared" si="25"/>
        <v>49</v>
      </c>
    </row>
    <row r="811" spans="1:10">
      <c r="A811">
        <v>810</v>
      </c>
      <c r="B811" s="1" t="s">
        <v>187</v>
      </c>
      <c r="C811" s="1">
        <v>73</v>
      </c>
      <c r="D811" s="1">
        <v>-7</v>
      </c>
      <c r="E811" s="1">
        <v>1</v>
      </c>
      <c r="F811" s="1" t="s">
        <v>1085</v>
      </c>
      <c r="G811" s="1" t="s">
        <v>1094</v>
      </c>
      <c r="H811" s="1" t="s">
        <v>1087</v>
      </c>
      <c r="I811" s="2">
        <f t="shared" si="24"/>
        <v>80</v>
      </c>
      <c r="J811" s="2">
        <f t="shared" si="25"/>
        <v>73</v>
      </c>
    </row>
    <row r="812" spans="1:10">
      <c r="A812">
        <v>811</v>
      </c>
      <c r="B812" s="1" t="s">
        <v>765</v>
      </c>
      <c r="C812" s="1">
        <v>148</v>
      </c>
      <c r="D812" s="1">
        <v>72</v>
      </c>
      <c r="E812" s="1">
        <v>7</v>
      </c>
      <c r="F812" s="1" t="s">
        <v>1095</v>
      </c>
      <c r="G812" s="1" t="s">
        <v>1106</v>
      </c>
      <c r="H812" s="1" t="s">
        <v>1107</v>
      </c>
      <c r="I812" s="2">
        <f t="shared" si="24"/>
        <v>10.857142857142858</v>
      </c>
      <c r="J812" s="2">
        <f t="shared" si="25"/>
        <v>21.142857142857142</v>
      </c>
    </row>
    <row r="813" spans="1:10">
      <c r="A813">
        <v>812</v>
      </c>
      <c r="B813" s="1" t="s">
        <v>946</v>
      </c>
      <c r="C813" s="1">
        <v>58</v>
      </c>
      <c r="D813" s="1">
        <v>0</v>
      </c>
      <c r="E813" s="1">
        <v>4</v>
      </c>
      <c r="F813" s="1" t="s">
        <v>1095</v>
      </c>
      <c r="G813" s="1" t="s">
        <v>1097</v>
      </c>
      <c r="H813" s="1" t="s">
        <v>1098</v>
      </c>
      <c r="I813" s="2">
        <f t="shared" si="24"/>
        <v>14.5</v>
      </c>
      <c r="J813" s="2">
        <f t="shared" si="25"/>
        <v>14.5</v>
      </c>
    </row>
    <row r="814" spans="1:10">
      <c r="A814">
        <v>813</v>
      </c>
      <c r="B814" s="1" t="s">
        <v>682</v>
      </c>
      <c r="C814" s="1">
        <v>21</v>
      </c>
      <c r="D814" s="1">
        <v>-13</v>
      </c>
      <c r="E814" s="1">
        <v>3</v>
      </c>
      <c r="F814" s="1" t="s">
        <v>1095</v>
      </c>
      <c r="G814" s="1" t="s">
        <v>1104</v>
      </c>
      <c r="H814" s="1" t="s">
        <v>1098</v>
      </c>
      <c r="I814" s="2">
        <f t="shared" si="24"/>
        <v>11.333333333333334</v>
      </c>
      <c r="J814" s="2">
        <f t="shared" si="25"/>
        <v>7</v>
      </c>
    </row>
    <row r="815" spans="1:10">
      <c r="A815">
        <v>814</v>
      </c>
      <c r="B815" s="1" t="s">
        <v>37</v>
      </c>
      <c r="C815" s="1">
        <v>148</v>
      </c>
      <c r="D815" s="1">
        <v>25</v>
      </c>
      <c r="E815" s="1">
        <v>3</v>
      </c>
      <c r="F815" s="1" t="s">
        <v>1095</v>
      </c>
      <c r="G815" s="1" t="s">
        <v>1097</v>
      </c>
      <c r="H815" s="1" t="s">
        <v>1107</v>
      </c>
      <c r="I815" s="2">
        <f t="shared" si="24"/>
        <v>41</v>
      </c>
      <c r="J815" s="2">
        <f t="shared" si="25"/>
        <v>49.333333333333336</v>
      </c>
    </row>
    <row r="816" spans="1:10">
      <c r="A816">
        <v>815</v>
      </c>
      <c r="B816" s="1" t="s">
        <v>779</v>
      </c>
      <c r="C816" s="1">
        <v>144</v>
      </c>
      <c r="D816" s="1">
        <v>-7</v>
      </c>
      <c r="E816" s="1">
        <v>4</v>
      </c>
      <c r="F816" s="1" t="s">
        <v>1085</v>
      </c>
      <c r="G816" s="1" t="s">
        <v>1086</v>
      </c>
      <c r="H816" s="1" t="s">
        <v>1087</v>
      </c>
      <c r="I816" s="2">
        <f t="shared" si="24"/>
        <v>37.75</v>
      </c>
      <c r="J816" s="2">
        <f t="shared" si="25"/>
        <v>36</v>
      </c>
    </row>
    <row r="817" spans="1:10">
      <c r="A817">
        <v>816</v>
      </c>
      <c r="B817" s="1" t="s">
        <v>666</v>
      </c>
      <c r="C817" s="1">
        <v>145</v>
      </c>
      <c r="D817" s="1">
        <v>-104</v>
      </c>
      <c r="E817" s="1">
        <v>5</v>
      </c>
      <c r="F817" s="1" t="s">
        <v>1088</v>
      </c>
      <c r="G817" s="1" t="s">
        <v>1089</v>
      </c>
      <c r="H817" s="1" t="s">
        <v>1098</v>
      </c>
      <c r="I817" s="2">
        <f t="shared" si="24"/>
        <v>49.8</v>
      </c>
      <c r="J817" s="2">
        <f t="shared" si="25"/>
        <v>29</v>
      </c>
    </row>
    <row r="818" spans="1:10">
      <c r="A818">
        <v>817</v>
      </c>
      <c r="B818" s="1" t="s">
        <v>420</v>
      </c>
      <c r="C818" s="1">
        <v>72</v>
      </c>
      <c r="D818" s="1">
        <v>-49</v>
      </c>
      <c r="E818" s="1">
        <v>1</v>
      </c>
      <c r="F818" s="1" t="s">
        <v>1085</v>
      </c>
      <c r="G818" s="1" t="s">
        <v>1094</v>
      </c>
      <c r="H818" s="1" t="s">
        <v>1087</v>
      </c>
      <c r="I818" s="2">
        <f t="shared" si="24"/>
        <v>121</v>
      </c>
      <c r="J818" s="2">
        <f t="shared" si="25"/>
        <v>72</v>
      </c>
    </row>
    <row r="819" spans="1:10">
      <c r="A819">
        <v>818</v>
      </c>
      <c r="B819" s="1" t="s">
        <v>114</v>
      </c>
      <c r="C819" s="1">
        <v>125</v>
      </c>
      <c r="D819" s="1">
        <v>15</v>
      </c>
      <c r="E819" s="1">
        <v>5</v>
      </c>
      <c r="F819" s="1" t="s">
        <v>1095</v>
      </c>
      <c r="G819" s="1" t="s">
        <v>1109</v>
      </c>
      <c r="H819" s="1" t="s">
        <v>1090</v>
      </c>
      <c r="I819" s="2">
        <f t="shared" si="24"/>
        <v>22</v>
      </c>
      <c r="J819" s="2">
        <f t="shared" si="25"/>
        <v>25</v>
      </c>
    </row>
    <row r="820" spans="1:10">
      <c r="A820">
        <v>819</v>
      </c>
      <c r="B820" s="1" t="s">
        <v>138</v>
      </c>
      <c r="C820" s="1">
        <v>149</v>
      </c>
      <c r="D820" s="1">
        <v>15</v>
      </c>
      <c r="E820" s="1">
        <v>3</v>
      </c>
      <c r="F820" s="1" t="s">
        <v>1095</v>
      </c>
      <c r="G820" s="1" t="s">
        <v>1097</v>
      </c>
      <c r="H820" s="1" t="s">
        <v>1107</v>
      </c>
      <c r="I820" s="2">
        <f t="shared" si="24"/>
        <v>44.666666666666664</v>
      </c>
      <c r="J820" s="2">
        <f t="shared" si="25"/>
        <v>49.666666666666664</v>
      </c>
    </row>
    <row r="821" spans="1:10">
      <c r="A821">
        <v>820</v>
      </c>
      <c r="B821" s="1" t="s">
        <v>323</v>
      </c>
      <c r="C821" s="1">
        <v>72</v>
      </c>
      <c r="D821" s="1">
        <v>16</v>
      </c>
      <c r="E821" s="1">
        <v>2</v>
      </c>
      <c r="F821" s="1" t="s">
        <v>1095</v>
      </c>
      <c r="G821" s="1" t="s">
        <v>1109</v>
      </c>
      <c r="H821" s="1" t="s">
        <v>1087</v>
      </c>
      <c r="I821" s="2">
        <f t="shared" si="24"/>
        <v>28</v>
      </c>
      <c r="J821" s="2">
        <f t="shared" si="25"/>
        <v>36</v>
      </c>
    </row>
    <row r="822" spans="1:10">
      <c r="A822">
        <v>821</v>
      </c>
      <c r="B822" s="1" t="s">
        <v>75</v>
      </c>
      <c r="C822" s="1">
        <v>71</v>
      </c>
      <c r="D822" s="1">
        <v>0</v>
      </c>
      <c r="E822" s="1">
        <v>8</v>
      </c>
      <c r="F822" s="1" t="s">
        <v>1095</v>
      </c>
      <c r="G822" s="1" t="s">
        <v>1101</v>
      </c>
      <c r="H822" s="1" t="s">
        <v>1087</v>
      </c>
      <c r="I822" s="2">
        <f t="shared" si="24"/>
        <v>8.875</v>
      </c>
      <c r="J822" s="2">
        <f t="shared" si="25"/>
        <v>8.875</v>
      </c>
    </row>
    <row r="823" spans="1:10">
      <c r="A823">
        <v>822</v>
      </c>
      <c r="B823" s="1" t="s">
        <v>932</v>
      </c>
      <c r="C823" s="1">
        <v>71</v>
      </c>
      <c r="D823" s="1">
        <v>-14</v>
      </c>
      <c r="E823" s="1">
        <v>4</v>
      </c>
      <c r="F823" s="1" t="s">
        <v>1088</v>
      </c>
      <c r="G823" s="1" t="s">
        <v>1108</v>
      </c>
      <c r="H823" s="1" t="s">
        <v>1087</v>
      </c>
      <c r="I823" s="2">
        <f t="shared" si="24"/>
        <v>21.25</v>
      </c>
      <c r="J823" s="2">
        <f t="shared" si="25"/>
        <v>17.75</v>
      </c>
    </row>
    <row r="824" spans="1:10">
      <c r="A824">
        <v>823</v>
      </c>
      <c r="B824" s="1" t="s">
        <v>183</v>
      </c>
      <c r="C824" s="1">
        <v>154</v>
      </c>
      <c r="D824" s="1">
        <v>-85</v>
      </c>
      <c r="E824" s="1">
        <v>3</v>
      </c>
      <c r="F824" s="1" t="s">
        <v>1088</v>
      </c>
      <c r="G824" s="1" t="s">
        <v>1089</v>
      </c>
      <c r="H824" s="1" t="s">
        <v>1090</v>
      </c>
      <c r="I824" s="2">
        <f t="shared" si="24"/>
        <v>79.666666666666671</v>
      </c>
      <c r="J824" s="2">
        <f t="shared" si="25"/>
        <v>51.333333333333336</v>
      </c>
    </row>
    <row r="825" spans="1:10">
      <c r="A825">
        <v>824</v>
      </c>
      <c r="B825" s="1" t="s">
        <v>383</v>
      </c>
      <c r="C825" s="1">
        <v>191</v>
      </c>
      <c r="D825" s="1">
        <v>13</v>
      </c>
      <c r="E825" s="1">
        <v>8</v>
      </c>
      <c r="F825" s="1" t="s">
        <v>1088</v>
      </c>
      <c r="G825" s="1" t="s">
        <v>1108</v>
      </c>
      <c r="H825" s="1" t="s">
        <v>1087</v>
      </c>
      <c r="I825" s="2">
        <f t="shared" si="24"/>
        <v>22.25</v>
      </c>
      <c r="J825" s="2">
        <f t="shared" si="25"/>
        <v>23.875</v>
      </c>
    </row>
    <row r="826" spans="1:10">
      <c r="A826">
        <v>825</v>
      </c>
      <c r="B826" s="1" t="s">
        <v>723</v>
      </c>
      <c r="C826" s="1">
        <v>170</v>
      </c>
      <c r="D826" s="1">
        <v>19</v>
      </c>
      <c r="E826" s="1">
        <v>5</v>
      </c>
      <c r="F826" s="1" t="s">
        <v>1095</v>
      </c>
      <c r="G826" s="1" t="s">
        <v>1106</v>
      </c>
      <c r="H826" s="1" t="s">
        <v>1098</v>
      </c>
      <c r="I826" s="2">
        <f t="shared" si="24"/>
        <v>30.2</v>
      </c>
      <c r="J826" s="2">
        <f t="shared" si="25"/>
        <v>34</v>
      </c>
    </row>
    <row r="827" spans="1:10">
      <c r="A827">
        <v>826</v>
      </c>
      <c r="B827" s="1" t="s">
        <v>92</v>
      </c>
      <c r="C827" s="1">
        <v>47</v>
      </c>
      <c r="D827" s="1">
        <v>-3</v>
      </c>
      <c r="E827" s="1">
        <v>2</v>
      </c>
      <c r="F827" s="1" t="s">
        <v>1095</v>
      </c>
      <c r="G827" s="1" t="s">
        <v>1103</v>
      </c>
      <c r="H827" s="1" t="s">
        <v>1098</v>
      </c>
      <c r="I827" s="2">
        <f t="shared" si="24"/>
        <v>25</v>
      </c>
      <c r="J827" s="2">
        <f t="shared" si="25"/>
        <v>23.5</v>
      </c>
    </row>
    <row r="828" spans="1:10">
      <c r="A828">
        <v>827</v>
      </c>
      <c r="B828" s="1" t="s">
        <v>603</v>
      </c>
      <c r="C828" s="1">
        <v>122</v>
      </c>
      <c r="D828" s="1">
        <v>-47</v>
      </c>
      <c r="E828" s="1">
        <v>4</v>
      </c>
      <c r="F828" s="1" t="s">
        <v>1095</v>
      </c>
      <c r="G828" s="1" t="s">
        <v>1097</v>
      </c>
      <c r="H828" s="1" t="s">
        <v>1090</v>
      </c>
      <c r="I828" s="2">
        <f t="shared" si="24"/>
        <v>42.25</v>
      </c>
      <c r="J828" s="2">
        <f t="shared" si="25"/>
        <v>30.5</v>
      </c>
    </row>
    <row r="829" spans="1:10">
      <c r="A829">
        <v>828</v>
      </c>
      <c r="B829" s="1" t="s">
        <v>272</v>
      </c>
      <c r="C829" s="1">
        <v>70</v>
      </c>
      <c r="D829" s="1">
        <v>26</v>
      </c>
      <c r="E829" s="1">
        <v>5</v>
      </c>
      <c r="F829" s="1" t="s">
        <v>1095</v>
      </c>
      <c r="G829" s="1" t="s">
        <v>1099</v>
      </c>
      <c r="H829" s="1" t="s">
        <v>1087</v>
      </c>
      <c r="I829" s="2">
        <f t="shared" si="24"/>
        <v>8.8000000000000007</v>
      </c>
      <c r="J829" s="2">
        <f t="shared" si="25"/>
        <v>14</v>
      </c>
    </row>
    <row r="830" spans="1:10">
      <c r="A830">
        <v>829</v>
      </c>
      <c r="B830" s="1" t="s">
        <v>750</v>
      </c>
      <c r="C830" s="1">
        <v>155</v>
      </c>
      <c r="D830" s="1">
        <v>5</v>
      </c>
      <c r="E830" s="1">
        <v>3</v>
      </c>
      <c r="F830" s="1" t="s">
        <v>1095</v>
      </c>
      <c r="G830" s="1" t="s">
        <v>1103</v>
      </c>
      <c r="H830" s="1" t="s">
        <v>1090</v>
      </c>
      <c r="I830" s="2">
        <f t="shared" si="24"/>
        <v>50</v>
      </c>
      <c r="J830" s="2">
        <f t="shared" si="25"/>
        <v>51.666666666666664</v>
      </c>
    </row>
    <row r="831" spans="1:10">
      <c r="A831">
        <v>830</v>
      </c>
      <c r="B831" s="1" t="s">
        <v>604</v>
      </c>
      <c r="C831" s="1">
        <v>67</v>
      </c>
      <c r="D831" s="1">
        <v>-86</v>
      </c>
      <c r="E831" s="1">
        <v>9</v>
      </c>
      <c r="F831" s="1" t="s">
        <v>1088</v>
      </c>
      <c r="G831" s="1" t="s">
        <v>1108</v>
      </c>
      <c r="H831" s="1" t="s">
        <v>1087</v>
      </c>
      <c r="I831" s="2">
        <f t="shared" si="24"/>
        <v>17</v>
      </c>
      <c r="J831" s="2">
        <f t="shared" si="25"/>
        <v>7.4444444444444446</v>
      </c>
    </row>
    <row r="832" spans="1:10">
      <c r="A832">
        <v>831</v>
      </c>
      <c r="B832" s="1" t="s">
        <v>187</v>
      </c>
      <c r="C832" s="1">
        <v>67</v>
      </c>
      <c r="D832" s="1">
        <v>-42</v>
      </c>
      <c r="E832" s="1">
        <v>3</v>
      </c>
      <c r="F832" s="1" t="s">
        <v>1095</v>
      </c>
      <c r="G832" s="1" t="s">
        <v>1103</v>
      </c>
      <c r="H832" s="1" t="s">
        <v>1087</v>
      </c>
      <c r="I832" s="2">
        <f t="shared" si="24"/>
        <v>36.333333333333336</v>
      </c>
      <c r="J832" s="2">
        <f t="shared" si="25"/>
        <v>22.333333333333332</v>
      </c>
    </row>
    <row r="833" spans="1:10">
      <c r="A833">
        <v>832</v>
      </c>
      <c r="B833" s="1" t="s">
        <v>103</v>
      </c>
      <c r="C833" s="1">
        <v>148</v>
      </c>
      <c r="D833" s="1">
        <v>-101</v>
      </c>
      <c r="E833" s="1">
        <v>2</v>
      </c>
      <c r="F833" s="1" t="s">
        <v>1088</v>
      </c>
      <c r="G833" s="1" t="s">
        <v>1091</v>
      </c>
      <c r="H833" s="1" t="s">
        <v>1098</v>
      </c>
      <c r="I833" s="2">
        <f t="shared" si="24"/>
        <v>124.5</v>
      </c>
      <c r="J833" s="2">
        <f t="shared" si="25"/>
        <v>74</v>
      </c>
    </row>
    <row r="834" spans="1:10">
      <c r="A834">
        <v>833</v>
      </c>
      <c r="B834" s="1" t="s">
        <v>828</v>
      </c>
      <c r="C834" s="1">
        <v>122</v>
      </c>
      <c r="D834" s="1">
        <v>38</v>
      </c>
      <c r="E834" s="1">
        <v>6</v>
      </c>
      <c r="F834" s="1" t="s">
        <v>1095</v>
      </c>
      <c r="G834" s="1" t="s">
        <v>1106</v>
      </c>
      <c r="H834" s="1" t="s">
        <v>1093</v>
      </c>
      <c r="I834" s="2">
        <f t="shared" si="24"/>
        <v>14</v>
      </c>
      <c r="J834" s="2">
        <f t="shared" si="25"/>
        <v>20.333333333333332</v>
      </c>
    </row>
    <row r="835" spans="1:10">
      <c r="A835">
        <v>834</v>
      </c>
      <c r="B835" s="1" t="s">
        <v>1056</v>
      </c>
      <c r="C835" s="1">
        <v>16</v>
      </c>
      <c r="D835" s="1">
        <v>-5</v>
      </c>
      <c r="E835" s="1">
        <v>2</v>
      </c>
      <c r="F835" s="1" t="s">
        <v>1095</v>
      </c>
      <c r="G835" s="1" t="s">
        <v>1103</v>
      </c>
      <c r="H835" s="1" t="s">
        <v>1098</v>
      </c>
      <c r="I835" s="2">
        <f t="shared" ref="I835:I898" si="26">(C835-D835)/E835</f>
        <v>10.5</v>
      </c>
      <c r="J835" s="2">
        <f t="shared" ref="J835:J898" si="27">C835/E835</f>
        <v>8</v>
      </c>
    </row>
    <row r="836" spans="1:10">
      <c r="A836">
        <v>835</v>
      </c>
      <c r="B836" s="1" t="s">
        <v>516</v>
      </c>
      <c r="C836" s="1">
        <v>121</v>
      </c>
      <c r="D836" s="1">
        <v>-17</v>
      </c>
      <c r="E836" s="1">
        <v>3</v>
      </c>
      <c r="F836" s="1" t="s">
        <v>1088</v>
      </c>
      <c r="G836" s="1" t="s">
        <v>1108</v>
      </c>
      <c r="H836" s="1" t="s">
        <v>1093</v>
      </c>
      <c r="I836" s="2">
        <f t="shared" si="26"/>
        <v>46</v>
      </c>
      <c r="J836" s="2">
        <f t="shared" si="27"/>
        <v>40.333333333333336</v>
      </c>
    </row>
    <row r="837" spans="1:10">
      <c r="A837">
        <v>836</v>
      </c>
      <c r="B837" s="1" t="s">
        <v>458</v>
      </c>
      <c r="C837" s="1">
        <v>42</v>
      </c>
      <c r="D837" s="1">
        <v>-15</v>
      </c>
      <c r="E837" s="1">
        <v>12</v>
      </c>
      <c r="F837" s="1" t="s">
        <v>1095</v>
      </c>
      <c r="G837" s="1" t="s">
        <v>1101</v>
      </c>
      <c r="H837" s="1" t="s">
        <v>1098</v>
      </c>
      <c r="I837" s="2">
        <f t="shared" si="26"/>
        <v>4.75</v>
      </c>
      <c r="J837" s="2">
        <f t="shared" si="27"/>
        <v>3.5</v>
      </c>
    </row>
    <row r="838" spans="1:10">
      <c r="A838">
        <v>837</v>
      </c>
      <c r="B838" s="1" t="s">
        <v>466</v>
      </c>
      <c r="C838" s="1">
        <v>65</v>
      </c>
      <c r="D838" s="1">
        <v>-4</v>
      </c>
      <c r="E838" s="1">
        <v>6</v>
      </c>
      <c r="F838" s="1" t="s">
        <v>1095</v>
      </c>
      <c r="G838" s="1" t="s">
        <v>1099</v>
      </c>
      <c r="H838" s="1" t="s">
        <v>1087</v>
      </c>
      <c r="I838" s="2">
        <f t="shared" si="26"/>
        <v>11.5</v>
      </c>
      <c r="J838" s="2">
        <f t="shared" si="27"/>
        <v>10.833333333333334</v>
      </c>
    </row>
    <row r="839" spans="1:10">
      <c r="A839">
        <v>838</v>
      </c>
      <c r="B839" s="1" t="s">
        <v>837</v>
      </c>
      <c r="C839" s="1">
        <v>119</v>
      </c>
      <c r="D839" s="1">
        <v>-43</v>
      </c>
      <c r="E839" s="1">
        <v>7</v>
      </c>
      <c r="F839" s="1" t="s">
        <v>1095</v>
      </c>
      <c r="G839" s="1" t="s">
        <v>1100</v>
      </c>
      <c r="H839" s="1" t="s">
        <v>1093</v>
      </c>
      <c r="I839" s="2">
        <f t="shared" si="26"/>
        <v>23.142857142857142</v>
      </c>
      <c r="J839" s="2">
        <f t="shared" si="27"/>
        <v>17</v>
      </c>
    </row>
    <row r="840" spans="1:10">
      <c r="A840">
        <v>839</v>
      </c>
      <c r="B840" s="1" t="s">
        <v>524</v>
      </c>
      <c r="C840" s="1">
        <v>155</v>
      </c>
      <c r="D840" s="1">
        <v>56</v>
      </c>
      <c r="E840" s="1">
        <v>3</v>
      </c>
      <c r="F840" s="1" t="s">
        <v>1088</v>
      </c>
      <c r="G840" s="1" t="s">
        <v>1108</v>
      </c>
      <c r="H840" s="1" t="s">
        <v>1090</v>
      </c>
      <c r="I840" s="2">
        <f t="shared" si="26"/>
        <v>33</v>
      </c>
      <c r="J840" s="2">
        <f t="shared" si="27"/>
        <v>51.666666666666664</v>
      </c>
    </row>
    <row r="841" spans="1:10">
      <c r="A841">
        <v>840</v>
      </c>
      <c r="B841" s="1" t="s">
        <v>44</v>
      </c>
      <c r="C841" s="1">
        <v>119</v>
      </c>
      <c r="D841" s="1">
        <v>-5</v>
      </c>
      <c r="E841" s="1">
        <v>8</v>
      </c>
      <c r="F841" s="1" t="s">
        <v>1095</v>
      </c>
      <c r="G841" s="1" t="s">
        <v>1097</v>
      </c>
      <c r="H841" s="1" t="s">
        <v>1093</v>
      </c>
      <c r="I841" s="2">
        <f t="shared" si="26"/>
        <v>15.5</v>
      </c>
      <c r="J841" s="2">
        <f t="shared" si="27"/>
        <v>14.875</v>
      </c>
    </row>
    <row r="842" spans="1:10">
      <c r="A842">
        <v>841</v>
      </c>
      <c r="B842" s="1" t="s">
        <v>838</v>
      </c>
      <c r="C842" s="1">
        <v>118</v>
      </c>
      <c r="D842" s="1">
        <v>25</v>
      </c>
      <c r="E842" s="1">
        <v>4</v>
      </c>
      <c r="F842" s="1" t="s">
        <v>1095</v>
      </c>
      <c r="G842" s="1" t="s">
        <v>1099</v>
      </c>
      <c r="H842" s="1" t="s">
        <v>1093</v>
      </c>
      <c r="I842" s="2">
        <f t="shared" si="26"/>
        <v>23.25</v>
      </c>
      <c r="J842" s="2">
        <f t="shared" si="27"/>
        <v>29.5</v>
      </c>
    </row>
    <row r="843" spans="1:10">
      <c r="A843">
        <v>842</v>
      </c>
      <c r="B843" s="1" t="s">
        <v>217</v>
      </c>
      <c r="C843" s="1">
        <v>116</v>
      </c>
      <c r="D843" s="1">
        <v>22</v>
      </c>
      <c r="E843" s="1">
        <v>1</v>
      </c>
      <c r="F843" s="1" t="s">
        <v>1085</v>
      </c>
      <c r="G843" s="1" t="s">
        <v>1105</v>
      </c>
      <c r="H843" s="1" t="s">
        <v>1093</v>
      </c>
      <c r="I843" s="2">
        <f t="shared" si="26"/>
        <v>94</v>
      </c>
      <c r="J843" s="2">
        <f t="shared" si="27"/>
        <v>116</v>
      </c>
    </row>
    <row r="844" spans="1:10">
      <c r="A844">
        <v>843</v>
      </c>
      <c r="B844" s="1" t="s">
        <v>117</v>
      </c>
      <c r="C844" s="1">
        <v>158</v>
      </c>
      <c r="D844" s="1">
        <v>-29</v>
      </c>
      <c r="E844" s="1">
        <v>10</v>
      </c>
      <c r="F844" s="1" t="s">
        <v>1095</v>
      </c>
      <c r="G844" s="1" t="s">
        <v>1099</v>
      </c>
      <c r="H844" s="1" t="s">
        <v>1090</v>
      </c>
      <c r="I844" s="2">
        <f t="shared" si="26"/>
        <v>18.7</v>
      </c>
      <c r="J844" s="2">
        <f t="shared" si="27"/>
        <v>15.8</v>
      </c>
    </row>
    <row r="845" spans="1:10">
      <c r="A845">
        <v>844</v>
      </c>
      <c r="B845" s="1" t="s">
        <v>744</v>
      </c>
      <c r="C845" s="1">
        <v>158</v>
      </c>
      <c r="D845" s="1">
        <v>69</v>
      </c>
      <c r="E845" s="1">
        <v>3</v>
      </c>
      <c r="F845" s="1" t="s">
        <v>1095</v>
      </c>
      <c r="G845" s="1" t="s">
        <v>1103</v>
      </c>
      <c r="H845" s="1" t="s">
        <v>1090</v>
      </c>
      <c r="I845" s="2">
        <f t="shared" si="26"/>
        <v>29.666666666666668</v>
      </c>
      <c r="J845" s="2">
        <f t="shared" si="27"/>
        <v>52.666666666666664</v>
      </c>
    </row>
    <row r="846" spans="1:10">
      <c r="A846">
        <v>845</v>
      </c>
      <c r="B846" s="1" t="s">
        <v>266</v>
      </c>
      <c r="C846" s="1">
        <v>65</v>
      </c>
      <c r="D846" s="1">
        <v>-52</v>
      </c>
      <c r="E846" s="1">
        <v>3</v>
      </c>
      <c r="F846" s="1" t="s">
        <v>1085</v>
      </c>
      <c r="G846" s="1" t="s">
        <v>1105</v>
      </c>
      <c r="H846" s="1" t="s">
        <v>1087</v>
      </c>
      <c r="I846" s="2">
        <f t="shared" si="26"/>
        <v>39</v>
      </c>
      <c r="J846" s="2">
        <f t="shared" si="27"/>
        <v>21.666666666666668</v>
      </c>
    </row>
    <row r="847" spans="1:10">
      <c r="A847">
        <v>846</v>
      </c>
      <c r="B847" s="1" t="s">
        <v>738</v>
      </c>
      <c r="C847" s="1">
        <v>160</v>
      </c>
      <c r="D847" s="1">
        <v>-59</v>
      </c>
      <c r="E847" s="1">
        <v>2</v>
      </c>
      <c r="F847" s="1" t="s">
        <v>1095</v>
      </c>
      <c r="G847" s="1" t="s">
        <v>1097</v>
      </c>
      <c r="H847" s="1" t="s">
        <v>1090</v>
      </c>
      <c r="I847" s="2">
        <f t="shared" si="26"/>
        <v>109.5</v>
      </c>
      <c r="J847" s="2">
        <f t="shared" si="27"/>
        <v>80</v>
      </c>
    </row>
    <row r="848" spans="1:10">
      <c r="A848">
        <v>847</v>
      </c>
      <c r="B848" s="1" t="s">
        <v>99</v>
      </c>
      <c r="C848" s="1">
        <v>162</v>
      </c>
      <c r="D848" s="1">
        <v>20</v>
      </c>
      <c r="E848" s="1">
        <v>3</v>
      </c>
      <c r="F848" s="1" t="s">
        <v>1088</v>
      </c>
      <c r="G848" s="1" t="s">
        <v>1089</v>
      </c>
      <c r="H848" s="1" t="s">
        <v>1090</v>
      </c>
      <c r="I848" s="2">
        <f t="shared" si="26"/>
        <v>47.333333333333336</v>
      </c>
      <c r="J848" s="2">
        <f t="shared" si="27"/>
        <v>54</v>
      </c>
    </row>
    <row r="849" spans="1:10">
      <c r="A849">
        <v>848</v>
      </c>
      <c r="B849" s="1" t="s">
        <v>483</v>
      </c>
      <c r="C849" s="1">
        <v>63</v>
      </c>
      <c r="D849" s="1">
        <v>1</v>
      </c>
      <c r="E849" s="1">
        <v>4</v>
      </c>
      <c r="F849" s="1" t="s">
        <v>1095</v>
      </c>
      <c r="G849" s="1" t="s">
        <v>1106</v>
      </c>
      <c r="H849" s="1" t="s">
        <v>1087</v>
      </c>
      <c r="I849" s="2">
        <f t="shared" si="26"/>
        <v>15.5</v>
      </c>
      <c r="J849" s="2">
        <f t="shared" si="27"/>
        <v>15.75</v>
      </c>
    </row>
    <row r="850" spans="1:10">
      <c r="A850">
        <v>849</v>
      </c>
      <c r="B850" s="1" t="s">
        <v>940</v>
      </c>
      <c r="C850" s="1">
        <v>64</v>
      </c>
      <c r="D850" s="1">
        <v>27</v>
      </c>
      <c r="E850" s="1">
        <v>5</v>
      </c>
      <c r="F850" s="1" t="s">
        <v>1095</v>
      </c>
      <c r="G850" s="1" t="s">
        <v>1099</v>
      </c>
      <c r="H850" s="1" t="s">
        <v>1098</v>
      </c>
      <c r="I850" s="2">
        <f t="shared" si="26"/>
        <v>7.4</v>
      </c>
      <c r="J850" s="2">
        <f t="shared" si="27"/>
        <v>12.8</v>
      </c>
    </row>
    <row r="851" spans="1:10">
      <c r="A851">
        <v>850</v>
      </c>
      <c r="B851" s="1" t="s">
        <v>733</v>
      </c>
      <c r="C851" s="1">
        <v>166</v>
      </c>
      <c r="D851" s="1">
        <v>-113</v>
      </c>
      <c r="E851" s="1">
        <v>4</v>
      </c>
      <c r="F851" s="1" t="s">
        <v>1085</v>
      </c>
      <c r="G851" s="1" t="s">
        <v>1105</v>
      </c>
      <c r="H851" s="1" t="s">
        <v>1090</v>
      </c>
      <c r="I851" s="2">
        <f t="shared" si="26"/>
        <v>69.75</v>
      </c>
      <c r="J851" s="2">
        <f t="shared" si="27"/>
        <v>41.5</v>
      </c>
    </row>
    <row r="852" spans="1:10">
      <c r="A852">
        <v>851</v>
      </c>
      <c r="B852" s="1" t="s">
        <v>731</v>
      </c>
      <c r="C852" s="1">
        <v>167</v>
      </c>
      <c r="D852" s="1">
        <v>43</v>
      </c>
      <c r="E852" s="1">
        <v>7</v>
      </c>
      <c r="F852" s="1" t="s">
        <v>1095</v>
      </c>
      <c r="G852" s="1" t="s">
        <v>1106</v>
      </c>
      <c r="H852" s="1" t="s">
        <v>1090</v>
      </c>
      <c r="I852" s="2">
        <f t="shared" si="26"/>
        <v>17.714285714285715</v>
      </c>
      <c r="J852" s="2">
        <f t="shared" si="27"/>
        <v>23.857142857142858</v>
      </c>
    </row>
    <row r="853" spans="1:10">
      <c r="A853">
        <v>852</v>
      </c>
      <c r="B853" s="1" t="s">
        <v>820</v>
      </c>
      <c r="C853" s="1">
        <v>123</v>
      </c>
      <c r="D853" s="1">
        <v>17</v>
      </c>
      <c r="E853" s="1">
        <v>3</v>
      </c>
      <c r="F853" s="1" t="s">
        <v>1088</v>
      </c>
      <c r="G853" s="1" t="s">
        <v>1108</v>
      </c>
      <c r="H853" s="1" t="s">
        <v>1087</v>
      </c>
      <c r="I853" s="2">
        <f t="shared" si="26"/>
        <v>35.333333333333336</v>
      </c>
      <c r="J853" s="2">
        <f t="shared" si="27"/>
        <v>41</v>
      </c>
    </row>
    <row r="854" spans="1:10">
      <c r="A854">
        <v>853</v>
      </c>
      <c r="B854" s="1" t="s">
        <v>350</v>
      </c>
      <c r="C854" s="1">
        <v>63</v>
      </c>
      <c r="D854" s="1">
        <v>14</v>
      </c>
      <c r="E854" s="1">
        <v>2</v>
      </c>
      <c r="F854" s="1" t="s">
        <v>1095</v>
      </c>
      <c r="G854" s="1" t="s">
        <v>1109</v>
      </c>
      <c r="H854" s="1" t="s">
        <v>1087</v>
      </c>
      <c r="I854" s="2">
        <f t="shared" si="26"/>
        <v>24.5</v>
      </c>
      <c r="J854" s="2">
        <f t="shared" si="27"/>
        <v>31.5</v>
      </c>
    </row>
    <row r="855" spans="1:10">
      <c r="A855">
        <v>854</v>
      </c>
      <c r="B855" s="1" t="s">
        <v>296</v>
      </c>
      <c r="C855" s="1">
        <v>891</v>
      </c>
      <c r="D855" s="1">
        <v>0</v>
      </c>
      <c r="E855" s="1">
        <v>5</v>
      </c>
      <c r="F855" s="1" t="s">
        <v>1095</v>
      </c>
      <c r="G855" s="1" t="s">
        <v>1097</v>
      </c>
      <c r="H855" s="1" t="s">
        <v>1087</v>
      </c>
      <c r="I855" s="2">
        <f t="shared" si="26"/>
        <v>178.2</v>
      </c>
      <c r="J855" s="2">
        <f t="shared" si="27"/>
        <v>178.2</v>
      </c>
    </row>
    <row r="856" spans="1:10">
      <c r="A856">
        <v>855</v>
      </c>
      <c r="B856" s="1" t="s">
        <v>890</v>
      </c>
      <c r="C856" s="1">
        <v>75</v>
      </c>
      <c r="D856" s="1">
        <v>28</v>
      </c>
      <c r="E856" s="1">
        <v>9</v>
      </c>
      <c r="F856" s="1" t="s">
        <v>1095</v>
      </c>
      <c r="G856" s="1" t="s">
        <v>1099</v>
      </c>
      <c r="H856" s="1" t="s">
        <v>1098</v>
      </c>
      <c r="I856" s="2">
        <f t="shared" si="26"/>
        <v>5.2222222222222223</v>
      </c>
      <c r="J856" s="2">
        <f t="shared" si="27"/>
        <v>8.3333333333333339</v>
      </c>
    </row>
    <row r="857" spans="1:10">
      <c r="A857">
        <v>856</v>
      </c>
      <c r="B857" s="1" t="s">
        <v>672</v>
      </c>
      <c r="C857" s="1">
        <v>62</v>
      </c>
      <c r="D857" s="1">
        <v>6</v>
      </c>
      <c r="E857" s="1">
        <v>5</v>
      </c>
      <c r="F857" s="1" t="s">
        <v>1095</v>
      </c>
      <c r="G857" s="1" t="s">
        <v>1099</v>
      </c>
      <c r="H857" s="1" t="s">
        <v>1087</v>
      </c>
      <c r="I857" s="2">
        <f t="shared" si="26"/>
        <v>11.2</v>
      </c>
      <c r="J857" s="2">
        <f t="shared" si="27"/>
        <v>12.4</v>
      </c>
    </row>
    <row r="858" spans="1:10">
      <c r="A858">
        <v>857</v>
      </c>
      <c r="B858" s="1" t="s">
        <v>701</v>
      </c>
      <c r="C858" s="1">
        <v>29</v>
      </c>
      <c r="D858" s="1">
        <v>-18</v>
      </c>
      <c r="E858" s="1">
        <v>7</v>
      </c>
      <c r="F858" s="1" t="s">
        <v>1095</v>
      </c>
      <c r="G858" s="1" t="s">
        <v>1101</v>
      </c>
      <c r="H858" s="1" t="s">
        <v>1098</v>
      </c>
      <c r="I858" s="2">
        <f t="shared" si="26"/>
        <v>6.7142857142857144</v>
      </c>
      <c r="J858" s="2">
        <f t="shared" si="27"/>
        <v>4.1428571428571432</v>
      </c>
    </row>
    <row r="859" spans="1:10">
      <c r="A859">
        <v>858</v>
      </c>
      <c r="B859" s="1" t="s">
        <v>730</v>
      </c>
      <c r="C859" s="1">
        <v>168</v>
      </c>
      <c r="D859" s="1">
        <v>18</v>
      </c>
      <c r="E859" s="1">
        <v>6</v>
      </c>
      <c r="F859" s="1" t="s">
        <v>1095</v>
      </c>
      <c r="G859" s="1" t="s">
        <v>1103</v>
      </c>
      <c r="H859" s="1" t="s">
        <v>1107</v>
      </c>
      <c r="I859" s="2">
        <f t="shared" si="26"/>
        <v>25</v>
      </c>
      <c r="J859" s="2">
        <f t="shared" si="27"/>
        <v>28</v>
      </c>
    </row>
    <row r="860" spans="1:10">
      <c r="A860">
        <v>859</v>
      </c>
      <c r="B860" s="1" t="s">
        <v>529</v>
      </c>
      <c r="C860" s="1">
        <v>70</v>
      </c>
      <c r="D860" s="1">
        <v>24</v>
      </c>
      <c r="E860" s="1">
        <v>3</v>
      </c>
      <c r="F860" s="1" t="s">
        <v>1095</v>
      </c>
      <c r="G860" s="1" t="s">
        <v>1103</v>
      </c>
      <c r="H860" s="1" t="s">
        <v>1098</v>
      </c>
      <c r="I860" s="2">
        <f t="shared" si="26"/>
        <v>15.333333333333334</v>
      </c>
      <c r="J860" s="2">
        <f t="shared" si="27"/>
        <v>23.333333333333332</v>
      </c>
    </row>
    <row r="861" spans="1:10">
      <c r="A861">
        <v>860</v>
      </c>
      <c r="B861" s="1" t="s">
        <v>494</v>
      </c>
      <c r="C861" s="1">
        <v>169</v>
      </c>
      <c r="D861" s="1">
        <v>55</v>
      </c>
      <c r="E861" s="1">
        <v>4</v>
      </c>
      <c r="F861" s="1" t="s">
        <v>1095</v>
      </c>
      <c r="G861" s="1" t="s">
        <v>1097</v>
      </c>
      <c r="H861" s="1" t="s">
        <v>1107</v>
      </c>
      <c r="I861" s="2">
        <f t="shared" si="26"/>
        <v>28.5</v>
      </c>
      <c r="J861" s="2">
        <f t="shared" si="27"/>
        <v>42.25</v>
      </c>
    </row>
    <row r="862" spans="1:10">
      <c r="A862">
        <v>861</v>
      </c>
      <c r="B862" s="1" t="s">
        <v>383</v>
      </c>
      <c r="C862" s="1">
        <v>32</v>
      </c>
      <c r="D862" s="1">
        <v>-8</v>
      </c>
      <c r="E862" s="1">
        <v>2</v>
      </c>
      <c r="F862" s="1" t="s">
        <v>1095</v>
      </c>
      <c r="G862" s="1" t="s">
        <v>1103</v>
      </c>
      <c r="H862" s="1" t="s">
        <v>1087</v>
      </c>
      <c r="I862" s="2">
        <f t="shared" si="26"/>
        <v>20</v>
      </c>
      <c r="J862" s="2">
        <f t="shared" si="27"/>
        <v>16</v>
      </c>
    </row>
    <row r="863" spans="1:10">
      <c r="A863">
        <v>862</v>
      </c>
      <c r="B863" s="1" t="s">
        <v>326</v>
      </c>
      <c r="C863" s="1">
        <v>44</v>
      </c>
      <c r="D863" s="1">
        <v>-8</v>
      </c>
      <c r="E863" s="1">
        <v>3</v>
      </c>
      <c r="F863" s="1" t="s">
        <v>1095</v>
      </c>
      <c r="G863" s="1" t="s">
        <v>1103</v>
      </c>
      <c r="H863" s="1" t="s">
        <v>1098</v>
      </c>
      <c r="I863" s="2">
        <f t="shared" si="26"/>
        <v>17.333333333333332</v>
      </c>
      <c r="J863" s="2">
        <f t="shared" si="27"/>
        <v>14.666666666666666</v>
      </c>
    </row>
    <row r="864" spans="1:10">
      <c r="A864">
        <v>863</v>
      </c>
      <c r="B864" s="1" t="s">
        <v>843</v>
      </c>
      <c r="C864" s="1">
        <v>116</v>
      </c>
      <c r="D864" s="1">
        <v>-56</v>
      </c>
      <c r="E864" s="1">
        <v>5</v>
      </c>
      <c r="F864" s="1" t="s">
        <v>1095</v>
      </c>
      <c r="G864" s="1" t="s">
        <v>1103</v>
      </c>
      <c r="H864" s="1" t="s">
        <v>1093</v>
      </c>
      <c r="I864" s="2">
        <f t="shared" si="26"/>
        <v>34.4</v>
      </c>
      <c r="J864" s="2">
        <f t="shared" si="27"/>
        <v>23.2</v>
      </c>
    </row>
    <row r="865" spans="1:10">
      <c r="A865">
        <v>864</v>
      </c>
      <c r="B865" s="1" t="s">
        <v>746</v>
      </c>
      <c r="C865" s="1">
        <v>156</v>
      </c>
      <c r="D865" s="1">
        <v>21</v>
      </c>
      <c r="E865" s="1">
        <v>3</v>
      </c>
      <c r="F865" s="1" t="s">
        <v>1088</v>
      </c>
      <c r="G865" s="1" t="s">
        <v>1089</v>
      </c>
      <c r="H865" s="1" t="s">
        <v>1087</v>
      </c>
      <c r="I865" s="2">
        <f t="shared" si="26"/>
        <v>45</v>
      </c>
      <c r="J865" s="2">
        <f t="shared" si="27"/>
        <v>52</v>
      </c>
    </row>
    <row r="866" spans="1:10">
      <c r="A866">
        <v>865</v>
      </c>
      <c r="B866" s="1" t="s">
        <v>587</v>
      </c>
      <c r="C866" s="1">
        <v>62</v>
      </c>
      <c r="D866" s="1">
        <v>6</v>
      </c>
      <c r="E866" s="1">
        <v>6</v>
      </c>
      <c r="F866" s="1" t="s">
        <v>1095</v>
      </c>
      <c r="G866" s="1" t="s">
        <v>1101</v>
      </c>
      <c r="H866" s="1" t="s">
        <v>1087</v>
      </c>
      <c r="I866" s="2">
        <f t="shared" si="26"/>
        <v>9.3333333333333339</v>
      </c>
      <c r="J866" s="2">
        <f t="shared" si="27"/>
        <v>10.333333333333334</v>
      </c>
    </row>
    <row r="867" spans="1:10">
      <c r="A867">
        <v>866</v>
      </c>
      <c r="B867" s="1" t="s">
        <v>75</v>
      </c>
      <c r="C867" s="1">
        <v>54</v>
      </c>
      <c r="D867" s="1">
        <v>1</v>
      </c>
      <c r="E867" s="1">
        <v>2</v>
      </c>
      <c r="F867" s="1" t="s">
        <v>1095</v>
      </c>
      <c r="G867" s="1" t="s">
        <v>1097</v>
      </c>
      <c r="H867" s="1" t="s">
        <v>1098</v>
      </c>
      <c r="I867" s="2">
        <f t="shared" si="26"/>
        <v>26.5</v>
      </c>
      <c r="J867" s="2">
        <f t="shared" si="27"/>
        <v>27</v>
      </c>
    </row>
    <row r="868" spans="1:10">
      <c r="A868">
        <v>867</v>
      </c>
      <c r="B868" s="1" t="s">
        <v>358</v>
      </c>
      <c r="C868" s="1">
        <v>111</v>
      </c>
      <c r="D868" s="1">
        <v>11</v>
      </c>
      <c r="E868" s="1">
        <v>9</v>
      </c>
      <c r="F868" s="1" t="s">
        <v>1095</v>
      </c>
      <c r="G868" s="1" t="s">
        <v>1099</v>
      </c>
      <c r="H868" s="1" t="s">
        <v>1093</v>
      </c>
      <c r="I868" s="2">
        <f t="shared" si="26"/>
        <v>11.111111111111111</v>
      </c>
      <c r="J868" s="2">
        <f t="shared" si="27"/>
        <v>12.333333333333334</v>
      </c>
    </row>
    <row r="869" spans="1:10">
      <c r="A869">
        <v>868</v>
      </c>
      <c r="B869" s="1" t="s">
        <v>742</v>
      </c>
      <c r="C869" s="1">
        <v>158</v>
      </c>
      <c r="D869" s="1">
        <v>-63</v>
      </c>
      <c r="E869" s="1">
        <v>4</v>
      </c>
      <c r="F869" s="1" t="s">
        <v>1088</v>
      </c>
      <c r="G869" s="1" t="s">
        <v>1089</v>
      </c>
      <c r="H869" s="1" t="s">
        <v>1098</v>
      </c>
      <c r="I869" s="2">
        <f t="shared" si="26"/>
        <v>55.25</v>
      </c>
      <c r="J869" s="2">
        <f t="shared" si="27"/>
        <v>39.5</v>
      </c>
    </row>
    <row r="870" spans="1:10">
      <c r="A870">
        <v>869</v>
      </c>
      <c r="B870" s="1" t="s">
        <v>589</v>
      </c>
      <c r="C870" s="1">
        <v>7</v>
      </c>
      <c r="D870" s="1">
        <v>-3</v>
      </c>
      <c r="E870" s="1">
        <v>2</v>
      </c>
      <c r="F870" s="1" t="s">
        <v>1095</v>
      </c>
      <c r="G870" s="1" t="s">
        <v>1101</v>
      </c>
      <c r="H870" s="1" t="s">
        <v>1098</v>
      </c>
      <c r="I870" s="2">
        <f t="shared" si="26"/>
        <v>5</v>
      </c>
      <c r="J870" s="2">
        <f t="shared" si="27"/>
        <v>3.5</v>
      </c>
    </row>
    <row r="871" spans="1:10">
      <c r="A871">
        <v>870</v>
      </c>
      <c r="B871" s="1" t="s">
        <v>739</v>
      </c>
      <c r="C871" s="1">
        <v>61</v>
      </c>
      <c r="D871" s="1">
        <v>28</v>
      </c>
      <c r="E871" s="1">
        <v>2</v>
      </c>
      <c r="F871" s="1" t="s">
        <v>1095</v>
      </c>
      <c r="G871" s="1" t="s">
        <v>1099</v>
      </c>
      <c r="H871" s="1" t="s">
        <v>1098</v>
      </c>
      <c r="I871" s="2">
        <f t="shared" si="26"/>
        <v>16.5</v>
      </c>
      <c r="J871" s="2">
        <f t="shared" si="27"/>
        <v>30.5</v>
      </c>
    </row>
    <row r="872" spans="1:10">
      <c r="A872">
        <v>871</v>
      </c>
      <c r="B872" s="1" t="s">
        <v>40</v>
      </c>
      <c r="C872" s="1">
        <v>61</v>
      </c>
      <c r="D872" s="1">
        <v>-50</v>
      </c>
      <c r="E872" s="1">
        <v>4</v>
      </c>
      <c r="F872" s="1" t="s">
        <v>1095</v>
      </c>
      <c r="G872" s="1" t="s">
        <v>1099</v>
      </c>
      <c r="H872" s="1" t="s">
        <v>1087</v>
      </c>
      <c r="I872" s="2">
        <f t="shared" si="26"/>
        <v>27.75</v>
      </c>
      <c r="J872" s="2">
        <f t="shared" si="27"/>
        <v>15.25</v>
      </c>
    </row>
    <row r="873" spans="1:10">
      <c r="A873">
        <v>872</v>
      </c>
      <c r="B873" s="1" t="s">
        <v>97</v>
      </c>
      <c r="C873" s="1">
        <v>154</v>
      </c>
      <c r="D873" s="1">
        <v>26</v>
      </c>
      <c r="E873" s="1">
        <v>4</v>
      </c>
      <c r="F873" s="1" t="s">
        <v>1085</v>
      </c>
      <c r="G873" s="1" t="s">
        <v>1105</v>
      </c>
      <c r="H873" s="1" t="s">
        <v>1087</v>
      </c>
      <c r="I873" s="2">
        <f t="shared" si="26"/>
        <v>32</v>
      </c>
      <c r="J873" s="2">
        <f t="shared" si="27"/>
        <v>38.5</v>
      </c>
    </row>
    <row r="874" spans="1:10">
      <c r="A874">
        <v>873</v>
      </c>
      <c r="B874" s="1" t="s">
        <v>580</v>
      </c>
      <c r="C874" s="1">
        <v>62</v>
      </c>
      <c r="D874" s="1">
        <v>1</v>
      </c>
      <c r="E874" s="1">
        <v>3</v>
      </c>
      <c r="F874" s="1" t="s">
        <v>1095</v>
      </c>
      <c r="G874" s="1" t="s">
        <v>1097</v>
      </c>
      <c r="H874" s="1" t="s">
        <v>1087</v>
      </c>
      <c r="I874" s="2">
        <f t="shared" si="26"/>
        <v>20.333333333333332</v>
      </c>
      <c r="J874" s="2">
        <f t="shared" si="27"/>
        <v>20.666666666666668</v>
      </c>
    </row>
    <row r="875" spans="1:10">
      <c r="A875">
        <v>874</v>
      </c>
      <c r="B875" s="1" t="s">
        <v>726</v>
      </c>
      <c r="C875" s="1">
        <v>169</v>
      </c>
      <c r="D875" s="1">
        <v>38</v>
      </c>
      <c r="E875" s="1">
        <v>3</v>
      </c>
      <c r="F875" s="1" t="s">
        <v>1095</v>
      </c>
      <c r="G875" s="1" t="s">
        <v>1097</v>
      </c>
      <c r="H875" s="1" t="s">
        <v>1107</v>
      </c>
      <c r="I875" s="2">
        <f t="shared" si="26"/>
        <v>43.666666666666664</v>
      </c>
      <c r="J875" s="2">
        <f t="shared" si="27"/>
        <v>56.333333333333336</v>
      </c>
    </row>
    <row r="876" spans="1:10">
      <c r="A876">
        <v>875</v>
      </c>
      <c r="B876" s="1" t="s">
        <v>504</v>
      </c>
      <c r="C876" s="1">
        <v>61</v>
      </c>
      <c r="D876" s="1">
        <v>18</v>
      </c>
      <c r="E876" s="1">
        <v>2</v>
      </c>
      <c r="F876" s="1" t="s">
        <v>1085</v>
      </c>
      <c r="G876" s="1" t="s">
        <v>1105</v>
      </c>
      <c r="H876" s="1" t="s">
        <v>1087</v>
      </c>
      <c r="I876" s="2">
        <f t="shared" si="26"/>
        <v>21.5</v>
      </c>
      <c r="J876" s="2">
        <f t="shared" si="27"/>
        <v>30.5</v>
      </c>
    </row>
    <row r="877" spans="1:10">
      <c r="A877">
        <v>876</v>
      </c>
      <c r="B877" s="1" t="s">
        <v>157</v>
      </c>
      <c r="C877" s="1">
        <v>61</v>
      </c>
      <c r="D877" s="1">
        <v>-23</v>
      </c>
      <c r="E877" s="1">
        <v>2</v>
      </c>
      <c r="F877" s="1" t="s">
        <v>1095</v>
      </c>
      <c r="G877" s="1" t="s">
        <v>1097</v>
      </c>
      <c r="H877" s="1" t="s">
        <v>1087</v>
      </c>
      <c r="I877" s="2">
        <f t="shared" si="26"/>
        <v>42</v>
      </c>
      <c r="J877" s="2">
        <f t="shared" si="27"/>
        <v>30.5</v>
      </c>
    </row>
    <row r="878" spans="1:10">
      <c r="A878">
        <v>877</v>
      </c>
      <c r="B878" s="1" t="s">
        <v>719</v>
      </c>
      <c r="C878" s="1">
        <v>171</v>
      </c>
      <c r="D878" s="1">
        <v>14</v>
      </c>
      <c r="E878" s="1">
        <v>9</v>
      </c>
      <c r="F878" s="1" t="s">
        <v>1095</v>
      </c>
      <c r="G878" s="1" t="s">
        <v>1109</v>
      </c>
      <c r="H878" s="1" t="s">
        <v>1107</v>
      </c>
      <c r="I878" s="2">
        <f t="shared" si="26"/>
        <v>17.444444444444443</v>
      </c>
      <c r="J878" s="2">
        <f t="shared" si="27"/>
        <v>19</v>
      </c>
    </row>
    <row r="879" spans="1:10">
      <c r="A879">
        <v>878</v>
      </c>
      <c r="B879" s="1" t="s">
        <v>342</v>
      </c>
      <c r="C879" s="1">
        <v>60</v>
      </c>
      <c r="D879" s="1">
        <v>-49</v>
      </c>
      <c r="E879" s="1">
        <v>8</v>
      </c>
      <c r="F879" s="1" t="s">
        <v>1095</v>
      </c>
      <c r="G879" s="1" t="s">
        <v>1099</v>
      </c>
      <c r="H879" s="1" t="s">
        <v>1087</v>
      </c>
      <c r="I879" s="2">
        <f t="shared" si="26"/>
        <v>13.625</v>
      </c>
      <c r="J879" s="2">
        <f t="shared" si="27"/>
        <v>7.5</v>
      </c>
    </row>
    <row r="880" spans="1:10">
      <c r="A880">
        <v>879</v>
      </c>
      <c r="B880" s="1" t="s">
        <v>1010</v>
      </c>
      <c r="C880" s="1">
        <v>25</v>
      </c>
      <c r="D880" s="1">
        <v>-11</v>
      </c>
      <c r="E880" s="1">
        <v>1</v>
      </c>
      <c r="F880" s="1" t="s">
        <v>1095</v>
      </c>
      <c r="G880" s="1" t="s">
        <v>1103</v>
      </c>
      <c r="H880" s="1" t="s">
        <v>1098</v>
      </c>
      <c r="I880" s="2">
        <f t="shared" si="26"/>
        <v>36</v>
      </c>
      <c r="J880" s="2">
        <f t="shared" si="27"/>
        <v>25</v>
      </c>
    </row>
    <row r="881" spans="1:10">
      <c r="A881">
        <v>880</v>
      </c>
      <c r="B881" s="1" t="s">
        <v>661</v>
      </c>
      <c r="C881" s="1">
        <v>163</v>
      </c>
      <c r="D881" s="1">
        <v>26</v>
      </c>
      <c r="E881" s="1">
        <v>4</v>
      </c>
      <c r="F881" s="1" t="s">
        <v>1095</v>
      </c>
      <c r="G881" s="1" t="s">
        <v>1109</v>
      </c>
      <c r="H881" s="1" t="s">
        <v>1087</v>
      </c>
      <c r="I881" s="2">
        <f t="shared" si="26"/>
        <v>34.25</v>
      </c>
      <c r="J881" s="2">
        <f t="shared" si="27"/>
        <v>40.75</v>
      </c>
    </row>
    <row r="882" spans="1:10">
      <c r="A882">
        <v>881</v>
      </c>
      <c r="B882" s="1" t="s">
        <v>13</v>
      </c>
      <c r="C882" s="1">
        <v>173</v>
      </c>
      <c r="D882" s="1">
        <v>86</v>
      </c>
      <c r="E882" s="1">
        <v>1</v>
      </c>
      <c r="F882" s="1" t="s">
        <v>1085</v>
      </c>
      <c r="G882" s="1" t="s">
        <v>1092</v>
      </c>
      <c r="H882" s="1" t="s">
        <v>1107</v>
      </c>
      <c r="I882" s="2">
        <f t="shared" si="26"/>
        <v>87</v>
      </c>
      <c r="J882" s="2">
        <f t="shared" si="27"/>
        <v>173</v>
      </c>
    </row>
    <row r="883" spans="1:10">
      <c r="A883">
        <v>882</v>
      </c>
      <c r="B883" s="1" t="s">
        <v>92</v>
      </c>
      <c r="C883" s="1">
        <v>257</v>
      </c>
      <c r="D883" s="1">
        <v>-3</v>
      </c>
      <c r="E883" s="1">
        <v>2</v>
      </c>
      <c r="F883" s="1" t="s">
        <v>1088</v>
      </c>
      <c r="G883" s="1" t="s">
        <v>1091</v>
      </c>
      <c r="H883" s="1" t="s">
        <v>1098</v>
      </c>
      <c r="I883" s="2">
        <f t="shared" si="26"/>
        <v>130</v>
      </c>
      <c r="J883" s="2">
        <f t="shared" si="27"/>
        <v>128.5</v>
      </c>
    </row>
    <row r="884" spans="1:10">
      <c r="A884">
        <v>883</v>
      </c>
      <c r="B884" s="1" t="s">
        <v>856</v>
      </c>
      <c r="C884" s="1">
        <v>108</v>
      </c>
      <c r="D884" s="1">
        <v>37</v>
      </c>
      <c r="E884" s="1">
        <v>2</v>
      </c>
      <c r="F884" s="1" t="s">
        <v>1095</v>
      </c>
      <c r="G884" s="1" t="s">
        <v>1103</v>
      </c>
      <c r="H884" s="1" t="s">
        <v>1093</v>
      </c>
      <c r="I884" s="2">
        <f t="shared" si="26"/>
        <v>35.5</v>
      </c>
      <c r="J884" s="2">
        <f t="shared" si="27"/>
        <v>54</v>
      </c>
    </row>
    <row r="885" spans="1:10">
      <c r="A885">
        <v>884</v>
      </c>
      <c r="B885" s="1" t="s">
        <v>713</v>
      </c>
      <c r="C885" s="1">
        <v>177</v>
      </c>
      <c r="D885" s="1">
        <v>41</v>
      </c>
      <c r="E885" s="1">
        <v>4</v>
      </c>
      <c r="F885" s="1" t="s">
        <v>1095</v>
      </c>
      <c r="G885" s="1" t="s">
        <v>1109</v>
      </c>
      <c r="H885" s="1" t="s">
        <v>1107</v>
      </c>
      <c r="I885" s="2">
        <f t="shared" si="26"/>
        <v>34</v>
      </c>
      <c r="J885" s="2">
        <f t="shared" si="27"/>
        <v>44.25</v>
      </c>
    </row>
    <row r="886" spans="1:10">
      <c r="A886">
        <v>885</v>
      </c>
      <c r="B886" s="1" t="s">
        <v>24</v>
      </c>
      <c r="C886" s="1">
        <v>106</v>
      </c>
      <c r="D886" s="1">
        <v>15</v>
      </c>
      <c r="E886" s="1">
        <v>7</v>
      </c>
      <c r="F886" s="1" t="s">
        <v>1095</v>
      </c>
      <c r="G886" s="1" t="s">
        <v>1099</v>
      </c>
      <c r="H886" s="1" t="s">
        <v>1093</v>
      </c>
      <c r="I886" s="2">
        <f t="shared" si="26"/>
        <v>13</v>
      </c>
      <c r="J886" s="2">
        <f t="shared" si="27"/>
        <v>15.142857142857142</v>
      </c>
    </row>
    <row r="887" spans="1:10">
      <c r="A887">
        <v>886</v>
      </c>
      <c r="B887" s="1" t="s">
        <v>598</v>
      </c>
      <c r="C887" s="1">
        <v>41</v>
      </c>
      <c r="D887" s="1">
        <v>-14</v>
      </c>
      <c r="E887" s="1">
        <v>5</v>
      </c>
      <c r="F887" s="1" t="s">
        <v>1095</v>
      </c>
      <c r="G887" s="1" t="s">
        <v>1104</v>
      </c>
      <c r="H887" s="1" t="s">
        <v>1098</v>
      </c>
      <c r="I887" s="2">
        <f t="shared" si="26"/>
        <v>11</v>
      </c>
      <c r="J887" s="2">
        <f t="shared" si="27"/>
        <v>8.1999999999999993</v>
      </c>
    </row>
    <row r="888" spans="1:10">
      <c r="A888">
        <v>887</v>
      </c>
      <c r="B888" s="1" t="s">
        <v>174</v>
      </c>
      <c r="C888" s="1">
        <v>168</v>
      </c>
      <c r="D888" s="1">
        <v>-10</v>
      </c>
      <c r="E888" s="1">
        <v>3</v>
      </c>
      <c r="F888" s="1" t="s">
        <v>1085</v>
      </c>
      <c r="G888" s="1" t="s">
        <v>1105</v>
      </c>
      <c r="H888" s="1" t="s">
        <v>1098</v>
      </c>
      <c r="I888" s="2">
        <f t="shared" si="26"/>
        <v>59.333333333333336</v>
      </c>
      <c r="J888" s="2">
        <f t="shared" si="27"/>
        <v>56</v>
      </c>
    </row>
    <row r="889" spans="1:10">
      <c r="A889">
        <v>888</v>
      </c>
      <c r="B889" s="1" t="s">
        <v>817</v>
      </c>
      <c r="C889" s="1">
        <v>60</v>
      </c>
      <c r="D889" s="1">
        <v>21</v>
      </c>
      <c r="E889" s="1">
        <v>4</v>
      </c>
      <c r="F889" s="1" t="s">
        <v>1095</v>
      </c>
      <c r="G889" s="1" t="s">
        <v>1103</v>
      </c>
      <c r="H889" s="1" t="s">
        <v>1087</v>
      </c>
      <c r="I889" s="2">
        <f t="shared" si="26"/>
        <v>9.75</v>
      </c>
      <c r="J889" s="2">
        <f t="shared" si="27"/>
        <v>15</v>
      </c>
    </row>
    <row r="890" spans="1:10">
      <c r="A890">
        <v>889</v>
      </c>
      <c r="B890" s="1" t="s">
        <v>1015</v>
      </c>
      <c r="C890" s="1">
        <v>31</v>
      </c>
      <c r="D890" s="1">
        <v>-11</v>
      </c>
      <c r="E890" s="1">
        <v>4</v>
      </c>
      <c r="F890" s="1" t="s">
        <v>1095</v>
      </c>
      <c r="G890" s="1" t="s">
        <v>1103</v>
      </c>
      <c r="H890" s="1" t="s">
        <v>1087</v>
      </c>
      <c r="I890" s="2">
        <f t="shared" si="26"/>
        <v>10.5</v>
      </c>
      <c r="J890" s="2">
        <f t="shared" si="27"/>
        <v>7.75</v>
      </c>
    </row>
    <row r="891" spans="1:10">
      <c r="A891">
        <v>890</v>
      </c>
      <c r="B891" s="1" t="s">
        <v>828</v>
      </c>
      <c r="C891" s="1">
        <v>179</v>
      </c>
      <c r="D891" s="1">
        <v>0</v>
      </c>
      <c r="E891" s="1">
        <v>2</v>
      </c>
      <c r="F891" s="1" t="s">
        <v>1095</v>
      </c>
      <c r="G891" s="1" t="s">
        <v>1097</v>
      </c>
      <c r="H891" s="1" t="s">
        <v>1107</v>
      </c>
      <c r="I891" s="2">
        <f t="shared" si="26"/>
        <v>89.5</v>
      </c>
      <c r="J891" s="2">
        <f t="shared" si="27"/>
        <v>89.5</v>
      </c>
    </row>
    <row r="892" spans="1:10">
      <c r="A892">
        <v>891</v>
      </c>
      <c r="B892" s="1" t="s">
        <v>348</v>
      </c>
      <c r="C892" s="1">
        <v>106</v>
      </c>
      <c r="D892" s="1">
        <v>12</v>
      </c>
      <c r="E892" s="1">
        <v>3</v>
      </c>
      <c r="F892" s="1" t="s">
        <v>1095</v>
      </c>
      <c r="G892" s="1" t="s">
        <v>1096</v>
      </c>
      <c r="H892" s="1" t="s">
        <v>1093</v>
      </c>
      <c r="I892" s="2">
        <f t="shared" si="26"/>
        <v>31.333333333333332</v>
      </c>
      <c r="J892" s="2">
        <f t="shared" si="27"/>
        <v>35.333333333333336</v>
      </c>
    </row>
    <row r="893" spans="1:10">
      <c r="A893">
        <v>892</v>
      </c>
      <c r="B893" s="1" t="s">
        <v>518</v>
      </c>
      <c r="C893" s="1">
        <v>60</v>
      </c>
      <c r="D893" s="1">
        <v>13</v>
      </c>
      <c r="E893" s="1">
        <v>2</v>
      </c>
      <c r="F893" s="1" t="s">
        <v>1095</v>
      </c>
      <c r="G893" s="1" t="s">
        <v>1106</v>
      </c>
      <c r="H893" s="1" t="s">
        <v>1087</v>
      </c>
      <c r="I893" s="2">
        <f t="shared" si="26"/>
        <v>23.5</v>
      </c>
      <c r="J893" s="2">
        <f t="shared" si="27"/>
        <v>30</v>
      </c>
    </row>
    <row r="894" spans="1:10">
      <c r="A894">
        <v>893</v>
      </c>
      <c r="B894" s="1" t="s">
        <v>168</v>
      </c>
      <c r="C894" s="1">
        <v>180</v>
      </c>
      <c r="D894" s="1">
        <v>5</v>
      </c>
      <c r="E894" s="1">
        <v>3</v>
      </c>
      <c r="F894" s="1" t="s">
        <v>1095</v>
      </c>
      <c r="G894" s="1" t="s">
        <v>1096</v>
      </c>
      <c r="H894" s="1" t="s">
        <v>1107</v>
      </c>
      <c r="I894" s="2">
        <f t="shared" si="26"/>
        <v>58.333333333333336</v>
      </c>
      <c r="J894" s="2">
        <f t="shared" si="27"/>
        <v>60</v>
      </c>
    </row>
    <row r="895" spans="1:10">
      <c r="A895">
        <v>894</v>
      </c>
      <c r="B895" s="1" t="s">
        <v>513</v>
      </c>
      <c r="C895" s="1">
        <v>60</v>
      </c>
      <c r="D895" s="1">
        <v>-10</v>
      </c>
      <c r="E895" s="1">
        <v>2</v>
      </c>
      <c r="F895" s="1" t="s">
        <v>1088</v>
      </c>
      <c r="G895" s="1" t="s">
        <v>1108</v>
      </c>
      <c r="H895" s="1" t="s">
        <v>1087</v>
      </c>
      <c r="I895" s="2">
        <f t="shared" si="26"/>
        <v>35</v>
      </c>
      <c r="J895" s="2">
        <f t="shared" si="27"/>
        <v>30</v>
      </c>
    </row>
    <row r="896" spans="1:10">
      <c r="A896">
        <v>895</v>
      </c>
      <c r="B896" s="1" t="s">
        <v>945</v>
      </c>
      <c r="C896" s="1">
        <v>59</v>
      </c>
      <c r="D896" s="1">
        <v>25</v>
      </c>
      <c r="E896" s="1">
        <v>3</v>
      </c>
      <c r="F896" s="1" t="s">
        <v>1095</v>
      </c>
      <c r="G896" s="1" t="s">
        <v>1103</v>
      </c>
      <c r="H896" s="1" t="s">
        <v>1087</v>
      </c>
      <c r="I896" s="2">
        <f t="shared" si="26"/>
        <v>11.333333333333334</v>
      </c>
      <c r="J896" s="2">
        <f t="shared" si="27"/>
        <v>19.666666666666668</v>
      </c>
    </row>
    <row r="897" spans="1:10">
      <c r="A897">
        <v>896</v>
      </c>
      <c r="B897" s="1" t="s">
        <v>235</v>
      </c>
      <c r="C897" s="1">
        <v>170</v>
      </c>
      <c r="D897" s="1">
        <v>73</v>
      </c>
      <c r="E897" s="1">
        <v>2</v>
      </c>
      <c r="F897" s="1" t="s">
        <v>1085</v>
      </c>
      <c r="G897" s="1" t="s">
        <v>1105</v>
      </c>
      <c r="H897" s="1" t="s">
        <v>1098</v>
      </c>
      <c r="I897" s="2">
        <f t="shared" si="26"/>
        <v>48.5</v>
      </c>
      <c r="J897" s="2">
        <f t="shared" si="27"/>
        <v>85</v>
      </c>
    </row>
    <row r="898" spans="1:10">
      <c r="A898">
        <v>897</v>
      </c>
      <c r="B898" s="1" t="s">
        <v>499</v>
      </c>
      <c r="C898" s="1">
        <v>59</v>
      </c>
      <c r="D898" s="1">
        <v>10</v>
      </c>
      <c r="E898" s="1">
        <v>2</v>
      </c>
      <c r="F898" s="1" t="s">
        <v>1095</v>
      </c>
      <c r="G898" s="1" t="s">
        <v>1099</v>
      </c>
      <c r="H898" s="1" t="s">
        <v>1087</v>
      </c>
      <c r="I898" s="2">
        <f t="shared" si="26"/>
        <v>24.5</v>
      </c>
      <c r="J898" s="2">
        <f t="shared" si="27"/>
        <v>29.5</v>
      </c>
    </row>
    <row r="899" spans="1:10">
      <c r="A899">
        <v>898</v>
      </c>
      <c r="B899" s="1" t="s">
        <v>682</v>
      </c>
      <c r="C899" s="1">
        <v>24</v>
      </c>
      <c r="D899" s="1">
        <v>-21</v>
      </c>
      <c r="E899" s="1">
        <v>7</v>
      </c>
      <c r="F899" s="1" t="s">
        <v>1095</v>
      </c>
      <c r="G899" s="1" t="s">
        <v>1101</v>
      </c>
      <c r="H899" s="1" t="s">
        <v>1087</v>
      </c>
      <c r="I899" s="2">
        <f t="shared" ref="I899:I962" si="28">(C899-D899)/E899</f>
        <v>6.4285714285714288</v>
      </c>
      <c r="J899" s="2">
        <f t="shared" ref="J899:J962" si="29">C899/E899</f>
        <v>3.4285714285714284</v>
      </c>
    </row>
    <row r="900" spans="1:10">
      <c r="A900">
        <v>899</v>
      </c>
      <c r="B900" s="1" t="s">
        <v>771</v>
      </c>
      <c r="C900" s="1">
        <v>105</v>
      </c>
      <c r="D900" s="1">
        <v>-26</v>
      </c>
      <c r="E900" s="1">
        <v>8</v>
      </c>
      <c r="F900" s="1" t="s">
        <v>1095</v>
      </c>
      <c r="G900" s="1" t="s">
        <v>1104</v>
      </c>
      <c r="H900" s="1" t="s">
        <v>1093</v>
      </c>
      <c r="I900" s="2">
        <f t="shared" si="28"/>
        <v>16.375</v>
      </c>
      <c r="J900" s="2">
        <f t="shared" si="29"/>
        <v>13.125</v>
      </c>
    </row>
    <row r="901" spans="1:10">
      <c r="A901">
        <v>900</v>
      </c>
      <c r="B901" s="1" t="s">
        <v>515</v>
      </c>
      <c r="C901" s="1">
        <v>103</v>
      </c>
      <c r="D901" s="1">
        <v>46</v>
      </c>
      <c r="E901" s="1">
        <v>2</v>
      </c>
      <c r="F901" s="1" t="s">
        <v>1095</v>
      </c>
      <c r="G901" s="1" t="s">
        <v>1097</v>
      </c>
      <c r="H901" s="1" t="s">
        <v>1093</v>
      </c>
      <c r="I901" s="2">
        <f t="shared" si="28"/>
        <v>28.5</v>
      </c>
      <c r="J901" s="2">
        <f t="shared" si="29"/>
        <v>51.5</v>
      </c>
    </row>
    <row r="902" spans="1:10">
      <c r="A902">
        <v>901</v>
      </c>
      <c r="B902" s="1" t="s">
        <v>49</v>
      </c>
      <c r="C902" s="1">
        <v>171</v>
      </c>
      <c r="D902" s="1">
        <v>17</v>
      </c>
      <c r="E902" s="1">
        <v>6</v>
      </c>
      <c r="F902" s="1" t="s">
        <v>1095</v>
      </c>
      <c r="G902" s="1" t="s">
        <v>1106</v>
      </c>
      <c r="H902" s="1" t="s">
        <v>1098</v>
      </c>
      <c r="I902" s="2">
        <f t="shared" si="28"/>
        <v>25.666666666666668</v>
      </c>
      <c r="J902" s="2">
        <f t="shared" si="29"/>
        <v>28.5</v>
      </c>
    </row>
    <row r="903" spans="1:10">
      <c r="A903">
        <v>902</v>
      </c>
      <c r="B903" s="1" t="s">
        <v>358</v>
      </c>
      <c r="C903" s="1">
        <v>102</v>
      </c>
      <c r="D903" s="1">
        <v>13</v>
      </c>
      <c r="E903" s="1">
        <v>2</v>
      </c>
      <c r="F903" s="1" t="s">
        <v>1095</v>
      </c>
      <c r="G903" s="1" t="s">
        <v>1103</v>
      </c>
      <c r="H903" s="1" t="s">
        <v>1093</v>
      </c>
      <c r="I903" s="2">
        <f t="shared" si="28"/>
        <v>44.5</v>
      </c>
      <c r="J903" s="2">
        <f t="shared" si="29"/>
        <v>51</v>
      </c>
    </row>
    <row r="904" spans="1:10">
      <c r="A904">
        <v>903</v>
      </c>
      <c r="B904" s="1" t="s">
        <v>176</v>
      </c>
      <c r="C904" s="1">
        <v>98</v>
      </c>
      <c r="D904" s="1">
        <v>12</v>
      </c>
      <c r="E904" s="1">
        <v>2</v>
      </c>
      <c r="F904" s="1" t="s">
        <v>1095</v>
      </c>
      <c r="G904" s="1" t="s">
        <v>1099</v>
      </c>
      <c r="H904" s="1" t="s">
        <v>1093</v>
      </c>
      <c r="I904" s="2">
        <f t="shared" si="28"/>
        <v>43</v>
      </c>
      <c r="J904" s="2">
        <f t="shared" si="29"/>
        <v>49</v>
      </c>
    </row>
    <row r="905" spans="1:10">
      <c r="A905">
        <v>904</v>
      </c>
      <c r="B905" s="1" t="s">
        <v>744</v>
      </c>
      <c r="C905" s="1">
        <v>59</v>
      </c>
      <c r="D905" s="1">
        <v>10</v>
      </c>
      <c r="E905" s="1">
        <v>4</v>
      </c>
      <c r="F905" s="1" t="s">
        <v>1095</v>
      </c>
      <c r="G905" s="1" t="s">
        <v>1104</v>
      </c>
      <c r="H905" s="1" t="s">
        <v>1087</v>
      </c>
      <c r="I905" s="2">
        <f t="shared" si="28"/>
        <v>12.25</v>
      </c>
      <c r="J905" s="2">
        <f t="shared" si="29"/>
        <v>14.75</v>
      </c>
    </row>
    <row r="906" spans="1:10">
      <c r="A906">
        <v>905</v>
      </c>
      <c r="B906" s="1" t="s">
        <v>296</v>
      </c>
      <c r="C906" s="1">
        <v>189</v>
      </c>
      <c r="D906" s="1">
        <v>60</v>
      </c>
      <c r="E906" s="1">
        <v>4</v>
      </c>
      <c r="F906" s="1" t="s">
        <v>1088</v>
      </c>
      <c r="G906" s="1" t="s">
        <v>1108</v>
      </c>
      <c r="H906" s="1" t="s">
        <v>1107</v>
      </c>
      <c r="I906" s="2">
        <f t="shared" si="28"/>
        <v>32.25</v>
      </c>
      <c r="J906" s="2">
        <f t="shared" si="29"/>
        <v>47.25</v>
      </c>
    </row>
    <row r="907" spans="1:10">
      <c r="A907">
        <v>906</v>
      </c>
      <c r="B907" s="1" t="s">
        <v>949</v>
      </c>
      <c r="C907" s="1">
        <v>58</v>
      </c>
      <c r="D907" s="1">
        <v>-52</v>
      </c>
      <c r="E907" s="1">
        <v>3</v>
      </c>
      <c r="F907" s="1" t="s">
        <v>1088</v>
      </c>
      <c r="G907" s="1" t="s">
        <v>1089</v>
      </c>
      <c r="H907" s="1" t="s">
        <v>1087</v>
      </c>
      <c r="I907" s="2">
        <f t="shared" si="28"/>
        <v>36.666666666666664</v>
      </c>
      <c r="J907" s="2">
        <f t="shared" si="29"/>
        <v>19.333333333333332</v>
      </c>
    </row>
    <row r="908" spans="1:10">
      <c r="A908">
        <v>907</v>
      </c>
      <c r="B908" s="1" t="s">
        <v>350</v>
      </c>
      <c r="C908" s="1">
        <v>60</v>
      </c>
      <c r="D908" s="1">
        <v>3</v>
      </c>
      <c r="E908" s="1">
        <v>3</v>
      </c>
      <c r="F908" s="1" t="s">
        <v>1095</v>
      </c>
      <c r="G908" s="1" t="s">
        <v>1097</v>
      </c>
      <c r="H908" s="1" t="s">
        <v>1098</v>
      </c>
      <c r="I908" s="2">
        <f t="shared" si="28"/>
        <v>19</v>
      </c>
      <c r="J908" s="2">
        <f t="shared" si="29"/>
        <v>20</v>
      </c>
    </row>
    <row r="909" spans="1:10">
      <c r="A909">
        <v>908</v>
      </c>
      <c r="B909" s="1" t="s">
        <v>947</v>
      </c>
      <c r="C909" s="1">
        <v>58</v>
      </c>
      <c r="D909" s="1">
        <v>-8</v>
      </c>
      <c r="E909" s="1">
        <v>2</v>
      </c>
      <c r="F909" s="1" t="s">
        <v>1095</v>
      </c>
      <c r="G909" s="1" t="s">
        <v>1097</v>
      </c>
      <c r="H909" s="1" t="s">
        <v>1087</v>
      </c>
      <c r="I909" s="2">
        <f t="shared" si="28"/>
        <v>33</v>
      </c>
      <c r="J909" s="2">
        <f t="shared" si="29"/>
        <v>29</v>
      </c>
    </row>
    <row r="910" spans="1:10">
      <c r="A910">
        <v>909</v>
      </c>
      <c r="B910" s="1" t="s">
        <v>890</v>
      </c>
      <c r="C910" s="1">
        <v>94</v>
      </c>
      <c r="D910" s="1">
        <v>20</v>
      </c>
      <c r="E910" s="1">
        <v>2</v>
      </c>
      <c r="F910" s="1" t="s">
        <v>1088</v>
      </c>
      <c r="G910" s="1" t="s">
        <v>1108</v>
      </c>
      <c r="H910" s="1" t="s">
        <v>1098</v>
      </c>
      <c r="I910" s="2">
        <f t="shared" si="28"/>
        <v>37</v>
      </c>
      <c r="J910" s="2">
        <f t="shared" si="29"/>
        <v>47</v>
      </c>
    </row>
    <row r="911" spans="1:10">
      <c r="A911">
        <v>910</v>
      </c>
      <c r="B911" s="1" t="s">
        <v>168</v>
      </c>
      <c r="C911" s="1">
        <v>193</v>
      </c>
      <c r="D911" s="1">
        <v>-166</v>
      </c>
      <c r="E911" s="1">
        <v>3</v>
      </c>
      <c r="F911" s="1" t="s">
        <v>1095</v>
      </c>
      <c r="G911" s="1" t="s">
        <v>1097</v>
      </c>
      <c r="H911" s="1" t="s">
        <v>1090</v>
      </c>
      <c r="I911" s="2">
        <f t="shared" si="28"/>
        <v>119.66666666666667</v>
      </c>
      <c r="J911" s="2">
        <f t="shared" si="29"/>
        <v>64.333333333333329</v>
      </c>
    </row>
    <row r="912" spans="1:10">
      <c r="A912">
        <v>911</v>
      </c>
      <c r="B912" s="1" t="s">
        <v>203</v>
      </c>
      <c r="C912" s="1">
        <v>199</v>
      </c>
      <c r="D912" s="1">
        <v>0</v>
      </c>
      <c r="E912" s="1">
        <v>4</v>
      </c>
      <c r="F912" s="1" t="s">
        <v>1095</v>
      </c>
      <c r="G912" s="1" t="s">
        <v>1103</v>
      </c>
      <c r="H912" s="1" t="s">
        <v>1090</v>
      </c>
      <c r="I912" s="2">
        <f t="shared" si="28"/>
        <v>49.75</v>
      </c>
      <c r="J912" s="2">
        <f t="shared" si="29"/>
        <v>49.75</v>
      </c>
    </row>
    <row r="913" spans="1:10">
      <c r="A913">
        <v>912</v>
      </c>
      <c r="B913" s="1" t="s">
        <v>435</v>
      </c>
      <c r="C913" s="1">
        <v>202</v>
      </c>
      <c r="D913" s="1">
        <v>89</v>
      </c>
      <c r="E913" s="1">
        <v>9</v>
      </c>
      <c r="F913" s="1" t="s">
        <v>1095</v>
      </c>
      <c r="G913" s="1" t="s">
        <v>1106</v>
      </c>
      <c r="H913" s="1" t="s">
        <v>1090</v>
      </c>
      <c r="I913" s="2">
        <f t="shared" si="28"/>
        <v>12.555555555555555</v>
      </c>
      <c r="J913" s="2">
        <f t="shared" si="29"/>
        <v>22.444444444444443</v>
      </c>
    </row>
    <row r="914" spans="1:10">
      <c r="A914">
        <v>913</v>
      </c>
      <c r="B914" s="1" t="s">
        <v>435</v>
      </c>
      <c r="C914" s="1">
        <v>58</v>
      </c>
      <c r="D914" s="1">
        <v>17</v>
      </c>
      <c r="E914" s="1">
        <v>2</v>
      </c>
      <c r="F914" s="1" t="s">
        <v>1095</v>
      </c>
      <c r="G914" s="1" t="s">
        <v>1099</v>
      </c>
      <c r="H914" s="1" t="s">
        <v>1087</v>
      </c>
      <c r="I914" s="2">
        <f t="shared" si="28"/>
        <v>20.5</v>
      </c>
      <c r="J914" s="2">
        <f t="shared" si="29"/>
        <v>29</v>
      </c>
    </row>
    <row r="915" spans="1:10">
      <c r="A915">
        <v>914</v>
      </c>
      <c r="B915" s="1" t="s">
        <v>954</v>
      </c>
      <c r="C915" s="1">
        <v>57</v>
      </c>
      <c r="D915" s="1">
        <v>-28</v>
      </c>
      <c r="E915" s="1">
        <v>2</v>
      </c>
      <c r="F915" s="1" t="s">
        <v>1095</v>
      </c>
      <c r="G915" s="1" t="s">
        <v>1100</v>
      </c>
      <c r="H915" s="1" t="s">
        <v>1087</v>
      </c>
      <c r="I915" s="2">
        <f t="shared" si="28"/>
        <v>42.5</v>
      </c>
      <c r="J915" s="2">
        <f t="shared" si="29"/>
        <v>28.5</v>
      </c>
    </row>
    <row r="916" spans="1:10">
      <c r="A916">
        <v>915</v>
      </c>
      <c r="B916" s="1" t="s">
        <v>513</v>
      </c>
      <c r="C916" s="1">
        <v>204</v>
      </c>
      <c r="D916" s="1">
        <v>-94</v>
      </c>
      <c r="E916" s="1">
        <v>4</v>
      </c>
      <c r="F916" s="1" t="s">
        <v>1095</v>
      </c>
      <c r="G916" s="1" t="s">
        <v>1099</v>
      </c>
      <c r="H916" s="1" t="s">
        <v>1090</v>
      </c>
      <c r="I916" s="2">
        <f t="shared" si="28"/>
        <v>74.5</v>
      </c>
      <c r="J916" s="2">
        <f t="shared" si="29"/>
        <v>51</v>
      </c>
    </row>
    <row r="917" spans="1:10">
      <c r="A917">
        <v>916</v>
      </c>
      <c r="B917" s="1" t="s">
        <v>488</v>
      </c>
      <c r="C917" s="1">
        <v>98</v>
      </c>
      <c r="D917" s="1">
        <v>-12</v>
      </c>
      <c r="E917" s="1">
        <v>2</v>
      </c>
      <c r="F917" s="1" t="s">
        <v>1085</v>
      </c>
      <c r="G917" s="1" t="s">
        <v>1086</v>
      </c>
      <c r="H917" s="1" t="s">
        <v>1093</v>
      </c>
      <c r="I917" s="2">
        <f t="shared" si="28"/>
        <v>55</v>
      </c>
      <c r="J917" s="2">
        <f t="shared" si="29"/>
        <v>49</v>
      </c>
    </row>
    <row r="918" spans="1:10">
      <c r="A918">
        <v>917</v>
      </c>
      <c r="B918" s="1" t="s">
        <v>458</v>
      </c>
      <c r="C918" s="1">
        <v>22</v>
      </c>
      <c r="D918" s="1">
        <v>-12</v>
      </c>
      <c r="E918" s="1">
        <v>3</v>
      </c>
      <c r="F918" s="1" t="s">
        <v>1095</v>
      </c>
      <c r="G918" s="1" t="s">
        <v>1103</v>
      </c>
      <c r="H918" s="1" t="s">
        <v>1087</v>
      </c>
      <c r="I918" s="2">
        <f t="shared" si="28"/>
        <v>11.333333333333334</v>
      </c>
      <c r="J918" s="2">
        <f t="shared" si="29"/>
        <v>7.333333333333333</v>
      </c>
    </row>
    <row r="919" spans="1:10">
      <c r="A919">
        <v>918</v>
      </c>
      <c r="B919" s="1" t="s">
        <v>307</v>
      </c>
      <c r="C919" s="1">
        <v>97</v>
      </c>
      <c r="D919" s="1">
        <v>17</v>
      </c>
      <c r="E919" s="1">
        <v>2</v>
      </c>
      <c r="F919" s="1" t="s">
        <v>1095</v>
      </c>
      <c r="G919" s="1" t="s">
        <v>1103</v>
      </c>
      <c r="H919" s="1" t="s">
        <v>1093</v>
      </c>
      <c r="I919" s="2">
        <f t="shared" si="28"/>
        <v>40</v>
      </c>
      <c r="J919" s="2">
        <f t="shared" si="29"/>
        <v>48.5</v>
      </c>
    </row>
    <row r="920" spans="1:10">
      <c r="A920">
        <v>919</v>
      </c>
      <c r="B920" s="1" t="s">
        <v>684</v>
      </c>
      <c r="C920" s="1">
        <v>57</v>
      </c>
      <c r="D920" s="1">
        <v>24</v>
      </c>
      <c r="E920" s="1">
        <v>5</v>
      </c>
      <c r="F920" s="1" t="s">
        <v>1095</v>
      </c>
      <c r="G920" s="1" t="s">
        <v>1104</v>
      </c>
      <c r="H920" s="1" t="s">
        <v>1087</v>
      </c>
      <c r="I920" s="2">
        <f t="shared" si="28"/>
        <v>6.6</v>
      </c>
      <c r="J920" s="2">
        <f t="shared" si="29"/>
        <v>11.4</v>
      </c>
    </row>
    <row r="921" spans="1:10">
      <c r="A921">
        <v>920</v>
      </c>
      <c r="B921" s="1" t="s">
        <v>887</v>
      </c>
      <c r="C921" s="1">
        <v>97</v>
      </c>
      <c r="D921" s="1">
        <v>14</v>
      </c>
      <c r="E921" s="1">
        <v>2</v>
      </c>
      <c r="F921" s="1" t="s">
        <v>1095</v>
      </c>
      <c r="G921" s="1" t="s">
        <v>1106</v>
      </c>
      <c r="H921" s="1" t="s">
        <v>1093</v>
      </c>
      <c r="I921" s="2">
        <f t="shared" si="28"/>
        <v>41.5</v>
      </c>
      <c r="J921" s="2">
        <f t="shared" si="29"/>
        <v>48.5</v>
      </c>
    </row>
    <row r="922" spans="1:10">
      <c r="A922">
        <v>921</v>
      </c>
      <c r="B922" s="1" t="s">
        <v>501</v>
      </c>
      <c r="C922" s="1">
        <v>97</v>
      </c>
      <c r="D922" s="1">
        <v>17</v>
      </c>
      <c r="E922" s="1">
        <v>2</v>
      </c>
      <c r="F922" s="1" t="s">
        <v>1095</v>
      </c>
      <c r="G922" s="1" t="s">
        <v>1103</v>
      </c>
      <c r="H922" s="1" t="s">
        <v>1093</v>
      </c>
      <c r="I922" s="2">
        <f t="shared" si="28"/>
        <v>40</v>
      </c>
      <c r="J922" s="2">
        <f t="shared" si="29"/>
        <v>48.5</v>
      </c>
    </row>
    <row r="923" spans="1:10">
      <c r="A923">
        <v>922</v>
      </c>
      <c r="B923" s="1" t="s">
        <v>225</v>
      </c>
      <c r="C923" s="1">
        <v>96</v>
      </c>
      <c r="D923" s="1">
        <v>22</v>
      </c>
      <c r="E923" s="1">
        <v>5</v>
      </c>
      <c r="F923" s="1" t="s">
        <v>1095</v>
      </c>
      <c r="G923" s="1" t="s">
        <v>1103</v>
      </c>
      <c r="H923" s="1" t="s">
        <v>1093</v>
      </c>
      <c r="I923" s="2">
        <f t="shared" si="28"/>
        <v>14.8</v>
      </c>
      <c r="J923" s="2">
        <f t="shared" si="29"/>
        <v>19.2</v>
      </c>
    </row>
    <row r="924" spans="1:10">
      <c r="A924">
        <v>923</v>
      </c>
      <c r="B924" s="1" t="s">
        <v>367</v>
      </c>
      <c r="C924" s="1">
        <v>94</v>
      </c>
      <c r="D924" s="1">
        <v>27</v>
      </c>
      <c r="E924" s="1">
        <v>2</v>
      </c>
      <c r="F924" s="1" t="s">
        <v>1095</v>
      </c>
      <c r="G924" s="1" t="s">
        <v>1109</v>
      </c>
      <c r="H924" s="1" t="s">
        <v>1093</v>
      </c>
      <c r="I924" s="2">
        <f t="shared" si="28"/>
        <v>33.5</v>
      </c>
      <c r="J924" s="2">
        <f t="shared" si="29"/>
        <v>47</v>
      </c>
    </row>
    <row r="925" spans="1:10">
      <c r="A925">
        <v>924</v>
      </c>
      <c r="B925" s="1" t="s">
        <v>340</v>
      </c>
      <c r="C925" s="1">
        <v>26</v>
      </c>
      <c r="D925" s="1">
        <v>-17</v>
      </c>
      <c r="E925" s="1">
        <v>1</v>
      </c>
      <c r="F925" s="1" t="s">
        <v>1095</v>
      </c>
      <c r="G925" s="1" t="s">
        <v>1103</v>
      </c>
      <c r="H925" s="1" t="s">
        <v>1087</v>
      </c>
      <c r="I925" s="2">
        <f t="shared" si="28"/>
        <v>43</v>
      </c>
      <c r="J925" s="2">
        <f t="shared" si="29"/>
        <v>26</v>
      </c>
    </row>
    <row r="926" spans="1:10">
      <c r="A926">
        <v>925</v>
      </c>
      <c r="B926" s="1" t="s">
        <v>895</v>
      </c>
      <c r="C926" s="1">
        <v>93</v>
      </c>
      <c r="D926" s="1">
        <v>44</v>
      </c>
      <c r="E926" s="1">
        <v>2</v>
      </c>
      <c r="F926" s="1" t="s">
        <v>1095</v>
      </c>
      <c r="G926" s="1" t="s">
        <v>1103</v>
      </c>
      <c r="H926" s="1" t="s">
        <v>1093</v>
      </c>
      <c r="I926" s="2">
        <f t="shared" si="28"/>
        <v>24.5</v>
      </c>
      <c r="J926" s="2">
        <f t="shared" si="29"/>
        <v>46.5</v>
      </c>
    </row>
    <row r="927" spans="1:10">
      <c r="A927">
        <v>926</v>
      </c>
      <c r="B927" s="1" t="s">
        <v>598</v>
      </c>
      <c r="C927" s="1">
        <v>93</v>
      </c>
      <c r="D927" s="1">
        <v>-65</v>
      </c>
      <c r="E927" s="1">
        <v>4</v>
      </c>
      <c r="F927" s="1" t="s">
        <v>1095</v>
      </c>
      <c r="G927" s="1" t="s">
        <v>1103</v>
      </c>
      <c r="H927" s="1" t="s">
        <v>1093</v>
      </c>
      <c r="I927" s="2">
        <f t="shared" si="28"/>
        <v>39.5</v>
      </c>
      <c r="J927" s="2">
        <f t="shared" si="29"/>
        <v>23.25</v>
      </c>
    </row>
    <row r="928" spans="1:10">
      <c r="A928">
        <v>927</v>
      </c>
      <c r="B928" s="1" t="s">
        <v>624</v>
      </c>
      <c r="C928" s="1">
        <v>92</v>
      </c>
      <c r="D928" s="1">
        <v>5</v>
      </c>
      <c r="E928" s="1">
        <v>6</v>
      </c>
      <c r="F928" s="1" t="s">
        <v>1095</v>
      </c>
      <c r="G928" s="1" t="s">
        <v>1099</v>
      </c>
      <c r="H928" s="1" t="s">
        <v>1093</v>
      </c>
      <c r="I928" s="2">
        <f t="shared" si="28"/>
        <v>14.5</v>
      </c>
      <c r="J928" s="2">
        <f t="shared" si="29"/>
        <v>15.333333333333334</v>
      </c>
    </row>
    <row r="929" spans="1:10">
      <c r="A929">
        <v>928</v>
      </c>
      <c r="B929" s="1" t="s">
        <v>580</v>
      </c>
      <c r="C929" s="1">
        <v>57</v>
      </c>
      <c r="D929" s="1">
        <v>27</v>
      </c>
      <c r="E929" s="1">
        <v>2</v>
      </c>
      <c r="F929" s="1" t="s">
        <v>1095</v>
      </c>
      <c r="G929" s="1" t="s">
        <v>1106</v>
      </c>
      <c r="H929" s="1" t="s">
        <v>1087</v>
      </c>
      <c r="I929" s="2">
        <f t="shared" si="28"/>
        <v>15</v>
      </c>
      <c r="J929" s="2">
        <f t="shared" si="29"/>
        <v>28.5</v>
      </c>
    </row>
    <row r="930" spans="1:10">
      <c r="A930">
        <v>929</v>
      </c>
      <c r="B930" s="1" t="s">
        <v>314</v>
      </c>
      <c r="C930" s="1">
        <v>57</v>
      </c>
      <c r="D930" s="1">
        <v>7</v>
      </c>
      <c r="E930" s="1">
        <v>3</v>
      </c>
      <c r="F930" s="1" t="s">
        <v>1088</v>
      </c>
      <c r="G930" s="1" t="s">
        <v>1108</v>
      </c>
      <c r="H930" s="1" t="s">
        <v>1087</v>
      </c>
      <c r="I930" s="2">
        <f t="shared" si="28"/>
        <v>16.666666666666668</v>
      </c>
      <c r="J930" s="2">
        <f t="shared" si="29"/>
        <v>19</v>
      </c>
    </row>
    <row r="931" spans="1:10">
      <c r="A931">
        <v>930</v>
      </c>
      <c r="B931" s="1" t="s">
        <v>958</v>
      </c>
      <c r="C931" s="1">
        <v>57</v>
      </c>
      <c r="D931" s="1">
        <v>21</v>
      </c>
      <c r="E931" s="1">
        <v>4</v>
      </c>
      <c r="F931" s="1" t="s">
        <v>1095</v>
      </c>
      <c r="G931" s="1" t="s">
        <v>1104</v>
      </c>
      <c r="H931" s="1" t="s">
        <v>1087</v>
      </c>
      <c r="I931" s="2">
        <f t="shared" si="28"/>
        <v>9</v>
      </c>
      <c r="J931" s="2">
        <f t="shared" si="29"/>
        <v>14.25</v>
      </c>
    </row>
    <row r="932" spans="1:10">
      <c r="A932">
        <v>931</v>
      </c>
      <c r="B932" s="1" t="s">
        <v>672</v>
      </c>
      <c r="C932" s="1">
        <v>128</v>
      </c>
      <c r="D932" s="1">
        <v>4</v>
      </c>
      <c r="E932" s="1">
        <v>3</v>
      </c>
      <c r="F932" s="1" t="s">
        <v>1095</v>
      </c>
      <c r="G932" s="1" t="s">
        <v>1097</v>
      </c>
      <c r="H932" s="1" t="s">
        <v>1087</v>
      </c>
      <c r="I932" s="2">
        <f t="shared" si="28"/>
        <v>41.333333333333336</v>
      </c>
      <c r="J932" s="2">
        <f t="shared" si="29"/>
        <v>42.666666666666664</v>
      </c>
    </row>
    <row r="933" spans="1:10">
      <c r="A933">
        <v>932</v>
      </c>
      <c r="B933" s="1" t="s">
        <v>103</v>
      </c>
      <c r="C933" s="1">
        <v>89</v>
      </c>
      <c r="D933" s="1">
        <v>-4</v>
      </c>
      <c r="E933" s="1">
        <v>5</v>
      </c>
      <c r="F933" s="1" t="s">
        <v>1095</v>
      </c>
      <c r="G933" s="1" t="s">
        <v>1097</v>
      </c>
      <c r="H933" s="1" t="s">
        <v>1093</v>
      </c>
      <c r="I933" s="2">
        <f t="shared" si="28"/>
        <v>18.600000000000001</v>
      </c>
      <c r="J933" s="2">
        <f t="shared" si="29"/>
        <v>17.8</v>
      </c>
    </row>
    <row r="934" spans="1:10">
      <c r="A934">
        <v>933</v>
      </c>
      <c r="B934" s="1" t="s">
        <v>13</v>
      </c>
      <c r="C934" s="1">
        <v>221</v>
      </c>
      <c r="D934" s="1">
        <v>26</v>
      </c>
      <c r="E934" s="1">
        <v>7</v>
      </c>
      <c r="F934" s="1" t="s">
        <v>1088</v>
      </c>
      <c r="G934" s="1" t="s">
        <v>1108</v>
      </c>
      <c r="H934" s="1" t="s">
        <v>1087</v>
      </c>
      <c r="I934" s="2">
        <f t="shared" si="28"/>
        <v>27.857142857142858</v>
      </c>
      <c r="J934" s="2">
        <f t="shared" si="29"/>
        <v>31.571428571428573</v>
      </c>
    </row>
    <row r="935" spans="1:10">
      <c r="A935">
        <v>934</v>
      </c>
      <c r="B935" s="1" t="s">
        <v>686</v>
      </c>
      <c r="C935" s="1">
        <v>205</v>
      </c>
      <c r="D935" s="1">
        <v>-119</v>
      </c>
      <c r="E935" s="1">
        <v>3</v>
      </c>
      <c r="F935" s="1" t="s">
        <v>1095</v>
      </c>
      <c r="G935" s="1" t="s">
        <v>1097</v>
      </c>
      <c r="H935" s="1" t="s">
        <v>1107</v>
      </c>
      <c r="I935" s="2">
        <f t="shared" si="28"/>
        <v>108</v>
      </c>
      <c r="J935" s="2">
        <f t="shared" si="29"/>
        <v>68.333333333333329</v>
      </c>
    </row>
    <row r="936" spans="1:10">
      <c r="A936">
        <v>935</v>
      </c>
      <c r="B936" s="1" t="s">
        <v>701</v>
      </c>
      <c r="C936" s="1">
        <v>191</v>
      </c>
      <c r="D936" s="1">
        <v>51</v>
      </c>
      <c r="E936" s="1">
        <v>5</v>
      </c>
      <c r="F936" s="1" t="s">
        <v>1095</v>
      </c>
      <c r="G936" s="1" t="s">
        <v>1109</v>
      </c>
      <c r="H936" s="1" t="s">
        <v>1098</v>
      </c>
      <c r="I936" s="2">
        <f t="shared" si="28"/>
        <v>28</v>
      </c>
      <c r="J936" s="2">
        <f t="shared" si="29"/>
        <v>38.200000000000003</v>
      </c>
    </row>
    <row r="937" spans="1:10">
      <c r="A937">
        <v>936</v>
      </c>
      <c r="B937" s="1" t="s">
        <v>529</v>
      </c>
      <c r="C937" s="1">
        <v>206</v>
      </c>
      <c r="D937" s="1">
        <v>18</v>
      </c>
      <c r="E937" s="1">
        <v>4</v>
      </c>
      <c r="F937" s="1" t="s">
        <v>1095</v>
      </c>
      <c r="G937" s="1" t="s">
        <v>1099</v>
      </c>
      <c r="H937" s="1" t="s">
        <v>1107</v>
      </c>
      <c r="I937" s="2">
        <f t="shared" si="28"/>
        <v>47</v>
      </c>
      <c r="J937" s="2">
        <f t="shared" si="29"/>
        <v>51.5</v>
      </c>
    </row>
    <row r="938" spans="1:10">
      <c r="A938">
        <v>937</v>
      </c>
      <c r="B938" s="1" t="s">
        <v>481</v>
      </c>
      <c r="C938" s="1">
        <v>56</v>
      </c>
      <c r="D938" s="1">
        <v>0</v>
      </c>
      <c r="E938" s="1">
        <v>4</v>
      </c>
      <c r="F938" s="1" t="s">
        <v>1095</v>
      </c>
      <c r="G938" s="1" t="s">
        <v>1099</v>
      </c>
      <c r="H938" s="1" t="s">
        <v>1087</v>
      </c>
      <c r="I938" s="2">
        <f t="shared" si="28"/>
        <v>14</v>
      </c>
      <c r="J938" s="2">
        <f t="shared" si="29"/>
        <v>14</v>
      </c>
    </row>
    <row r="939" spans="1:10">
      <c r="A939">
        <v>938</v>
      </c>
      <c r="B939" s="1" t="s">
        <v>521</v>
      </c>
      <c r="C939" s="1">
        <v>88</v>
      </c>
      <c r="D939" s="1">
        <v>16</v>
      </c>
      <c r="E939" s="1">
        <v>4</v>
      </c>
      <c r="F939" s="1" t="s">
        <v>1095</v>
      </c>
      <c r="G939" s="1" t="s">
        <v>1103</v>
      </c>
      <c r="H939" s="1" t="s">
        <v>1093</v>
      </c>
      <c r="I939" s="2">
        <f t="shared" si="28"/>
        <v>18</v>
      </c>
      <c r="J939" s="2">
        <f t="shared" si="29"/>
        <v>22</v>
      </c>
    </row>
    <row r="940" spans="1:10">
      <c r="A940">
        <v>939</v>
      </c>
      <c r="B940" s="1" t="s">
        <v>668</v>
      </c>
      <c r="C940" s="1">
        <v>224</v>
      </c>
      <c r="D940" s="1">
        <v>58</v>
      </c>
      <c r="E940" s="1">
        <v>3</v>
      </c>
      <c r="F940" s="1" t="s">
        <v>1085</v>
      </c>
      <c r="G940" s="1" t="s">
        <v>1094</v>
      </c>
      <c r="H940" s="1" t="s">
        <v>1098</v>
      </c>
      <c r="I940" s="2">
        <f t="shared" si="28"/>
        <v>55.333333333333336</v>
      </c>
      <c r="J940" s="2">
        <f t="shared" si="29"/>
        <v>74.666666666666671</v>
      </c>
    </row>
    <row r="941" spans="1:10">
      <c r="A941">
        <v>940</v>
      </c>
      <c r="B941" s="1" t="s">
        <v>697</v>
      </c>
      <c r="C941" s="1">
        <v>193</v>
      </c>
      <c r="D941" s="1">
        <v>8</v>
      </c>
      <c r="E941" s="1">
        <v>4</v>
      </c>
      <c r="F941" s="1" t="s">
        <v>1095</v>
      </c>
      <c r="G941" s="1" t="s">
        <v>1106</v>
      </c>
      <c r="H941" s="1" t="s">
        <v>1098</v>
      </c>
      <c r="I941" s="2">
        <f t="shared" si="28"/>
        <v>46.25</v>
      </c>
      <c r="J941" s="2">
        <f t="shared" si="29"/>
        <v>48.25</v>
      </c>
    </row>
    <row r="942" spans="1:10">
      <c r="A942">
        <v>941</v>
      </c>
      <c r="B942" s="1" t="s">
        <v>217</v>
      </c>
      <c r="C942" s="1">
        <v>87</v>
      </c>
      <c r="D942" s="1">
        <v>36</v>
      </c>
      <c r="E942" s="1">
        <v>5</v>
      </c>
      <c r="F942" s="1" t="s">
        <v>1095</v>
      </c>
      <c r="G942" s="1" t="s">
        <v>1103</v>
      </c>
      <c r="H942" s="1" t="s">
        <v>1093</v>
      </c>
      <c r="I942" s="2">
        <f t="shared" si="28"/>
        <v>10.199999999999999</v>
      </c>
      <c r="J942" s="2">
        <f t="shared" si="29"/>
        <v>17.399999999999999</v>
      </c>
    </row>
    <row r="943" spans="1:10">
      <c r="A943">
        <v>942</v>
      </c>
      <c r="B943" s="1" t="s">
        <v>587</v>
      </c>
      <c r="C943" s="1">
        <v>189</v>
      </c>
      <c r="D943" s="1">
        <v>4</v>
      </c>
      <c r="E943" s="1">
        <v>1</v>
      </c>
      <c r="F943" s="1" t="s">
        <v>1095</v>
      </c>
      <c r="G943" s="1" t="s">
        <v>1097</v>
      </c>
      <c r="H943" s="1" t="s">
        <v>1098</v>
      </c>
      <c r="I943" s="2">
        <f t="shared" si="28"/>
        <v>185</v>
      </c>
      <c r="J943" s="2">
        <f t="shared" si="29"/>
        <v>189</v>
      </c>
    </row>
    <row r="944" spans="1:10">
      <c r="A944">
        <v>943</v>
      </c>
      <c r="B944" s="1" t="s">
        <v>147</v>
      </c>
      <c r="C944" s="1">
        <v>55</v>
      </c>
      <c r="D944" s="1">
        <v>-33</v>
      </c>
      <c r="E944" s="1">
        <v>2</v>
      </c>
      <c r="F944" s="1" t="s">
        <v>1088</v>
      </c>
      <c r="G944" s="1" t="s">
        <v>1089</v>
      </c>
      <c r="H944" s="1" t="s">
        <v>1087</v>
      </c>
      <c r="I944" s="2">
        <f t="shared" si="28"/>
        <v>44</v>
      </c>
      <c r="J944" s="2">
        <f t="shared" si="29"/>
        <v>27.5</v>
      </c>
    </row>
    <row r="945" spans="1:10">
      <c r="A945">
        <v>944</v>
      </c>
      <c r="B945" s="1" t="s">
        <v>907</v>
      </c>
      <c r="C945" s="1">
        <v>85</v>
      </c>
      <c r="D945" s="1">
        <v>-1</v>
      </c>
      <c r="E945" s="1">
        <v>3</v>
      </c>
      <c r="F945" s="1" t="s">
        <v>1095</v>
      </c>
      <c r="G945" s="1" t="s">
        <v>1097</v>
      </c>
      <c r="H945" s="1" t="s">
        <v>1093</v>
      </c>
      <c r="I945" s="2">
        <f t="shared" si="28"/>
        <v>28.666666666666668</v>
      </c>
      <c r="J945" s="2">
        <f t="shared" si="29"/>
        <v>28.333333333333332</v>
      </c>
    </row>
    <row r="946" spans="1:10">
      <c r="A946">
        <v>945</v>
      </c>
      <c r="B946" s="1" t="s">
        <v>389</v>
      </c>
      <c r="C946" s="1">
        <v>252</v>
      </c>
      <c r="D946" s="1">
        <v>56</v>
      </c>
      <c r="E946" s="1">
        <v>2</v>
      </c>
      <c r="F946" s="1" t="s">
        <v>1085</v>
      </c>
      <c r="G946" s="1" t="s">
        <v>1094</v>
      </c>
      <c r="H946" s="1" t="s">
        <v>1098</v>
      </c>
      <c r="I946" s="2">
        <f t="shared" si="28"/>
        <v>98</v>
      </c>
      <c r="J946" s="2">
        <f t="shared" si="29"/>
        <v>126</v>
      </c>
    </row>
    <row r="947" spans="1:10">
      <c r="A947">
        <v>946</v>
      </c>
      <c r="B947" s="1" t="s">
        <v>176</v>
      </c>
      <c r="C947" s="1">
        <v>197</v>
      </c>
      <c r="D947" s="1">
        <v>73</v>
      </c>
      <c r="E947" s="1">
        <v>1</v>
      </c>
      <c r="F947" s="1" t="s">
        <v>1088</v>
      </c>
      <c r="G947" s="1" t="s">
        <v>1091</v>
      </c>
      <c r="H947" s="1" t="s">
        <v>1087</v>
      </c>
      <c r="I947" s="2">
        <f t="shared" si="28"/>
        <v>124</v>
      </c>
      <c r="J947" s="2">
        <f t="shared" si="29"/>
        <v>197</v>
      </c>
    </row>
    <row r="948" spans="1:10">
      <c r="A948">
        <v>947</v>
      </c>
      <c r="B948" s="1" t="s">
        <v>663</v>
      </c>
      <c r="C948" s="1">
        <v>17</v>
      </c>
      <c r="D948" s="1">
        <v>-3</v>
      </c>
      <c r="E948" s="1">
        <v>2</v>
      </c>
      <c r="F948" s="1" t="s">
        <v>1095</v>
      </c>
      <c r="G948" s="1" t="s">
        <v>1103</v>
      </c>
      <c r="H948" s="1" t="s">
        <v>1098</v>
      </c>
      <c r="I948" s="2">
        <f t="shared" si="28"/>
        <v>10</v>
      </c>
      <c r="J948" s="2">
        <f t="shared" si="29"/>
        <v>8.5</v>
      </c>
    </row>
    <row r="949" spans="1:10">
      <c r="A949">
        <v>948</v>
      </c>
      <c r="B949" s="1" t="s">
        <v>874</v>
      </c>
      <c r="C949" s="1">
        <v>100</v>
      </c>
      <c r="D949" s="1">
        <v>28</v>
      </c>
      <c r="E949" s="1">
        <v>2</v>
      </c>
      <c r="F949" s="1" t="s">
        <v>1095</v>
      </c>
      <c r="G949" s="1" t="s">
        <v>1099</v>
      </c>
      <c r="H949" s="1" t="s">
        <v>1098</v>
      </c>
      <c r="I949" s="2">
        <f t="shared" si="28"/>
        <v>36</v>
      </c>
      <c r="J949" s="2">
        <f t="shared" si="29"/>
        <v>50</v>
      </c>
    </row>
    <row r="950" spans="1:10">
      <c r="A950">
        <v>949</v>
      </c>
      <c r="B950" s="1" t="s">
        <v>92</v>
      </c>
      <c r="C950" s="1">
        <v>80</v>
      </c>
      <c r="D950" s="1">
        <v>-19</v>
      </c>
      <c r="E950" s="1">
        <v>5</v>
      </c>
      <c r="F950" s="1" t="s">
        <v>1095</v>
      </c>
      <c r="G950" s="1" t="s">
        <v>1103</v>
      </c>
      <c r="H950" s="1" t="s">
        <v>1098</v>
      </c>
      <c r="I950" s="2">
        <f t="shared" si="28"/>
        <v>19.8</v>
      </c>
      <c r="J950" s="2">
        <f t="shared" si="29"/>
        <v>16</v>
      </c>
    </row>
    <row r="951" spans="1:10">
      <c r="A951">
        <v>950</v>
      </c>
      <c r="B951" s="1" t="s">
        <v>438</v>
      </c>
      <c r="C951" s="1">
        <v>75</v>
      </c>
      <c r="D951" s="1">
        <v>29</v>
      </c>
      <c r="E951" s="1">
        <v>1</v>
      </c>
      <c r="F951" s="1" t="s">
        <v>1095</v>
      </c>
      <c r="G951" s="1" t="s">
        <v>1096</v>
      </c>
      <c r="H951" s="1" t="s">
        <v>1098</v>
      </c>
      <c r="I951" s="2">
        <f t="shared" si="28"/>
        <v>46</v>
      </c>
      <c r="J951" s="2">
        <f t="shared" si="29"/>
        <v>75</v>
      </c>
    </row>
    <row r="952" spans="1:10">
      <c r="A952">
        <v>951</v>
      </c>
      <c r="B952" s="1" t="s">
        <v>92</v>
      </c>
      <c r="C952" s="1">
        <v>26</v>
      </c>
      <c r="D952" s="1">
        <v>4</v>
      </c>
      <c r="E952" s="1">
        <v>2</v>
      </c>
      <c r="F952" s="1" t="s">
        <v>1095</v>
      </c>
      <c r="G952" s="1" t="s">
        <v>1097</v>
      </c>
      <c r="H952" s="1" t="s">
        <v>1098</v>
      </c>
      <c r="I952" s="2">
        <f t="shared" si="28"/>
        <v>11</v>
      </c>
      <c r="J952" s="2">
        <f t="shared" si="29"/>
        <v>13</v>
      </c>
    </row>
    <row r="953" spans="1:10">
      <c r="A953">
        <v>952</v>
      </c>
      <c r="B953" s="1" t="s">
        <v>962</v>
      </c>
      <c r="C953" s="1">
        <v>55</v>
      </c>
      <c r="D953" s="1">
        <v>12</v>
      </c>
      <c r="E953" s="1">
        <v>5</v>
      </c>
      <c r="F953" s="1" t="s">
        <v>1095</v>
      </c>
      <c r="G953" s="1" t="s">
        <v>1101</v>
      </c>
      <c r="H953" s="1" t="s">
        <v>1087</v>
      </c>
      <c r="I953" s="2">
        <f t="shared" si="28"/>
        <v>8.6</v>
      </c>
      <c r="J953" s="2">
        <f t="shared" si="29"/>
        <v>11</v>
      </c>
    </row>
    <row r="954" spans="1:10">
      <c r="A954">
        <v>953</v>
      </c>
      <c r="B954" s="1" t="s">
        <v>745</v>
      </c>
      <c r="C954" s="1">
        <v>157</v>
      </c>
      <c r="D954" s="1">
        <v>5</v>
      </c>
      <c r="E954" s="1">
        <v>9</v>
      </c>
      <c r="F954" s="1" t="s">
        <v>1095</v>
      </c>
      <c r="G954" s="1" t="s">
        <v>1097</v>
      </c>
      <c r="H954" s="1" t="s">
        <v>1098</v>
      </c>
      <c r="I954" s="2">
        <f t="shared" si="28"/>
        <v>16.888888888888889</v>
      </c>
      <c r="J954" s="2">
        <f t="shared" si="29"/>
        <v>17.444444444444443</v>
      </c>
    </row>
    <row r="955" spans="1:10">
      <c r="A955">
        <v>954</v>
      </c>
      <c r="B955" s="1" t="s">
        <v>326</v>
      </c>
      <c r="C955" s="1">
        <v>200</v>
      </c>
      <c r="D955" s="1">
        <v>-60</v>
      </c>
      <c r="E955" s="1">
        <v>4</v>
      </c>
      <c r="F955" s="1" t="s">
        <v>1088</v>
      </c>
      <c r="G955" s="1" t="s">
        <v>1091</v>
      </c>
      <c r="H955" s="1" t="s">
        <v>1098</v>
      </c>
      <c r="I955" s="2">
        <f t="shared" si="28"/>
        <v>65</v>
      </c>
      <c r="J955" s="2">
        <f t="shared" si="29"/>
        <v>50</v>
      </c>
    </row>
    <row r="956" spans="1:10">
      <c r="A956">
        <v>955</v>
      </c>
      <c r="B956" s="1" t="s">
        <v>442</v>
      </c>
      <c r="C956" s="1">
        <v>230</v>
      </c>
      <c r="D956" s="1">
        <v>5</v>
      </c>
      <c r="E956" s="1">
        <v>2</v>
      </c>
      <c r="F956" s="1" t="s">
        <v>1095</v>
      </c>
      <c r="G956" s="1" t="s">
        <v>1097</v>
      </c>
      <c r="H956" s="1" t="s">
        <v>1098</v>
      </c>
      <c r="I956" s="2">
        <f t="shared" si="28"/>
        <v>112.5</v>
      </c>
      <c r="J956" s="2">
        <f t="shared" si="29"/>
        <v>115</v>
      </c>
    </row>
    <row r="957" spans="1:10">
      <c r="A957">
        <v>956</v>
      </c>
      <c r="B957" s="1" t="s">
        <v>529</v>
      </c>
      <c r="C957" s="1">
        <v>213</v>
      </c>
      <c r="D957" s="1">
        <v>-145</v>
      </c>
      <c r="E957" s="1">
        <v>3</v>
      </c>
      <c r="F957" s="1" t="s">
        <v>1088</v>
      </c>
      <c r="G957" s="1" t="s">
        <v>1091</v>
      </c>
      <c r="H957" s="1" t="s">
        <v>1107</v>
      </c>
      <c r="I957" s="2">
        <f t="shared" si="28"/>
        <v>119.33333333333333</v>
      </c>
      <c r="J957" s="2">
        <f t="shared" si="29"/>
        <v>71</v>
      </c>
    </row>
    <row r="958" spans="1:10">
      <c r="A958">
        <v>957</v>
      </c>
      <c r="B958" s="1" t="s">
        <v>960</v>
      </c>
      <c r="C958" s="1">
        <v>55</v>
      </c>
      <c r="D958" s="1">
        <v>4</v>
      </c>
      <c r="E958" s="1">
        <v>2</v>
      </c>
      <c r="F958" s="1" t="s">
        <v>1095</v>
      </c>
      <c r="G958" s="1" t="s">
        <v>1103</v>
      </c>
      <c r="H958" s="1" t="s">
        <v>1087</v>
      </c>
      <c r="I958" s="2">
        <f t="shared" si="28"/>
        <v>25.5</v>
      </c>
      <c r="J958" s="2">
        <f t="shared" si="29"/>
        <v>27.5</v>
      </c>
    </row>
    <row r="959" spans="1:10">
      <c r="A959">
        <v>958</v>
      </c>
      <c r="B959" s="1" t="s">
        <v>670</v>
      </c>
      <c r="C959" s="1">
        <v>220</v>
      </c>
      <c r="D959" s="1">
        <v>-19</v>
      </c>
      <c r="E959" s="1">
        <v>2</v>
      </c>
      <c r="F959" s="1" t="s">
        <v>1095</v>
      </c>
      <c r="G959" s="1" t="s">
        <v>1097</v>
      </c>
      <c r="H959" s="1" t="s">
        <v>1107</v>
      </c>
      <c r="I959" s="2">
        <f t="shared" si="28"/>
        <v>119.5</v>
      </c>
      <c r="J959" s="2">
        <f t="shared" si="29"/>
        <v>110</v>
      </c>
    </row>
    <row r="960" spans="1:10">
      <c r="A960">
        <v>959</v>
      </c>
      <c r="B960" s="1" t="s">
        <v>99</v>
      </c>
      <c r="C960" s="1">
        <v>150</v>
      </c>
      <c r="D960" s="1">
        <v>32</v>
      </c>
      <c r="E960" s="1">
        <v>3</v>
      </c>
      <c r="F960" s="1" t="s">
        <v>1095</v>
      </c>
      <c r="G960" s="1" t="s">
        <v>1099</v>
      </c>
      <c r="H960" s="1" t="s">
        <v>1087</v>
      </c>
      <c r="I960" s="2">
        <f t="shared" si="28"/>
        <v>39.333333333333336</v>
      </c>
      <c r="J960" s="2">
        <f t="shared" si="29"/>
        <v>50</v>
      </c>
    </row>
    <row r="961" spans="1:10">
      <c r="A961">
        <v>960</v>
      </c>
      <c r="B961" s="1" t="s">
        <v>360</v>
      </c>
      <c r="C961" s="1">
        <v>203</v>
      </c>
      <c r="D961" s="1">
        <v>84</v>
      </c>
      <c r="E961" s="1">
        <v>2</v>
      </c>
      <c r="F961" s="1" t="s">
        <v>1085</v>
      </c>
      <c r="G961" s="1" t="s">
        <v>1092</v>
      </c>
      <c r="H961" s="1" t="s">
        <v>1098</v>
      </c>
      <c r="I961" s="2">
        <f t="shared" si="28"/>
        <v>59.5</v>
      </c>
      <c r="J961" s="2">
        <f t="shared" si="29"/>
        <v>101.5</v>
      </c>
    </row>
    <row r="962" spans="1:10">
      <c r="A962">
        <v>961</v>
      </c>
      <c r="B962" s="1" t="s">
        <v>437</v>
      </c>
      <c r="C962" s="1">
        <v>93</v>
      </c>
      <c r="D962" s="1">
        <v>31</v>
      </c>
      <c r="E962" s="1">
        <v>3</v>
      </c>
      <c r="F962" s="1" t="s">
        <v>1085</v>
      </c>
      <c r="G962" s="1" t="s">
        <v>1105</v>
      </c>
      <c r="H962" s="1" t="s">
        <v>1098</v>
      </c>
      <c r="I962" s="2">
        <f t="shared" si="28"/>
        <v>20.666666666666668</v>
      </c>
      <c r="J962" s="2">
        <f t="shared" si="29"/>
        <v>31</v>
      </c>
    </row>
    <row r="963" spans="1:10">
      <c r="A963">
        <v>962</v>
      </c>
      <c r="B963" s="1" t="s">
        <v>626</v>
      </c>
      <c r="C963" s="1">
        <v>290</v>
      </c>
      <c r="D963" s="1">
        <v>35</v>
      </c>
      <c r="E963" s="1">
        <v>6</v>
      </c>
      <c r="F963" s="1" t="s">
        <v>1095</v>
      </c>
      <c r="G963" s="1" t="s">
        <v>1099</v>
      </c>
      <c r="H963" s="1" t="s">
        <v>1087</v>
      </c>
      <c r="I963" s="2">
        <f t="shared" ref="I963:I1026" si="30">(C963-D963)/E963</f>
        <v>42.5</v>
      </c>
      <c r="J963" s="2">
        <f t="shared" ref="J963:J1026" si="31">C963/E963</f>
        <v>48.333333333333336</v>
      </c>
    </row>
    <row r="964" spans="1:10">
      <c r="A964">
        <v>963</v>
      </c>
      <c r="B964" s="1" t="s">
        <v>387</v>
      </c>
      <c r="C964" s="1">
        <v>48</v>
      </c>
      <c r="D964" s="1">
        <v>6</v>
      </c>
      <c r="E964" s="1">
        <v>1</v>
      </c>
      <c r="F964" s="1" t="s">
        <v>1095</v>
      </c>
      <c r="G964" s="1" t="s">
        <v>1097</v>
      </c>
      <c r="H964" s="1" t="s">
        <v>1087</v>
      </c>
      <c r="I964" s="2">
        <f t="shared" si="30"/>
        <v>42</v>
      </c>
      <c r="J964" s="2">
        <f t="shared" si="31"/>
        <v>48</v>
      </c>
    </row>
    <row r="965" spans="1:10">
      <c r="A965">
        <v>964</v>
      </c>
      <c r="B965" s="1" t="s">
        <v>624</v>
      </c>
      <c r="C965" s="1">
        <v>221</v>
      </c>
      <c r="D965" s="1">
        <v>35</v>
      </c>
      <c r="E965" s="1">
        <v>4</v>
      </c>
      <c r="F965" s="1" t="s">
        <v>1085</v>
      </c>
      <c r="G965" s="1" t="s">
        <v>1105</v>
      </c>
      <c r="H965" s="1" t="s">
        <v>1107</v>
      </c>
      <c r="I965" s="2">
        <f t="shared" si="30"/>
        <v>46.5</v>
      </c>
      <c r="J965" s="2">
        <f t="shared" si="31"/>
        <v>55.25</v>
      </c>
    </row>
    <row r="966" spans="1:10">
      <c r="A966">
        <v>965</v>
      </c>
      <c r="B966" s="1" t="s">
        <v>963</v>
      </c>
      <c r="C966" s="1">
        <v>55</v>
      </c>
      <c r="D966" s="1">
        <v>18</v>
      </c>
      <c r="E966" s="1">
        <v>2</v>
      </c>
      <c r="F966" s="1" t="s">
        <v>1095</v>
      </c>
      <c r="G966" s="1" t="s">
        <v>1100</v>
      </c>
      <c r="H966" s="1" t="s">
        <v>1087</v>
      </c>
      <c r="I966" s="2">
        <f t="shared" si="30"/>
        <v>18.5</v>
      </c>
      <c r="J966" s="2">
        <f t="shared" si="31"/>
        <v>27.5</v>
      </c>
    </row>
    <row r="967" spans="1:10">
      <c r="A967">
        <v>966</v>
      </c>
      <c r="B967" s="1" t="s">
        <v>174</v>
      </c>
      <c r="C967" s="1">
        <v>227</v>
      </c>
      <c r="D967" s="1">
        <v>102</v>
      </c>
      <c r="E967" s="1">
        <v>8</v>
      </c>
      <c r="F967" s="1" t="s">
        <v>1085</v>
      </c>
      <c r="G967" s="1" t="s">
        <v>1105</v>
      </c>
      <c r="H967" s="1" t="s">
        <v>1107</v>
      </c>
      <c r="I967" s="2">
        <f t="shared" si="30"/>
        <v>15.625</v>
      </c>
      <c r="J967" s="2">
        <f t="shared" si="31"/>
        <v>28.375</v>
      </c>
    </row>
    <row r="968" spans="1:10">
      <c r="A968">
        <v>967</v>
      </c>
      <c r="B968" s="1" t="s">
        <v>959</v>
      </c>
      <c r="C968" s="1">
        <v>55</v>
      </c>
      <c r="D968" s="1">
        <v>-39</v>
      </c>
      <c r="E968" s="1">
        <v>4</v>
      </c>
      <c r="F968" s="1" t="s">
        <v>1095</v>
      </c>
      <c r="G968" s="1" t="s">
        <v>1103</v>
      </c>
      <c r="H968" s="1" t="s">
        <v>1087</v>
      </c>
      <c r="I968" s="2">
        <f t="shared" si="30"/>
        <v>23.5</v>
      </c>
      <c r="J968" s="2">
        <f t="shared" si="31"/>
        <v>13.75</v>
      </c>
    </row>
    <row r="969" spans="1:10">
      <c r="A969">
        <v>968</v>
      </c>
      <c r="B969" s="1" t="s">
        <v>626</v>
      </c>
      <c r="C969" s="1">
        <v>207</v>
      </c>
      <c r="D969" s="1">
        <v>33</v>
      </c>
      <c r="E969" s="1">
        <v>2</v>
      </c>
      <c r="F969" s="1" t="s">
        <v>1085</v>
      </c>
      <c r="G969" s="1" t="s">
        <v>1105</v>
      </c>
      <c r="H969" s="1" t="s">
        <v>1098</v>
      </c>
      <c r="I969" s="2">
        <f t="shared" si="30"/>
        <v>87</v>
      </c>
      <c r="J969" s="2">
        <f t="shared" si="31"/>
        <v>103.5</v>
      </c>
    </row>
    <row r="970" spans="1:10">
      <c r="A970">
        <v>969</v>
      </c>
      <c r="B970" s="1" t="s">
        <v>938</v>
      </c>
      <c r="C970" s="1">
        <v>64</v>
      </c>
      <c r="D970" s="1">
        <v>6</v>
      </c>
      <c r="E970" s="1">
        <v>4</v>
      </c>
      <c r="F970" s="1" t="s">
        <v>1095</v>
      </c>
      <c r="G970" s="1" t="s">
        <v>1097</v>
      </c>
      <c r="H970" s="1" t="s">
        <v>1087</v>
      </c>
      <c r="I970" s="2">
        <f t="shared" si="30"/>
        <v>14.5</v>
      </c>
      <c r="J970" s="2">
        <f t="shared" si="31"/>
        <v>16</v>
      </c>
    </row>
    <row r="971" spans="1:10">
      <c r="A971">
        <v>970</v>
      </c>
      <c r="B971" s="1" t="s">
        <v>203</v>
      </c>
      <c r="C971" s="1">
        <v>89</v>
      </c>
      <c r="D971" s="1">
        <v>6</v>
      </c>
      <c r="E971" s="1">
        <v>5</v>
      </c>
      <c r="F971" s="1" t="s">
        <v>1095</v>
      </c>
      <c r="G971" s="1" t="s">
        <v>1097</v>
      </c>
      <c r="H971" s="1" t="s">
        <v>1087</v>
      </c>
      <c r="I971" s="2">
        <f t="shared" si="30"/>
        <v>16.600000000000001</v>
      </c>
      <c r="J971" s="2">
        <f t="shared" si="31"/>
        <v>17.8</v>
      </c>
    </row>
    <row r="972" spans="1:10">
      <c r="A972">
        <v>971</v>
      </c>
      <c r="B972" s="1" t="s">
        <v>117</v>
      </c>
      <c r="C972" s="1">
        <v>54</v>
      </c>
      <c r="D972" s="1">
        <v>27</v>
      </c>
      <c r="E972" s="1">
        <v>2</v>
      </c>
      <c r="F972" s="1" t="s">
        <v>1095</v>
      </c>
      <c r="G972" s="1" t="s">
        <v>1103</v>
      </c>
      <c r="H972" s="1" t="s">
        <v>1087</v>
      </c>
      <c r="I972" s="2">
        <f t="shared" si="30"/>
        <v>13.5</v>
      </c>
      <c r="J972" s="2">
        <f t="shared" si="31"/>
        <v>27</v>
      </c>
    </row>
    <row r="973" spans="1:10">
      <c r="A973">
        <v>972</v>
      </c>
      <c r="B973" s="1" t="s">
        <v>363</v>
      </c>
      <c r="C973" s="1">
        <v>84</v>
      </c>
      <c r="D973" s="1">
        <v>41</v>
      </c>
      <c r="E973" s="1">
        <v>3</v>
      </c>
      <c r="F973" s="1" t="s">
        <v>1095</v>
      </c>
      <c r="G973" s="1" t="s">
        <v>1106</v>
      </c>
      <c r="H973" s="1" t="s">
        <v>1093</v>
      </c>
      <c r="I973" s="2">
        <f t="shared" si="30"/>
        <v>14.333333333333334</v>
      </c>
      <c r="J973" s="2">
        <f t="shared" si="31"/>
        <v>28</v>
      </c>
    </row>
    <row r="974" spans="1:10">
      <c r="A974">
        <v>973</v>
      </c>
      <c r="B974" s="1" t="s">
        <v>650</v>
      </c>
      <c r="C974" s="1">
        <v>209</v>
      </c>
      <c r="D974" s="1">
        <v>-21</v>
      </c>
      <c r="E974" s="1">
        <v>2</v>
      </c>
      <c r="F974" s="1" t="s">
        <v>1085</v>
      </c>
      <c r="G974" s="1" t="s">
        <v>1086</v>
      </c>
      <c r="H974" s="1" t="s">
        <v>1098</v>
      </c>
      <c r="I974" s="2">
        <f t="shared" si="30"/>
        <v>115</v>
      </c>
      <c r="J974" s="2">
        <f t="shared" si="31"/>
        <v>104.5</v>
      </c>
    </row>
    <row r="975" spans="1:10">
      <c r="A975">
        <v>974</v>
      </c>
      <c r="B975" s="1" t="s">
        <v>414</v>
      </c>
      <c r="C975" s="1">
        <v>79</v>
      </c>
      <c r="D975" s="1">
        <v>33</v>
      </c>
      <c r="E975" s="1">
        <v>4</v>
      </c>
      <c r="F975" s="1" t="s">
        <v>1095</v>
      </c>
      <c r="G975" s="1" t="s">
        <v>1103</v>
      </c>
      <c r="H975" s="1" t="s">
        <v>1098</v>
      </c>
      <c r="I975" s="2">
        <f t="shared" si="30"/>
        <v>11.5</v>
      </c>
      <c r="J975" s="2">
        <f t="shared" si="31"/>
        <v>19.75</v>
      </c>
    </row>
    <row r="976" spans="1:10">
      <c r="A976">
        <v>975</v>
      </c>
      <c r="B976" s="1" t="s">
        <v>965</v>
      </c>
      <c r="C976" s="1">
        <v>54</v>
      </c>
      <c r="D976" s="1">
        <v>8</v>
      </c>
      <c r="E976" s="1">
        <v>4</v>
      </c>
      <c r="F976" s="1" t="s">
        <v>1095</v>
      </c>
      <c r="G976" s="1" t="s">
        <v>1106</v>
      </c>
      <c r="H976" s="1" t="s">
        <v>1087</v>
      </c>
      <c r="I976" s="2">
        <f t="shared" si="30"/>
        <v>11.5</v>
      </c>
      <c r="J976" s="2">
        <f t="shared" si="31"/>
        <v>13.5</v>
      </c>
    </row>
    <row r="977" spans="1:10">
      <c r="A977">
        <v>976</v>
      </c>
      <c r="B977" s="1" t="s">
        <v>29</v>
      </c>
      <c r="C977" s="1">
        <v>229</v>
      </c>
      <c r="D977" s="1">
        <v>59</v>
      </c>
      <c r="E977" s="1">
        <v>9</v>
      </c>
      <c r="F977" s="1" t="s">
        <v>1095</v>
      </c>
      <c r="G977" s="1" t="s">
        <v>1097</v>
      </c>
      <c r="H977" s="1" t="s">
        <v>1107</v>
      </c>
      <c r="I977" s="2">
        <f t="shared" si="30"/>
        <v>18.888888888888889</v>
      </c>
      <c r="J977" s="2">
        <f t="shared" si="31"/>
        <v>25.444444444444443</v>
      </c>
    </row>
    <row r="978" spans="1:10">
      <c r="A978">
        <v>977</v>
      </c>
      <c r="B978" s="1" t="s">
        <v>739</v>
      </c>
      <c r="C978" s="1">
        <v>158</v>
      </c>
      <c r="D978" s="1">
        <v>38</v>
      </c>
      <c r="E978" s="1">
        <v>3</v>
      </c>
      <c r="F978" s="1" t="s">
        <v>1095</v>
      </c>
      <c r="G978" s="1" t="s">
        <v>1099</v>
      </c>
      <c r="H978" s="1" t="s">
        <v>1098</v>
      </c>
      <c r="I978" s="2">
        <f t="shared" si="30"/>
        <v>40</v>
      </c>
      <c r="J978" s="2">
        <f t="shared" si="31"/>
        <v>52.666666666666664</v>
      </c>
    </row>
    <row r="979" spans="1:10">
      <c r="A979">
        <v>978</v>
      </c>
      <c r="B979" s="1" t="s">
        <v>358</v>
      </c>
      <c r="C979" s="1">
        <v>248</v>
      </c>
      <c r="D979" s="1">
        <v>105</v>
      </c>
      <c r="E979" s="1">
        <v>2</v>
      </c>
      <c r="F979" s="1" t="s">
        <v>1085</v>
      </c>
      <c r="G979" s="1" t="s">
        <v>1094</v>
      </c>
      <c r="H979" s="1" t="s">
        <v>1107</v>
      </c>
      <c r="I979" s="2">
        <f t="shared" si="30"/>
        <v>71.5</v>
      </c>
      <c r="J979" s="2">
        <f t="shared" si="31"/>
        <v>124</v>
      </c>
    </row>
    <row r="980" spans="1:10">
      <c r="A980">
        <v>979</v>
      </c>
      <c r="B980" s="1" t="s">
        <v>67</v>
      </c>
      <c r="C980" s="1">
        <v>199</v>
      </c>
      <c r="D980" s="1">
        <v>6</v>
      </c>
      <c r="E980" s="1">
        <v>2</v>
      </c>
      <c r="F980" s="1" t="s">
        <v>1095</v>
      </c>
      <c r="G980" s="1" t="s">
        <v>1097</v>
      </c>
      <c r="H980" s="1" t="s">
        <v>1098</v>
      </c>
      <c r="I980" s="2">
        <f t="shared" si="30"/>
        <v>96.5</v>
      </c>
      <c r="J980" s="2">
        <f t="shared" si="31"/>
        <v>99.5</v>
      </c>
    </row>
    <row r="981" spans="1:10">
      <c r="A981">
        <v>980</v>
      </c>
      <c r="B981" s="1" t="s">
        <v>19</v>
      </c>
      <c r="C981" s="1">
        <v>253</v>
      </c>
      <c r="D981" s="1">
        <v>-11</v>
      </c>
      <c r="E981" s="1">
        <v>1</v>
      </c>
      <c r="F981" s="1" t="s">
        <v>1095</v>
      </c>
      <c r="G981" s="1" t="s">
        <v>1096</v>
      </c>
      <c r="H981" s="1" t="s">
        <v>1107</v>
      </c>
      <c r="I981" s="2">
        <f t="shared" si="30"/>
        <v>264</v>
      </c>
      <c r="J981" s="2">
        <f t="shared" si="31"/>
        <v>253</v>
      </c>
    </row>
    <row r="982" spans="1:10">
      <c r="A982">
        <v>981</v>
      </c>
      <c r="B982" s="1" t="s">
        <v>154</v>
      </c>
      <c r="C982" s="1">
        <v>257</v>
      </c>
      <c r="D982" s="1">
        <v>-252</v>
      </c>
      <c r="E982" s="1">
        <v>4</v>
      </c>
      <c r="F982" s="1" t="s">
        <v>1095</v>
      </c>
      <c r="G982" s="1" t="s">
        <v>1097</v>
      </c>
      <c r="H982" s="1" t="s">
        <v>1107</v>
      </c>
      <c r="I982" s="2">
        <f t="shared" si="30"/>
        <v>127.25</v>
      </c>
      <c r="J982" s="2">
        <f t="shared" si="31"/>
        <v>64.25</v>
      </c>
    </row>
    <row r="983" spans="1:10">
      <c r="A983">
        <v>982</v>
      </c>
      <c r="B983" s="1" t="s">
        <v>699</v>
      </c>
      <c r="C983" s="1">
        <v>193</v>
      </c>
      <c r="D983" s="1">
        <v>33</v>
      </c>
      <c r="E983" s="1">
        <v>5</v>
      </c>
      <c r="F983" s="1" t="s">
        <v>1085</v>
      </c>
      <c r="G983" s="1" t="s">
        <v>1105</v>
      </c>
      <c r="H983" s="1" t="s">
        <v>1087</v>
      </c>
      <c r="I983" s="2">
        <f t="shared" si="30"/>
        <v>32</v>
      </c>
      <c r="J983" s="2">
        <f t="shared" si="31"/>
        <v>38.6</v>
      </c>
    </row>
    <row r="984" spans="1:10">
      <c r="A984">
        <v>983</v>
      </c>
      <c r="B984" s="1" t="s">
        <v>850</v>
      </c>
      <c r="C984" s="1">
        <v>109</v>
      </c>
      <c r="D984" s="1">
        <v>35</v>
      </c>
      <c r="E984" s="1">
        <v>6</v>
      </c>
      <c r="F984" s="1" t="s">
        <v>1095</v>
      </c>
      <c r="G984" s="1" t="s">
        <v>1106</v>
      </c>
      <c r="H984" s="1" t="s">
        <v>1087</v>
      </c>
      <c r="I984" s="2">
        <f t="shared" si="30"/>
        <v>12.333333333333334</v>
      </c>
      <c r="J984" s="2">
        <f t="shared" si="31"/>
        <v>18.166666666666668</v>
      </c>
    </row>
    <row r="985" spans="1:10">
      <c r="A985">
        <v>984</v>
      </c>
      <c r="B985" s="1" t="s">
        <v>646</v>
      </c>
      <c r="C985" s="1">
        <v>214</v>
      </c>
      <c r="D985" s="1">
        <v>30</v>
      </c>
      <c r="E985" s="1">
        <v>3</v>
      </c>
      <c r="F985" s="1" t="s">
        <v>1085</v>
      </c>
      <c r="G985" s="1" t="s">
        <v>1105</v>
      </c>
      <c r="H985" s="1" t="s">
        <v>1087</v>
      </c>
      <c r="I985" s="2">
        <f t="shared" si="30"/>
        <v>61.333333333333336</v>
      </c>
      <c r="J985" s="2">
        <f t="shared" si="31"/>
        <v>71.333333333333329</v>
      </c>
    </row>
    <row r="986" spans="1:10">
      <c r="A986">
        <v>985</v>
      </c>
      <c r="B986" s="1" t="s">
        <v>638</v>
      </c>
      <c r="C986" s="1">
        <v>141</v>
      </c>
      <c r="D986" s="1">
        <v>7</v>
      </c>
      <c r="E986" s="1">
        <v>7</v>
      </c>
      <c r="F986" s="1" t="s">
        <v>1095</v>
      </c>
      <c r="G986" s="1" t="s">
        <v>1097</v>
      </c>
      <c r="H986" s="1" t="s">
        <v>1087</v>
      </c>
      <c r="I986" s="2">
        <f t="shared" si="30"/>
        <v>19.142857142857142</v>
      </c>
      <c r="J986" s="2">
        <f t="shared" si="31"/>
        <v>20.142857142857142</v>
      </c>
    </row>
    <row r="987" spans="1:10">
      <c r="A987">
        <v>986</v>
      </c>
      <c r="B987" s="1" t="s">
        <v>13</v>
      </c>
      <c r="C987" s="1">
        <v>201</v>
      </c>
      <c r="D987" s="1">
        <v>32</v>
      </c>
      <c r="E987" s="1">
        <v>4</v>
      </c>
      <c r="F987" s="1" t="s">
        <v>1088</v>
      </c>
      <c r="G987" s="1" t="s">
        <v>1108</v>
      </c>
      <c r="H987" s="1" t="s">
        <v>1098</v>
      </c>
      <c r="I987" s="2">
        <f t="shared" si="30"/>
        <v>42.25</v>
      </c>
      <c r="J987" s="2">
        <f t="shared" si="31"/>
        <v>50.25</v>
      </c>
    </row>
    <row r="988" spans="1:10">
      <c r="A988">
        <v>987</v>
      </c>
      <c r="B988" s="1" t="s">
        <v>438</v>
      </c>
      <c r="C988" s="1">
        <v>54</v>
      </c>
      <c r="D988" s="1">
        <v>12</v>
      </c>
      <c r="E988" s="1">
        <v>4</v>
      </c>
      <c r="F988" s="1" t="s">
        <v>1095</v>
      </c>
      <c r="G988" s="1" t="s">
        <v>1109</v>
      </c>
      <c r="H988" s="1" t="s">
        <v>1087</v>
      </c>
      <c r="I988" s="2">
        <f t="shared" si="30"/>
        <v>10.5</v>
      </c>
      <c r="J988" s="2">
        <f t="shared" si="31"/>
        <v>13.5</v>
      </c>
    </row>
    <row r="989" spans="1:10">
      <c r="A989">
        <v>988</v>
      </c>
      <c r="B989" s="1" t="s">
        <v>63</v>
      </c>
      <c r="C989" s="1">
        <v>83</v>
      </c>
      <c r="D989" s="1">
        <v>6</v>
      </c>
      <c r="E989" s="1">
        <v>6</v>
      </c>
      <c r="F989" s="1" t="s">
        <v>1095</v>
      </c>
      <c r="G989" s="1" t="s">
        <v>1109</v>
      </c>
      <c r="H989" s="1" t="s">
        <v>1090</v>
      </c>
      <c r="I989" s="2">
        <f t="shared" si="30"/>
        <v>12.833333333333334</v>
      </c>
      <c r="J989" s="2">
        <f t="shared" si="31"/>
        <v>13.833333333333334</v>
      </c>
    </row>
    <row r="990" spans="1:10">
      <c r="A990">
        <v>989</v>
      </c>
      <c r="B990" s="1" t="s">
        <v>516</v>
      </c>
      <c r="C990" s="1">
        <v>54</v>
      </c>
      <c r="D990" s="1">
        <v>-3</v>
      </c>
      <c r="E990" s="1">
        <v>3</v>
      </c>
      <c r="F990" s="1" t="s">
        <v>1095</v>
      </c>
      <c r="G990" s="1" t="s">
        <v>1097</v>
      </c>
      <c r="H990" s="1" t="s">
        <v>1087</v>
      </c>
      <c r="I990" s="2">
        <f t="shared" si="30"/>
        <v>19</v>
      </c>
      <c r="J990" s="2">
        <f t="shared" si="31"/>
        <v>18</v>
      </c>
    </row>
    <row r="991" spans="1:10">
      <c r="A991">
        <v>990</v>
      </c>
      <c r="B991" s="1" t="s">
        <v>290</v>
      </c>
      <c r="C991" s="1">
        <v>53</v>
      </c>
      <c r="D991" s="1">
        <v>5</v>
      </c>
      <c r="E991" s="1">
        <v>3</v>
      </c>
      <c r="F991" s="1" t="s">
        <v>1095</v>
      </c>
      <c r="G991" s="1" t="s">
        <v>1106</v>
      </c>
      <c r="H991" s="1" t="s">
        <v>1087</v>
      </c>
      <c r="I991" s="2">
        <f t="shared" si="30"/>
        <v>16</v>
      </c>
      <c r="J991" s="2">
        <f t="shared" si="31"/>
        <v>17.666666666666668</v>
      </c>
    </row>
    <row r="992" spans="1:10">
      <c r="A992">
        <v>991</v>
      </c>
      <c r="B992" s="1" t="s">
        <v>332</v>
      </c>
      <c r="C992" s="1">
        <v>258</v>
      </c>
      <c r="D992" s="1">
        <v>-27</v>
      </c>
      <c r="E992" s="1">
        <v>2</v>
      </c>
      <c r="F992" s="1" t="s">
        <v>1085</v>
      </c>
      <c r="G992" s="1" t="s">
        <v>1094</v>
      </c>
      <c r="H992" s="1" t="s">
        <v>1107</v>
      </c>
      <c r="I992" s="2">
        <f t="shared" si="30"/>
        <v>142.5</v>
      </c>
      <c r="J992" s="2">
        <f t="shared" si="31"/>
        <v>129</v>
      </c>
    </row>
    <row r="993" spans="1:10">
      <c r="A993">
        <v>992</v>
      </c>
      <c r="B993" s="1" t="s">
        <v>1041</v>
      </c>
      <c r="C993" s="1">
        <v>199</v>
      </c>
      <c r="D993" s="1">
        <v>8</v>
      </c>
      <c r="E993" s="1">
        <v>2</v>
      </c>
      <c r="F993" s="1" t="s">
        <v>1095</v>
      </c>
      <c r="G993" s="1" t="s">
        <v>1097</v>
      </c>
      <c r="H993" s="1" t="s">
        <v>1087</v>
      </c>
      <c r="I993" s="2">
        <f t="shared" si="30"/>
        <v>95.5</v>
      </c>
      <c r="J993" s="2">
        <f t="shared" si="31"/>
        <v>99.5</v>
      </c>
    </row>
    <row r="994" spans="1:10">
      <c r="A994">
        <v>993</v>
      </c>
      <c r="B994" s="1" t="s">
        <v>445</v>
      </c>
      <c r="C994" s="1">
        <v>82</v>
      </c>
      <c r="D994" s="1">
        <v>-27</v>
      </c>
      <c r="E994" s="1">
        <v>3</v>
      </c>
      <c r="F994" s="1" t="s">
        <v>1095</v>
      </c>
      <c r="G994" s="1" t="s">
        <v>1100</v>
      </c>
      <c r="H994" s="1" t="s">
        <v>1090</v>
      </c>
      <c r="I994" s="2">
        <f t="shared" si="30"/>
        <v>36.333333333333336</v>
      </c>
      <c r="J994" s="2">
        <f t="shared" si="31"/>
        <v>27.333333333333332</v>
      </c>
    </row>
    <row r="995" spans="1:10">
      <c r="A995">
        <v>994</v>
      </c>
      <c r="B995" s="1" t="s">
        <v>447</v>
      </c>
      <c r="C995" s="1">
        <v>139</v>
      </c>
      <c r="D995" s="1">
        <v>36</v>
      </c>
      <c r="E995" s="1">
        <v>3</v>
      </c>
      <c r="F995" s="1" t="s">
        <v>1095</v>
      </c>
      <c r="G995" s="1" t="s">
        <v>1103</v>
      </c>
      <c r="H995" s="1" t="s">
        <v>1087</v>
      </c>
      <c r="I995" s="2">
        <f t="shared" si="30"/>
        <v>34.333333333333336</v>
      </c>
      <c r="J995" s="2">
        <f t="shared" si="31"/>
        <v>46.333333333333336</v>
      </c>
    </row>
    <row r="996" spans="1:10">
      <c r="A996">
        <v>995</v>
      </c>
      <c r="B996" s="1" t="s">
        <v>24</v>
      </c>
      <c r="C996" s="1">
        <v>53</v>
      </c>
      <c r="D996" s="1">
        <v>15</v>
      </c>
      <c r="E996" s="1">
        <v>2</v>
      </c>
      <c r="F996" s="1" t="s">
        <v>1095</v>
      </c>
      <c r="G996" s="1" t="s">
        <v>1103</v>
      </c>
      <c r="H996" s="1" t="s">
        <v>1087</v>
      </c>
      <c r="I996" s="2">
        <f t="shared" si="30"/>
        <v>19</v>
      </c>
      <c r="J996" s="2">
        <f t="shared" si="31"/>
        <v>26.5</v>
      </c>
    </row>
    <row r="997" spans="1:10">
      <c r="A997">
        <v>996</v>
      </c>
      <c r="B997" s="1" t="s">
        <v>741</v>
      </c>
      <c r="C997" s="1">
        <v>53</v>
      </c>
      <c r="D997" s="1">
        <v>1</v>
      </c>
      <c r="E997" s="1">
        <v>4</v>
      </c>
      <c r="F997" s="1" t="s">
        <v>1095</v>
      </c>
      <c r="G997" s="1" t="s">
        <v>1103</v>
      </c>
      <c r="H997" s="1" t="s">
        <v>1087</v>
      </c>
      <c r="I997" s="2">
        <f t="shared" si="30"/>
        <v>13</v>
      </c>
      <c r="J997" s="2">
        <f t="shared" si="31"/>
        <v>13.25</v>
      </c>
    </row>
    <row r="998" spans="1:10">
      <c r="A998">
        <v>997</v>
      </c>
      <c r="B998" s="1" t="s">
        <v>866</v>
      </c>
      <c r="C998" s="1">
        <v>101</v>
      </c>
      <c r="D998" s="1">
        <v>38</v>
      </c>
      <c r="E998" s="1">
        <v>2</v>
      </c>
      <c r="F998" s="1" t="s">
        <v>1088</v>
      </c>
      <c r="G998" s="1" t="s">
        <v>1108</v>
      </c>
      <c r="H998" s="1" t="s">
        <v>1087</v>
      </c>
      <c r="I998" s="2">
        <f t="shared" si="30"/>
        <v>31.5</v>
      </c>
      <c r="J998" s="2">
        <f t="shared" si="31"/>
        <v>50.5</v>
      </c>
    </row>
    <row r="999" spans="1:10">
      <c r="A999">
        <v>998</v>
      </c>
      <c r="B999" s="1" t="s">
        <v>598</v>
      </c>
      <c r="C999" s="1">
        <v>262</v>
      </c>
      <c r="D999" s="1">
        <v>215</v>
      </c>
      <c r="E999" s="1">
        <v>2</v>
      </c>
      <c r="F999" s="1" t="s">
        <v>1085</v>
      </c>
      <c r="G999" s="1" t="s">
        <v>1092</v>
      </c>
      <c r="H999" s="1" t="s">
        <v>1107</v>
      </c>
      <c r="I999" s="2">
        <f t="shared" si="30"/>
        <v>23.5</v>
      </c>
      <c r="J999" s="2">
        <f t="shared" si="31"/>
        <v>131</v>
      </c>
    </row>
    <row r="1000" spans="1:10">
      <c r="A1000">
        <v>999</v>
      </c>
      <c r="B1000" s="1" t="s">
        <v>420</v>
      </c>
      <c r="C1000" s="1">
        <v>82</v>
      </c>
      <c r="D1000" s="1">
        <v>-39</v>
      </c>
      <c r="E1000" s="1">
        <v>5</v>
      </c>
      <c r="F1000" s="1" t="s">
        <v>1095</v>
      </c>
      <c r="G1000" s="1" t="s">
        <v>1106</v>
      </c>
      <c r="H1000" s="1" t="s">
        <v>1090</v>
      </c>
      <c r="I1000" s="2">
        <f t="shared" si="30"/>
        <v>24.2</v>
      </c>
      <c r="J1000" s="2">
        <f t="shared" si="31"/>
        <v>16.399999999999999</v>
      </c>
    </row>
    <row r="1001" spans="1:10">
      <c r="A1001">
        <v>1000</v>
      </c>
      <c r="B1001" s="1" t="s">
        <v>301</v>
      </c>
      <c r="C1001" s="1">
        <v>154</v>
      </c>
      <c r="D1001" s="1">
        <v>39</v>
      </c>
      <c r="E1001" s="1">
        <v>3</v>
      </c>
      <c r="F1001" s="1" t="s">
        <v>1095</v>
      </c>
      <c r="G1001" s="1" t="s">
        <v>1099</v>
      </c>
      <c r="H1001" s="1" t="s">
        <v>1087</v>
      </c>
      <c r="I1001" s="2">
        <f t="shared" si="30"/>
        <v>38.333333333333336</v>
      </c>
      <c r="J1001" s="2">
        <f t="shared" si="31"/>
        <v>51.333333333333336</v>
      </c>
    </row>
    <row r="1002" spans="1:10">
      <c r="A1002">
        <v>1001</v>
      </c>
      <c r="B1002" s="1" t="s">
        <v>968</v>
      </c>
      <c r="C1002" s="1">
        <v>52</v>
      </c>
      <c r="D1002" s="1">
        <v>18</v>
      </c>
      <c r="E1002" s="1">
        <v>2</v>
      </c>
      <c r="F1002" s="1" t="s">
        <v>1095</v>
      </c>
      <c r="G1002" s="1" t="s">
        <v>1103</v>
      </c>
      <c r="H1002" s="1" t="s">
        <v>1087</v>
      </c>
      <c r="I1002" s="2">
        <f t="shared" si="30"/>
        <v>17</v>
      </c>
      <c r="J1002" s="2">
        <f t="shared" si="31"/>
        <v>26</v>
      </c>
    </row>
    <row r="1003" spans="1:10">
      <c r="A1003">
        <v>1002</v>
      </c>
      <c r="B1003" s="1" t="s">
        <v>123</v>
      </c>
      <c r="C1003" s="1">
        <v>1599</v>
      </c>
      <c r="D1003" s="1">
        <v>37</v>
      </c>
      <c r="E1003" s="1">
        <v>6</v>
      </c>
      <c r="F1003" s="1" t="s">
        <v>1085</v>
      </c>
      <c r="G1003" s="1" t="s">
        <v>1086</v>
      </c>
      <c r="H1003" s="1" t="s">
        <v>1098</v>
      </c>
      <c r="I1003" s="2">
        <f t="shared" si="30"/>
        <v>260.33333333333331</v>
      </c>
      <c r="J1003" s="2">
        <f t="shared" si="31"/>
        <v>266.5</v>
      </c>
    </row>
    <row r="1004" spans="1:10">
      <c r="A1004">
        <v>1003</v>
      </c>
      <c r="B1004" s="1" t="s">
        <v>577</v>
      </c>
      <c r="C1004" s="1">
        <v>338</v>
      </c>
      <c r="D1004" s="1">
        <v>41</v>
      </c>
      <c r="E1004" s="1">
        <v>7</v>
      </c>
      <c r="F1004" s="1" t="s">
        <v>1095</v>
      </c>
      <c r="G1004" s="1" t="s">
        <v>1099</v>
      </c>
      <c r="H1004" s="1" t="s">
        <v>1098</v>
      </c>
      <c r="I1004" s="2">
        <f t="shared" si="30"/>
        <v>42.428571428571431</v>
      </c>
      <c r="J1004" s="2">
        <f t="shared" si="31"/>
        <v>48.285714285714285</v>
      </c>
    </row>
    <row r="1005" spans="1:10">
      <c r="A1005">
        <v>1004</v>
      </c>
      <c r="B1005" s="1" t="s">
        <v>340</v>
      </c>
      <c r="C1005" s="1">
        <v>51</v>
      </c>
      <c r="D1005" s="1">
        <v>-49</v>
      </c>
      <c r="E1005" s="1">
        <v>2</v>
      </c>
      <c r="F1005" s="1" t="s">
        <v>1085</v>
      </c>
      <c r="G1005" s="1" t="s">
        <v>1086</v>
      </c>
      <c r="H1005" s="1" t="s">
        <v>1087</v>
      </c>
      <c r="I1005" s="2">
        <f t="shared" si="30"/>
        <v>50</v>
      </c>
      <c r="J1005" s="2">
        <f t="shared" si="31"/>
        <v>25.5</v>
      </c>
    </row>
    <row r="1006" spans="1:10">
      <c r="A1006">
        <v>1005</v>
      </c>
      <c r="B1006" s="1" t="s">
        <v>666</v>
      </c>
      <c r="C1006" s="1">
        <v>224</v>
      </c>
      <c r="D1006" s="1">
        <v>-81</v>
      </c>
      <c r="E1006" s="1">
        <v>3</v>
      </c>
      <c r="F1006" s="1" t="s">
        <v>1088</v>
      </c>
      <c r="G1006" s="1" t="s">
        <v>1089</v>
      </c>
      <c r="H1006" s="1" t="s">
        <v>1087</v>
      </c>
      <c r="I1006" s="2">
        <f t="shared" si="30"/>
        <v>101.66666666666667</v>
      </c>
      <c r="J1006" s="2">
        <f t="shared" si="31"/>
        <v>74.666666666666671</v>
      </c>
    </row>
    <row r="1007" spans="1:10">
      <c r="A1007">
        <v>1006</v>
      </c>
      <c r="B1007" s="1" t="s">
        <v>53</v>
      </c>
      <c r="C1007" s="1">
        <v>207</v>
      </c>
      <c r="D1007" s="1">
        <v>37</v>
      </c>
      <c r="E1007" s="1">
        <v>4</v>
      </c>
      <c r="F1007" s="1" t="s">
        <v>1095</v>
      </c>
      <c r="G1007" s="1" t="s">
        <v>1099</v>
      </c>
      <c r="H1007" s="1" t="s">
        <v>1087</v>
      </c>
      <c r="I1007" s="2">
        <f t="shared" si="30"/>
        <v>42.5</v>
      </c>
      <c r="J1007" s="2">
        <f t="shared" si="31"/>
        <v>51.75</v>
      </c>
    </row>
    <row r="1008" spans="1:10">
      <c r="A1008">
        <v>1007</v>
      </c>
      <c r="B1008" s="1" t="s">
        <v>971</v>
      </c>
      <c r="C1008" s="1">
        <v>51</v>
      </c>
      <c r="D1008" s="1">
        <v>14</v>
      </c>
      <c r="E1008" s="1">
        <v>2</v>
      </c>
      <c r="F1008" s="1" t="s">
        <v>1095</v>
      </c>
      <c r="G1008" s="1" t="s">
        <v>1103</v>
      </c>
      <c r="H1008" s="1" t="s">
        <v>1087</v>
      </c>
      <c r="I1008" s="2">
        <f t="shared" si="30"/>
        <v>18.5</v>
      </c>
      <c r="J1008" s="2">
        <f t="shared" si="31"/>
        <v>25.5</v>
      </c>
    </row>
    <row r="1009" spans="1:10">
      <c r="A1009">
        <v>1008</v>
      </c>
      <c r="B1009" s="1" t="s">
        <v>486</v>
      </c>
      <c r="C1009" s="1">
        <v>82</v>
      </c>
      <c r="D1009" s="1">
        <v>8</v>
      </c>
      <c r="E1009" s="1">
        <v>3</v>
      </c>
      <c r="F1009" s="1" t="s">
        <v>1085</v>
      </c>
      <c r="G1009" s="1" t="s">
        <v>1105</v>
      </c>
      <c r="H1009" s="1" t="s">
        <v>1090</v>
      </c>
      <c r="I1009" s="2">
        <f t="shared" si="30"/>
        <v>24.666666666666668</v>
      </c>
      <c r="J1009" s="2">
        <f t="shared" si="31"/>
        <v>27.333333333333332</v>
      </c>
    </row>
    <row r="1010" spans="1:10">
      <c r="A1010">
        <v>1009</v>
      </c>
      <c r="B1010" s="1" t="s">
        <v>978</v>
      </c>
      <c r="C1010" s="1">
        <v>50</v>
      </c>
      <c r="D1010" s="1">
        <v>-17</v>
      </c>
      <c r="E1010" s="1">
        <v>2</v>
      </c>
      <c r="F1010" s="1" t="s">
        <v>1095</v>
      </c>
      <c r="G1010" s="1" t="s">
        <v>1103</v>
      </c>
      <c r="H1010" s="1" t="s">
        <v>1087</v>
      </c>
      <c r="I1010" s="2">
        <f t="shared" si="30"/>
        <v>33.5</v>
      </c>
      <c r="J1010" s="2">
        <f t="shared" si="31"/>
        <v>25</v>
      </c>
    </row>
    <row r="1011" spans="1:10">
      <c r="A1011">
        <v>1010</v>
      </c>
      <c r="B1011" s="1" t="s">
        <v>61</v>
      </c>
      <c r="C1011" s="1">
        <v>263</v>
      </c>
      <c r="D1011" s="1">
        <v>-31</v>
      </c>
      <c r="E1011" s="1">
        <v>9</v>
      </c>
      <c r="F1011" s="1" t="s">
        <v>1085</v>
      </c>
      <c r="G1011" s="1" t="s">
        <v>1086</v>
      </c>
      <c r="H1011" s="1" t="s">
        <v>1107</v>
      </c>
      <c r="I1011" s="2">
        <f t="shared" si="30"/>
        <v>32.666666666666664</v>
      </c>
      <c r="J1011" s="2">
        <f t="shared" si="31"/>
        <v>29.222222222222221</v>
      </c>
    </row>
    <row r="1012" spans="1:10">
      <c r="A1012">
        <v>1011</v>
      </c>
      <c r="B1012" s="1" t="s">
        <v>646</v>
      </c>
      <c r="C1012" s="1">
        <v>50</v>
      </c>
      <c r="D1012" s="1">
        <v>7</v>
      </c>
      <c r="E1012" s="1">
        <v>6</v>
      </c>
      <c r="F1012" s="1" t="s">
        <v>1095</v>
      </c>
      <c r="G1012" s="1" t="s">
        <v>1101</v>
      </c>
      <c r="H1012" s="1" t="s">
        <v>1087</v>
      </c>
      <c r="I1012" s="2">
        <f t="shared" si="30"/>
        <v>7.166666666666667</v>
      </c>
      <c r="J1012" s="2">
        <f t="shared" si="31"/>
        <v>8.3333333333333339</v>
      </c>
    </row>
    <row r="1013" spans="1:10">
      <c r="A1013">
        <v>1012</v>
      </c>
      <c r="B1013" s="1" t="s">
        <v>524</v>
      </c>
      <c r="C1013" s="1">
        <v>245</v>
      </c>
      <c r="D1013" s="1">
        <v>-3</v>
      </c>
      <c r="E1013" s="1">
        <v>4</v>
      </c>
      <c r="F1013" s="1" t="s">
        <v>1085</v>
      </c>
      <c r="G1013" s="1" t="s">
        <v>1094</v>
      </c>
      <c r="H1013" s="1" t="s">
        <v>1098</v>
      </c>
      <c r="I1013" s="2">
        <f t="shared" si="30"/>
        <v>62</v>
      </c>
      <c r="J1013" s="2">
        <f t="shared" si="31"/>
        <v>61.25</v>
      </c>
    </row>
    <row r="1014" spans="1:10">
      <c r="A1014">
        <v>1013</v>
      </c>
      <c r="B1014" s="1" t="s">
        <v>389</v>
      </c>
      <c r="C1014" s="1">
        <v>82</v>
      </c>
      <c r="D1014" s="1">
        <v>24</v>
      </c>
      <c r="E1014" s="1">
        <v>6</v>
      </c>
      <c r="F1014" s="1" t="s">
        <v>1095</v>
      </c>
      <c r="G1014" s="1" t="s">
        <v>1099</v>
      </c>
      <c r="H1014" s="1" t="s">
        <v>1090</v>
      </c>
      <c r="I1014" s="2">
        <f t="shared" si="30"/>
        <v>9.6666666666666661</v>
      </c>
      <c r="J1014" s="2">
        <f t="shared" si="31"/>
        <v>13.666666666666666</v>
      </c>
    </row>
    <row r="1015" spans="1:10">
      <c r="A1015">
        <v>1014</v>
      </c>
      <c r="B1015" s="1" t="s">
        <v>451</v>
      </c>
      <c r="C1015" s="1">
        <v>229</v>
      </c>
      <c r="D1015" s="1">
        <v>-41</v>
      </c>
      <c r="E1015" s="1">
        <v>8</v>
      </c>
      <c r="F1015" s="1" t="s">
        <v>1085</v>
      </c>
      <c r="G1015" s="1" t="s">
        <v>1105</v>
      </c>
      <c r="H1015" s="1" t="s">
        <v>1087</v>
      </c>
      <c r="I1015" s="2">
        <f t="shared" si="30"/>
        <v>33.75</v>
      </c>
      <c r="J1015" s="2">
        <f t="shared" si="31"/>
        <v>28.625</v>
      </c>
    </row>
    <row r="1016" spans="1:10">
      <c r="A1016">
        <v>1015</v>
      </c>
      <c r="B1016" s="1" t="s">
        <v>358</v>
      </c>
      <c r="C1016" s="1">
        <v>50</v>
      </c>
      <c r="D1016" s="1">
        <v>14</v>
      </c>
      <c r="E1016" s="1">
        <v>1</v>
      </c>
      <c r="F1016" s="1" t="s">
        <v>1085</v>
      </c>
      <c r="G1016" s="1" t="s">
        <v>1086</v>
      </c>
      <c r="H1016" s="1" t="s">
        <v>1087</v>
      </c>
      <c r="I1016" s="2">
        <f t="shared" si="30"/>
        <v>36</v>
      </c>
      <c r="J1016" s="2">
        <f t="shared" si="31"/>
        <v>50</v>
      </c>
    </row>
    <row r="1017" spans="1:10">
      <c r="A1017">
        <v>1016</v>
      </c>
      <c r="B1017" s="1" t="s">
        <v>529</v>
      </c>
      <c r="C1017" s="1">
        <v>220</v>
      </c>
      <c r="D1017" s="1">
        <v>40</v>
      </c>
      <c r="E1017" s="1">
        <v>2</v>
      </c>
      <c r="F1017" s="1" t="s">
        <v>1085</v>
      </c>
      <c r="G1017" s="1" t="s">
        <v>1105</v>
      </c>
      <c r="H1017" s="1" t="s">
        <v>1087</v>
      </c>
      <c r="I1017" s="2">
        <f t="shared" si="30"/>
        <v>90</v>
      </c>
      <c r="J1017" s="2">
        <f t="shared" si="31"/>
        <v>110</v>
      </c>
    </row>
    <row r="1018" spans="1:10">
      <c r="A1018">
        <v>1017</v>
      </c>
      <c r="B1018" s="1" t="s">
        <v>254</v>
      </c>
      <c r="C1018" s="1">
        <v>263</v>
      </c>
      <c r="D1018" s="1">
        <v>-63</v>
      </c>
      <c r="E1018" s="1">
        <v>2</v>
      </c>
      <c r="F1018" s="1" t="s">
        <v>1085</v>
      </c>
      <c r="G1018" s="1" t="s">
        <v>1086</v>
      </c>
      <c r="H1018" s="1" t="s">
        <v>1107</v>
      </c>
      <c r="I1018" s="2">
        <f t="shared" si="30"/>
        <v>163</v>
      </c>
      <c r="J1018" s="2">
        <f t="shared" si="31"/>
        <v>131.5</v>
      </c>
    </row>
    <row r="1019" spans="1:10">
      <c r="A1019">
        <v>1018</v>
      </c>
      <c r="B1019" s="1" t="s">
        <v>37</v>
      </c>
      <c r="C1019" s="1">
        <v>81</v>
      </c>
      <c r="D1019" s="1">
        <v>-41</v>
      </c>
      <c r="E1019" s="1">
        <v>5</v>
      </c>
      <c r="F1019" s="1" t="s">
        <v>1095</v>
      </c>
      <c r="G1019" s="1" t="s">
        <v>1104</v>
      </c>
      <c r="H1019" s="1" t="s">
        <v>1090</v>
      </c>
      <c r="I1019" s="2">
        <f t="shared" si="30"/>
        <v>24.4</v>
      </c>
      <c r="J1019" s="2">
        <f t="shared" si="31"/>
        <v>16.2</v>
      </c>
    </row>
    <row r="1020" spans="1:10">
      <c r="A1020">
        <v>1019</v>
      </c>
      <c r="B1020" s="1" t="s">
        <v>974</v>
      </c>
      <c r="C1020" s="1">
        <v>50</v>
      </c>
      <c r="D1020" s="1">
        <v>-17</v>
      </c>
      <c r="E1020" s="1">
        <v>2</v>
      </c>
      <c r="F1020" s="1" t="s">
        <v>1095</v>
      </c>
      <c r="G1020" s="1" t="s">
        <v>1103</v>
      </c>
      <c r="H1020" s="1" t="s">
        <v>1087</v>
      </c>
      <c r="I1020" s="2">
        <f t="shared" si="30"/>
        <v>33.5</v>
      </c>
      <c r="J1020" s="2">
        <f t="shared" si="31"/>
        <v>25</v>
      </c>
    </row>
    <row r="1021" spans="1:10">
      <c r="A1021">
        <v>1020</v>
      </c>
      <c r="B1021" s="1" t="s">
        <v>37</v>
      </c>
      <c r="C1021" s="1">
        <v>49</v>
      </c>
      <c r="D1021" s="1">
        <v>5</v>
      </c>
      <c r="E1021" s="1">
        <v>4</v>
      </c>
      <c r="F1021" s="1" t="s">
        <v>1095</v>
      </c>
      <c r="G1021" s="1" t="s">
        <v>1099</v>
      </c>
      <c r="H1021" s="1" t="s">
        <v>1087</v>
      </c>
      <c r="I1021" s="2">
        <f t="shared" si="30"/>
        <v>11</v>
      </c>
      <c r="J1021" s="2">
        <f t="shared" si="31"/>
        <v>12.25</v>
      </c>
    </row>
    <row r="1022" spans="1:10">
      <c r="A1022">
        <v>1021</v>
      </c>
      <c r="B1022" s="1" t="s">
        <v>580</v>
      </c>
      <c r="C1022" s="1">
        <v>237</v>
      </c>
      <c r="D1022" s="1">
        <v>47</v>
      </c>
      <c r="E1022" s="1">
        <v>9</v>
      </c>
      <c r="F1022" s="1" t="s">
        <v>1095</v>
      </c>
      <c r="G1022" s="1" t="s">
        <v>1106</v>
      </c>
      <c r="H1022" s="1" t="s">
        <v>1098</v>
      </c>
      <c r="I1022" s="2">
        <f t="shared" si="30"/>
        <v>21.111111111111111</v>
      </c>
      <c r="J1022" s="2">
        <f t="shared" si="31"/>
        <v>26.333333333333332</v>
      </c>
    </row>
    <row r="1023" spans="1:10">
      <c r="A1023">
        <v>1022</v>
      </c>
      <c r="B1023" s="1" t="s">
        <v>468</v>
      </c>
      <c r="C1023" s="1">
        <v>264</v>
      </c>
      <c r="D1023" s="1">
        <v>-30</v>
      </c>
      <c r="E1023" s="1">
        <v>3</v>
      </c>
      <c r="F1023" s="1" t="s">
        <v>1088</v>
      </c>
      <c r="G1023" s="1" t="s">
        <v>1108</v>
      </c>
      <c r="H1023" s="1" t="s">
        <v>1107</v>
      </c>
      <c r="I1023" s="2">
        <f t="shared" si="30"/>
        <v>98</v>
      </c>
      <c r="J1023" s="2">
        <f t="shared" si="31"/>
        <v>88</v>
      </c>
    </row>
    <row r="1024" spans="1:10">
      <c r="A1024">
        <v>1023</v>
      </c>
      <c r="B1024" s="1" t="s">
        <v>326</v>
      </c>
      <c r="C1024" s="1">
        <v>49</v>
      </c>
      <c r="D1024" s="1">
        <v>3</v>
      </c>
      <c r="E1024" s="1">
        <v>1</v>
      </c>
      <c r="F1024" s="1" t="s">
        <v>1095</v>
      </c>
      <c r="G1024" s="1" t="s">
        <v>1109</v>
      </c>
      <c r="H1024" s="1" t="s">
        <v>1087</v>
      </c>
      <c r="I1024" s="2">
        <f t="shared" si="30"/>
        <v>46</v>
      </c>
      <c r="J1024" s="2">
        <f t="shared" si="31"/>
        <v>49</v>
      </c>
    </row>
    <row r="1025" spans="1:10">
      <c r="A1025">
        <v>1024</v>
      </c>
      <c r="B1025" s="1" t="s">
        <v>154</v>
      </c>
      <c r="C1025" s="1">
        <v>63</v>
      </c>
      <c r="D1025" s="1">
        <v>-24</v>
      </c>
      <c r="E1025" s="1">
        <v>6</v>
      </c>
      <c r="F1025" s="1" t="s">
        <v>1095</v>
      </c>
      <c r="G1025" s="1" t="s">
        <v>1100</v>
      </c>
      <c r="H1025" s="1" t="s">
        <v>1087</v>
      </c>
      <c r="I1025" s="2">
        <f t="shared" si="30"/>
        <v>14.5</v>
      </c>
      <c r="J1025" s="2">
        <f t="shared" si="31"/>
        <v>10.5</v>
      </c>
    </row>
    <row r="1026" spans="1:10">
      <c r="A1026">
        <v>1025</v>
      </c>
      <c r="B1026" s="1" t="s">
        <v>383</v>
      </c>
      <c r="C1026" s="1">
        <v>81</v>
      </c>
      <c r="D1026" s="1">
        <v>-51</v>
      </c>
      <c r="E1026" s="1">
        <v>7</v>
      </c>
      <c r="F1026" s="1" t="s">
        <v>1095</v>
      </c>
      <c r="G1026" s="1" t="s">
        <v>1103</v>
      </c>
      <c r="H1026" s="1" t="s">
        <v>1090</v>
      </c>
      <c r="I1026" s="2">
        <f t="shared" si="30"/>
        <v>18.857142857142858</v>
      </c>
      <c r="J1026" s="2">
        <f t="shared" si="31"/>
        <v>11.571428571428571</v>
      </c>
    </row>
    <row r="1027" spans="1:10">
      <c r="A1027">
        <v>1026</v>
      </c>
      <c r="B1027" s="1" t="s">
        <v>407</v>
      </c>
      <c r="C1027" s="1">
        <v>264</v>
      </c>
      <c r="D1027" s="1">
        <v>71</v>
      </c>
      <c r="E1027" s="1">
        <v>10</v>
      </c>
      <c r="F1027" s="1" t="s">
        <v>1088</v>
      </c>
      <c r="G1027" s="1" t="s">
        <v>1108</v>
      </c>
      <c r="H1027" s="1" t="s">
        <v>1107</v>
      </c>
      <c r="I1027" s="2">
        <f t="shared" ref="I1027:I1090" si="32">(C1027-D1027)/E1027</f>
        <v>19.3</v>
      </c>
      <c r="J1027" s="2">
        <f t="shared" ref="J1027:J1090" si="33">C1027/E1027</f>
        <v>26.4</v>
      </c>
    </row>
    <row r="1028" spans="1:10">
      <c r="A1028">
        <v>1027</v>
      </c>
      <c r="B1028" s="1" t="s">
        <v>296</v>
      </c>
      <c r="C1028" s="1">
        <v>48</v>
      </c>
      <c r="D1028" s="1">
        <v>11</v>
      </c>
      <c r="E1028" s="1">
        <v>2</v>
      </c>
      <c r="F1028" s="1" t="s">
        <v>1095</v>
      </c>
      <c r="G1028" s="1" t="s">
        <v>1109</v>
      </c>
      <c r="H1028" s="1" t="s">
        <v>1087</v>
      </c>
      <c r="I1028" s="2">
        <f t="shared" si="32"/>
        <v>18.5</v>
      </c>
      <c r="J1028" s="2">
        <f t="shared" si="33"/>
        <v>24</v>
      </c>
    </row>
    <row r="1029" spans="1:10">
      <c r="A1029">
        <v>1028</v>
      </c>
      <c r="B1029" s="1" t="s">
        <v>56</v>
      </c>
      <c r="C1029" s="1">
        <v>48</v>
      </c>
      <c r="D1029" s="1">
        <v>15</v>
      </c>
      <c r="E1029" s="1">
        <v>1</v>
      </c>
      <c r="F1029" s="1" t="s">
        <v>1095</v>
      </c>
      <c r="G1029" s="1" t="s">
        <v>1099</v>
      </c>
      <c r="H1029" s="1" t="s">
        <v>1087</v>
      </c>
      <c r="I1029" s="2">
        <f t="shared" si="32"/>
        <v>33</v>
      </c>
      <c r="J1029" s="2">
        <f t="shared" si="33"/>
        <v>48</v>
      </c>
    </row>
    <row r="1030" spans="1:10">
      <c r="A1030">
        <v>1029</v>
      </c>
      <c r="B1030" s="1" t="s">
        <v>283</v>
      </c>
      <c r="C1030" s="1">
        <v>245</v>
      </c>
      <c r="D1030" s="1">
        <v>-78</v>
      </c>
      <c r="E1030" s="1">
        <v>2</v>
      </c>
      <c r="F1030" s="1" t="s">
        <v>1085</v>
      </c>
      <c r="G1030" s="1" t="s">
        <v>1092</v>
      </c>
      <c r="H1030" s="1" t="s">
        <v>1098</v>
      </c>
      <c r="I1030" s="2">
        <f t="shared" si="32"/>
        <v>161.5</v>
      </c>
      <c r="J1030" s="2">
        <f t="shared" si="33"/>
        <v>122.5</v>
      </c>
    </row>
    <row r="1031" spans="1:10">
      <c r="A1031">
        <v>1030</v>
      </c>
      <c r="B1031" s="1" t="s">
        <v>771</v>
      </c>
      <c r="C1031" s="1">
        <v>146</v>
      </c>
      <c r="D1031" s="1">
        <v>42</v>
      </c>
      <c r="E1031" s="1">
        <v>5</v>
      </c>
      <c r="F1031" s="1" t="s">
        <v>1095</v>
      </c>
      <c r="G1031" s="1" t="s">
        <v>1099</v>
      </c>
      <c r="H1031" s="1" t="s">
        <v>1098</v>
      </c>
      <c r="I1031" s="2">
        <f t="shared" si="32"/>
        <v>20.8</v>
      </c>
      <c r="J1031" s="2">
        <f t="shared" si="33"/>
        <v>29.2</v>
      </c>
    </row>
    <row r="1032" spans="1:10">
      <c r="A1032">
        <v>1031</v>
      </c>
      <c r="B1032" s="1" t="s">
        <v>350</v>
      </c>
      <c r="C1032" s="1">
        <v>245</v>
      </c>
      <c r="D1032" s="1">
        <v>10</v>
      </c>
      <c r="E1032" s="1">
        <v>2</v>
      </c>
      <c r="F1032" s="1" t="s">
        <v>1088</v>
      </c>
      <c r="G1032" s="1" t="s">
        <v>1091</v>
      </c>
      <c r="H1032" s="1" t="s">
        <v>1087</v>
      </c>
      <c r="I1032" s="2">
        <f t="shared" si="32"/>
        <v>117.5</v>
      </c>
      <c r="J1032" s="2">
        <f t="shared" si="33"/>
        <v>122.5</v>
      </c>
    </row>
    <row r="1033" spans="1:10">
      <c r="A1033">
        <v>1032</v>
      </c>
      <c r="B1033" s="1" t="s">
        <v>309</v>
      </c>
      <c r="C1033" s="1">
        <v>245</v>
      </c>
      <c r="D1033" s="1">
        <v>91</v>
      </c>
      <c r="E1033" s="1">
        <v>2</v>
      </c>
      <c r="F1033" s="1" t="s">
        <v>1088</v>
      </c>
      <c r="G1033" s="1" t="s">
        <v>1091</v>
      </c>
      <c r="H1033" s="1" t="s">
        <v>1098</v>
      </c>
      <c r="I1033" s="2">
        <f t="shared" si="32"/>
        <v>77</v>
      </c>
      <c r="J1033" s="2">
        <f t="shared" si="33"/>
        <v>122.5</v>
      </c>
    </row>
    <row r="1034" spans="1:10">
      <c r="A1034">
        <v>1033</v>
      </c>
      <c r="B1034" s="1" t="s">
        <v>70</v>
      </c>
      <c r="C1034" s="1">
        <v>80</v>
      </c>
      <c r="D1034" s="1">
        <v>3</v>
      </c>
      <c r="E1034" s="1">
        <v>3</v>
      </c>
      <c r="F1034" s="1" t="s">
        <v>1095</v>
      </c>
      <c r="G1034" s="1" t="s">
        <v>1103</v>
      </c>
      <c r="H1034" s="1" t="s">
        <v>1090</v>
      </c>
      <c r="I1034" s="2">
        <f t="shared" si="32"/>
        <v>25.666666666666668</v>
      </c>
      <c r="J1034" s="2">
        <f t="shared" si="33"/>
        <v>26.666666666666668</v>
      </c>
    </row>
    <row r="1035" spans="1:10">
      <c r="A1035">
        <v>1034</v>
      </c>
      <c r="B1035" s="1" t="s">
        <v>227</v>
      </c>
      <c r="C1035" s="1">
        <v>269</v>
      </c>
      <c r="D1035" s="1">
        <v>33</v>
      </c>
      <c r="E1035" s="1">
        <v>5</v>
      </c>
      <c r="F1035" s="1" t="s">
        <v>1088</v>
      </c>
      <c r="G1035" s="1" t="s">
        <v>1089</v>
      </c>
      <c r="H1035" s="1" t="s">
        <v>1107</v>
      </c>
      <c r="I1035" s="2">
        <f t="shared" si="32"/>
        <v>47.2</v>
      </c>
      <c r="J1035" s="2">
        <f t="shared" si="33"/>
        <v>53.8</v>
      </c>
    </row>
    <row r="1036" spans="1:10">
      <c r="A1036">
        <v>1035</v>
      </c>
      <c r="B1036" s="1" t="s">
        <v>914</v>
      </c>
      <c r="C1036" s="1">
        <v>80</v>
      </c>
      <c r="D1036" s="1">
        <v>22</v>
      </c>
      <c r="E1036" s="1">
        <v>3</v>
      </c>
      <c r="F1036" s="1" t="s">
        <v>1095</v>
      </c>
      <c r="G1036" s="1" t="s">
        <v>1103</v>
      </c>
      <c r="H1036" s="1" t="s">
        <v>1090</v>
      </c>
      <c r="I1036" s="2">
        <f t="shared" si="32"/>
        <v>19.333333333333332</v>
      </c>
      <c r="J1036" s="2">
        <f t="shared" si="33"/>
        <v>26.666666666666668</v>
      </c>
    </row>
    <row r="1037" spans="1:10">
      <c r="A1037">
        <v>1036</v>
      </c>
      <c r="B1037" s="1" t="s">
        <v>494</v>
      </c>
      <c r="C1037" s="1">
        <v>284</v>
      </c>
      <c r="D1037" s="1">
        <v>44</v>
      </c>
      <c r="E1037" s="1">
        <v>6</v>
      </c>
      <c r="F1037" s="1" t="s">
        <v>1095</v>
      </c>
      <c r="G1037" s="1" t="s">
        <v>1099</v>
      </c>
      <c r="H1037" s="1" t="s">
        <v>1087</v>
      </c>
      <c r="I1037" s="2">
        <f t="shared" si="32"/>
        <v>40</v>
      </c>
      <c r="J1037" s="2">
        <f t="shared" si="33"/>
        <v>47.333333333333336</v>
      </c>
    </row>
    <row r="1038" spans="1:10">
      <c r="A1038">
        <v>1037</v>
      </c>
      <c r="B1038" s="1" t="s">
        <v>606</v>
      </c>
      <c r="C1038" s="1">
        <v>313</v>
      </c>
      <c r="D1038" s="1">
        <v>44</v>
      </c>
      <c r="E1038" s="1">
        <v>3</v>
      </c>
      <c r="F1038" s="1" t="s">
        <v>1085</v>
      </c>
      <c r="G1038" s="1" t="s">
        <v>1086</v>
      </c>
      <c r="H1038" s="1" t="s">
        <v>1087</v>
      </c>
      <c r="I1038" s="2">
        <f t="shared" si="32"/>
        <v>89.666666666666671</v>
      </c>
      <c r="J1038" s="2">
        <f t="shared" si="33"/>
        <v>104.33333333333333</v>
      </c>
    </row>
    <row r="1039" spans="1:10">
      <c r="A1039">
        <v>1038</v>
      </c>
      <c r="B1039" s="1" t="s">
        <v>911</v>
      </c>
      <c r="C1039" s="1">
        <v>80</v>
      </c>
      <c r="D1039" s="1">
        <v>-26</v>
      </c>
      <c r="E1039" s="1">
        <v>9</v>
      </c>
      <c r="F1039" s="1" t="s">
        <v>1095</v>
      </c>
      <c r="G1039" s="1" t="s">
        <v>1101</v>
      </c>
      <c r="H1039" s="1" t="s">
        <v>1090</v>
      </c>
      <c r="I1039" s="2">
        <f t="shared" si="32"/>
        <v>11.777777777777779</v>
      </c>
      <c r="J1039" s="2">
        <f t="shared" si="33"/>
        <v>8.8888888888888893</v>
      </c>
    </row>
    <row r="1040" spans="1:10">
      <c r="A1040">
        <v>1039</v>
      </c>
      <c r="B1040" s="1" t="s">
        <v>979</v>
      </c>
      <c r="C1040" s="1">
        <v>48</v>
      </c>
      <c r="D1040" s="1">
        <v>-8</v>
      </c>
      <c r="E1040" s="1">
        <v>8</v>
      </c>
      <c r="F1040" s="1" t="s">
        <v>1095</v>
      </c>
      <c r="G1040" s="1" t="s">
        <v>1103</v>
      </c>
      <c r="H1040" s="1" t="s">
        <v>1087</v>
      </c>
      <c r="I1040" s="2">
        <f t="shared" si="32"/>
        <v>7</v>
      </c>
      <c r="J1040" s="2">
        <f t="shared" si="33"/>
        <v>6</v>
      </c>
    </row>
    <row r="1041" spans="1:10">
      <c r="A1041">
        <v>1040</v>
      </c>
      <c r="B1041" s="1" t="s">
        <v>898</v>
      </c>
      <c r="C1041" s="1">
        <v>87</v>
      </c>
      <c r="D1041" s="1">
        <v>16</v>
      </c>
      <c r="E1041" s="1">
        <v>2</v>
      </c>
      <c r="F1041" s="1" t="s">
        <v>1095</v>
      </c>
      <c r="G1041" s="1" t="s">
        <v>1097</v>
      </c>
      <c r="H1041" s="1" t="s">
        <v>1098</v>
      </c>
      <c r="I1041" s="2">
        <f t="shared" si="32"/>
        <v>35.5</v>
      </c>
      <c r="J1041" s="2">
        <f t="shared" si="33"/>
        <v>43.5</v>
      </c>
    </row>
    <row r="1042" spans="1:10">
      <c r="A1042">
        <v>1041</v>
      </c>
      <c r="B1042" s="1" t="s">
        <v>266</v>
      </c>
      <c r="C1042" s="1">
        <v>47</v>
      </c>
      <c r="D1042" s="1">
        <v>-114</v>
      </c>
      <c r="E1042" s="1">
        <v>5</v>
      </c>
      <c r="F1042" s="1" t="s">
        <v>1088</v>
      </c>
      <c r="G1042" s="1" t="s">
        <v>1108</v>
      </c>
      <c r="H1042" s="1" t="s">
        <v>1087</v>
      </c>
      <c r="I1042" s="2">
        <f t="shared" si="32"/>
        <v>32.200000000000003</v>
      </c>
      <c r="J1042" s="2">
        <f t="shared" si="33"/>
        <v>9.4</v>
      </c>
    </row>
    <row r="1043" spans="1:10">
      <c r="A1043">
        <v>1042</v>
      </c>
      <c r="B1043" s="1" t="s">
        <v>499</v>
      </c>
      <c r="C1043" s="1">
        <v>140</v>
      </c>
      <c r="D1043" s="1">
        <v>28</v>
      </c>
      <c r="E1043" s="1">
        <v>2</v>
      </c>
      <c r="F1043" s="1" t="s">
        <v>1085</v>
      </c>
      <c r="G1043" s="1" t="s">
        <v>1094</v>
      </c>
      <c r="H1043" s="1" t="s">
        <v>1087</v>
      </c>
      <c r="I1043" s="2">
        <f t="shared" si="32"/>
        <v>56</v>
      </c>
      <c r="J1043" s="2">
        <f t="shared" si="33"/>
        <v>70</v>
      </c>
    </row>
    <row r="1044" spans="1:10">
      <c r="A1044">
        <v>1043</v>
      </c>
      <c r="B1044" s="1" t="s">
        <v>587</v>
      </c>
      <c r="C1044" s="1">
        <v>47</v>
      </c>
      <c r="D1044" s="1">
        <v>1</v>
      </c>
      <c r="E1044" s="1">
        <v>2</v>
      </c>
      <c r="F1044" s="1" t="s">
        <v>1095</v>
      </c>
      <c r="G1044" s="1" t="s">
        <v>1103</v>
      </c>
      <c r="H1044" s="1" t="s">
        <v>1087</v>
      </c>
      <c r="I1044" s="2">
        <f t="shared" si="32"/>
        <v>23</v>
      </c>
      <c r="J1044" s="2">
        <f t="shared" si="33"/>
        <v>23.5</v>
      </c>
    </row>
    <row r="1045" spans="1:10">
      <c r="A1045">
        <v>1044</v>
      </c>
      <c r="B1045" s="1" t="s">
        <v>628</v>
      </c>
      <c r="C1045" s="1">
        <v>79</v>
      </c>
      <c r="D1045" s="1">
        <v>-2</v>
      </c>
      <c r="E1045" s="1">
        <v>2</v>
      </c>
      <c r="F1045" s="1" t="s">
        <v>1088</v>
      </c>
      <c r="G1045" s="1" t="s">
        <v>1108</v>
      </c>
      <c r="H1045" s="1" t="s">
        <v>1090</v>
      </c>
      <c r="I1045" s="2">
        <f t="shared" si="32"/>
        <v>40.5</v>
      </c>
      <c r="J1045" s="2">
        <f t="shared" si="33"/>
        <v>39.5</v>
      </c>
    </row>
    <row r="1046" spans="1:10">
      <c r="A1046">
        <v>1045</v>
      </c>
      <c r="B1046" s="1" t="s">
        <v>423</v>
      </c>
      <c r="C1046" s="1">
        <v>78</v>
      </c>
      <c r="D1046" s="1">
        <v>-64</v>
      </c>
      <c r="E1046" s="1">
        <v>7</v>
      </c>
      <c r="F1046" s="1" t="s">
        <v>1095</v>
      </c>
      <c r="G1046" s="1" t="s">
        <v>1103</v>
      </c>
      <c r="H1046" s="1" t="s">
        <v>1090</v>
      </c>
      <c r="I1046" s="2">
        <f t="shared" si="32"/>
        <v>20.285714285714285</v>
      </c>
      <c r="J1046" s="2">
        <f t="shared" si="33"/>
        <v>11.142857142857142</v>
      </c>
    </row>
    <row r="1047" spans="1:10">
      <c r="A1047">
        <v>1046</v>
      </c>
      <c r="B1047" s="1" t="s">
        <v>40</v>
      </c>
      <c r="C1047" s="1">
        <v>47</v>
      </c>
      <c r="D1047" s="1">
        <v>-3</v>
      </c>
      <c r="E1047" s="1">
        <v>2</v>
      </c>
      <c r="F1047" s="1" t="s">
        <v>1095</v>
      </c>
      <c r="G1047" s="1" t="s">
        <v>1103</v>
      </c>
      <c r="H1047" s="1" t="s">
        <v>1087</v>
      </c>
      <c r="I1047" s="2">
        <f t="shared" si="32"/>
        <v>25</v>
      </c>
      <c r="J1047" s="2">
        <f t="shared" si="33"/>
        <v>23.5</v>
      </c>
    </row>
    <row r="1048" spans="1:10">
      <c r="A1048">
        <v>1047</v>
      </c>
      <c r="B1048" s="1" t="s">
        <v>709</v>
      </c>
      <c r="C1048" s="1">
        <v>185</v>
      </c>
      <c r="D1048" s="1">
        <v>48</v>
      </c>
      <c r="E1048" s="1">
        <v>4</v>
      </c>
      <c r="F1048" s="1" t="s">
        <v>1095</v>
      </c>
      <c r="G1048" s="1" t="s">
        <v>1103</v>
      </c>
      <c r="H1048" s="1" t="s">
        <v>1098</v>
      </c>
      <c r="I1048" s="2">
        <f t="shared" si="32"/>
        <v>34.25</v>
      </c>
      <c r="J1048" s="2">
        <f t="shared" si="33"/>
        <v>46.25</v>
      </c>
    </row>
    <row r="1049" spans="1:10">
      <c r="A1049">
        <v>1048</v>
      </c>
      <c r="B1049" s="1" t="s">
        <v>200</v>
      </c>
      <c r="C1049" s="1">
        <v>77</v>
      </c>
      <c r="D1049" s="1">
        <v>36</v>
      </c>
      <c r="E1049" s="1">
        <v>2</v>
      </c>
      <c r="F1049" s="1" t="s">
        <v>1095</v>
      </c>
      <c r="G1049" s="1" t="s">
        <v>1109</v>
      </c>
      <c r="H1049" s="1" t="s">
        <v>1090</v>
      </c>
      <c r="I1049" s="2">
        <f t="shared" si="32"/>
        <v>20.5</v>
      </c>
      <c r="J1049" s="2">
        <f t="shared" si="33"/>
        <v>38.5</v>
      </c>
    </row>
    <row r="1050" spans="1:10">
      <c r="A1050">
        <v>1049</v>
      </c>
      <c r="B1050" s="1" t="s">
        <v>644</v>
      </c>
      <c r="C1050" s="1">
        <v>259</v>
      </c>
      <c r="D1050" s="1">
        <v>47</v>
      </c>
      <c r="E1050" s="1">
        <v>5</v>
      </c>
      <c r="F1050" s="1" t="s">
        <v>1095</v>
      </c>
      <c r="G1050" s="1" t="s">
        <v>1099</v>
      </c>
      <c r="H1050" s="1" t="s">
        <v>1098</v>
      </c>
      <c r="I1050" s="2">
        <f t="shared" si="32"/>
        <v>42.4</v>
      </c>
      <c r="J1050" s="2">
        <f t="shared" si="33"/>
        <v>51.8</v>
      </c>
    </row>
    <row r="1051" spans="1:10">
      <c r="A1051">
        <v>1050</v>
      </c>
      <c r="B1051" s="1" t="s">
        <v>927</v>
      </c>
      <c r="C1051" s="1">
        <v>75</v>
      </c>
      <c r="D1051" s="1">
        <v>0</v>
      </c>
      <c r="E1051" s="1">
        <v>7</v>
      </c>
      <c r="F1051" s="1" t="s">
        <v>1095</v>
      </c>
      <c r="G1051" s="1" t="s">
        <v>1097</v>
      </c>
      <c r="H1051" s="1" t="s">
        <v>1090</v>
      </c>
      <c r="I1051" s="2">
        <f t="shared" si="32"/>
        <v>10.714285714285714</v>
      </c>
      <c r="J1051" s="2">
        <f t="shared" si="33"/>
        <v>10.714285714285714</v>
      </c>
    </row>
    <row r="1052" spans="1:10">
      <c r="A1052">
        <v>1051</v>
      </c>
      <c r="B1052" s="1" t="s">
        <v>273</v>
      </c>
      <c r="C1052" s="1">
        <v>75</v>
      </c>
      <c r="D1052" s="1">
        <v>0</v>
      </c>
      <c r="E1052" s="1">
        <v>3</v>
      </c>
      <c r="F1052" s="1" t="s">
        <v>1095</v>
      </c>
      <c r="G1052" s="1" t="s">
        <v>1109</v>
      </c>
      <c r="H1052" s="1" t="s">
        <v>1090</v>
      </c>
      <c r="I1052" s="2">
        <f t="shared" si="32"/>
        <v>25</v>
      </c>
      <c r="J1052" s="2">
        <f t="shared" si="33"/>
        <v>25</v>
      </c>
    </row>
    <row r="1053" spans="1:10">
      <c r="A1053">
        <v>1052</v>
      </c>
      <c r="B1053" s="1" t="s">
        <v>960</v>
      </c>
      <c r="C1053" s="1">
        <v>46</v>
      </c>
      <c r="D1053" s="1">
        <v>0</v>
      </c>
      <c r="E1053" s="1">
        <v>4</v>
      </c>
      <c r="F1053" s="1" t="s">
        <v>1095</v>
      </c>
      <c r="G1053" s="1" t="s">
        <v>1104</v>
      </c>
      <c r="H1053" s="1" t="s">
        <v>1087</v>
      </c>
      <c r="I1053" s="2">
        <f t="shared" si="32"/>
        <v>11.5</v>
      </c>
      <c r="J1053" s="2">
        <f t="shared" si="33"/>
        <v>11.5</v>
      </c>
    </row>
    <row r="1054" spans="1:10">
      <c r="A1054">
        <v>1053</v>
      </c>
      <c r="B1054" s="1" t="s">
        <v>609</v>
      </c>
      <c r="C1054" s="1">
        <v>46</v>
      </c>
      <c r="D1054" s="1">
        <v>13</v>
      </c>
      <c r="E1054" s="1">
        <v>3</v>
      </c>
      <c r="F1054" s="1" t="s">
        <v>1095</v>
      </c>
      <c r="G1054" s="1" t="s">
        <v>1099</v>
      </c>
      <c r="H1054" s="1" t="s">
        <v>1087</v>
      </c>
      <c r="I1054" s="2">
        <f t="shared" si="32"/>
        <v>11</v>
      </c>
      <c r="J1054" s="2">
        <f t="shared" si="33"/>
        <v>15.333333333333334</v>
      </c>
    </row>
    <row r="1055" spans="1:10">
      <c r="A1055">
        <v>1054</v>
      </c>
      <c r="B1055" s="1" t="s">
        <v>33</v>
      </c>
      <c r="C1055" s="1">
        <v>200</v>
      </c>
      <c r="D1055" s="1">
        <v>13</v>
      </c>
      <c r="E1055" s="1">
        <v>5</v>
      </c>
      <c r="F1055" s="1" t="s">
        <v>1085</v>
      </c>
      <c r="G1055" s="1" t="s">
        <v>1094</v>
      </c>
      <c r="H1055" s="1" t="s">
        <v>1087</v>
      </c>
      <c r="I1055" s="2">
        <f t="shared" si="32"/>
        <v>37.4</v>
      </c>
      <c r="J1055" s="2">
        <f t="shared" si="33"/>
        <v>40</v>
      </c>
    </row>
    <row r="1056" spans="1:10">
      <c r="A1056">
        <v>1055</v>
      </c>
      <c r="B1056" s="1" t="s">
        <v>242</v>
      </c>
      <c r="C1056" s="1">
        <v>46</v>
      </c>
      <c r="D1056" s="1">
        <v>-14</v>
      </c>
      <c r="E1056" s="1">
        <v>1</v>
      </c>
      <c r="F1056" s="1" t="s">
        <v>1085</v>
      </c>
      <c r="G1056" s="1" t="s">
        <v>1094</v>
      </c>
      <c r="H1056" s="1" t="s">
        <v>1087</v>
      </c>
      <c r="I1056" s="2">
        <f t="shared" si="32"/>
        <v>60</v>
      </c>
      <c r="J1056" s="2">
        <f t="shared" si="33"/>
        <v>46</v>
      </c>
    </row>
    <row r="1057" spans="1:10">
      <c r="A1057">
        <v>1056</v>
      </c>
      <c r="B1057" s="1" t="s">
        <v>815</v>
      </c>
      <c r="C1057" s="1">
        <v>126</v>
      </c>
      <c r="D1057" s="1">
        <v>52</v>
      </c>
      <c r="E1057" s="1">
        <v>4</v>
      </c>
      <c r="F1057" s="1" t="s">
        <v>1095</v>
      </c>
      <c r="G1057" s="1" t="s">
        <v>1099</v>
      </c>
      <c r="H1057" s="1" t="s">
        <v>1098</v>
      </c>
      <c r="I1057" s="2">
        <f t="shared" si="32"/>
        <v>18.5</v>
      </c>
      <c r="J1057" s="2">
        <f t="shared" si="33"/>
        <v>31.5</v>
      </c>
    </row>
    <row r="1058" spans="1:10">
      <c r="A1058">
        <v>1057</v>
      </c>
      <c r="B1058" s="1" t="s">
        <v>387</v>
      </c>
      <c r="C1058" s="1">
        <v>74</v>
      </c>
      <c r="D1058" s="1">
        <v>29</v>
      </c>
      <c r="E1058" s="1">
        <v>3</v>
      </c>
      <c r="F1058" s="1" t="s">
        <v>1095</v>
      </c>
      <c r="G1058" s="1" t="s">
        <v>1103</v>
      </c>
      <c r="H1058" s="1" t="s">
        <v>1090</v>
      </c>
      <c r="I1058" s="2">
        <f t="shared" si="32"/>
        <v>15</v>
      </c>
      <c r="J1058" s="2">
        <f t="shared" si="33"/>
        <v>24.666666666666668</v>
      </c>
    </row>
    <row r="1059" spans="1:10">
      <c r="A1059">
        <v>1058</v>
      </c>
      <c r="B1059" s="1" t="s">
        <v>987</v>
      </c>
      <c r="C1059" s="1">
        <v>45</v>
      </c>
      <c r="D1059" s="1">
        <v>13</v>
      </c>
      <c r="E1059" s="1">
        <v>4</v>
      </c>
      <c r="F1059" s="1" t="s">
        <v>1095</v>
      </c>
      <c r="G1059" s="1" t="s">
        <v>1101</v>
      </c>
      <c r="H1059" s="1" t="s">
        <v>1087</v>
      </c>
      <c r="I1059" s="2">
        <f t="shared" si="32"/>
        <v>8</v>
      </c>
      <c r="J1059" s="2">
        <f t="shared" si="33"/>
        <v>11.25</v>
      </c>
    </row>
    <row r="1060" spans="1:10">
      <c r="A1060">
        <v>1059</v>
      </c>
      <c r="B1060" s="1" t="s">
        <v>525</v>
      </c>
      <c r="C1060" s="1">
        <v>74</v>
      </c>
      <c r="D1060" s="1">
        <v>9</v>
      </c>
      <c r="E1060" s="1">
        <v>3</v>
      </c>
      <c r="F1060" s="1" t="s">
        <v>1095</v>
      </c>
      <c r="G1060" s="1" t="s">
        <v>1109</v>
      </c>
      <c r="H1060" s="1" t="s">
        <v>1098</v>
      </c>
      <c r="I1060" s="2">
        <f t="shared" si="32"/>
        <v>21.666666666666668</v>
      </c>
      <c r="J1060" s="2">
        <f t="shared" si="33"/>
        <v>24.666666666666668</v>
      </c>
    </row>
    <row r="1061" spans="1:10">
      <c r="A1061">
        <v>1060</v>
      </c>
      <c r="B1061" s="1" t="s">
        <v>340</v>
      </c>
      <c r="C1061" s="1">
        <v>129</v>
      </c>
      <c r="D1061" s="1">
        <v>11</v>
      </c>
      <c r="E1061" s="1">
        <v>2</v>
      </c>
      <c r="F1061" s="1" t="s">
        <v>1085</v>
      </c>
      <c r="G1061" s="1" t="s">
        <v>1094</v>
      </c>
      <c r="H1061" s="1" t="s">
        <v>1098</v>
      </c>
      <c r="I1061" s="2">
        <f t="shared" si="32"/>
        <v>59</v>
      </c>
      <c r="J1061" s="2">
        <f t="shared" si="33"/>
        <v>64.5</v>
      </c>
    </row>
    <row r="1062" spans="1:10">
      <c r="A1062">
        <v>1061</v>
      </c>
      <c r="B1062" s="1" t="s">
        <v>709</v>
      </c>
      <c r="C1062" s="1">
        <v>122</v>
      </c>
      <c r="D1062" s="1">
        <v>50</v>
      </c>
      <c r="E1062" s="1">
        <v>7</v>
      </c>
      <c r="F1062" s="1" t="s">
        <v>1095</v>
      </c>
      <c r="G1062" s="1" t="s">
        <v>1103</v>
      </c>
      <c r="H1062" s="1" t="s">
        <v>1098</v>
      </c>
      <c r="I1062" s="2">
        <f t="shared" si="32"/>
        <v>10.285714285714286</v>
      </c>
      <c r="J1062" s="2">
        <f t="shared" si="33"/>
        <v>17.428571428571427</v>
      </c>
    </row>
    <row r="1063" spans="1:10">
      <c r="A1063">
        <v>1062</v>
      </c>
      <c r="B1063" s="1" t="s">
        <v>481</v>
      </c>
      <c r="C1063" s="1">
        <v>74</v>
      </c>
      <c r="D1063" s="1">
        <v>-51</v>
      </c>
      <c r="E1063" s="1">
        <v>3</v>
      </c>
      <c r="F1063" s="1" t="s">
        <v>1095</v>
      </c>
      <c r="G1063" s="1" t="s">
        <v>1103</v>
      </c>
      <c r="H1063" s="1" t="s">
        <v>1098</v>
      </c>
      <c r="I1063" s="2">
        <f t="shared" si="32"/>
        <v>41.666666666666664</v>
      </c>
      <c r="J1063" s="2">
        <f t="shared" si="33"/>
        <v>24.666666666666668</v>
      </c>
    </row>
    <row r="1064" spans="1:10">
      <c r="A1064">
        <v>1063</v>
      </c>
      <c r="B1064" s="1" t="s">
        <v>537</v>
      </c>
      <c r="C1064" s="1">
        <v>278</v>
      </c>
      <c r="D1064" s="1">
        <v>39</v>
      </c>
      <c r="E1064" s="1">
        <v>5</v>
      </c>
      <c r="F1064" s="1" t="s">
        <v>1088</v>
      </c>
      <c r="G1064" s="1" t="s">
        <v>1089</v>
      </c>
      <c r="H1064" s="1" t="s">
        <v>1107</v>
      </c>
      <c r="I1064" s="2">
        <f t="shared" si="32"/>
        <v>47.8</v>
      </c>
      <c r="J1064" s="2">
        <f t="shared" si="33"/>
        <v>55.6</v>
      </c>
    </row>
    <row r="1065" spans="1:10">
      <c r="A1065">
        <v>1064</v>
      </c>
      <c r="B1065" s="1" t="s">
        <v>631</v>
      </c>
      <c r="C1065" s="1">
        <v>282</v>
      </c>
      <c r="D1065" s="1">
        <v>14</v>
      </c>
      <c r="E1065" s="1">
        <v>4</v>
      </c>
      <c r="F1065" s="1" t="s">
        <v>1095</v>
      </c>
      <c r="G1065" s="1" t="s">
        <v>1096</v>
      </c>
      <c r="H1065" s="1" t="s">
        <v>1107</v>
      </c>
      <c r="I1065" s="2">
        <f t="shared" si="32"/>
        <v>67</v>
      </c>
      <c r="J1065" s="2">
        <f t="shared" si="33"/>
        <v>70.5</v>
      </c>
    </row>
    <row r="1066" spans="1:10">
      <c r="A1066">
        <v>1065</v>
      </c>
      <c r="B1066" s="1" t="s">
        <v>433</v>
      </c>
      <c r="C1066" s="1">
        <v>45</v>
      </c>
      <c r="D1066" s="1">
        <v>0</v>
      </c>
      <c r="E1066" s="1">
        <v>2</v>
      </c>
      <c r="F1066" s="1" t="s">
        <v>1095</v>
      </c>
      <c r="G1066" s="1" t="s">
        <v>1106</v>
      </c>
      <c r="H1066" s="1" t="s">
        <v>1087</v>
      </c>
      <c r="I1066" s="2">
        <f t="shared" si="32"/>
        <v>22.5</v>
      </c>
      <c r="J1066" s="2">
        <f t="shared" si="33"/>
        <v>22.5</v>
      </c>
    </row>
    <row r="1067" spans="1:10">
      <c r="A1067">
        <v>1066</v>
      </c>
      <c r="B1067" s="1" t="s">
        <v>233</v>
      </c>
      <c r="C1067" s="1">
        <v>45</v>
      </c>
      <c r="D1067" s="1">
        <v>6</v>
      </c>
      <c r="E1067" s="1">
        <v>3</v>
      </c>
      <c r="F1067" s="1" t="s">
        <v>1095</v>
      </c>
      <c r="G1067" s="1" t="s">
        <v>1109</v>
      </c>
      <c r="H1067" s="1" t="s">
        <v>1087</v>
      </c>
      <c r="I1067" s="2">
        <f t="shared" si="32"/>
        <v>13</v>
      </c>
      <c r="J1067" s="2">
        <f t="shared" si="33"/>
        <v>15</v>
      </c>
    </row>
    <row r="1068" spans="1:10">
      <c r="A1068">
        <v>1067</v>
      </c>
      <c r="B1068" s="1" t="s">
        <v>940</v>
      </c>
      <c r="C1068" s="1">
        <v>45</v>
      </c>
      <c r="D1068" s="1">
        <v>16</v>
      </c>
      <c r="E1068" s="1">
        <v>3</v>
      </c>
      <c r="F1068" s="1" t="s">
        <v>1095</v>
      </c>
      <c r="G1068" s="1" t="s">
        <v>1103</v>
      </c>
      <c r="H1068" s="1" t="s">
        <v>1087</v>
      </c>
      <c r="I1068" s="2">
        <f t="shared" si="32"/>
        <v>9.6666666666666661</v>
      </c>
      <c r="J1068" s="2">
        <f t="shared" si="33"/>
        <v>15</v>
      </c>
    </row>
    <row r="1069" spans="1:10">
      <c r="A1069">
        <v>1068</v>
      </c>
      <c r="B1069" s="1" t="s">
        <v>930</v>
      </c>
      <c r="C1069" s="1">
        <v>73</v>
      </c>
      <c r="D1069" s="1">
        <v>-36</v>
      </c>
      <c r="E1069" s="1">
        <v>3</v>
      </c>
      <c r="F1069" s="1" t="s">
        <v>1088</v>
      </c>
      <c r="G1069" s="1" t="s">
        <v>1089</v>
      </c>
      <c r="H1069" s="1" t="s">
        <v>1098</v>
      </c>
      <c r="I1069" s="2">
        <f t="shared" si="32"/>
        <v>36.333333333333336</v>
      </c>
      <c r="J1069" s="2">
        <f t="shared" si="33"/>
        <v>24.333333333333332</v>
      </c>
    </row>
    <row r="1070" spans="1:10">
      <c r="A1070">
        <v>1069</v>
      </c>
      <c r="B1070" s="1" t="s">
        <v>307</v>
      </c>
      <c r="C1070" s="1">
        <v>45</v>
      </c>
      <c r="D1070" s="1">
        <v>12</v>
      </c>
      <c r="E1070" s="1">
        <v>4</v>
      </c>
      <c r="F1070" s="1" t="s">
        <v>1095</v>
      </c>
      <c r="G1070" s="1" t="s">
        <v>1099</v>
      </c>
      <c r="H1070" s="1" t="s">
        <v>1087</v>
      </c>
      <c r="I1070" s="2">
        <f t="shared" si="32"/>
        <v>8.25</v>
      </c>
      <c r="J1070" s="2">
        <f t="shared" si="33"/>
        <v>11.25</v>
      </c>
    </row>
    <row r="1071" spans="1:10">
      <c r="A1071">
        <v>1070</v>
      </c>
      <c r="B1071" s="1" t="s">
        <v>249</v>
      </c>
      <c r="C1071" s="1">
        <v>72</v>
      </c>
      <c r="D1071" s="1">
        <v>-6</v>
      </c>
      <c r="E1071" s="1">
        <v>3</v>
      </c>
      <c r="F1071" s="1" t="s">
        <v>1095</v>
      </c>
      <c r="G1071" s="1" t="s">
        <v>1097</v>
      </c>
      <c r="H1071" s="1" t="s">
        <v>1098</v>
      </c>
      <c r="I1071" s="2">
        <f t="shared" si="32"/>
        <v>26</v>
      </c>
      <c r="J1071" s="2">
        <f t="shared" si="33"/>
        <v>24</v>
      </c>
    </row>
    <row r="1072" spans="1:10">
      <c r="A1072">
        <v>1071</v>
      </c>
      <c r="B1072" s="1" t="s">
        <v>723</v>
      </c>
      <c r="C1072" s="1">
        <v>71</v>
      </c>
      <c r="D1072" s="1">
        <v>-44</v>
      </c>
      <c r="E1072" s="1">
        <v>5</v>
      </c>
      <c r="F1072" s="1" t="s">
        <v>1085</v>
      </c>
      <c r="G1072" s="1" t="s">
        <v>1105</v>
      </c>
      <c r="H1072" s="1" t="s">
        <v>1098</v>
      </c>
      <c r="I1072" s="2">
        <f t="shared" si="32"/>
        <v>23</v>
      </c>
      <c r="J1072" s="2">
        <f t="shared" si="33"/>
        <v>14.2</v>
      </c>
    </row>
    <row r="1073" spans="1:10">
      <c r="A1073">
        <v>1072</v>
      </c>
      <c r="B1073" s="1" t="s">
        <v>468</v>
      </c>
      <c r="C1073" s="1">
        <v>45</v>
      </c>
      <c r="D1073" s="1">
        <v>-2</v>
      </c>
      <c r="E1073" s="1">
        <v>4</v>
      </c>
      <c r="F1073" s="1" t="s">
        <v>1095</v>
      </c>
      <c r="G1073" s="1" t="s">
        <v>1109</v>
      </c>
      <c r="H1073" s="1" t="s">
        <v>1087</v>
      </c>
      <c r="I1073" s="2">
        <f t="shared" si="32"/>
        <v>11.75</v>
      </c>
      <c r="J1073" s="2">
        <f t="shared" si="33"/>
        <v>11.25</v>
      </c>
    </row>
    <row r="1074" spans="1:10">
      <c r="A1074">
        <v>1073</v>
      </c>
      <c r="B1074" s="1" t="s">
        <v>587</v>
      </c>
      <c r="C1074" s="1">
        <v>286</v>
      </c>
      <c r="D1074" s="1">
        <v>140</v>
      </c>
      <c r="E1074" s="1">
        <v>6</v>
      </c>
      <c r="F1074" s="1" t="s">
        <v>1095</v>
      </c>
      <c r="G1074" s="1" t="s">
        <v>1109</v>
      </c>
      <c r="H1074" s="1" t="s">
        <v>1107</v>
      </c>
      <c r="I1074" s="2">
        <f t="shared" si="32"/>
        <v>24.333333333333332</v>
      </c>
      <c r="J1074" s="2">
        <f t="shared" si="33"/>
        <v>47.666666666666664</v>
      </c>
    </row>
    <row r="1075" spans="1:10">
      <c r="A1075">
        <v>1074</v>
      </c>
      <c r="B1075" s="1" t="s">
        <v>622</v>
      </c>
      <c r="C1075" s="1">
        <v>294</v>
      </c>
      <c r="D1075" s="1">
        <v>138</v>
      </c>
      <c r="E1075" s="1">
        <v>2</v>
      </c>
      <c r="F1075" s="1" t="s">
        <v>1085</v>
      </c>
      <c r="G1075" s="1" t="s">
        <v>1092</v>
      </c>
      <c r="H1075" s="1" t="s">
        <v>1107</v>
      </c>
      <c r="I1075" s="2">
        <f t="shared" si="32"/>
        <v>78</v>
      </c>
      <c r="J1075" s="2">
        <f t="shared" si="33"/>
        <v>147</v>
      </c>
    </row>
    <row r="1076" spans="1:10">
      <c r="A1076">
        <v>1075</v>
      </c>
      <c r="B1076" s="1" t="s">
        <v>404</v>
      </c>
      <c r="C1076" s="1">
        <v>223</v>
      </c>
      <c r="D1076" s="1">
        <v>4</v>
      </c>
      <c r="E1076" s="1">
        <v>3</v>
      </c>
      <c r="F1076" s="1" t="s">
        <v>1085</v>
      </c>
      <c r="G1076" s="1" t="s">
        <v>1094</v>
      </c>
      <c r="H1076" s="1" t="s">
        <v>1087</v>
      </c>
      <c r="I1076" s="2">
        <f t="shared" si="32"/>
        <v>73</v>
      </c>
      <c r="J1076" s="2">
        <f t="shared" si="33"/>
        <v>74.333333333333329</v>
      </c>
    </row>
    <row r="1077" spans="1:10">
      <c r="A1077">
        <v>1076</v>
      </c>
      <c r="B1077" s="1" t="s">
        <v>1046</v>
      </c>
      <c r="C1077" s="1">
        <v>20</v>
      </c>
      <c r="D1077" s="1">
        <v>-2</v>
      </c>
      <c r="E1077" s="1">
        <v>1</v>
      </c>
      <c r="F1077" s="1" t="s">
        <v>1085</v>
      </c>
      <c r="G1077" s="1" t="s">
        <v>1105</v>
      </c>
      <c r="H1077" s="1" t="s">
        <v>1098</v>
      </c>
      <c r="I1077" s="2">
        <f t="shared" si="32"/>
        <v>22</v>
      </c>
      <c r="J1077" s="2">
        <f t="shared" si="33"/>
        <v>20</v>
      </c>
    </row>
    <row r="1078" spans="1:10">
      <c r="A1078">
        <v>1077</v>
      </c>
      <c r="B1078" s="1" t="s">
        <v>557</v>
      </c>
      <c r="C1078" s="1">
        <v>302</v>
      </c>
      <c r="D1078" s="1">
        <v>75</v>
      </c>
      <c r="E1078" s="1">
        <v>6</v>
      </c>
      <c r="F1078" s="1" t="s">
        <v>1088</v>
      </c>
      <c r="G1078" s="1" t="s">
        <v>1108</v>
      </c>
      <c r="H1078" s="1" t="s">
        <v>1107</v>
      </c>
      <c r="I1078" s="2">
        <f t="shared" si="32"/>
        <v>37.833333333333336</v>
      </c>
      <c r="J1078" s="2">
        <f t="shared" si="33"/>
        <v>50.333333333333336</v>
      </c>
    </row>
    <row r="1079" spans="1:10">
      <c r="A1079">
        <v>1078</v>
      </c>
      <c r="B1079" s="1" t="s">
        <v>638</v>
      </c>
      <c r="C1079" s="1">
        <v>113</v>
      </c>
      <c r="D1079" s="1">
        <v>28</v>
      </c>
      <c r="E1079" s="1">
        <v>2</v>
      </c>
      <c r="F1079" s="1" t="s">
        <v>1095</v>
      </c>
      <c r="G1079" s="1" t="s">
        <v>1097</v>
      </c>
      <c r="H1079" s="1" t="s">
        <v>1098</v>
      </c>
      <c r="I1079" s="2">
        <f t="shared" si="32"/>
        <v>42.5</v>
      </c>
      <c r="J1079" s="2">
        <f t="shared" si="33"/>
        <v>56.5</v>
      </c>
    </row>
    <row r="1080" spans="1:10">
      <c r="A1080">
        <v>1079</v>
      </c>
      <c r="B1080" s="1" t="s">
        <v>217</v>
      </c>
      <c r="C1080" s="1">
        <v>44</v>
      </c>
      <c r="D1080" s="1">
        <v>2</v>
      </c>
      <c r="E1080" s="1">
        <v>3</v>
      </c>
      <c r="F1080" s="1" t="s">
        <v>1095</v>
      </c>
      <c r="G1080" s="1" t="s">
        <v>1099</v>
      </c>
      <c r="H1080" s="1" t="s">
        <v>1087</v>
      </c>
      <c r="I1080" s="2">
        <f t="shared" si="32"/>
        <v>14</v>
      </c>
      <c r="J1080" s="2">
        <f t="shared" si="33"/>
        <v>14.666666666666666</v>
      </c>
    </row>
    <row r="1081" spans="1:10">
      <c r="A1081">
        <v>1080</v>
      </c>
      <c r="B1081" s="1" t="s">
        <v>610</v>
      </c>
      <c r="C1081" s="1">
        <v>305</v>
      </c>
      <c r="D1081" s="1">
        <v>-270</v>
      </c>
      <c r="E1081" s="1">
        <v>5</v>
      </c>
      <c r="F1081" s="1" t="s">
        <v>1085</v>
      </c>
      <c r="G1081" s="1" t="s">
        <v>1086</v>
      </c>
      <c r="H1081" s="1" t="s">
        <v>1107</v>
      </c>
      <c r="I1081" s="2">
        <f t="shared" si="32"/>
        <v>115</v>
      </c>
      <c r="J1081" s="2">
        <f t="shared" si="33"/>
        <v>61</v>
      </c>
    </row>
    <row r="1082" spans="1:10">
      <c r="A1082">
        <v>1081</v>
      </c>
      <c r="B1082" s="1" t="s">
        <v>273</v>
      </c>
      <c r="C1082" s="1">
        <v>306</v>
      </c>
      <c r="D1082" s="1">
        <v>-147</v>
      </c>
      <c r="E1082" s="1">
        <v>3</v>
      </c>
      <c r="F1082" s="1" t="s">
        <v>1095</v>
      </c>
      <c r="G1082" s="1" t="s">
        <v>1097</v>
      </c>
      <c r="H1082" s="1" t="s">
        <v>1107</v>
      </c>
      <c r="I1082" s="2">
        <f t="shared" si="32"/>
        <v>151</v>
      </c>
      <c r="J1082" s="2">
        <f t="shared" si="33"/>
        <v>102</v>
      </c>
    </row>
    <row r="1083" spans="1:10">
      <c r="A1083">
        <v>1082</v>
      </c>
      <c r="B1083" s="1" t="s">
        <v>686</v>
      </c>
      <c r="C1083" s="1">
        <v>70</v>
      </c>
      <c r="D1083" s="1">
        <v>-64</v>
      </c>
      <c r="E1083" s="1">
        <v>5</v>
      </c>
      <c r="F1083" s="1" t="s">
        <v>1095</v>
      </c>
      <c r="G1083" s="1" t="s">
        <v>1103</v>
      </c>
      <c r="H1083" s="1" t="s">
        <v>1098</v>
      </c>
      <c r="I1083" s="2">
        <f t="shared" si="32"/>
        <v>26.8</v>
      </c>
      <c r="J1083" s="2">
        <f t="shared" si="33"/>
        <v>14</v>
      </c>
    </row>
    <row r="1084" spans="1:10">
      <c r="A1084">
        <v>1083</v>
      </c>
      <c r="B1084" s="1" t="s">
        <v>690</v>
      </c>
      <c r="C1084" s="1">
        <v>44</v>
      </c>
      <c r="D1084" s="1">
        <v>11</v>
      </c>
      <c r="E1084" s="1">
        <v>4</v>
      </c>
      <c r="F1084" s="1" t="s">
        <v>1095</v>
      </c>
      <c r="G1084" s="1" t="s">
        <v>1103</v>
      </c>
      <c r="H1084" s="1" t="s">
        <v>1087</v>
      </c>
      <c r="I1084" s="2">
        <f t="shared" si="32"/>
        <v>8.25</v>
      </c>
      <c r="J1084" s="2">
        <f t="shared" si="33"/>
        <v>11</v>
      </c>
    </row>
    <row r="1085" spans="1:10">
      <c r="A1085">
        <v>1084</v>
      </c>
      <c r="B1085" s="1" t="s">
        <v>276</v>
      </c>
      <c r="C1085" s="1">
        <v>44</v>
      </c>
      <c r="D1085" s="1">
        <v>14</v>
      </c>
      <c r="E1085" s="1">
        <v>3</v>
      </c>
      <c r="F1085" s="1" t="s">
        <v>1095</v>
      </c>
      <c r="G1085" s="1" t="s">
        <v>1099</v>
      </c>
      <c r="H1085" s="1" t="s">
        <v>1087</v>
      </c>
      <c r="I1085" s="2">
        <f t="shared" si="32"/>
        <v>10</v>
      </c>
      <c r="J1085" s="2">
        <f t="shared" si="33"/>
        <v>14.666666666666666</v>
      </c>
    </row>
    <row r="1086" spans="1:10">
      <c r="A1086">
        <v>1085</v>
      </c>
      <c r="B1086" s="1" t="s">
        <v>598</v>
      </c>
      <c r="C1086" s="1">
        <v>319</v>
      </c>
      <c r="D1086" s="1">
        <v>312</v>
      </c>
      <c r="E1086" s="1">
        <v>5</v>
      </c>
      <c r="F1086" s="1" t="s">
        <v>1095</v>
      </c>
      <c r="G1086" s="1" t="s">
        <v>1097</v>
      </c>
      <c r="H1086" s="1" t="s">
        <v>1107</v>
      </c>
      <c r="I1086" s="2">
        <f t="shared" si="32"/>
        <v>1.4</v>
      </c>
      <c r="J1086" s="2">
        <f t="shared" si="33"/>
        <v>63.8</v>
      </c>
    </row>
    <row r="1087" spans="1:10">
      <c r="A1087">
        <v>1086</v>
      </c>
      <c r="B1087" s="1" t="s">
        <v>558</v>
      </c>
      <c r="C1087" s="1">
        <v>287</v>
      </c>
      <c r="D1087" s="1">
        <v>-280</v>
      </c>
      <c r="E1087" s="1">
        <v>12</v>
      </c>
      <c r="F1087" s="1" t="s">
        <v>1088</v>
      </c>
      <c r="G1087" s="1" t="s">
        <v>1089</v>
      </c>
      <c r="H1087" s="1" t="s">
        <v>1098</v>
      </c>
      <c r="I1087" s="2">
        <f t="shared" si="32"/>
        <v>47.25</v>
      </c>
      <c r="J1087" s="2">
        <f t="shared" si="33"/>
        <v>23.916666666666668</v>
      </c>
    </row>
    <row r="1088" spans="1:10">
      <c r="A1088">
        <v>1087</v>
      </c>
      <c r="B1088" s="1" t="s">
        <v>296</v>
      </c>
      <c r="C1088" s="1">
        <v>44</v>
      </c>
      <c r="D1088" s="1">
        <v>10</v>
      </c>
      <c r="E1088" s="1">
        <v>3</v>
      </c>
      <c r="F1088" s="1" t="s">
        <v>1095</v>
      </c>
      <c r="G1088" s="1" t="s">
        <v>1103</v>
      </c>
      <c r="H1088" s="1" t="s">
        <v>1087</v>
      </c>
      <c r="I1088" s="2">
        <f t="shared" si="32"/>
        <v>11.333333333333334</v>
      </c>
      <c r="J1088" s="2">
        <f t="shared" si="33"/>
        <v>14.666666666666666</v>
      </c>
    </row>
    <row r="1089" spans="1:10">
      <c r="A1089">
        <v>1088</v>
      </c>
      <c r="B1089" s="1" t="s">
        <v>264</v>
      </c>
      <c r="C1089" s="1">
        <v>288</v>
      </c>
      <c r="D1089" s="1">
        <v>-180</v>
      </c>
      <c r="E1089" s="1">
        <v>4</v>
      </c>
      <c r="F1089" s="1" t="s">
        <v>1088</v>
      </c>
      <c r="G1089" s="1" t="s">
        <v>1089</v>
      </c>
      <c r="H1089" s="1" t="s">
        <v>1087</v>
      </c>
      <c r="I1089" s="2">
        <f t="shared" si="32"/>
        <v>117</v>
      </c>
      <c r="J1089" s="2">
        <f t="shared" si="33"/>
        <v>72</v>
      </c>
    </row>
    <row r="1090" spans="1:10">
      <c r="A1090">
        <v>1089</v>
      </c>
      <c r="B1090" s="1" t="s">
        <v>938</v>
      </c>
      <c r="C1090" s="1">
        <v>49</v>
      </c>
      <c r="D1090" s="1">
        <v>-31</v>
      </c>
      <c r="E1090" s="1">
        <v>2</v>
      </c>
      <c r="F1090" s="1" t="s">
        <v>1095</v>
      </c>
      <c r="G1090" s="1" t="s">
        <v>1103</v>
      </c>
      <c r="H1090" s="1" t="s">
        <v>1087</v>
      </c>
      <c r="I1090" s="2">
        <f t="shared" si="32"/>
        <v>40</v>
      </c>
      <c r="J1090" s="2">
        <f t="shared" si="33"/>
        <v>24.5</v>
      </c>
    </row>
    <row r="1091" spans="1:10">
      <c r="A1091">
        <v>1090</v>
      </c>
      <c r="B1091" s="1" t="s">
        <v>391</v>
      </c>
      <c r="C1091" s="1">
        <v>43</v>
      </c>
      <c r="D1091" s="1">
        <v>-10</v>
      </c>
      <c r="E1091" s="1">
        <v>4</v>
      </c>
      <c r="F1091" s="1" t="s">
        <v>1095</v>
      </c>
      <c r="G1091" s="1" t="s">
        <v>1101</v>
      </c>
      <c r="H1091" s="1" t="s">
        <v>1087</v>
      </c>
      <c r="I1091" s="2">
        <f t="shared" ref="I1091:I1154" si="34">(C1091-D1091)/E1091</f>
        <v>13.25</v>
      </c>
      <c r="J1091" s="2">
        <f t="shared" ref="J1091:J1154" si="35">C1091/E1091</f>
        <v>10.75</v>
      </c>
    </row>
    <row r="1092" spans="1:10">
      <c r="A1092">
        <v>1091</v>
      </c>
      <c r="B1092" s="1" t="s">
        <v>370</v>
      </c>
      <c r="C1092" s="1">
        <v>43</v>
      </c>
      <c r="D1092" s="1">
        <v>5</v>
      </c>
      <c r="E1092" s="1">
        <v>3</v>
      </c>
      <c r="F1092" s="1" t="s">
        <v>1095</v>
      </c>
      <c r="G1092" s="1" t="s">
        <v>1103</v>
      </c>
      <c r="H1092" s="1" t="s">
        <v>1087</v>
      </c>
      <c r="I1092" s="2">
        <f t="shared" si="34"/>
        <v>12.666666666666666</v>
      </c>
      <c r="J1092" s="2">
        <f t="shared" si="35"/>
        <v>14.333333333333334</v>
      </c>
    </row>
    <row r="1093" spans="1:10">
      <c r="A1093">
        <v>1092</v>
      </c>
      <c r="B1093" s="1" t="s">
        <v>109</v>
      </c>
      <c r="C1093" s="1">
        <v>68</v>
      </c>
      <c r="D1093" s="1">
        <v>-27</v>
      </c>
      <c r="E1093" s="1">
        <v>3</v>
      </c>
      <c r="F1093" s="1" t="s">
        <v>1085</v>
      </c>
      <c r="G1093" s="1" t="s">
        <v>1105</v>
      </c>
      <c r="H1093" s="1" t="s">
        <v>1098</v>
      </c>
      <c r="I1093" s="2">
        <f t="shared" si="34"/>
        <v>31.666666666666668</v>
      </c>
      <c r="J1093" s="2">
        <f t="shared" si="35"/>
        <v>22.666666666666668</v>
      </c>
    </row>
    <row r="1094" spans="1:10">
      <c r="A1094">
        <v>1093</v>
      </c>
      <c r="B1094" s="1" t="s">
        <v>307</v>
      </c>
      <c r="C1094" s="1">
        <v>320</v>
      </c>
      <c r="D1094" s="1">
        <v>144</v>
      </c>
      <c r="E1094" s="1">
        <v>1</v>
      </c>
      <c r="F1094" s="1" t="s">
        <v>1085</v>
      </c>
      <c r="G1094" s="1" t="s">
        <v>1092</v>
      </c>
      <c r="H1094" s="1" t="s">
        <v>1107</v>
      </c>
      <c r="I1094" s="2">
        <f t="shared" si="34"/>
        <v>176</v>
      </c>
      <c r="J1094" s="2">
        <f t="shared" si="35"/>
        <v>320</v>
      </c>
    </row>
    <row r="1095" spans="1:10">
      <c r="A1095">
        <v>1094</v>
      </c>
      <c r="B1095" s="1" t="s">
        <v>230</v>
      </c>
      <c r="C1095" s="1">
        <v>67</v>
      </c>
      <c r="D1095" s="1">
        <v>2</v>
      </c>
      <c r="E1095" s="1">
        <v>4</v>
      </c>
      <c r="F1095" s="1" t="s">
        <v>1095</v>
      </c>
      <c r="G1095" s="1" t="s">
        <v>1106</v>
      </c>
      <c r="H1095" s="1" t="s">
        <v>1098</v>
      </c>
      <c r="I1095" s="2">
        <f t="shared" si="34"/>
        <v>16.25</v>
      </c>
      <c r="J1095" s="2">
        <f t="shared" si="35"/>
        <v>16.75</v>
      </c>
    </row>
    <row r="1096" spans="1:10">
      <c r="A1096">
        <v>1095</v>
      </c>
      <c r="B1096" s="1" t="s">
        <v>195</v>
      </c>
      <c r="C1096" s="1">
        <v>66</v>
      </c>
      <c r="D1096" s="1">
        <v>-12</v>
      </c>
      <c r="E1096" s="1">
        <v>5</v>
      </c>
      <c r="F1096" s="1" t="s">
        <v>1095</v>
      </c>
      <c r="G1096" s="1" t="s">
        <v>1103</v>
      </c>
      <c r="H1096" s="1" t="s">
        <v>1098</v>
      </c>
      <c r="I1096" s="2">
        <f t="shared" si="34"/>
        <v>15.6</v>
      </c>
      <c r="J1096" s="2">
        <f t="shared" si="35"/>
        <v>13.2</v>
      </c>
    </row>
    <row r="1097" spans="1:10">
      <c r="A1097">
        <v>1096</v>
      </c>
      <c r="B1097" s="1" t="s">
        <v>596</v>
      </c>
      <c r="C1097" s="1">
        <v>321</v>
      </c>
      <c r="D1097" s="1">
        <v>26</v>
      </c>
      <c r="E1097" s="1">
        <v>3</v>
      </c>
      <c r="F1097" s="1" t="s">
        <v>1085</v>
      </c>
      <c r="G1097" s="1" t="s">
        <v>1092</v>
      </c>
      <c r="H1097" s="1" t="s">
        <v>1107</v>
      </c>
      <c r="I1097" s="2">
        <f t="shared" si="34"/>
        <v>98.333333333333329</v>
      </c>
      <c r="J1097" s="2">
        <f t="shared" si="35"/>
        <v>107</v>
      </c>
    </row>
    <row r="1098" spans="1:10">
      <c r="A1098">
        <v>1097</v>
      </c>
      <c r="B1098" s="1" t="s">
        <v>466</v>
      </c>
      <c r="C1098" s="1">
        <v>43</v>
      </c>
      <c r="D1098" s="1">
        <v>-5</v>
      </c>
      <c r="E1098" s="1">
        <v>2</v>
      </c>
      <c r="F1098" s="1" t="s">
        <v>1095</v>
      </c>
      <c r="G1098" s="1" t="s">
        <v>1097</v>
      </c>
      <c r="H1098" s="1" t="s">
        <v>1087</v>
      </c>
      <c r="I1098" s="2">
        <f t="shared" si="34"/>
        <v>24</v>
      </c>
      <c r="J1098" s="2">
        <f t="shared" si="35"/>
        <v>21.5</v>
      </c>
    </row>
    <row r="1099" spans="1:10">
      <c r="A1099">
        <v>1098</v>
      </c>
      <c r="B1099" s="1" t="s">
        <v>782</v>
      </c>
      <c r="C1099" s="1">
        <v>114</v>
      </c>
      <c r="D1099" s="1">
        <v>-39</v>
      </c>
      <c r="E1099" s="1">
        <v>5</v>
      </c>
      <c r="F1099" s="1" t="s">
        <v>1095</v>
      </c>
      <c r="G1099" s="1" t="s">
        <v>1100</v>
      </c>
      <c r="H1099" s="1" t="s">
        <v>1087</v>
      </c>
      <c r="I1099" s="2">
        <f t="shared" si="34"/>
        <v>30.6</v>
      </c>
      <c r="J1099" s="2">
        <f t="shared" si="35"/>
        <v>22.8</v>
      </c>
    </row>
    <row r="1100" spans="1:10">
      <c r="A1100">
        <v>1099</v>
      </c>
      <c r="B1100" s="1" t="s">
        <v>312</v>
      </c>
      <c r="C1100" s="1">
        <v>43</v>
      </c>
      <c r="D1100" s="1">
        <v>17</v>
      </c>
      <c r="E1100" s="1">
        <v>1</v>
      </c>
      <c r="F1100" s="1" t="s">
        <v>1095</v>
      </c>
      <c r="G1100" s="1" t="s">
        <v>1097</v>
      </c>
      <c r="H1100" s="1" t="s">
        <v>1087</v>
      </c>
      <c r="I1100" s="2">
        <f t="shared" si="34"/>
        <v>26</v>
      </c>
      <c r="J1100" s="2">
        <f t="shared" si="35"/>
        <v>43</v>
      </c>
    </row>
    <row r="1101" spans="1:10">
      <c r="A1101">
        <v>1100</v>
      </c>
      <c r="B1101" s="1" t="s">
        <v>466</v>
      </c>
      <c r="C1101" s="1">
        <v>43</v>
      </c>
      <c r="D1101" s="1">
        <v>21</v>
      </c>
      <c r="E1101" s="1">
        <v>3</v>
      </c>
      <c r="F1101" s="1" t="s">
        <v>1095</v>
      </c>
      <c r="G1101" s="1" t="s">
        <v>1109</v>
      </c>
      <c r="H1101" s="1" t="s">
        <v>1087</v>
      </c>
      <c r="I1101" s="2">
        <f t="shared" si="34"/>
        <v>7.333333333333333</v>
      </c>
      <c r="J1101" s="2">
        <f t="shared" si="35"/>
        <v>14.333333333333334</v>
      </c>
    </row>
    <row r="1102" spans="1:10">
      <c r="A1102">
        <v>1101</v>
      </c>
      <c r="B1102" s="1" t="s">
        <v>414</v>
      </c>
      <c r="C1102" s="1">
        <v>637</v>
      </c>
      <c r="D1102" s="1">
        <v>50</v>
      </c>
      <c r="E1102" s="1">
        <v>5</v>
      </c>
      <c r="F1102" s="1" t="s">
        <v>1095</v>
      </c>
      <c r="G1102" s="1" t="s">
        <v>1097</v>
      </c>
      <c r="H1102" s="1" t="s">
        <v>1087</v>
      </c>
      <c r="I1102" s="2">
        <f t="shared" si="34"/>
        <v>117.4</v>
      </c>
      <c r="J1102" s="2">
        <f t="shared" si="35"/>
        <v>127.4</v>
      </c>
    </row>
    <row r="1103" spans="1:10">
      <c r="A1103">
        <v>1102</v>
      </c>
      <c r="B1103" s="1" t="s">
        <v>580</v>
      </c>
      <c r="C1103" s="1">
        <v>300</v>
      </c>
      <c r="D1103" s="1">
        <v>42</v>
      </c>
      <c r="E1103" s="1">
        <v>2</v>
      </c>
      <c r="F1103" s="1" t="s">
        <v>1085</v>
      </c>
      <c r="G1103" s="1" t="s">
        <v>1092</v>
      </c>
      <c r="H1103" s="1" t="s">
        <v>1087</v>
      </c>
      <c r="I1103" s="2">
        <f t="shared" si="34"/>
        <v>129</v>
      </c>
      <c r="J1103" s="2">
        <f t="shared" si="35"/>
        <v>150</v>
      </c>
    </row>
    <row r="1104" spans="1:10">
      <c r="A1104">
        <v>1103</v>
      </c>
      <c r="B1104" s="1" t="s">
        <v>574</v>
      </c>
      <c r="C1104" s="1">
        <v>341</v>
      </c>
      <c r="D1104" s="1">
        <v>44</v>
      </c>
      <c r="E1104" s="1">
        <v>7</v>
      </c>
      <c r="F1104" s="1" t="s">
        <v>1088</v>
      </c>
      <c r="G1104" s="1" t="s">
        <v>1108</v>
      </c>
      <c r="H1104" s="1" t="s">
        <v>1098</v>
      </c>
      <c r="I1104" s="2">
        <f t="shared" si="34"/>
        <v>42.428571428571431</v>
      </c>
      <c r="J1104" s="2">
        <f t="shared" si="35"/>
        <v>48.714285714285715</v>
      </c>
    </row>
    <row r="1105" spans="1:10">
      <c r="A1105">
        <v>1104</v>
      </c>
      <c r="B1105" s="1" t="s">
        <v>812</v>
      </c>
      <c r="C1105" s="1">
        <v>102</v>
      </c>
      <c r="D1105" s="1">
        <v>0</v>
      </c>
      <c r="E1105" s="1">
        <v>3</v>
      </c>
      <c r="F1105" s="1" t="s">
        <v>1085</v>
      </c>
      <c r="G1105" s="1" t="s">
        <v>1094</v>
      </c>
      <c r="H1105" s="1" t="s">
        <v>1087</v>
      </c>
      <c r="I1105" s="2">
        <f t="shared" si="34"/>
        <v>34</v>
      </c>
      <c r="J1105" s="2">
        <f t="shared" si="35"/>
        <v>34</v>
      </c>
    </row>
    <row r="1106" spans="1:10">
      <c r="A1106">
        <v>1105</v>
      </c>
      <c r="B1106" s="1" t="s">
        <v>61</v>
      </c>
      <c r="C1106" s="1">
        <v>328</v>
      </c>
      <c r="D1106" s="1">
        <v>-15</v>
      </c>
      <c r="E1106" s="1">
        <v>3</v>
      </c>
      <c r="F1106" s="1" t="s">
        <v>1085</v>
      </c>
      <c r="G1106" s="1" t="s">
        <v>1086</v>
      </c>
      <c r="H1106" s="1" t="s">
        <v>1107</v>
      </c>
      <c r="I1106" s="2">
        <f t="shared" si="34"/>
        <v>114.33333333333333</v>
      </c>
      <c r="J1106" s="2">
        <f t="shared" si="35"/>
        <v>109.33333333333333</v>
      </c>
    </row>
    <row r="1107" spans="1:10">
      <c r="A1107">
        <v>1106</v>
      </c>
      <c r="B1107" s="1" t="s">
        <v>251</v>
      </c>
      <c r="C1107" s="1">
        <v>341</v>
      </c>
      <c r="D1107" s="1">
        <v>160</v>
      </c>
      <c r="E1107" s="1">
        <v>7</v>
      </c>
      <c r="F1107" s="1" t="s">
        <v>1095</v>
      </c>
      <c r="G1107" s="1" t="s">
        <v>1103</v>
      </c>
      <c r="H1107" s="1" t="s">
        <v>1107</v>
      </c>
      <c r="I1107" s="2">
        <f t="shared" si="34"/>
        <v>25.857142857142858</v>
      </c>
      <c r="J1107" s="2">
        <f t="shared" si="35"/>
        <v>48.714285714285715</v>
      </c>
    </row>
    <row r="1108" spans="1:10">
      <c r="A1108">
        <v>1107</v>
      </c>
      <c r="B1108" s="1" t="s">
        <v>942</v>
      </c>
      <c r="C1108" s="1">
        <v>62</v>
      </c>
      <c r="D1108" s="1">
        <v>11</v>
      </c>
      <c r="E1108" s="1">
        <v>7</v>
      </c>
      <c r="F1108" s="1" t="s">
        <v>1095</v>
      </c>
      <c r="G1108" s="1" t="s">
        <v>1099</v>
      </c>
      <c r="H1108" s="1" t="s">
        <v>1098</v>
      </c>
      <c r="I1108" s="2">
        <f t="shared" si="34"/>
        <v>7.2857142857142856</v>
      </c>
      <c r="J1108" s="2">
        <f t="shared" si="35"/>
        <v>8.8571428571428577</v>
      </c>
    </row>
    <row r="1109" spans="1:10">
      <c r="A1109">
        <v>1108</v>
      </c>
      <c r="B1109" s="1" t="s">
        <v>309</v>
      </c>
      <c r="C1109" s="1">
        <v>42</v>
      </c>
      <c r="D1109" s="1">
        <v>13</v>
      </c>
      <c r="E1109" s="1">
        <v>3</v>
      </c>
      <c r="F1109" s="1" t="s">
        <v>1095</v>
      </c>
      <c r="G1109" s="1" t="s">
        <v>1104</v>
      </c>
      <c r="H1109" s="1" t="s">
        <v>1087</v>
      </c>
      <c r="I1109" s="2">
        <f t="shared" si="34"/>
        <v>9.6666666666666661</v>
      </c>
      <c r="J1109" s="2">
        <f t="shared" si="35"/>
        <v>14</v>
      </c>
    </row>
    <row r="1110" spans="1:10">
      <c r="A1110">
        <v>1109</v>
      </c>
      <c r="B1110" s="1" t="s">
        <v>709</v>
      </c>
      <c r="C1110" s="1">
        <v>62</v>
      </c>
      <c r="D1110" s="1">
        <v>28</v>
      </c>
      <c r="E1110" s="1">
        <v>5</v>
      </c>
      <c r="F1110" s="1" t="s">
        <v>1095</v>
      </c>
      <c r="G1110" s="1" t="s">
        <v>1099</v>
      </c>
      <c r="H1110" s="1" t="s">
        <v>1098</v>
      </c>
      <c r="I1110" s="2">
        <f t="shared" si="34"/>
        <v>6.8</v>
      </c>
      <c r="J1110" s="2">
        <f t="shared" si="35"/>
        <v>12.4</v>
      </c>
    </row>
    <row r="1111" spans="1:10">
      <c r="A1111">
        <v>1110</v>
      </c>
      <c r="B1111" s="1" t="s">
        <v>628</v>
      </c>
      <c r="C1111" s="1">
        <v>42</v>
      </c>
      <c r="D1111" s="1">
        <v>7</v>
      </c>
      <c r="E1111" s="1">
        <v>2</v>
      </c>
      <c r="F1111" s="1" t="s">
        <v>1095</v>
      </c>
      <c r="G1111" s="1" t="s">
        <v>1100</v>
      </c>
      <c r="H1111" s="1" t="s">
        <v>1087</v>
      </c>
      <c r="I1111" s="2">
        <f t="shared" si="34"/>
        <v>17.5</v>
      </c>
      <c r="J1111" s="2">
        <f t="shared" si="35"/>
        <v>21</v>
      </c>
    </row>
    <row r="1112" spans="1:10">
      <c r="A1112">
        <v>1111</v>
      </c>
      <c r="B1112" s="1" t="s">
        <v>992</v>
      </c>
      <c r="C1112" s="1">
        <v>42</v>
      </c>
      <c r="D1112" s="1">
        <v>-3</v>
      </c>
      <c r="E1112" s="1">
        <v>1</v>
      </c>
      <c r="F1112" s="1" t="s">
        <v>1085</v>
      </c>
      <c r="G1112" s="1" t="s">
        <v>1086</v>
      </c>
      <c r="H1112" s="1" t="s">
        <v>1087</v>
      </c>
      <c r="I1112" s="2">
        <f t="shared" si="34"/>
        <v>45</v>
      </c>
      <c r="J1112" s="2">
        <f t="shared" si="35"/>
        <v>42</v>
      </c>
    </row>
    <row r="1113" spans="1:10">
      <c r="A1113">
        <v>1112</v>
      </c>
      <c r="B1113" s="1" t="s">
        <v>604</v>
      </c>
      <c r="C1113" s="1">
        <v>313</v>
      </c>
      <c r="D1113" s="1">
        <v>-13</v>
      </c>
      <c r="E1113" s="1">
        <v>5</v>
      </c>
      <c r="F1113" s="1" t="s">
        <v>1088</v>
      </c>
      <c r="G1113" s="1" t="s">
        <v>1091</v>
      </c>
      <c r="H1113" s="1" t="s">
        <v>1098</v>
      </c>
      <c r="I1113" s="2">
        <f t="shared" si="34"/>
        <v>65.2</v>
      </c>
      <c r="J1113" s="2">
        <f t="shared" si="35"/>
        <v>62.6</v>
      </c>
    </row>
    <row r="1114" spans="1:10">
      <c r="A1114">
        <v>1113</v>
      </c>
      <c r="B1114" s="1" t="s">
        <v>269</v>
      </c>
      <c r="C1114" s="1">
        <v>109</v>
      </c>
      <c r="D1114" s="1">
        <v>52</v>
      </c>
      <c r="E1114" s="1">
        <v>2</v>
      </c>
      <c r="F1114" s="1" t="s">
        <v>1095</v>
      </c>
      <c r="G1114" s="1" t="s">
        <v>1103</v>
      </c>
      <c r="H1114" s="1" t="s">
        <v>1098</v>
      </c>
      <c r="I1114" s="2">
        <f t="shared" si="34"/>
        <v>28.5</v>
      </c>
      <c r="J1114" s="2">
        <f t="shared" si="35"/>
        <v>54.5</v>
      </c>
    </row>
    <row r="1115" spans="1:10">
      <c r="A1115">
        <v>1114</v>
      </c>
      <c r="B1115" s="1" t="s">
        <v>19</v>
      </c>
      <c r="C1115" s="1">
        <v>226</v>
      </c>
      <c r="D1115" s="1">
        <v>58</v>
      </c>
      <c r="E1115" s="1">
        <v>3</v>
      </c>
      <c r="F1115" s="1" t="s">
        <v>1085</v>
      </c>
      <c r="G1115" s="1" t="s">
        <v>1105</v>
      </c>
      <c r="H1115" s="1" t="s">
        <v>1087</v>
      </c>
      <c r="I1115" s="2">
        <f t="shared" si="34"/>
        <v>56</v>
      </c>
      <c r="J1115" s="2">
        <f t="shared" si="35"/>
        <v>75.333333333333329</v>
      </c>
    </row>
    <row r="1116" spans="1:10">
      <c r="A1116">
        <v>1115</v>
      </c>
      <c r="B1116" s="1" t="s">
        <v>235</v>
      </c>
      <c r="C1116" s="1">
        <v>62</v>
      </c>
      <c r="D1116" s="1">
        <v>-1</v>
      </c>
      <c r="E1116" s="1">
        <v>1</v>
      </c>
      <c r="F1116" s="1" t="s">
        <v>1085</v>
      </c>
      <c r="G1116" s="1" t="s">
        <v>1094</v>
      </c>
      <c r="H1116" s="1" t="s">
        <v>1098</v>
      </c>
      <c r="I1116" s="2">
        <f t="shared" si="34"/>
        <v>63</v>
      </c>
      <c r="J1116" s="2">
        <f t="shared" si="35"/>
        <v>62</v>
      </c>
    </row>
    <row r="1117" spans="1:10">
      <c r="A1117">
        <v>1116</v>
      </c>
      <c r="B1117" s="1" t="s">
        <v>247</v>
      </c>
      <c r="C1117" s="1">
        <v>61</v>
      </c>
      <c r="D1117" s="1">
        <v>-25</v>
      </c>
      <c r="E1117" s="1">
        <v>4</v>
      </c>
      <c r="F1117" s="1" t="s">
        <v>1085</v>
      </c>
      <c r="G1117" s="1" t="s">
        <v>1105</v>
      </c>
      <c r="H1117" s="1" t="s">
        <v>1098</v>
      </c>
      <c r="I1117" s="2">
        <f t="shared" si="34"/>
        <v>21.5</v>
      </c>
      <c r="J1117" s="2">
        <f t="shared" si="35"/>
        <v>15.25</v>
      </c>
    </row>
    <row r="1118" spans="1:10">
      <c r="A1118">
        <v>1117</v>
      </c>
      <c r="B1118" s="1" t="s">
        <v>340</v>
      </c>
      <c r="C1118" s="1">
        <v>222</v>
      </c>
      <c r="D1118" s="1">
        <v>74</v>
      </c>
      <c r="E1118" s="1">
        <v>5</v>
      </c>
      <c r="F1118" s="1" t="s">
        <v>1095</v>
      </c>
      <c r="G1118" s="1" t="s">
        <v>1099</v>
      </c>
      <c r="H1118" s="1" t="s">
        <v>1087</v>
      </c>
      <c r="I1118" s="2">
        <f t="shared" si="34"/>
        <v>29.6</v>
      </c>
      <c r="J1118" s="2">
        <f t="shared" si="35"/>
        <v>44.4</v>
      </c>
    </row>
    <row r="1119" spans="1:10">
      <c r="A1119">
        <v>1118</v>
      </c>
      <c r="B1119" s="1" t="s">
        <v>521</v>
      </c>
      <c r="C1119" s="1">
        <v>342</v>
      </c>
      <c r="D1119" s="1">
        <v>-154</v>
      </c>
      <c r="E1119" s="1">
        <v>7</v>
      </c>
      <c r="F1119" s="1" t="s">
        <v>1088</v>
      </c>
      <c r="G1119" s="1" t="s">
        <v>1108</v>
      </c>
      <c r="H1119" s="1" t="s">
        <v>1107</v>
      </c>
      <c r="I1119" s="2">
        <f t="shared" si="34"/>
        <v>70.857142857142861</v>
      </c>
      <c r="J1119" s="2">
        <f t="shared" si="35"/>
        <v>48.857142857142854</v>
      </c>
    </row>
    <row r="1120" spans="1:10">
      <c r="A1120">
        <v>1119</v>
      </c>
      <c r="B1120" s="1" t="s">
        <v>261</v>
      </c>
      <c r="C1120" s="1">
        <v>344</v>
      </c>
      <c r="D1120" s="1">
        <v>-34</v>
      </c>
      <c r="E1120" s="1">
        <v>3</v>
      </c>
      <c r="F1120" s="1" t="s">
        <v>1095</v>
      </c>
      <c r="G1120" s="1" t="s">
        <v>1097</v>
      </c>
      <c r="H1120" s="1" t="s">
        <v>1107</v>
      </c>
      <c r="I1120" s="2">
        <f t="shared" si="34"/>
        <v>126</v>
      </c>
      <c r="J1120" s="2">
        <f t="shared" si="35"/>
        <v>114.66666666666667</v>
      </c>
    </row>
    <row r="1121" spans="1:10">
      <c r="A1121">
        <v>1120</v>
      </c>
      <c r="B1121" s="1" t="s">
        <v>571</v>
      </c>
      <c r="C1121" s="1">
        <v>345</v>
      </c>
      <c r="D1121" s="1">
        <v>38</v>
      </c>
      <c r="E1121" s="1">
        <v>7</v>
      </c>
      <c r="F1121" s="1" t="s">
        <v>1095</v>
      </c>
      <c r="G1121" s="1" t="s">
        <v>1099</v>
      </c>
      <c r="H1121" s="1" t="s">
        <v>1107</v>
      </c>
      <c r="I1121" s="2">
        <f t="shared" si="34"/>
        <v>43.857142857142854</v>
      </c>
      <c r="J1121" s="2">
        <f t="shared" si="35"/>
        <v>49.285714285714285</v>
      </c>
    </row>
    <row r="1122" spans="1:10">
      <c r="A1122">
        <v>1121</v>
      </c>
      <c r="B1122" s="1" t="s">
        <v>985</v>
      </c>
      <c r="C1122" s="1">
        <v>46</v>
      </c>
      <c r="D1122" s="1">
        <v>0</v>
      </c>
      <c r="E1122" s="1">
        <v>2</v>
      </c>
      <c r="F1122" s="1" t="s">
        <v>1085</v>
      </c>
      <c r="G1122" s="1" t="s">
        <v>1086</v>
      </c>
      <c r="H1122" s="1" t="s">
        <v>1087</v>
      </c>
      <c r="I1122" s="2">
        <f t="shared" si="34"/>
        <v>23</v>
      </c>
      <c r="J1122" s="2">
        <f t="shared" si="35"/>
        <v>23</v>
      </c>
    </row>
    <row r="1123" spans="1:10">
      <c r="A1123">
        <v>1122</v>
      </c>
      <c r="B1123" s="1" t="s">
        <v>646</v>
      </c>
      <c r="C1123" s="1">
        <v>255</v>
      </c>
      <c r="D1123" s="1">
        <v>74</v>
      </c>
      <c r="E1123" s="1">
        <v>5</v>
      </c>
      <c r="F1123" s="1" t="s">
        <v>1095</v>
      </c>
      <c r="G1123" s="1" t="s">
        <v>1099</v>
      </c>
      <c r="H1123" s="1" t="s">
        <v>1087</v>
      </c>
      <c r="I1123" s="2">
        <f t="shared" si="34"/>
        <v>36.200000000000003</v>
      </c>
      <c r="J1123" s="2">
        <f t="shared" si="35"/>
        <v>51</v>
      </c>
    </row>
    <row r="1124" spans="1:10">
      <c r="A1124">
        <v>1123</v>
      </c>
      <c r="B1124" s="1" t="s">
        <v>564</v>
      </c>
      <c r="C1124" s="1">
        <v>360</v>
      </c>
      <c r="D1124" s="1">
        <v>32</v>
      </c>
      <c r="E1124" s="1">
        <v>3</v>
      </c>
      <c r="F1124" s="1" t="s">
        <v>1095</v>
      </c>
      <c r="G1124" s="1" t="s">
        <v>1097</v>
      </c>
      <c r="H1124" s="1" t="s">
        <v>1098</v>
      </c>
      <c r="I1124" s="2">
        <f t="shared" si="34"/>
        <v>109.33333333333333</v>
      </c>
      <c r="J1124" s="2">
        <f t="shared" si="35"/>
        <v>120</v>
      </c>
    </row>
    <row r="1125" spans="1:10">
      <c r="A1125">
        <v>1124</v>
      </c>
      <c r="B1125" s="1" t="s">
        <v>388</v>
      </c>
      <c r="C1125" s="1">
        <v>372</v>
      </c>
      <c r="D1125" s="1">
        <v>59</v>
      </c>
      <c r="E1125" s="1">
        <v>3</v>
      </c>
      <c r="F1125" s="1" t="s">
        <v>1085</v>
      </c>
      <c r="G1125" s="1" t="s">
        <v>1092</v>
      </c>
      <c r="H1125" s="1" t="s">
        <v>1098</v>
      </c>
      <c r="I1125" s="2">
        <f t="shared" si="34"/>
        <v>104.33333333333333</v>
      </c>
      <c r="J1125" s="2">
        <f t="shared" si="35"/>
        <v>124</v>
      </c>
    </row>
    <row r="1126" spans="1:10">
      <c r="A1126">
        <v>1125</v>
      </c>
      <c r="B1126" s="1" t="s">
        <v>176</v>
      </c>
      <c r="C1126" s="1">
        <v>61</v>
      </c>
      <c r="D1126" s="1">
        <v>30</v>
      </c>
      <c r="E1126" s="1">
        <v>2</v>
      </c>
      <c r="F1126" s="1" t="s">
        <v>1095</v>
      </c>
      <c r="G1126" s="1" t="s">
        <v>1099</v>
      </c>
      <c r="H1126" s="1" t="s">
        <v>1098</v>
      </c>
      <c r="I1126" s="2">
        <f t="shared" si="34"/>
        <v>15.5</v>
      </c>
      <c r="J1126" s="2">
        <f t="shared" si="35"/>
        <v>30.5</v>
      </c>
    </row>
    <row r="1127" spans="1:10">
      <c r="A1127">
        <v>1126</v>
      </c>
      <c r="B1127" s="1" t="s">
        <v>843</v>
      </c>
      <c r="C1127" s="1">
        <v>42</v>
      </c>
      <c r="D1127" s="1">
        <v>12</v>
      </c>
      <c r="E1127" s="1">
        <v>5</v>
      </c>
      <c r="F1127" s="1" t="s">
        <v>1095</v>
      </c>
      <c r="G1127" s="1" t="s">
        <v>1099</v>
      </c>
      <c r="H1127" s="1" t="s">
        <v>1087</v>
      </c>
      <c r="I1127" s="2">
        <f t="shared" si="34"/>
        <v>6</v>
      </c>
      <c r="J1127" s="2">
        <f t="shared" si="35"/>
        <v>8.4</v>
      </c>
    </row>
    <row r="1128" spans="1:10">
      <c r="A1128">
        <v>1127</v>
      </c>
      <c r="B1128" s="1" t="s">
        <v>782</v>
      </c>
      <c r="C1128" s="1">
        <v>42</v>
      </c>
      <c r="D1128" s="1">
        <v>-26</v>
      </c>
      <c r="E1128" s="1">
        <v>2</v>
      </c>
      <c r="F1128" s="1" t="s">
        <v>1095</v>
      </c>
      <c r="G1128" s="1" t="s">
        <v>1100</v>
      </c>
      <c r="H1128" s="1" t="s">
        <v>1087</v>
      </c>
      <c r="I1128" s="2">
        <f t="shared" si="34"/>
        <v>34</v>
      </c>
      <c r="J1128" s="2">
        <f t="shared" si="35"/>
        <v>21</v>
      </c>
    </row>
    <row r="1129" spans="1:10">
      <c r="A1129">
        <v>1128</v>
      </c>
      <c r="B1129" s="1" t="s">
        <v>943</v>
      </c>
      <c r="C1129" s="1">
        <v>61</v>
      </c>
      <c r="D1129" s="1">
        <v>25</v>
      </c>
      <c r="E1129" s="1">
        <v>4</v>
      </c>
      <c r="F1129" s="1" t="s">
        <v>1095</v>
      </c>
      <c r="G1129" s="1" t="s">
        <v>1097</v>
      </c>
      <c r="H1129" s="1" t="s">
        <v>1098</v>
      </c>
      <c r="I1129" s="2">
        <f t="shared" si="34"/>
        <v>9</v>
      </c>
      <c r="J1129" s="2">
        <f t="shared" si="35"/>
        <v>15.25</v>
      </c>
    </row>
    <row r="1130" spans="1:10">
      <c r="A1130">
        <v>1129</v>
      </c>
      <c r="B1130" s="1" t="s">
        <v>75</v>
      </c>
      <c r="C1130" s="1">
        <v>41</v>
      </c>
      <c r="D1130" s="1">
        <v>11</v>
      </c>
      <c r="E1130" s="1">
        <v>6</v>
      </c>
      <c r="F1130" s="1" t="s">
        <v>1095</v>
      </c>
      <c r="G1130" s="1" t="s">
        <v>1099</v>
      </c>
      <c r="H1130" s="1" t="s">
        <v>1087</v>
      </c>
      <c r="I1130" s="2">
        <f t="shared" si="34"/>
        <v>5</v>
      </c>
      <c r="J1130" s="2">
        <f t="shared" si="35"/>
        <v>6.833333333333333</v>
      </c>
    </row>
    <row r="1131" spans="1:10">
      <c r="A1131">
        <v>1130</v>
      </c>
      <c r="B1131" s="1" t="s">
        <v>435</v>
      </c>
      <c r="C1131" s="1">
        <v>40</v>
      </c>
      <c r="D1131" s="1">
        <v>13</v>
      </c>
      <c r="E1131" s="1">
        <v>3</v>
      </c>
      <c r="F1131" s="1" t="s">
        <v>1095</v>
      </c>
      <c r="G1131" s="1" t="s">
        <v>1106</v>
      </c>
      <c r="H1131" s="1" t="s">
        <v>1087</v>
      </c>
      <c r="I1131" s="2">
        <f t="shared" si="34"/>
        <v>9</v>
      </c>
      <c r="J1131" s="2">
        <f t="shared" si="35"/>
        <v>13.333333333333334</v>
      </c>
    </row>
    <row r="1132" spans="1:10">
      <c r="A1132">
        <v>1131</v>
      </c>
      <c r="B1132" s="1" t="s">
        <v>676</v>
      </c>
      <c r="C1132" s="1">
        <v>59</v>
      </c>
      <c r="D1132" s="1">
        <v>21</v>
      </c>
      <c r="E1132" s="1">
        <v>2</v>
      </c>
      <c r="F1132" s="1" t="s">
        <v>1095</v>
      </c>
      <c r="G1132" s="1" t="s">
        <v>1103</v>
      </c>
      <c r="H1132" s="1" t="s">
        <v>1098</v>
      </c>
      <c r="I1132" s="2">
        <f t="shared" si="34"/>
        <v>19</v>
      </c>
      <c r="J1132" s="2">
        <f t="shared" si="35"/>
        <v>29.5</v>
      </c>
    </row>
    <row r="1133" spans="1:10">
      <c r="A1133">
        <v>1132</v>
      </c>
      <c r="B1133" s="1" t="s">
        <v>445</v>
      </c>
      <c r="C1133" s="1">
        <v>57</v>
      </c>
      <c r="D1133" s="1">
        <v>27</v>
      </c>
      <c r="E1133" s="1">
        <v>2</v>
      </c>
      <c r="F1133" s="1" t="s">
        <v>1095</v>
      </c>
      <c r="G1133" s="1" t="s">
        <v>1109</v>
      </c>
      <c r="H1133" s="1" t="s">
        <v>1098</v>
      </c>
      <c r="I1133" s="2">
        <f t="shared" si="34"/>
        <v>15</v>
      </c>
      <c r="J1133" s="2">
        <f t="shared" si="35"/>
        <v>28.5</v>
      </c>
    </row>
    <row r="1134" spans="1:10">
      <c r="A1134">
        <v>1133</v>
      </c>
      <c r="B1134" s="1" t="s">
        <v>548</v>
      </c>
      <c r="C1134" s="1">
        <v>17</v>
      </c>
      <c r="D1134" s="1">
        <v>6</v>
      </c>
      <c r="E1134" s="1">
        <v>1</v>
      </c>
      <c r="F1134" s="1" t="s">
        <v>1095</v>
      </c>
      <c r="G1134" s="1" t="s">
        <v>1103</v>
      </c>
      <c r="H1134" s="1" t="s">
        <v>1098</v>
      </c>
      <c r="I1134" s="2">
        <f t="shared" si="34"/>
        <v>11</v>
      </c>
      <c r="J1134" s="2">
        <f t="shared" si="35"/>
        <v>17</v>
      </c>
    </row>
    <row r="1135" spans="1:10">
      <c r="A1135">
        <v>1134</v>
      </c>
      <c r="B1135" s="1" t="s">
        <v>609</v>
      </c>
      <c r="C1135" s="1">
        <v>40</v>
      </c>
      <c r="D1135" s="1">
        <v>10</v>
      </c>
      <c r="E1135" s="1">
        <v>2</v>
      </c>
      <c r="F1135" s="1" t="s">
        <v>1095</v>
      </c>
      <c r="G1135" s="1" t="s">
        <v>1103</v>
      </c>
      <c r="H1135" s="1" t="s">
        <v>1087</v>
      </c>
      <c r="I1135" s="2">
        <f t="shared" si="34"/>
        <v>15</v>
      </c>
      <c r="J1135" s="2">
        <f t="shared" si="35"/>
        <v>20</v>
      </c>
    </row>
    <row r="1136" spans="1:10">
      <c r="A1136">
        <v>1135</v>
      </c>
      <c r="B1136" s="1" t="s">
        <v>345</v>
      </c>
      <c r="C1136" s="1">
        <v>349</v>
      </c>
      <c r="D1136" s="1">
        <v>-24</v>
      </c>
      <c r="E1136" s="1">
        <v>2</v>
      </c>
      <c r="F1136" s="1" t="s">
        <v>1095</v>
      </c>
      <c r="G1136" s="1" t="s">
        <v>1097</v>
      </c>
      <c r="H1136" s="1" t="s">
        <v>1107</v>
      </c>
      <c r="I1136" s="2">
        <f t="shared" si="34"/>
        <v>186.5</v>
      </c>
      <c r="J1136" s="2">
        <f t="shared" si="35"/>
        <v>174.5</v>
      </c>
    </row>
    <row r="1137" spans="1:10">
      <c r="A1137">
        <v>1136</v>
      </c>
      <c r="B1137" s="1" t="s">
        <v>582</v>
      </c>
      <c r="C1137" s="1">
        <v>335</v>
      </c>
      <c r="D1137" s="1">
        <v>-22</v>
      </c>
      <c r="E1137" s="1">
        <v>7</v>
      </c>
      <c r="F1137" s="1" t="s">
        <v>1088</v>
      </c>
      <c r="G1137" s="1" t="s">
        <v>1089</v>
      </c>
      <c r="H1137" s="1" t="s">
        <v>1098</v>
      </c>
      <c r="I1137" s="2">
        <f t="shared" si="34"/>
        <v>51</v>
      </c>
      <c r="J1137" s="2">
        <f t="shared" si="35"/>
        <v>47.857142857142854</v>
      </c>
    </row>
    <row r="1138" spans="1:10">
      <c r="A1138">
        <v>1137</v>
      </c>
      <c r="B1138" s="1" t="s">
        <v>521</v>
      </c>
      <c r="C1138" s="1">
        <v>40</v>
      </c>
      <c r="D1138" s="1">
        <v>16</v>
      </c>
      <c r="E1138" s="1">
        <v>3</v>
      </c>
      <c r="F1138" s="1" t="s">
        <v>1095</v>
      </c>
      <c r="G1138" s="1" t="s">
        <v>1099</v>
      </c>
      <c r="H1138" s="1" t="s">
        <v>1087</v>
      </c>
      <c r="I1138" s="2">
        <f t="shared" si="34"/>
        <v>8</v>
      </c>
      <c r="J1138" s="2">
        <f t="shared" si="35"/>
        <v>13.333333333333334</v>
      </c>
    </row>
    <row r="1139" spans="1:10">
      <c r="A1139">
        <v>1138</v>
      </c>
      <c r="B1139" s="1" t="s">
        <v>150</v>
      </c>
      <c r="C1139" s="1">
        <v>40</v>
      </c>
      <c r="D1139" s="1">
        <v>17</v>
      </c>
      <c r="E1139" s="1">
        <v>2</v>
      </c>
      <c r="F1139" s="1" t="s">
        <v>1095</v>
      </c>
      <c r="G1139" s="1" t="s">
        <v>1103</v>
      </c>
      <c r="H1139" s="1" t="s">
        <v>1087</v>
      </c>
      <c r="I1139" s="2">
        <f t="shared" si="34"/>
        <v>11.5</v>
      </c>
      <c r="J1139" s="2">
        <f t="shared" si="35"/>
        <v>20</v>
      </c>
    </row>
    <row r="1140" spans="1:10">
      <c r="A1140">
        <v>1139</v>
      </c>
      <c r="B1140" s="1" t="s">
        <v>782</v>
      </c>
      <c r="C1140" s="1">
        <v>40</v>
      </c>
      <c r="D1140" s="1">
        <v>-7</v>
      </c>
      <c r="E1140" s="1">
        <v>3</v>
      </c>
      <c r="F1140" s="1" t="s">
        <v>1095</v>
      </c>
      <c r="G1140" s="1" t="s">
        <v>1103</v>
      </c>
      <c r="H1140" s="1" t="s">
        <v>1087</v>
      </c>
      <c r="I1140" s="2">
        <f t="shared" si="34"/>
        <v>15.666666666666666</v>
      </c>
      <c r="J1140" s="2">
        <f t="shared" si="35"/>
        <v>13.333333333333334</v>
      </c>
    </row>
    <row r="1141" spans="1:10">
      <c r="A1141">
        <v>1140</v>
      </c>
      <c r="B1141" s="1" t="s">
        <v>340</v>
      </c>
      <c r="C1141" s="1">
        <v>352</v>
      </c>
      <c r="D1141" s="1">
        <v>74</v>
      </c>
      <c r="E1141" s="1">
        <v>8</v>
      </c>
      <c r="F1141" s="1" t="s">
        <v>1095</v>
      </c>
      <c r="G1141" s="1" t="s">
        <v>1103</v>
      </c>
      <c r="H1141" s="1" t="s">
        <v>1107</v>
      </c>
      <c r="I1141" s="2">
        <f t="shared" si="34"/>
        <v>34.75</v>
      </c>
      <c r="J1141" s="2">
        <f t="shared" si="35"/>
        <v>44</v>
      </c>
    </row>
    <row r="1142" spans="1:10">
      <c r="A1142">
        <v>1141</v>
      </c>
      <c r="B1142" s="1" t="s">
        <v>805</v>
      </c>
      <c r="C1142" s="1">
        <v>55</v>
      </c>
      <c r="D1142" s="1">
        <v>-26</v>
      </c>
      <c r="E1142" s="1">
        <v>4</v>
      </c>
      <c r="F1142" s="1" t="s">
        <v>1095</v>
      </c>
      <c r="G1142" s="1" t="s">
        <v>1097</v>
      </c>
      <c r="H1142" s="1" t="s">
        <v>1098</v>
      </c>
      <c r="I1142" s="2">
        <f t="shared" si="34"/>
        <v>20.25</v>
      </c>
      <c r="J1142" s="2">
        <f t="shared" si="35"/>
        <v>13.75</v>
      </c>
    </row>
    <row r="1143" spans="1:10">
      <c r="A1143">
        <v>1142</v>
      </c>
      <c r="B1143" s="1" t="s">
        <v>276</v>
      </c>
      <c r="C1143" s="1">
        <v>352</v>
      </c>
      <c r="D1143" s="1">
        <v>18</v>
      </c>
      <c r="E1143" s="1">
        <v>5</v>
      </c>
      <c r="F1143" s="1" t="s">
        <v>1095</v>
      </c>
      <c r="G1143" s="1" t="s">
        <v>1096</v>
      </c>
      <c r="H1143" s="1" t="s">
        <v>1107</v>
      </c>
      <c r="I1143" s="2">
        <f t="shared" si="34"/>
        <v>66.8</v>
      </c>
      <c r="J1143" s="2">
        <f t="shared" si="35"/>
        <v>70.400000000000006</v>
      </c>
    </row>
    <row r="1144" spans="1:10">
      <c r="A1144">
        <v>1143</v>
      </c>
      <c r="B1144" s="1" t="s">
        <v>427</v>
      </c>
      <c r="C1144" s="1">
        <v>53</v>
      </c>
      <c r="D1144" s="1">
        <v>-18</v>
      </c>
      <c r="E1144" s="1">
        <v>4</v>
      </c>
      <c r="F1144" s="1" t="s">
        <v>1095</v>
      </c>
      <c r="G1144" s="1" t="s">
        <v>1106</v>
      </c>
      <c r="H1144" s="1" t="s">
        <v>1098</v>
      </c>
      <c r="I1144" s="2">
        <f t="shared" si="34"/>
        <v>17.75</v>
      </c>
      <c r="J1144" s="2">
        <f t="shared" si="35"/>
        <v>13.25</v>
      </c>
    </row>
    <row r="1145" spans="1:10">
      <c r="A1145">
        <v>1144</v>
      </c>
      <c r="B1145" s="1" t="s">
        <v>468</v>
      </c>
      <c r="C1145" s="1">
        <v>51</v>
      </c>
      <c r="D1145" s="1">
        <v>7</v>
      </c>
      <c r="E1145" s="1">
        <v>2</v>
      </c>
      <c r="F1145" s="1" t="s">
        <v>1088</v>
      </c>
      <c r="G1145" s="1" t="s">
        <v>1108</v>
      </c>
      <c r="H1145" s="1" t="s">
        <v>1098</v>
      </c>
      <c r="I1145" s="2">
        <f t="shared" si="34"/>
        <v>22</v>
      </c>
      <c r="J1145" s="2">
        <f t="shared" si="35"/>
        <v>25.5</v>
      </c>
    </row>
    <row r="1146" spans="1:10">
      <c r="A1146">
        <v>1145</v>
      </c>
      <c r="B1146" s="1" t="s">
        <v>947</v>
      </c>
      <c r="C1146" s="1">
        <v>40</v>
      </c>
      <c r="D1146" s="1">
        <v>-37</v>
      </c>
      <c r="E1146" s="1">
        <v>3</v>
      </c>
      <c r="F1146" s="1" t="s">
        <v>1095</v>
      </c>
      <c r="G1146" s="1" t="s">
        <v>1103</v>
      </c>
      <c r="H1146" s="1" t="s">
        <v>1087</v>
      </c>
      <c r="I1146" s="2">
        <f t="shared" si="34"/>
        <v>25.666666666666668</v>
      </c>
      <c r="J1146" s="2">
        <f t="shared" si="35"/>
        <v>13.333333333333334</v>
      </c>
    </row>
    <row r="1147" spans="1:10">
      <c r="A1147">
        <v>1146</v>
      </c>
      <c r="B1147" s="1" t="s">
        <v>16</v>
      </c>
      <c r="C1147" s="1">
        <v>39</v>
      </c>
      <c r="D1147" s="1">
        <v>14</v>
      </c>
      <c r="E1147" s="1">
        <v>5</v>
      </c>
      <c r="F1147" s="1" t="s">
        <v>1095</v>
      </c>
      <c r="G1147" s="1" t="s">
        <v>1104</v>
      </c>
      <c r="H1147" s="1" t="s">
        <v>1087</v>
      </c>
      <c r="I1147" s="2">
        <f t="shared" si="34"/>
        <v>5</v>
      </c>
      <c r="J1147" s="2">
        <f t="shared" si="35"/>
        <v>7.8</v>
      </c>
    </row>
    <row r="1148" spans="1:10">
      <c r="A1148">
        <v>1147</v>
      </c>
      <c r="B1148" s="1" t="s">
        <v>566</v>
      </c>
      <c r="C1148" s="1">
        <v>355</v>
      </c>
      <c r="D1148" s="1">
        <v>-4</v>
      </c>
      <c r="E1148" s="1">
        <v>2</v>
      </c>
      <c r="F1148" s="1" t="s">
        <v>1095</v>
      </c>
      <c r="G1148" s="1" t="s">
        <v>1097</v>
      </c>
      <c r="H1148" s="1" t="s">
        <v>1107</v>
      </c>
      <c r="I1148" s="2">
        <f t="shared" si="34"/>
        <v>179.5</v>
      </c>
      <c r="J1148" s="2">
        <f t="shared" si="35"/>
        <v>177.5</v>
      </c>
    </row>
    <row r="1149" spans="1:10">
      <c r="A1149">
        <v>1148</v>
      </c>
      <c r="B1149" s="1" t="s">
        <v>548</v>
      </c>
      <c r="C1149" s="1">
        <v>357</v>
      </c>
      <c r="D1149" s="1">
        <v>139</v>
      </c>
      <c r="E1149" s="1">
        <v>2</v>
      </c>
      <c r="F1149" s="1" t="s">
        <v>1095</v>
      </c>
      <c r="G1149" s="1" t="s">
        <v>1097</v>
      </c>
      <c r="H1149" s="1" t="s">
        <v>1107</v>
      </c>
      <c r="I1149" s="2">
        <f t="shared" si="34"/>
        <v>109</v>
      </c>
      <c r="J1149" s="2">
        <f t="shared" si="35"/>
        <v>178.5</v>
      </c>
    </row>
    <row r="1150" spans="1:10">
      <c r="A1150">
        <v>1149</v>
      </c>
      <c r="B1150" s="1" t="s">
        <v>168</v>
      </c>
      <c r="C1150" s="1">
        <v>38</v>
      </c>
      <c r="D1150" s="1">
        <v>18</v>
      </c>
      <c r="E1150" s="1">
        <v>1</v>
      </c>
      <c r="F1150" s="1" t="s">
        <v>1095</v>
      </c>
      <c r="G1150" s="1" t="s">
        <v>1100</v>
      </c>
      <c r="H1150" s="1" t="s">
        <v>1087</v>
      </c>
      <c r="I1150" s="2">
        <f t="shared" si="34"/>
        <v>20</v>
      </c>
      <c r="J1150" s="2">
        <f t="shared" si="35"/>
        <v>38</v>
      </c>
    </row>
    <row r="1151" spans="1:10">
      <c r="A1151">
        <v>1150</v>
      </c>
      <c r="B1151" s="1" t="s">
        <v>494</v>
      </c>
      <c r="C1151" s="1">
        <v>38</v>
      </c>
      <c r="D1151" s="1">
        <v>9</v>
      </c>
      <c r="E1151" s="1">
        <v>2</v>
      </c>
      <c r="F1151" s="1" t="s">
        <v>1095</v>
      </c>
      <c r="G1151" s="1" t="s">
        <v>1103</v>
      </c>
      <c r="H1151" s="1" t="s">
        <v>1087</v>
      </c>
      <c r="I1151" s="2">
        <f t="shared" si="34"/>
        <v>14.5</v>
      </c>
      <c r="J1151" s="2">
        <f t="shared" si="35"/>
        <v>19</v>
      </c>
    </row>
    <row r="1152" spans="1:10">
      <c r="A1152">
        <v>1151</v>
      </c>
      <c r="B1152" s="1" t="s">
        <v>668</v>
      </c>
      <c r="C1152" s="1">
        <v>141</v>
      </c>
      <c r="D1152" s="1">
        <v>10</v>
      </c>
      <c r="E1152" s="1">
        <v>4</v>
      </c>
      <c r="F1152" s="1" t="s">
        <v>1095</v>
      </c>
      <c r="G1152" s="1" t="s">
        <v>1109</v>
      </c>
      <c r="H1152" s="1" t="s">
        <v>1098</v>
      </c>
      <c r="I1152" s="2">
        <f t="shared" si="34"/>
        <v>32.75</v>
      </c>
      <c r="J1152" s="2">
        <f t="shared" si="35"/>
        <v>35.25</v>
      </c>
    </row>
    <row r="1153" spans="1:10">
      <c r="A1153">
        <v>1152</v>
      </c>
      <c r="B1153" s="1" t="s">
        <v>940</v>
      </c>
      <c r="C1153" s="1">
        <v>36</v>
      </c>
      <c r="D1153" s="1">
        <v>4</v>
      </c>
      <c r="E1153" s="1">
        <v>9</v>
      </c>
      <c r="F1153" s="1" t="s">
        <v>1095</v>
      </c>
      <c r="G1153" s="1" t="s">
        <v>1099</v>
      </c>
      <c r="H1153" s="1" t="s">
        <v>1087</v>
      </c>
      <c r="I1153" s="2">
        <f t="shared" si="34"/>
        <v>3.5555555555555554</v>
      </c>
      <c r="J1153" s="2">
        <f t="shared" si="35"/>
        <v>4</v>
      </c>
    </row>
    <row r="1154" spans="1:10">
      <c r="A1154">
        <v>1153</v>
      </c>
      <c r="B1154" s="1" t="s">
        <v>435</v>
      </c>
      <c r="C1154" s="1">
        <v>351</v>
      </c>
      <c r="D1154" s="1">
        <v>-94</v>
      </c>
      <c r="E1154" s="1">
        <v>5</v>
      </c>
      <c r="F1154" s="1" t="s">
        <v>1085</v>
      </c>
      <c r="G1154" s="1" t="s">
        <v>1086</v>
      </c>
      <c r="H1154" s="1" t="s">
        <v>1087</v>
      </c>
      <c r="I1154" s="2">
        <f t="shared" si="34"/>
        <v>89</v>
      </c>
      <c r="J1154" s="2">
        <f t="shared" si="35"/>
        <v>70.2</v>
      </c>
    </row>
    <row r="1155" spans="1:10">
      <c r="A1155">
        <v>1154</v>
      </c>
      <c r="B1155" s="1" t="s">
        <v>471</v>
      </c>
      <c r="C1155" s="1">
        <v>369</v>
      </c>
      <c r="D1155" s="1">
        <v>15</v>
      </c>
      <c r="E1155" s="1">
        <v>3</v>
      </c>
      <c r="F1155" s="1" t="s">
        <v>1085</v>
      </c>
      <c r="G1155" s="1" t="s">
        <v>1086</v>
      </c>
      <c r="H1155" s="1" t="s">
        <v>1107</v>
      </c>
      <c r="I1155" s="2">
        <f t="shared" ref="I1155:I1218" si="36">(C1155-D1155)/E1155</f>
        <v>118</v>
      </c>
      <c r="J1155" s="2">
        <f t="shared" ref="J1155:J1218" si="37">C1155/E1155</f>
        <v>123</v>
      </c>
    </row>
    <row r="1156" spans="1:10">
      <c r="A1156">
        <v>1155</v>
      </c>
      <c r="B1156" s="1" t="s">
        <v>580</v>
      </c>
      <c r="C1156" s="1">
        <v>53</v>
      </c>
      <c r="D1156" s="1">
        <v>24</v>
      </c>
      <c r="E1156" s="1">
        <v>6</v>
      </c>
      <c r="F1156" s="1" t="s">
        <v>1095</v>
      </c>
      <c r="G1156" s="1" t="s">
        <v>1099</v>
      </c>
      <c r="H1156" s="1" t="s">
        <v>1090</v>
      </c>
      <c r="I1156" s="2">
        <f t="shared" si="36"/>
        <v>4.833333333333333</v>
      </c>
      <c r="J1156" s="2">
        <f t="shared" si="37"/>
        <v>8.8333333333333339</v>
      </c>
    </row>
    <row r="1157" spans="1:10">
      <c r="A1157">
        <v>1156</v>
      </c>
      <c r="B1157" s="1" t="s">
        <v>509</v>
      </c>
      <c r="C1157" s="1">
        <v>371</v>
      </c>
      <c r="D1157" s="1">
        <v>115</v>
      </c>
      <c r="E1157" s="1">
        <v>1</v>
      </c>
      <c r="F1157" s="1" t="s">
        <v>1088</v>
      </c>
      <c r="G1157" s="1" t="s">
        <v>1091</v>
      </c>
      <c r="H1157" s="1" t="s">
        <v>1107</v>
      </c>
      <c r="I1157" s="2">
        <f t="shared" si="36"/>
        <v>256</v>
      </c>
      <c r="J1157" s="2">
        <f t="shared" si="37"/>
        <v>371</v>
      </c>
    </row>
    <row r="1158" spans="1:10">
      <c r="A1158">
        <v>1157</v>
      </c>
      <c r="B1158" s="1" t="s">
        <v>290</v>
      </c>
      <c r="C1158" s="1">
        <v>499</v>
      </c>
      <c r="D1158" s="1">
        <v>33</v>
      </c>
      <c r="E1158" s="1">
        <v>4</v>
      </c>
      <c r="F1158" s="1" t="s">
        <v>1095</v>
      </c>
      <c r="G1158" s="1" t="s">
        <v>1097</v>
      </c>
      <c r="H1158" s="1" t="s">
        <v>1087</v>
      </c>
      <c r="I1158" s="2">
        <f t="shared" si="36"/>
        <v>116.5</v>
      </c>
      <c r="J1158" s="2">
        <f t="shared" si="37"/>
        <v>124.75</v>
      </c>
    </row>
    <row r="1159" spans="1:10">
      <c r="A1159">
        <v>1158</v>
      </c>
      <c r="B1159" s="1" t="s">
        <v>388</v>
      </c>
      <c r="C1159" s="1">
        <v>223</v>
      </c>
      <c r="D1159" s="1">
        <v>62</v>
      </c>
      <c r="E1159" s="1">
        <v>7</v>
      </c>
      <c r="F1159" s="1" t="s">
        <v>1095</v>
      </c>
      <c r="G1159" s="1" t="s">
        <v>1109</v>
      </c>
      <c r="H1159" s="1" t="s">
        <v>1087</v>
      </c>
      <c r="I1159" s="2">
        <f t="shared" si="36"/>
        <v>23</v>
      </c>
      <c r="J1159" s="2">
        <f t="shared" si="37"/>
        <v>31.857142857142858</v>
      </c>
    </row>
    <row r="1160" spans="1:10">
      <c r="A1160">
        <v>1159</v>
      </c>
      <c r="B1160" s="1" t="s">
        <v>442</v>
      </c>
      <c r="C1160" s="1">
        <v>50</v>
      </c>
      <c r="D1160" s="1">
        <v>-4</v>
      </c>
      <c r="E1160" s="1">
        <v>6</v>
      </c>
      <c r="F1160" s="1" t="s">
        <v>1095</v>
      </c>
      <c r="G1160" s="1" t="s">
        <v>1106</v>
      </c>
      <c r="H1160" s="1" t="s">
        <v>1090</v>
      </c>
      <c r="I1160" s="2">
        <f t="shared" si="36"/>
        <v>9</v>
      </c>
      <c r="J1160" s="2">
        <f t="shared" si="37"/>
        <v>8.3333333333333339</v>
      </c>
    </row>
    <row r="1161" spans="1:10">
      <c r="A1161">
        <v>1160</v>
      </c>
      <c r="B1161" s="1" t="s">
        <v>529</v>
      </c>
      <c r="C1161" s="1">
        <v>391</v>
      </c>
      <c r="D1161" s="1">
        <v>90</v>
      </c>
      <c r="E1161" s="1">
        <v>6</v>
      </c>
      <c r="F1161" s="1" t="s">
        <v>1085</v>
      </c>
      <c r="G1161" s="1" t="s">
        <v>1094</v>
      </c>
      <c r="H1161" s="1" t="s">
        <v>1107</v>
      </c>
      <c r="I1161" s="2">
        <f t="shared" si="36"/>
        <v>50.166666666666664</v>
      </c>
      <c r="J1161" s="2">
        <f t="shared" si="37"/>
        <v>65.166666666666671</v>
      </c>
    </row>
    <row r="1162" spans="1:10">
      <c r="A1162">
        <v>1161</v>
      </c>
      <c r="B1162" s="1" t="s">
        <v>533</v>
      </c>
      <c r="C1162" s="1">
        <v>416</v>
      </c>
      <c r="D1162" s="1">
        <v>137</v>
      </c>
      <c r="E1162" s="1">
        <v>3</v>
      </c>
      <c r="F1162" s="1" t="s">
        <v>1085</v>
      </c>
      <c r="G1162" s="1" t="s">
        <v>1094</v>
      </c>
      <c r="H1162" s="1" t="s">
        <v>1107</v>
      </c>
      <c r="I1162" s="2">
        <f t="shared" si="36"/>
        <v>93</v>
      </c>
      <c r="J1162" s="2">
        <f t="shared" si="37"/>
        <v>138.66666666666666</v>
      </c>
    </row>
    <row r="1163" spans="1:10">
      <c r="A1163">
        <v>1162</v>
      </c>
      <c r="B1163" s="1" t="s">
        <v>273</v>
      </c>
      <c r="C1163" s="1">
        <v>424</v>
      </c>
      <c r="D1163" s="1">
        <v>-17</v>
      </c>
      <c r="E1163" s="1">
        <v>9</v>
      </c>
      <c r="F1163" s="1" t="s">
        <v>1088</v>
      </c>
      <c r="G1163" s="1" t="s">
        <v>1089</v>
      </c>
      <c r="H1163" s="1" t="s">
        <v>1107</v>
      </c>
      <c r="I1163" s="2">
        <f t="shared" si="36"/>
        <v>49</v>
      </c>
      <c r="J1163" s="2">
        <f t="shared" si="37"/>
        <v>47.111111111111114</v>
      </c>
    </row>
    <row r="1164" spans="1:10">
      <c r="A1164">
        <v>1163</v>
      </c>
      <c r="B1164" s="1" t="s">
        <v>562</v>
      </c>
      <c r="C1164" s="1">
        <v>362</v>
      </c>
      <c r="D1164" s="1">
        <v>127</v>
      </c>
      <c r="E1164" s="1">
        <v>1</v>
      </c>
      <c r="F1164" s="1" t="s">
        <v>1088</v>
      </c>
      <c r="G1164" s="1" t="s">
        <v>1091</v>
      </c>
      <c r="H1164" s="1" t="s">
        <v>1087</v>
      </c>
      <c r="I1164" s="2">
        <f t="shared" si="36"/>
        <v>235</v>
      </c>
      <c r="J1164" s="2">
        <f t="shared" si="37"/>
        <v>362</v>
      </c>
    </row>
    <row r="1165" spans="1:10">
      <c r="A1165">
        <v>1164</v>
      </c>
      <c r="B1165" s="1" t="s">
        <v>254</v>
      </c>
      <c r="C1165" s="1">
        <v>36</v>
      </c>
      <c r="D1165" s="1">
        <v>-7</v>
      </c>
      <c r="E1165" s="1">
        <v>1</v>
      </c>
      <c r="F1165" s="1" t="s">
        <v>1085</v>
      </c>
      <c r="G1165" s="1" t="s">
        <v>1086</v>
      </c>
      <c r="H1165" s="1" t="s">
        <v>1087</v>
      </c>
      <c r="I1165" s="2">
        <f t="shared" si="36"/>
        <v>43</v>
      </c>
      <c r="J1165" s="2">
        <f t="shared" si="37"/>
        <v>36</v>
      </c>
    </row>
    <row r="1166" spans="1:10">
      <c r="A1166">
        <v>1165</v>
      </c>
      <c r="B1166" s="1" t="s">
        <v>519</v>
      </c>
      <c r="C1166" s="1">
        <v>34</v>
      </c>
      <c r="D1166" s="1">
        <v>-10</v>
      </c>
      <c r="E1166" s="1">
        <v>3</v>
      </c>
      <c r="F1166" s="1" t="s">
        <v>1095</v>
      </c>
      <c r="G1166" s="1" t="s">
        <v>1101</v>
      </c>
      <c r="H1166" s="1" t="s">
        <v>1087</v>
      </c>
      <c r="I1166" s="2">
        <f t="shared" si="36"/>
        <v>14.666666666666666</v>
      </c>
      <c r="J1166" s="2">
        <f t="shared" si="37"/>
        <v>11.333333333333334</v>
      </c>
    </row>
    <row r="1167" spans="1:10">
      <c r="A1167">
        <v>1166</v>
      </c>
      <c r="B1167" s="1" t="s">
        <v>197</v>
      </c>
      <c r="C1167" s="1">
        <v>367</v>
      </c>
      <c r="D1167" s="1">
        <v>73</v>
      </c>
      <c r="E1167" s="1">
        <v>3</v>
      </c>
      <c r="F1167" s="1" t="s">
        <v>1085</v>
      </c>
      <c r="G1167" s="1" t="s">
        <v>1086</v>
      </c>
      <c r="H1167" s="1" t="s">
        <v>1098</v>
      </c>
      <c r="I1167" s="2">
        <f t="shared" si="36"/>
        <v>98</v>
      </c>
      <c r="J1167" s="2">
        <f t="shared" si="37"/>
        <v>122.33333333333333</v>
      </c>
    </row>
    <row r="1168" spans="1:10">
      <c r="A1168">
        <v>1167</v>
      </c>
      <c r="B1168" s="1" t="s">
        <v>437</v>
      </c>
      <c r="C1168" s="1">
        <v>425</v>
      </c>
      <c r="D1168" s="1">
        <v>208</v>
      </c>
      <c r="E1168" s="1">
        <v>7</v>
      </c>
      <c r="F1168" s="1" t="s">
        <v>1095</v>
      </c>
      <c r="G1168" s="1" t="s">
        <v>1097</v>
      </c>
      <c r="H1168" s="1" t="s">
        <v>1107</v>
      </c>
      <c r="I1168" s="2">
        <f t="shared" si="36"/>
        <v>31</v>
      </c>
      <c r="J1168" s="2">
        <f t="shared" si="37"/>
        <v>60.714285714285715</v>
      </c>
    </row>
    <row r="1169" spans="1:10">
      <c r="A1169">
        <v>1168</v>
      </c>
      <c r="B1169" s="1" t="s">
        <v>524</v>
      </c>
      <c r="C1169" s="1">
        <v>433</v>
      </c>
      <c r="D1169" s="1">
        <v>26</v>
      </c>
      <c r="E1169" s="1">
        <v>3</v>
      </c>
      <c r="F1169" s="1" t="s">
        <v>1085</v>
      </c>
      <c r="G1169" s="1" t="s">
        <v>1092</v>
      </c>
      <c r="H1169" s="1" t="s">
        <v>1107</v>
      </c>
      <c r="I1169" s="2">
        <f t="shared" si="36"/>
        <v>135.66666666666666</v>
      </c>
      <c r="J1169" s="2">
        <f t="shared" si="37"/>
        <v>144.33333333333334</v>
      </c>
    </row>
    <row r="1170" spans="1:10">
      <c r="A1170">
        <v>1169</v>
      </c>
      <c r="B1170" s="1" t="s">
        <v>509</v>
      </c>
      <c r="C1170" s="1">
        <v>460</v>
      </c>
      <c r="D1170" s="1">
        <v>31</v>
      </c>
      <c r="E1170" s="1">
        <v>3</v>
      </c>
      <c r="F1170" s="1" t="s">
        <v>1088</v>
      </c>
      <c r="G1170" s="1" t="s">
        <v>1091</v>
      </c>
      <c r="H1170" s="1" t="s">
        <v>1107</v>
      </c>
      <c r="I1170" s="2">
        <f t="shared" si="36"/>
        <v>143</v>
      </c>
      <c r="J1170" s="2">
        <f t="shared" si="37"/>
        <v>153.33333333333334</v>
      </c>
    </row>
    <row r="1171" spans="1:10">
      <c r="A1171">
        <v>1170</v>
      </c>
      <c r="B1171" s="1" t="s">
        <v>266</v>
      </c>
      <c r="C1171" s="1">
        <v>62</v>
      </c>
      <c r="D1171" s="1">
        <v>-56</v>
      </c>
      <c r="E1171" s="1">
        <v>5</v>
      </c>
      <c r="F1171" s="1" t="s">
        <v>1095</v>
      </c>
      <c r="G1171" s="1" t="s">
        <v>1100</v>
      </c>
      <c r="H1171" s="1" t="s">
        <v>1087</v>
      </c>
      <c r="I1171" s="2">
        <f t="shared" si="36"/>
        <v>23.6</v>
      </c>
      <c r="J1171" s="2">
        <f t="shared" si="37"/>
        <v>12.4</v>
      </c>
    </row>
    <row r="1172" spans="1:10">
      <c r="A1172">
        <v>1171</v>
      </c>
      <c r="B1172" s="1" t="s">
        <v>307</v>
      </c>
      <c r="C1172" s="1">
        <v>50</v>
      </c>
      <c r="D1172" s="1">
        <v>16</v>
      </c>
      <c r="E1172" s="1">
        <v>1</v>
      </c>
      <c r="F1172" s="1" t="s">
        <v>1095</v>
      </c>
      <c r="G1172" s="1" t="s">
        <v>1103</v>
      </c>
      <c r="H1172" s="1" t="s">
        <v>1090</v>
      </c>
      <c r="I1172" s="2">
        <f t="shared" si="36"/>
        <v>34</v>
      </c>
      <c r="J1172" s="2">
        <f t="shared" si="37"/>
        <v>50</v>
      </c>
    </row>
    <row r="1173" spans="1:10">
      <c r="A1173">
        <v>1172</v>
      </c>
      <c r="B1173" s="1" t="s">
        <v>510</v>
      </c>
      <c r="C1173" s="1">
        <v>460</v>
      </c>
      <c r="D1173" s="1">
        <v>-143</v>
      </c>
      <c r="E1173" s="1">
        <v>3</v>
      </c>
      <c r="F1173" s="1" t="s">
        <v>1088</v>
      </c>
      <c r="G1173" s="1" t="s">
        <v>1089</v>
      </c>
      <c r="H1173" s="1" t="s">
        <v>1107</v>
      </c>
      <c r="I1173" s="2">
        <f t="shared" si="36"/>
        <v>201</v>
      </c>
      <c r="J1173" s="2">
        <f t="shared" si="37"/>
        <v>153.33333333333334</v>
      </c>
    </row>
    <row r="1174" spans="1:10">
      <c r="A1174">
        <v>1173</v>
      </c>
      <c r="B1174" s="1" t="s">
        <v>777</v>
      </c>
      <c r="C1174" s="1">
        <v>34</v>
      </c>
      <c r="D1174" s="1">
        <v>3</v>
      </c>
      <c r="E1174" s="1">
        <v>3</v>
      </c>
      <c r="F1174" s="1" t="s">
        <v>1095</v>
      </c>
      <c r="G1174" s="1" t="s">
        <v>1097</v>
      </c>
      <c r="H1174" s="1" t="s">
        <v>1087</v>
      </c>
      <c r="I1174" s="2">
        <f t="shared" si="36"/>
        <v>10.333333333333334</v>
      </c>
      <c r="J1174" s="2">
        <f t="shared" si="37"/>
        <v>11.333333333333334</v>
      </c>
    </row>
    <row r="1175" spans="1:10">
      <c r="A1175">
        <v>1174</v>
      </c>
      <c r="B1175" s="1" t="s">
        <v>431</v>
      </c>
      <c r="C1175" s="1">
        <v>227</v>
      </c>
      <c r="D1175" s="1">
        <v>59</v>
      </c>
      <c r="E1175" s="1">
        <v>2</v>
      </c>
      <c r="F1175" s="1" t="s">
        <v>1088</v>
      </c>
      <c r="G1175" s="1" t="s">
        <v>1108</v>
      </c>
      <c r="H1175" s="1" t="s">
        <v>1098</v>
      </c>
      <c r="I1175" s="2">
        <f t="shared" si="36"/>
        <v>84</v>
      </c>
      <c r="J1175" s="2">
        <f t="shared" si="37"/>
        <v>113.5</v>
      </c>
    </row>
    <row r="1176" spans="1:10">
      <c r="A1176">
        <v>1175</v>
      </c>
      <c r="B1176" s="1" t="s">
        <v>504</v>
      </c>
      <c r="C1176" s="1">
        <v>469</v>
      </c>
      <c r="D1176" s="1">
        <v>33</v>
      </c>
      <c r="E1176" s="1">
        <v>4</v>
      </c>
      <c r="F1176" s="1" t="s">
        <v>1085</v>
      </c>
      <c r="G1176" s="1" t="s">
        <v>1086</v>
      </c>
      <c r="H1176" s="1" t="s">
        <v>1107</v>
      </c>
      <c r="I1176" s="2">
        <f t="shared" si="36"/>
        <v>109</v>
      </c>
      <c r="J1176" s="2">
        <f t="shared" si="37"/>
        <v>117.25</v>
      </c>
    </row>
    <row r="1177" spans="1:10">
      <c r="A1177">
        <v>1176</v>
      </c>
      <c r="B1177" s="1" t="s">
        <v>580</v>
      </c>
      <c r="C1177" s="1">
        <v>103</v>
      </c>
      <c r="D1177" s="1">
        <v>46</v>
      </c>
      <c r="E1177" s="1">
        <v>2</v>
      </c>
      <c r="F1177" s="1" t="s">
        <v>1095</v>
      </c>
      <c r="G1177" s="1" t="s">
        <v>1097</v>
      </c>
      <c r="H1177" s="1" t="s">
        <v>1098</v>
      </c>
      <c r="I1177" s="2">
        <f t="shared" si="36"/>
        <v>28.5</v>
      </c>
      <c r="J1177" s="2">
        <f t="shared" si="37"/>
        <v>51.5</v>
      </c>
    </row>
    <row r="1178" spans="1:10">
      <c r="A1178">
        <v>1177</v>
      </c>
      <c r="B1178" s="1" t="s">
        <v>878</v>
      </c>
      <c r="C1178" s="1">
        <v>34</v>
      </c>
      <c r="D1178" s="1">
        <v>-13</v>
      </c>
      <c r="E1178" s="1">
        <v>5</v>
      </c>
      <c r="F1178" s="1" t="s">
        <v>1095</v>
      </c>
      <c r="G1178" s="1" t="s">
        <v>1104</v>
      </c>
      <c r="H1178" s="1" t="s">
        <v>1087</v>
      </c>
      <c r="I1178" s="2">
        <f t="shared" si="36"/>
        <v>9.4</v>
      </c>
      <c r="J1178" s="2">
        <f t="shared" si="37"/>
        <v>6.8</v>
      </c>
    </row>
    <row r="1179" spans="1:10">
      <c r="A1179">
        <v>1178</v>
      </c>
      <c r="B1179" s="1" t="s">
        <v>449</v>
      </c>
      <c r="C1179" s="1">
        <v>137</v>
      </c>
      <c r="D1179" s="1">
        <v>63</v>
      </c>
      <c r="E1179" s="1">
        <v>3</v>
      </c>
      <c r="F1179" s="1" t="s">
        <v>1095</v>
      </c>
      <c r="G1179" s="1" t="s">
        <v>1103</v>
      </c>
      <c r="H1179" s="1" t="s">
        <v>1087</v>
      </c>
      <c r="I1179" s="2">
        <f t="shared" si="36"/>
        <v>24.666666666666668</v>
      </c>
      <c r="J1179" s="2">
        <f t="shared" si="37"/>
        <v>45.666666666666664</v>
      </c>
    </row>
    <row r="1180" spans="1:10">
      <c r="A1180">
        <v>1179</v>
      </c>
      <c r="B1180" s="1" t="s">
        <v>1008</v>
      </c>
      <c r="C1180" s="1">
        <v>34</v>
      </c>
      <c r="D1180" s="1">
        <v>12</v>
      </c>
      <c r="E1180" s="1">
        <v>2</v>
      </c>
      <c r="F1180" s="1" t="s">
        <v>1095</v>
      </c>
      <c r="G1180" s="1" t="s">
        <v>1103</v>
      </c>
      <c r="H1180" s="1" t="s">
        <v>1087</v>
      </c>
      <c r="I1180" s="2">
        <f t="shared" si="36"/>
        <v>11</v>
      </c>
      <c r="J1180" s="2">
        <f t="shared" si="37"/>
        <v>17</v>
      </c>
    </row>
    <row r="1181" spans="1:10">
      <c r="A1181">
        <v>1180</v>
      </c>
      <c r="B1181" s="1" t="s">
        <v>499</v>
      </c>
      <c r="C1181" s="1">
        <v>474</v>
      </c>
      <c r="D1181" s="1">
        <v>56</v>
      </c>
      <c r="E1181" s="1">
        <v>4</v>
      </c>
      <c r="F1181" s="1" t="s">
        <v>1085</v>
      </c>
      <c r="G1181" s="1" t="s">
        <v>1094</v>
      </c>
      <c r="H1181" s="1" t="s">
        <v>1107</v>
      </c>
      <c r="I1181" s="2">
        <f t="shared" si="36"/>
        <v>104.5</v>
      </c>
      <c r="J1181" s="2">
        <f t="shared" si="37"/>
        <v>118.5</v>
      </c>
    </row>
    <row r="1182" spans="1:10">
      <c r="A1182">
        <v>1181</v>
      </c>
      <c r="B1182" s="1" t="s">
        <v>672</v>
      </c>
      <c r="C1182" s="1">
        <v>50</v>
      </c>
      <c r="D1182" s="1">
        <v>3</v>
      </c>
      <c r="E1182" s="1">
        <v>2</v>
      </c>
      <c r="F1182" s="1" t="s">
        <v>1095</v>
      </c>
      <c r="G1182" s="1" t="s">
        <v>1103</v>
      </c>
      <c r="H1182" s="1" t="s">
        <v>1090</v>
      </c>
      <c r="I1182" s="2">
        <f t="shared" si="36"/>
        <v>23.5</v>
      </c>
      <c r="J1182" s="2">
        <f t="shared" si="37"/>
        <v>25</v>
      </c>
    </row>
    <row r="1183" spans="1:10">
      <c r="A1183">
        <v>1182</v>
      </c>
      <c r="B1183" s="1" t="s">
        <v>247</v>
      </c>
      <c r="C1183" s="1">
        <v>69</v>
      </c>
      <c r="D1183" s="1">
        <v>-67</v>
      </c>
      <c r="E1183" s="1">
        <v>4</v>
      </c>
      <c r="F1183" s="1" t="s">
        <v>1095</v>
      </c>
      <c r="G1183" s="1" t="s">
        <v>1100</v>
      </c>
      <c r="H1183" s="1" t="s">
        <v>1098</v>
      </c>
      <c r="I1183" s="2">
        <f t="shared" si="36"/>
        <v>34</v>
      </c>
      <c r="J1183" s="2">
        <f t="shared" si="37"/>
        <v>17.25</v>
      </c>
    </row>
    <row r="1184" spans="1:10">
      <c r="A1184">
        <v>1183</v>
      </c>
      <c r="B1184" s="1" t="s">
        <v>544</v>
      </c>
      <c r="C1184" s="1">
        <v>389</v>
      </c>
      <c r="D1184" s="1">
        <v>-83</v>
      </c>
      <c r="E1184" s="1">
        <v>3</v>
      </c>
      <c r="F1184" s="1" t="s">
        <v>1088</v>
      </c>
      <c r="G1184" s="1" t="s">
        <v>1089</v>
      </c>
      <c r="H1184" s="1" t="s">
        <v>1098</v>
      </c>
      <c r="I1184" s="2">
        <f t="shared" si="36"/>
        <v>157.33333333333334</v>
      </c>
      <c r="J1184" s="2">
        <f t="shared" si="37"/>
        <v>129.66666666666666</v>
      </c>
    </row>
    <row r="1185" spans="1:10">
      <c r="A1185">
        <v>1184</v>
      </c>
      <c r="B1185" s="1" t="s">
        <v>266</v>
      </c>
      <c r="C1185" s="1">
        <v>77</v>
      </c>
      <c r="D1185" s="1">
        <v>-43</v>
      </c>
      <c r="E1185" s="1">
        <v>8</v>
      </c>
      <c r="F1185" s="1" t="s">
        <v>1095</v>
      </c>
      <c r="G1185" s="1" t="s">
        <v>1103</v>
      </c>
      <c r="H1185" s="1" t="s">
        <v>1087</v>
      </c>
      <c r="I1185" s="2">
        <f t="shared" si="36"/>
        <v>15</v>
      </c>
      <c r="J1185" s="2">
        <f t="shared" si="37"/>
        <v>9.625</v>
      </c>
    </row>
    <row r="1186" spans="1:10">
      <c r="A1186">
        <v>1185</v>
      </c>
      <c r="B1186" s="1" t="s">
        <v>548</v>
      </c>
      <c r="C1186" s="1">
        <v>51</v>
      </c>
      <c r="D1186" s="1">
        <v>21</v>
      </c>
      <c r="E1186" s="1">
        <v>3</v>
      </c>
      <c r="F1186" s="1" t="s">
        <v>1095</v>
      </c>
      <c r="G1186" s="1" t="s">
        <v>1106</v>
      </c>
      <c r="H1186" s="1" t="s">
        <v>1087</v>
      </c>
      <c r="I1186" s="2">
        <f t="shared" si="36"/>
        <v>10</v>
      </c>
      <c r="J1186" s="2">
        <f t="shared" si="37"/>
        <v>17</v>
      </c>
    </row>
    <row r="1187" spans="1:10">
      <c r="A1187">
        <v>1186</v>
      </c>
      <c r="B1187" s="1" t="s">
        <v>367</v>
      </c>
      <c r="C1187" s="1">
        <v>394</v>
      </c>
      <c r="D1187" s="1">
        <v>146</v>
      </c>
      <c r="E1187" s="1">
        <v>2</v>
      </c>
      <c r="F1187" s="1" t="s">
        <v>1088</v>
      </c>
      <c r="G1187" s="1" t="s">
        <v>1091</v>
      </c>
      <c r="H1187" s="1" t="s">
        <v>1098</v>
      </c>
      <c r="I1187" s="2">
        <f t="shared" si="36"/>
        <v>124</v>
      </c>
      <c r="J1187" s="2">
        <f t="shared" si="37"/>
        <v>197</v>
      </c>
    </row>
    <row r="1188" spans="1:10">
      <c r="A1188">
        <v>1187</v>
      </c>
      <c r="B1188" s="1" t="s">
        <v>614</v>
      </c>
      <c r="C1188" s="1">
        <v>48</v>
      </c>
      <c r="D1188" s="1">
        <v>-22</v>
      </c>
      <c r="E1188" s="1">
        <v>2</v>
      </c>
      <c r="F1188" s="1" t="s">
        <v>1095</v>
      </c>
      <c r="G1188" s="1" t="s">
        <v>1097</v>
      </c>
      <c r="H1188" s="1" t="s">
        <v>1090</v>
      </c>
      <c r="I1188" s="2">
        <f t="shared" si="36"/>
        <v>35</v>
      </c>
      <c r="J1188" s="2">
        <f t="shared" si="37"/>
        <v>24</v>
      </c>
    </row>
    <row r="1189" spans="1:10">
      <c r="A1189">
        <v>1188</v>
      </c>
      <c r="B1189" s="1" t="s">
        <v>519</v>
      </c>
      <c r="C1189" s="1">
        <v>34</v>
      </c>
      <c r="D1189" s="1">
        <v>-12</v>
      </c>
      <c r="E1189" s="1">
        <v>5</v>
      </c>
      <c r="F1189" s="1" t="s">
        <v>1095</v>
      </c>
      <c r="G1189" s="1" t="s">
        <v>1104</v>
      </c>
      <c r="H1189" s="1" t="s">
        <v>1087</v>
      </c>
      <c r="I1189" s="2">
        <f t="shared" si="36"/>
        <v>9.1999999999999993</v>
      </c>
      <c r="J1189" s="2">
        <f t="shared" si="37"/>
        <v>6.8</v>
      </c>
    </row>
    <row r="1190" spans="1:10">
      <c r="A1190">
        <v>1189</v>
      </c>
      <c r="B1190" s="1" t="s">
        <v>19</v>
      </c>
      <c r="C1190" s="1">
        <v>484</v>
      </c>
      <c r="D1190" s="1">
        <v>28</v>
      </c>
      <c r="E1190" s="1">
        <v>3</v>
      </c>
      <c r="F1190" s="1" t="s">
        <v>1085</v>
      </c>
      <c r="G1190" s="1" t="s">
        <v>1092</v>
      </c>
      <c r="H1190" s="1" t="s">
        <v>1107</v>
      </c>
      <c r="I1190" s="2">
        <f t="shared" si="36"/>
        <v>152</v>
      </c>
      <c r="J1190" s="2">
        <f t="shared" si="37"/>
        <v>161.33333333333334</v>
      </c>
    </row>
    <row r="1191" spans="1:10">
      <c r="A1191">
        <v>1190</v>
      </c>
      <c r="B1191" s="1" t="s">
        <v>686</v>
      </c>
      <c r="C1191" s="1">
        <v>47</v>
      </c>
      <c r="D1191" s="1">
        <v>-27</v>
      </c>
      <c r="E1191" s="1">
        <v>4</v>
      </c>
      <c r="F1191" s="1" t="s">
        <v>1095</v>
      </c>
      <c r="G1191" s="1" t="s">
        <v>1097</v>
      </c>
      <c r="H1191" s="1" t="s">
        <v>1090</v>
      </c>
      <c r="I1191" s="2">
        <f t="shared" si="36"/>
        <v>18.5</v>
      </c>
      <c r="J1191" s="2">
        <f t="shared" si="37"/>
        <v>11.75</v>
      </c>
    </row>
    <row r="1192" spans="1:10">
      <c r="A1192">
        <v>1191</v>
      </c>
      <c r="B1192" s="1" t="s">
        <v>33</v>
      </c>
      <c r="C1192" s="1">
        <v>45</v>
      </c>
      <c r="D1192" s="1">
        <v>8</v>
      </c>
      <c r="E1192" s="1">
        <v>4</v>
      </c>
      <c r="F1192" s="1" t="s">
        <v>1095</v>
      </c>
      <c r="G1192" s="1" t="s">
        <v>1101</v>
      </c>
      <c r="H1192" s="1" t="s">
        <v>1090</v>
      </c>
      <c r="I1192" s="2">
        <f t="shared" si="36"/>
        <v>9.25</v>
      </c>
      <c r="J1192" s="2">
        <f t="shared" si="37"/>
        <v>11.25</v>
      </c>
    </row>
    <row r="1193" spans="1:10">
      <c r="A1193">
        <v>1192</v>
      </c>
      <c r="B1193" s="1" t="s">
        <v>811</v>
      </c>
      <c r="C1193" s="1">
        <v>128</v>
      </c>
      <c r="D1193" s="1">
        <v>55</v>
      </c>
      <c r="E1193" s="1">
        <v>1</v>
      </c>
      <c r="F1193" s="1" t="s">
        <v>1095</v>
      </c>
      <c r="G1193" s="1" t="s">
        <v>1097</v>
      </c>
      <c r="H1193" s="1" t="s">
        <v>1087</v>
      </c>
      <c r="I1193" s="2">
        <f t="shared" si="36"/>
        <v>73</v>
      </c>
      <c r="J1193" s="2">
        <f t="shared" si="37"/>
        <v>128</v>
      </c>
    </row>
    <row r="1194" spans="1:10">
      <c r="A1194">
        <v>1193</v>
      </c>
      <c r="B1194" s="1" t="s">
        <v>170</v>
      </c>
      <c r="C1194" s="1">
        <v>669</v>
      </c>
      <c r="D1194" s="1">
        <v>74</v>
      </c>
      <c r="E1194" s="1">
        <v>5</v>
      </c>
      <c r="F1194" s="1" t="s">
        <v>1088</v>
      </c>
      <c r="G1194" s="1" t="s">
        <v>1091</v>
      </c>
      <c r="H1194" s="1" t="s">
        <v>1087</v>
      </c>
      <c r="I1194" s="2">
        <f t="shared" si="36"/>
        <v>119</v>
      </c>
      <c r="J1194" s="2">
        <f t="shared" si="37"/>
        <v>133.80000000000001</v>
      </c>
    </row>
    <row r="1195" spans="1:10">
      <c r="A1195">
        <v>1194</v>
      </c>
      <c r="B1195" s="1" t="s">
        <v>1006</v>
      </c>
      <c r="C1195" s="1">
        <v>34</v>
      </c>
      <c r="D1195" s="1">
        <v>13</v>
      </c>
      <c r="E1195" s="1">
        <v>2</v>
      </c>
      <c r="F1195" s="1" t="s">
        <v>1095</v>
      </c>
      <c r="G1195" s="1" t="s">
        <v>1097</v>
      </c>
      <c r="H1195" s="1" t="s">
        <v>1087</v>
      </c>
      <c r="I1195" s="2">
        <f t="shared" si="36"/>
        <v>10.5</v>
      </c>
      <c r="J1195" s="2">
        <f t="shared" si="37"/>
        <v>17</v>
      </c>
    </row>
    <row r="1196" spans="1:10">
      <c r="A1196">
        <v>1195</v>
      </c>
      <c r="B1196" s="1" t="s">
        <v>577</v>
      </c>
      <c r="C1196" s="1">
        <v>44</v>
      </c>
      <c r="D1196" s="1">
        <v>14</v>
      </c>
      <c r="E1196" s="1">
        <v>3</v>
      </c>
      <c r="F1196" s="1" t="s">
        <v>1095</v>
      </c>
      <c r="G1196" s="1" t="s">
        <v>1099</v>
      </c>
      <c r="H1196" s="1" t="s">
        <v>1093</v>
      </c>
      <c r="I1196" s="2">
        <f t="shared" si="36"/>
        <v>10</v>
      </c>
      <c r="J1196" s="2">
        <f t="shared" si="37"/>
        <v>14.666666666666666</v>
      </c>
    </row>
    <row r="1197" spans="1:10">
      <c r="A1197">
        <v>1196</v>
      </c>
      <c r="B1197" s="1" t="s">
        <v>114</v>
      </c>
      <c r="C1197" s="1">
        <v>33</v>
      </c>
      <c r="D1197" s="1">
        <v>1</v>
      </c>
      <c r="E1197" s="1">
        <v>2</v>
      </c>
      <c r="F1197" s="1" t="s">
        <v>1095</v>
      </c>
      <c r="G1197" s="1" t="s">
        <v>1109</v>
      </c>
      <c r="H1197" s="1" t="s">
        <v>1087</v>
      </c>
      <c r="I1197" s="2">
        <f t="shared" si="36"/>
        <v>16</v>
      </c>
      <c r="J1197" s="2">
        <f t="shared" si="37"/>
        <v>16.5</v>
      </c>
    </row>
    <row r="1198" spans="1:10">
      <c r="A1198">
        <v>1197</v>
      </c>
      <c r="B1198" s="1" t="s">
        <v>499</v>
      </c>
      <c r="C1198" s="1">
        <v>33</v>
      </c>
      <c r="D1198" s="1">
        <v>10</v>
      </c>
      <c r="E1198" s="1">
        <v>3</v>
      </c>
      <c r="F1198" s="1" t="s">
        <v>1095</v>
      </c>
      <c r="G1198" s="1" t="s">
        <v>1099</v>
      </c>
      <c r="H1198" s="1" t="s">
        <v>1087</v>
      </c>
      <c r="I1198" s="2">
        <f t="shared" si="36"/>
        <v>7.666666666666667</v>
      </c>
      <c r="J1198" s="2">
        <f t="shared" si="37"/>
        <v>11</v>
      </c>
    </row>
    <row r="1199" spans="1:10">
      <c r="A1199">
        <v>1198</v>
      </c>
      <c r="B1199" s="1" t="s">
        <v>285</v>
      </c>
      <c r="C1199" s="1">
        <v>487</v>
      </c>
      <c r="D1199" s="1">
        <v>-23</v>
      </c>
      <c r="E1199" s="1">
        <v>3</v>
      </c>
      <c r="F1199" s="1" t="s">
        <v>1085</v>
      </c>
      <c r="G1199" s="1" t="s">
        <v>1092</v>
      </c>
      <c r="H1199" s="1" t="s">
        <v>1107</v>
      </c>
      <c r="I1199" s="2">
        <f t="shared" si="36"/>
        <v>170</v>
      </c>
      <c r="J1199" s="2">
        <f t="shared" si="37"/>
        <v>162.33333333333334</v>
      </c>
    </row>
    <row r="1200" spans="1:10">
      <c r="A1200">
        <v>1199</v>
      </c>
      <c r="B1200" s="1" t="s">
        <v>486</v>
      </c>
      <c r="C1200" s="1">
        <v>497</v>
      </c>
      <c r="D1200" s="1">
        <v>179</v>
      </c>
      <c r="E1200" s="1">
        <v>3</v>
      </c>
      <c r="F1200" s="1" t="s">
        <v>1088</v>
      </c>
      <c r="G1200" s="1" t="s">
        <v>1089</v>
      </c>
      <c r="H1200" s="1" t="s">
        <v>1107</v>
      </c>
      <c r="I1200" s="2">
        <f t="shared" si="36"/>
        <v>106</v>
      </c>
      <c r="J1200" s="2">
        <f t="shared" si="37"/>
        <v>165.66666666666666</v>
      </c>
    </row>
    <row r="1201" spans="1:10">
      <c r="A1201">
        <v>1200</v>
      </c>
      <c r="B1201" s="1" t="s">
        <v>269</v>
      </c>
      <c r="C1201" s="1">
        <v>508</v>
      </c>
      <c r="D1201" s="1">
        <v>203</v>
      </c>
      <c r="E1201" s="1">
        <v>2</v>
      </c>
      <c r="F1201" s="1" t="s">
        <v>1085</v>
      </c>
      <c r="G1201" s="1" t="s">
        <v>1105</v>
      </c>
      <c r="H1201" s="1" t="s">
        <v>1107</v>
      </c>
      <c r="I1201" s="2">
        <f t="shared" si="36"/>
        <v>152.5</v>
      </c>
      <c r="J1201" s="2">
        <f t="shared" si="37"/>
        <v>254</v>
      </c>
    </row>
    <row r="1202" spans="1:10">
      <c r="A1202">
        <v>1201</v>
      </c>
      <c r="B1202" s="1" t="s">
        <v>296</v>
      </c>
      <c r="C1202" s="1">
        <v>524</v>
      </c>
      <c r="D1202" s="1">
        <v>-25</v>
      </c>
      <c r="E1202" s="1">
        <v>2</v>
      </c>
      <c r="F1202" s="1" t="s">
        <v>1085</v>
      </c>
      <c r="G1202" s="1" t="s">
        <v>1086</v>
      </c>
      <c r="H1202" s="1" t="s">
        <v>1107</v>
      </c>
      <c r="I1202" s="2">
        <f t="shared" si="36"/>
        <v>274.5</v>
      </c>
      <c r="J1202" s="2">
        <f t="shared" si="37"/>
        <v>262</v>
      </c>
    </row>
    <row r="1203" spans="1:10">
      <c r="A1203">
        <v>1202</v>
      </c>
      <c r="B1203" s="1" t="s">
        <v>528</v>
      </c>
      <c r="C1203" s="1">
        <v>425</v>
      </c>
      <c r="D1203" s="1">
        <v>183</v>
      </c>
      <c r="E1203" s="1">
        <v>5</v>
      </c>
      <c r="F1203" s="1" t="s">
        <v>1085</v>
      </c>
      <c r="G1203" s="1" t="s">
        <v>1105</v>
      </c>
      <c r="H1203" s="1" t="s">
        <v>1098</v>
      </c>
      <c r="I1203" s="2">
        <f t="shared" si="36"/>
        <v>48.4</v>
      </c>
      <c r="J1203" s="2">
        <f t="shared" si="37"/>
        <v>85</v>
      </c>
    </row>
    <row r="1204" spans="1:10">
      <c r="A1204">
        <v>1203</v>
      </c>
      <c r="B1204" s="1" t="s">
        <v>111</v>
      </c>
      <c r="C1204" s="1">
        <v>168</v>
      </c>
      <c r="D1204" s="1">
        <v>56</v>
      </c>
      <c r="E1204" s="1">
        <v>3</v>
      </c>
      <c r="F1204" s="1" t="s">
        <v>1095</v>
      </c>
      <c r="G1204" s="1" t="s">
        <v>1097</v>
      </c>
      <c r="H1204" s="1" t="s">
        <v>1087</v>
      </c>
      <c r="I1204" s="2">
        <f t="shared" si="36"/>
        <v>37.333333333333336</v>
      </c>
      <c r="J1204" s="2">
        <f t="shared" si="37"/>
        <v>56</v>
      </c>
    </row>
    <row r="1205" spans="1:10">
      <c r="A1205">
        <v>1204</v>
      </c>
      <c r="B1205" s="1" t="s">
        <v>786</v>
      </c>
      <c r="C1205" s="1">
        <v>141</v>
      </c>
      <c r="D1205" s="1">
        <v>28</v>
      </c>
      <c r="E1205" s="1">
        <v>7</v>
      </c>
      <c r="F1205" s="1" t="s">
        <v>1088</v>
      </c>
      <c r="G1205" s="1" t="s">
        <v>1108</v>
      </c>
      <c r="H1205" s="1" t="s">
        <v>1098</v>
      </c>
      <c r="I1205" s="2">
        <f t="shared" si="36"/>
        <v>16.142857142857142</v>
      </c>
      <c r="J1205" s="2">
        <f t="shared" si="37"/>
        <v>20.142857142857142</v>
      </c>
    </row>
    <row r="1206" spans="1:10">
      <c r="A1206">
        <v>1205</v>
      </c>
      <c r="B1206" s="1" t="s">
        <v>389</v>
      </c>
      <c r="C1206" s="1">
        <v>429</v>
      </c>
      <c r="D1206" s="1">
        <v>17</v>
      </c>
      <c r="E1206" s="1">
        <v>3</v>
      </c>
      <c r="F1206" s="1" t="s">
        <v>1088</v>
      </c>
      <c r="G1206" s="1" t="s">
        <v>1089</v>
      </c>
      <c r="H1206" s="1" t="s">
        <v>1098</v>
      </c>
      <c r="I1206" s="2">
        <f t="shared" si="36"/>
        <v>137.33333333333334</v>
      </c>
      <c r="J1206" s="2">
        <f t="shared" si="37"/>
        <v>143</v>
      </c>
    </row>
    <row r="1207" spans="1:10">
      <c r="A1207">
        <v>1206</v>
      </c>
      <c r="B1207" s="1" t="s">
        <v>396</v>
      </c>
      <c r="C1207" s="1">
        <v>44</v>
      </c>
      <c r="D1207" s="1">
        <v>-8</v>
      </c>
      <c r="E1207" s="1">
        <v>3</v>
      </c>
      <c r="F1207" s="1" t="s">
        <v>1095</v>
      </c>
      <c r="G1207" s="1" t="s">
        <v>1103</v>
      </c>
      <c r="H1207" s="1" t="s">
        <v>1093</v>
      </c>
      <c r="I1207" s="2">
        <f t="shared" si="36"/>
        <v>17.333333333333332</v>
      </c>
      <c r="J1207" s="2">
        <f t="shared" si="37"/>
        <v>14.666666666666666</v>
      </c>
    </row>
    <row r="1208" spans="1:10">
      <c r="A1208">
        <v>1207</v>
      </c>
      <c r="B1208" s="1" t="s">
        <v>501</v>
      </c>
      <c r="C1208" s="1">
        <v>149</v>
      </c>
      <c r="D1208" s="1">
        <v>136</v>
      </c>
      <c r="E1208" s="1">
        <v>3</v>
      </c>
      <c r="F1208" s="1" t="s">
        <v>1095</v>
      </c>
      <c r="G1208" s="1" t="s">
        <v>1103</v>
      </c>
      <c r="H1208" s="1" t="s">
        <v>1098</v>
      </c>
      <c r="I1208" s="2">
        <f t="shared" si="36"/>
        <v>4.333333333333333</v>
      </c>
      <c r="J1208" s="2">
        <f t="shared" si="37"/>
        <v>49.666666666666664</v>
      </c>
    </row>
    <row r="1209" spans="1:10">
      <c r="A1209">
        <v>1208</v>
      </c>
      <c r="B1209" s="1" t="s">
        <v>80</v>
      </c>
      <c r="C1209" s="1">
        <v>44</v>
      </c>
      <c r="D1209" s="1">
        <v>-34</v>
      </c>
      <c r="E1209" s="1">
        <v>3</v>
      </c>
      <c r="F1209" s="1" t="s">
        <v>1095</v>
      </c>
      <c r="G1209" s="1" t="s">
        <v>1103</v>
      </c>
      <c r="H1209" s="1" t="s">
        <v>1093</v>
      </c>
      <c r="I1209" s="2">
        <f t="shared" si="36"/>
        <v>26</v>
      </c>
      <c r="J1209" s="2">
        <f t="shared" si="37"/>
        <v>14.666666666666666</v>
      </c>
    </row>
    <row r="1210" spans="1:10">
      <c r="A1210">
        <v>1209</v>
      </c>
      <c r="B1210" s="1" t="s">
        <v>370</v>
      </c>
      <c r="C1210" s="1">
        <v>33</v>
      </c>
      <c r="D1210" s="1">
        <v>10</v>
      </c>
      <c r="E1210" s="1">
        <v>3</v>
      </c>
      <c r="F1210" s="1" t="s">
        <v>1095</v>
      </c>
      <c r="G1210" s="1" t="s">
        <v>1099</v>
      </c>
      <c r="H1210" s="1" t="s">
        <v>1087</v>
      </c>
      <c r="I1210" s="2">
        <f t="shared" si="36"/>
        <v>7.666666666666667</v>
      </c>
      <c r="J1210" s="2">
        <f t="shared" si="37"/>
        <v>11</v>
      </c>
    </row>
    <row r="1211" spans="1:10">
      <c r="A1211">
        <v>1210</v>
      </c>
      <c r="B1211" s="1" t="s">
        <v>529</v>
      </c>
      <c r="C1211" s="1">
        <v>33</v>
      </c>
      <c r="D1211" s="1">
        <v>9</v>
      </c>
      <c r="E1211" s="1">
        <v>2</v>
      </c>
      <c r="F1211" s="1" t="s">
        <v>1095</v>
      </c>
      <c r="G1211" s="1" t="s">
        <v>1099</v>
      </c>
      <c r="H1211" s="1" t="s">
        <v>1087</v>
      </c>
      <c r="I1211" s="2">
        <f t="shared" si="36"/>
        <v>12</v>
      </c>
      <c r="J1211" s="2">
        <f t="shared" si="37"/>
        <v>16.5</v>
      </c>
    </row>
    <row r="1212" spans="1:10">
      <c r="A1212">
        <v>1211</v>
      </c>
      <c r="B1212" s="1" t="s">
        <v>176</v>
      </c>
      <c r="C1212" s="1">
        <v>442</v>
      </c>
      <c r="D1212" s="1">
        <v>31</v>
      </c>
      <c r="E1212" s="1">
        <v>2</v>
      </c>
      <c r="F1212" s="1" t="s">
        <v>1085</v>
      </c>
      <c r="G1212" s="1" t="s">
        <v>1086</v>
      </c>
      <c r="H1212" s="1" t="s">
        <v>1098</v>
      </c>
      <c r="I1212" s="2">
        <f t="shared" si="36"/>
        <v>205.5</v>
      </c>
      <c r="J1212" s="2">
        <f t="shared" si="37"/>
        <v>221</v>
      </c>
    </row>
    <row r="1213" spans="1:10">
      <c r="A1213">
        <v>1212</v>
      </c>
      <c r="B1213" s="1" t="s">
        <v>261</v>
      </c>
      <c r="C1213" s="1">
        <v>41</v>
      </c>
      <c r="D1213" s="1">
        <v>6</v>
      </c>
      <c r="E1213" s="1">
        <v>5</v>
      </c>
      <c r="F1213" s="1" t="s">
        <v>1095</v>
      </c>
      <c r="G1213" s="1" t="s">
        <v>1101</v>
      </c>
      <c r="H1213" s="1" t="s">
        <v>1093</v>
      </c>
      <c r="I1213" s="2">
        <f t="shared" si="36"/>
        <v>7</v>
      </c>
      <c r="J1213" s="2">
        <f t="shared" si="37"/>
        <v>8.1999999999999993</v>
      </c>
    </row>
    <row r="1214" spans="1:10">
      <c r="A1214">
        <v>1213</v>
      </c>
      <c r="B1214" s="1" t="s">
        <v>884</v>
      </c>
      <c r="C1214" s="1">
        <v>33</v>
      </c>
      <c r="D1214" s="1">
        <v>-12</v>
      </c>
      <c r="E1214" s="1">
        <v>5</v>
      </c>
      <c r="F1214" s="1" t="s">
        <v>1095</v>
      </c>
      <c r="G1214" s="1" t="s">
        <v>1099</v>
      </c>
      <c r="H1214" s="1" t="s">
        <v>1087</v>
      </c>
      <c r="I1214" s="2">
        <f t="shared" si="36"/>
        <v>9</v>
      </c>
      <c r="J1214" s="2">
        <f t="shared" si="37"/>
        <v>6.6</v>
      </c>
    </row>
    <row r="1215" spans="1:10">
      <c r="A1215">
        <v>1214</v>
      </c>
      <c r="B1215" s="1" t="s">
        <v>1011</v>
      </c>
      <c r="C1215" s="1">
        <v>32</v>
      </c>
      <c r="D1215" s="1">
        <v>3</v>
      </c>
      <c r="E1215" s="1">
        <v>8</v>
      </c>
      <c r="F1215" s="1" t="s">
        <v>1095</v>
      </c>
      <c r="G1215" s="1" t="s">
        <v>1099</v>
      </c>
      <c r="H1215" s="1" t="s">
        <v>1087</v>
      </c>
      <c r="I1215" s="2">
        <f t="shared" si="36"/>
        <v>3.625</v>
      </c>
      <c r="J1215" s="2">
        <f t="shared" si="37"/>
        <v>4</v>
      </c>
    </row>
    <row r="1216" spans="1:10">
      <c r="A1216">
        <v>1215</v>
      </c>
      <c r="B1216" s="1" t="s">
        <v>206</v>
      </c>
      <c r="C1216" s="1">
        <v>32</v>
      </c>
      <c r="D1216" s="1">
        <v>6</v>
      </c>
      <c r="E1216" s="1">
        <v>3</v>
      </c>
      <c r="F1216" s="1" t="s">
        <v>1095</v>
      </c>
      <c r="G1216" s="1" t="s">
        <v>1109</v>
      </c>
      <c r="H1216" s="1" t="s">
        <v>1087</v>
      </c>
      <c r="I1216" s="2">
        <f t="shared" si="36"/>
        <v>8.6666666666666661</v>
      </c>
      <c r="J1216" s="2">
        <f t="shared" si="37"/>
        <v>10.666666666666666</v>
      </c>
    </row>
    <row r="1217" spans="1:10">
      <c r="A1217">
        <v>1216</v>
      </c>
      <c r="B1217" s="1" t="s">
        <v>557</v>
      </c>
      <c r="C1217" s="1">
        <v>179</v>
      </c>
      <c r="D1217" s="1">
        <v>77</v>
      </c>
      <c r="E1217" s="1">
        <v>1</v>
      </c>
      <c r="F1217" s="1" t="s">
        <v>1095</v>
      </c>
      <c r="G1217" s="1" t="s">
        <v>1097</v>
      </c>
      <c r="H1217" s="1" t="s">
        <v>1098</v>
      </c>
      <c r="I1217" s="2">
        <f t="shared" si="36"/>
        <v>102</v>
      </c>
      <c r="J1217" s="2">
        <f t="shared" si="37"/>
        <v>179</v>
      </c>
    </row>
    <row r="1218" spans="1:10">
      <c r="A1218">
        <v>1217</v>
      </c>
      <c r="B1218" s="1" t="s">
        <v>837</v>
      </c>
      <c r="C1218" s="1">
        <v>31</v>
      </c>
      <c r="D1218" s="1">
        <v>10</v>
      </c>
      <c r="E1218" s="1">
        <v>1</v>
      </c>
      <c r="F1218" s="1" t="s">
        <v>1095</v>
      </c>
      <c r="G1218" s="1" t="s">
        <v>1100</v>
      </c>
      <c r="H1218" s="1" t="s">
        <v>1087</v>
      </c>
      <c r="I1218" s="2">
        <f t="shared" si="36"/>
        <v>21</v>
      </c>
      <c r="J1218" s="2">
        <f t="shared" si="37"/>
        <v>31</v>
      </c>
    </row>
    <row r="1219" spans="1:10">
      <c r="A1219">
        <v>1218</v>
      </c>
      <c r="B1219" s="1" t="s">
        <v>678</v>
      </c>
      <c r="C1219" s="1">
        <v>140</v>
      </c>
      <c r="D1219" s="1">
        <v>68</v>
      </c>
      <c r="E1219" s="1">
        <v>5</v>
      </c>
      <c r="F1219" s="1" t="s">
        <v>1095</v>
      </c>
      <c r="G1219" s="1" t="s">
        <v>1106</v>
      </c>
      <c r="H1219" s="1" t="s">
        <v>1087</v>
      </c>
      <c r="I1219" s="2">
        <f t="shared" ref="I1219:I1282" si="38">(C1219-D1219)/E1219</f>
        <v>14.4</v>
      </c>
      <c r="J1219" s="2">
        <f t="shared" ref="J1219:J1282" si="39">C1219/E1219</f>
        <v>28</v>
      </c>
    </row>
    <row r="1220" spans="1:10">
      <c r="A1220">
        <v>1219</v>
      </c>
      <c r="B1220" s="1" t="s">
        <v>468</v>
      </c>
      <c r="C1220" s="1">
        <v>529</v>
      </c>
      <c r="D1220" s="1">
        <v>137</v>
      </c>
      <c r="E1220" s="1">
        <v>3</v>
      </c>
      <c r="F1220" s="1" t="s">
        <v>1085</v>
      </c>
      <c r="G1220" s="1" t="s">
        <v>1094</v>
      </c>
      <c r="H1220" s="1" t="s">
        <v>1107</v>
      </c>
      <c r="I1220" s="2">
        <f t="shared" si="38"/>
        <v>130.66666666666666</v>
      </c>
      <c r="J1220" s="2">
        <f t="shared" si="39"/>
        <v>176.33333333333334</v>
      </c>
    </row>
    <row r="1221" spans="1:10">
      <c r="A1221">
        <v>1220</v>
      </c>
      <c r="B1221" s="1" t="s">
        <v>463</v>
      </c>
      <c r="C1221" s="1">
        <v>534</v>
      </c>
      <c r="D1221" s="1">
        <v>0</v>
      </c>
      <c r="E1221" s="1">
        <v>3</v>
      </c>
      <c r="F1221" s="1" t="s">
        <v>1095</v>
      </c>
      <c r="G1221" s="1" t="s">
        <v>1097</v>
      </c>
      <c r="H1221" s="1" t="s">
        <v>1107</v>
      </c>
      <c r="I1221" s="2">
        <f t="shared" si="38"/>
        <v>178</v>
      </c>
      <c r="J1221" s="2">
        <f t="shared" si="39"/>
        <v>178</v>
      </c>
    </row>
    <row r="1222" spans="1:10">
      <c r="A1222">
        <v>1221</v>
      </c>
      <c r="B1222" s="1" t="s">
        <v>995</v>
      </c>
      <c r="C1222" s="1">
        <v>41</v>
      </c>
      <c r="D1222" s="1">
        <v>-6</v>
      </c>
      <c r="E1222" s="1">
        <v>1</v>
      </c>
      <c r="F1222" s="1" t="s">
        <v>1088</v>
      </c>
      <c r="G1222" s="1" t="s">
        <v>1089</v>
      </c>
      <c r="H1222" s="1" t="s">
        <v>1093</v>
      </c>
      <c r="I1222" s="2">
        <f t="shared" si="38"/>
        <v>47</v>
      </c>
      <c r="J1222" s="2">
        <f t="shared" si="39"/>
        <v>41</v>
      </c>
    </row>
    <row r="1223" spans="1:10">
      <c r="A1223">
        <v>1222</v>
      </c>
      <c r="B1223" s="1" t="s">
        <v>40</v>
      </c>
      <c r="C1223" s="1">
        <v>379</v>
      </c>
      <c r="D1223" s="1">
        <v>63</v>
      </c>
      <c r="E1223" s="1">
        <v>2</v>
      </c>
      <c r="F1223" s="1" t="s">
        <v>1095</v>
      </c>
      <c r="G1223" s="1" t="s">
        <v>1097</v>
      </c>
      <c r="H1223" s="1" t="s">
        <v>1087</v>
      </c>
      <c r="I1223" s="2">
        <f t="shared" si="38"/>
        <v>158</v>
      </c>
      <c r="J1223" s="2">
        <f t="shared" si="39"/>
        <v>189.5</v>
      </c>
    </row>
    <row r="1224" spans="1:10">
      <c r="A1224">
        <v>1223</v>
      </c>
      <c r="B1224" s="1" t="s">
        <v>535</v>
      </c>
      <c r="C1224" s="1">
        <v>81</v>
      </c>
      <c r="D1224" s="1">
        <v>-44</v>
      </c>
      <c r="E1224" s="1">
        <v>3</v>
      </c>
      <c r="F1224" s="1" t="s">
        <v>1095</v>
      </c>
      <c r="G1224" s="1" t="s">
        <v>1103</v>
      </c>
      <c r="H1224" s="1" t="s">
        <v>1087</v>
      </c>
      <c r="I1224" s="2">
        <f t="shared" si="38"/>
        <v>41.666666666666664</v>
      </c>
      <c r="J1224" s="2">
        <f t="shared" si="39"/>
        <v>27</v>
      </c>
    </row>
    <row r="1225" spans="1:10">
      <c r="A1225">
        <v>1224</v>
      </c>
      <c r="B1225" s="1" t="s">
        <v>154</v>
      </c>
      <c r="C1225" s="1">
        <v>40</v>
      </c>
      <c r="D1225" s="1">
        <v>-33</v>
      </c>
      <c r="E1225" s="1">
        <v>5</v>
      </c>
      <c r="F1225" s="1" t="s">
        <v>1095</v>
      </c>
      <c r="G1225" s="1" t="s">
        <v>1099</v>
      </c>
      <c r="H1225" s="1" t="s">
        <v>1093</v>
      </c>
      <c r="I1225" s="2">
        <f t="shared" si="38"/>
        <v>14.6</v>
      </c>
      <c r="J1225" s="2">
        <f t="shared" si="39"/>
        <v>8</v>
      </c>
    </row>
    <row r="1226" spans="1:10">
      <c r="A1226">
        <v>1225</v>
      </c>
      <c r="B1226" s="1" t="s">
        <v>358</v>
      </c>
      <c r="C1226" s="1">
        <v>40</v>
      </c>
      <c r="D1226" s="1">
        <v>18</v>
      </c>
      <c r="E1226" s="1">
        <v>1</v>
      </c>
      <c r="F1226" s="1" t="s">
        <v>1085</v>
      </c>
      <c r="G1226" s="1" t="s">
        <v>1105</v>
      </c>
      <c r="H1226" s="1" t="s">
        <v>1093</v>
      </c>
      <c r="I1226" s="2">
        <f t="shared" si="38"/>
        <v>22</v>
      </c>
      <c r="J1226" s="2">
        <f t="shared" si="39"/>
        <v>40</v>
      </c>
    </row>
    <row r="1227" spans="1:10">
      <c r="A1227">
        <v>1226</v>
      </c>
      <c r="B1227" s="1" t="s">
        <v>157</v>
      </c>
      <c r="C1227" s="1">
        <v>534</v>
      </c>
      <c r="D1227" s="1">
        <v>0</v>
      </c>
      <c r="E1227" s="1">
        <v>3</v>
      </c>
      <c r="F1227" s="1" t="s">
        <v>1095</v>
      </c>
      <c r="G1227" s="1" t="s">
        <v>1097</v>
      </c>
      <c r="H1227" s="1" t="s">
        <v>1107</v>
      </c>
      <c r="I1227" s="2">
        <f t="shared" si="38"/>
        <v>178</v>
      </c>
      <c r="J1227" s="2">
        <f t="shared" si="39"/>
        <v>178</v>
      </c>
    </row>
    <row r="1228" spans="1:10">
      <c r="A1228">
        <v>1227</v>
      </c>
      <c r="B1228" s="1" t="s">
        <v>529</v>
      </c>
      <c r="C1228" s="1">
        <v>31</v>
      </c>
      <c r="D1228" s="1">
        <v>9</v>
      </c>
      <c r="E1228" s="1">
        <v>2</v>
      </c>
      <c r="F1228" s="1" t="s">
        <v>1095</v>
      </c>
      <c r="G1228" s="1" t="s">
        <v>1099</v>
      </c>
      <c r="H1228" s="1" t="s">
        <v>1087</v>
      </c>
      <c r="I1228" s="2">
        <f t="shared" si="38"/>
        <v>11</v>
      </c>
      <c r="J1228" s="2">
        <f t="shared" si="39"/>
        <v>15.5</v>
      </c>
    </row>
    <row r="1229" spans="1:10">
      <c r="A1229">
        <v>1228</v>
      </c>
      <c r="B1229" s="1" t="s">
        <v>314</v>
      </c>
      <c r="C1229" s="1">
        <v>473</v>
      </c>
      <c r="D1229" s="1">
        <v>-113</v>
      </c>
      <c r="E1229" s="1">
        <v>9</v>
      </c>
      <c r="F1229" s="1" t="s">
        <v>1095</v>
      </c>
      <c r="G1229" s="1" t="s">
        <v>1099</v>
      </c>
      <c r="H1229" s="1" t="s">
        <v>1098</v>
      </c>
      <c r="I1229" s="2">
        <f t="shared" si="38"/>
        <v>65.111111111111114</v>
      </c>
      <c r="J1229" s="2">
        <f t="shared" si="39"/>
        <v>52.555555555555557</v>
      </c>
    </row>
    <row r="1230" spans="1:10">
      <c r="A1230">
        <v>1229</v>
      </c>
      <c r="B1230" s="1" t="s">
        <v>1012</v>
      </c>
      <c r="C1230" s="1">
        <v>31</v>
      </c>
      <c r="D1230" s="1">
        <v>-10</v>
      </c>
      <c r="E1230" s="1">
        <v>3</v>
      </c>
      <c r="F1230" s="1" t="s">
        <v>1095</v>
      </c>
      <c r="G1230" s="1" t="s">
        <v>1101</v>
      </c>
      <c r="H1230" s="1" t="s">
        <v>1087</v>
      </c>
      <c r="I1230" s="2">
        <f t="shared" si="38"/>
        <v>13.666666666666666</v>
      </c>
      <c r="J1230" s="2">
        <f t="shared" si="39"/>
        <v>10.333333333333334</v>
      </c>
    </row>
    <row r="1231" spans="1:10">
      <c r="A1231">
        <v>1230</v>
      </c>
      <c r="B1231" s="1" t="s">
        <v>273</v>
      </c>
      <c r="C1231" s="1">
        <v>31</v>
      </c>
      <c r="D1231" s="1">
        <v>-3</v>
      </c>
      <c r="E1231" s="1">
        <v>4</v>
      </c>
      <c r="F1231" s="1" t="s">
        <v>1095</v>
      </c>
      <c r="G1231" s="1" t="s">
        <v>1097</v>
      </c>
      <c r="H1231" s="1" t="s">
        <v>1087</v>
      </c>
      <c r="I1231" s="2">
        <f t="shared" si="38"/>
        <v>8.5</v>
      </c>
      <c r="J1231" s="2">
        <f t="shared" si="39"/>
        <v>7.75</v>
      </c>
    </row>
    <row r="1232" spans="1:10">
      <c r="A1232">
        <v>1231</v>
      </c>
      <c r="B1232" s="1" t="s">
        <v>163</v>
      </c>
      <c r="C1232" s="1">
        <v>91</v>
      </c>
      <c r="D1232" s="1">
        <v>15</v>
      </c>
      <c r="E1232" s="1">
        <v>6</v>
      </c>
      <c r="F1232" s="1" t="s">
        <v>1095</v>
      </c>
      <c r="G1232" s="1" t="s">
        <v>1106</v>
      </c>
      <c r="H1232" s="1" t="s">
        <v>1098</v>
      </c>
      <c r="I1232" s="2">
        <f t="shared" si="38"/>
        <v>12.666666666666666</v>
      </c>
      <c r="J1232" s="2">
        <f t="shared" si="39"/>
        <v>15.166666666666666</v>
      </c>
    </row>
    <row r="1233" spans="1:10">
      <c r="A1233">
        <v>1232</v>
      </c>
      <c r="B1233" s="1" t="s">
        <v>342</v>
      </c>
      <c r="C1233" s="1">
        <v>30</v>
      </c>
      <c r="D1233" s="1">
        <v>-25</v>
      </c>
      <c r="E1233" s="1">
        <v>2</v>
      </c>
      <c r="F1233" s="1" t="s">
        <v>1095</v>
      </c>
      <c r="G1233" s="1" t="s">
        <v>1106</v>
      </c>
      <c r="H1233" s="1" t="s">
        <v>1087</v>
      </c>
      <c r="I1233" s="2">
        <f t="shared" si="38"/>
        <v>27.5</v>
      </c>
      <c r="J1233" s="2">
        <f t="shared" si="39"/>
        <v>15</v>
      </c>
    </row>
    <row r="1234" spans="1:10">
      <c r="A1234">
        <v>1233</v>
      </c>
      <c r="B1234" s="1" t="s">
        <v>806</v>
      </c>
      <c r="C1234" s="1">
        <v>30</v>
      </c>
      <c r="D1234" s="1">
        <v>6</v>
      </c>
      <c r="E1234" s="1">
        <v>1</v>
      </c>
      <c r="F1234" s="1" t="s">
        <v>1095</v>
      </c>
      <c r="G1234" s="1" t="s">
        <v>1106</v>
      </c>
      <c r="H1234" s="1" t="s">
        <v>1087</v>
      </c>
      <c r="I1234" s="2">
        <f t="shared" si="38"/>
        <v>24</v>
      </c>
      <c r="J1234" s="2">
        <f t="shared" si="39"/>
        <v>30</v>
      </c>
    </row>
    <row r="1235" spans="1:10">
      <c r="A1235">
        <v>1234</v>
      </c>
      <c r="B1235" s="1" t="s">
        <v>61</v>
      </c>
      <c r="C1235" s="1">
        <v>40</v>
      </c>
      <c r="D1235" s="1">
        <v>0</v>
      </c>
      <c r="E1235" s="1">
        <v>3</v>
      </c>
      <c r="F1235" s="1" t="s">
        <v>1095</v>
      </c>
      <c r="G1235" s="1" t="s">
        <v>1097</v>
      </c>
      <c r="H1235" s="1" t="s">
        <v>1093</v>
      </c>
      <c r="I1235" s="2">
        <f t="shared" si="38"/>
        <v>13.333333333333334</v>
      </c>
      <c r="J1235" s="2">
        <f t="shared" si="39"/>
        <v>13.333333333333334</v>
      </c>
    </row>
    <row r="1236" spans="1:10">
      <c r="A1236">
        <v>1235</v>
      </c>
      <c r="B1236" s="1" t="s">
        <v>466</v>
      </c>
      <c r="C1236" s="1">
        <v>534</v>
      </c>
      <c r="D1236" s="1">
        <v>5</v>
      </c>
      <c r="E1236" s="1">
        <v>2</v>
      </c>
      <c r="F1236" s="1" t="s">
        <v>1085</v>
      </c>
      <c r="G1236" s="1" t="s">
        <v>1086</v>
      </c>
      <c r="H1236" s="1" t="s">
        <v>1107</v>
      </c>
      <c r="I1236" s="2">
        <f t="shared" si="38"/>
        <v>264.5</v>
      </c>
      <c r="J1236" s="2">
        <f t="shared" si="39"/>
        <v>267</v>
      </c>
    </row>
    <row r="1237" spans="1:10">
      <c r="A1237">
        <v>1236</v>
      </c>
      <c r="B1237" s="1" t="s">
        <v>458</v>
      </c>
      <c r="C1237" s="1">
        <v>539</v>
      </c>
      <c r="D1237" s="1">
        <v>-146</v>
      </c>
      <c r="E1237" s="1">
        <v>7</v>
      </c>
      <c r="F1237" s="1" t="s">
        <v>1088</v>
      </c>
      <c r="G1237" s="1" t="s">
        <v>1108</v>
      </c>
      <c r="H1237" s="1" t="s">
        <v>1107</v>
      </c>
      <c r="I1237" s="2">
        <f t="shared" si="38"/>
        <v>97.857142857142861</v>
      </c>
      <c r="J1237" s="2">
        <f t="shared" si="39"/>
        <v>77</v>
      </c>
    </row>
    <row r="1238" spans="1:10">
      <c r="A1238">
        <v>1237</v>
      </c>
      <c r="B1238" s="1" t="s">
        <v>491</v>
      </c>
      <c r="C1238" s="1">
        <v>490</v>
      </c>
      <c r="D1238" s="1">
        <v>-128</v>
      </c>
      <c r="E1238" s="1">
        <v>8</v>
      </c>
      <c r="F1238" s="1" t="s">
        <v>1088</v>
      </c>
      <c r="G1238" s="1" t="s">
        <v>1091</v>
      </c>
      <c r="H1238" s="1" t="s">
        <v>1098</v>
      </c>
      <c r="I1238" s="2">
        <f t="shared" si="38"/>
        <v>77.25</v>
      </c>
      <c r="J1238" s="2">
        <f t="shared" si="39"/>
        <v>61.25</v>
      </c>
    </row>
    <row r="1239" spans="1:10">
      <c r="A1239">
        <v>1238</v>
      </c>
      <c r="B1239" s="1" t="s">
        <v>152</v>
      </c>
      <c r="C1239" s="1">
        <v>163</v>
      </c>
      <c r="D1239" s="1">
        <v>81</v>
      </c>
      <c r="E1239" s="1">
        <v>2</v>
      </c>
      <c r="F1239" s="1" t="s">
        <v>1085</v>
      </c>
      <c r="G1239" s="1" t="s">
        <v>1105</v>
      </c>
      <c r="H1239" s="1" t="s">
        <v>1087</v>
      </c>
      <c r="I1239" s="2">
        <f t="shared" si="38"/>
        <v>41</v>
      </c>
      <c r="J1239" s="2">
        <f t="shared" si="39"/>
        <v>81.5</v>
      </c>
    </row>
    <row r="1240" spans="1:10">
      <c r="A1240">
        <v>1239</v>
      </c>
      <c r="B1240" s="1" t="s">
        <v>170</v>
      </c>
      <c r="C1240" s="1">
        <v>184</v>
      </c>
      <c r="D1240" s="1">
        <v>85</v>
      </c>
      <c r="E1240" s="1">
        <v>6</v>
      </c>
      <c r="F1240" s="1" t="s">
        <v>1095</v>
      </c>
      <c r="G1240" s="1" t="s">
        <v>1106</v>
      </c>
      <c r="H1240" s="1" t="s">
        <v>1098</v>
      </c>
      <c r="I1240" s="2">
        <f t="shared" si="38"/>
        <v>16.5</v>
      </c>
      <c r="J1240" s="2">
        <f t="shared" si="39"/>
        <v>30.666666666666668</v>
      </c>
    </row>
    <row r="1241" spans="1:10">
      <c r="A1241">
        <v>1240</v>
      </c>
      <c r="B1241" s="1" t="s">
        <v>488</v>
      </c>
      <c r="C1241" s="1">
        <v>494</v>
      </c>
      <c r="D1241" s="1">
        <v>54</v>
      </c>
      <c r="E1241" s="1">
        <v>4</v>
      </c>
      <c r="F1241" s="1" t="s">
        <v>1088</v>
      </c>
      <c r="G1241" s="1" t="s">
        <v>1091</v>
      </c>
      <c r="H1241" s="1" t="s">
        <v>1087</v>
      </c>
      <c r="I1241" s="2">
        <f t="shared" si="38"/>
        <v>110</v>
      </c>
      <c r="J1241" s="2">
        <f t="shared" si="39"/>
        <v>123.5</v>
      </c>
    </row>
    <row r="1242" spans="1:10">
      <c r="A1242">
        <v>1241</v>
      </c>
      <c r="B1242" s="1" t="s">
        <v>1023</v>
      </c>
      <c r="C1242" s="1">
        <v>30</v>
      </c>
      <c r="D1242" s="1">
        <v>11</v>
      </c>
      <c r="E1242" s="1">
        <v>5</v>
      </c>
      <c r="F1242" s="1" t="s">
        <v>1095</v>
      </c>
      <c r="G1242" s="1" t="s">
        <v>1099</v>
      </c>
      <c r="H1242" s="1" t="s">
        <v>1087</v>
      </c>
      <c r="I1242" s="2">
        <f t="shared" si="38"/>
        <v>3.8</v>
      </c>
      <c r="J1242" s="2">
        <f t="shared" si="39"/>
        <v>6</v>
      </c>
    </row>
    <row r="1243" spans="1:10">
      <c r="A1243">
        <v>1242</v>
      </c>
      <c r="B1243" s="1" t="s">
        <v>604</v>
      </c>
      <c r="C1243" s="1">
        <v>30</v>
      </c>
      <c r="D1243" s="1">
        <v>0</v>
      </c>
      <c r="E1243" s="1">
        <v>1</v>
      </c>
      <c r="F1243" s="1" t="s">
        <v>1095</v>
      </c>
      <c r="G1243" s="1" t="s">
        <v>1100</v>
      </c>
      <c r="H1243" s="1" t="s">
        <v>1087</v>
      </c>
      <c r="I1243" s="2">
        <f t="shared" si="38"/>
        <v>30</v>
      </c>
      <c r="J1243" s="2">
        <f t="shared" si="39"/>
        <v>30</v>
      </c>
    </row>
    <row r="1244" spans="1:10">
      <c r="A1244">
        <v>1243</v>
      </c>
      <c r="B1244" s="1" t="s">
        <v>393</v>
      </c>
      <c r="C1244" s="1">
        <v>39</v>
      </c>
      <c r="D1244" s="1">
        <v>-18</v>
      </c>
      <c r="E1244" s="1">
        <v>2</v>
      </c>
      <c r="F1244" s="1" t="s">
        <v>1095</v>
      </c>
      <c r="G1244" s="1" t="s">
        <v>1104</v>
      </c>
      <c r="H1244" s="1" t="s">
        <v>1093</v>
      </c>
      <c r="I1244" s="2">
        <f t="shared" si="38"/>
        <v>28.5</v>
      </c>
      <c r="J1244" s="2">
        <f t="shared" si="39"/>
        <v>19.5</v>
      </c>
    </row>
    <row r="1245" spans="1:10">
      <c r="A1245">
        <v>1244</v>
      </c>
      <c r="B1245" s="1" t="s">
        <v>97</v>
      </c>
      <c r="C1245" s="1">
        <v>1700</v>
      </c>
      <c r="D1245" s="1">
        <v>85</v>
      </c>
      <c r="E1245" s="1">
        <v>3</v>
      </c>
      <c r="F1245" s="1" t="s">
        <v>1095</v>
      </c>
      <c r="G1245" s="1" t="s">
        <v>1096</v>
      </c>
      <c r="H1245" s="1" t="s">
        <v>1087</v>
      </c>
      <c r="I1245" s="2">
        <f t="shared" si="38"/>
        <v>538.33333333333337</v>
      </c>
      <c r="J1245" s="2">
        <f t="shared" si="39"/>
        <v>566.66666666666663</v>
      </c>
    </row>
    <row r="1246" spans="1:10">
      <c r="A1246">
        <v>1245</v>
      </c>
      <c r="B1246" s="1" t="s">
        <v>264</v>
      </c>
      <c r="C1246" s="1">
        <v>332</v>
      </c>
      <c r="D1246" s="1">
        <v>-43</v>
      </c>
      <c r="E1246" s="1">
        <v>6</v>
      </c>
      <c r="F1246" s="1" t="s">
        <v>1085</v>
      </c>
      <c r="G1246" s="1" t="s">
        <v>1094</v>
      </c>
      <c r="H1246" s="1" t="s">
        <v>1098</v>
      </c>
      <c r="I1246" s="2">
        <f t="shared" si="38"/>
        <v>62.5</v>
      </c>
      <c r="J1246" s="2">
        <f t="shared" si="39"/>
        <v>55.333333333333336</v>
      </c>
    </row>
    <row r="1247" spans="1:10">
      <c r="A1247">
        <v>1246</v>
      </c>
      <c r="B1247" s="1" t="s">
        <v>521</v>
      </c>
      <c r="C1247" s="1">
        <v>436</v>
      </c>
      <c r="D1247" s="1">
        <v>131</v>
      </c>
      <c r="E1247" s="1">
        <v>9</v>
      </c>
      <c r="F1247" s="1" t="s">
        <v>1095</v>
      </c>
      <c r="G1247" s="1" t="s">
        <v>1099</v>
      </c>
      <c r="H1247" s="1" t="s">
        <v>1098</v>
      </c>
      <c r="I1247" s="2">
        <f t="shared" si="38"/>
        <v>33.888888888888886</v>
      </c>
      <c r="J1247" s="2">
        <f t="shared" si="39"/>
        <v>48.444444444444443</v>
      </c>
    </row>
    <row r="1248" spans="1:10">
      <c r="A1248">
        <v>1247</v>
      </c>
      <c r="B1248" s="1" t="s">
        <v>246</v>
      </c>
      <c r="C1248" s="1">
        <v>30</v>
      </c>
      <c r="D1248" s="1">
        <v>-5</v>
      </c>
      <c r="E1248" s="1">
        <v>2</v>
      </c>
      <c r="F1248" s="1" t="s">
        <v>1088</v>
      </c>
      <c r="G1248" s="1" t="s">
        <v>1108</v>
      </c>
      <c r="H1248" s="1" t="s">
        <v>1087</v>
      </c>
      <c r="I1248" s="2">
        <f t="shared" si="38"/>
        <v>17.5</v>
      </c>
      <c r="J1248" s="2">
        <f t="shared" si="39"/>
        <v>15</v>
      </c>
    </row>
    <row r="1249" spans="1:10">
      <c r="A1249">
        <v>1248</v>
      </c>
      <c r="B1249" s="1" t="s">
        <v>988</v>
      </c>
      <c r="C1249" s="1">
        <v>30</v>
      </c>
      <c r="D1249" s="1">
        <v>-10</v>
      </c>
      <c r="E1249" s="1">
        <v>2</v>
      </c>
      <c r="F1249" s="1" t="s">
        <v>1095</v>
      </c>
      <c r="G1249" s="1" t="s">
        <v>1103</v>
      </c>
      <c r="H1249" s="1" t="s">
        <v>1087</v>
      </c>
      <c r="I1249" s="2">
        <f t="shared" si="38"/>
        <v>20</v>
      </c>
      <c r="J1249" s="2">
        <f t="shared" si="39"/>
        <v>15</v>
      </c>
    </row>
    <row r="1250" spans="1:10">
      <c r="A1250">
        <v>1249</v>
      </c>
      <c r="B1250" s="1" t="s">
        <v>40</v>
      </c>
      <c r="C1250" s="1">
        <v>38</v>
      </c>
      <c r="D1250" s="1">
        <v>-13</v>
      </c>
      <c r="E1250" s="1">
        <v>3</v>
      </c>
      <c r="F1250" s="1" t="s">
        <v>1095</v>
      </c>
      <c r="G1250" s="1" t="s">
        <v>1103</v>
      </c>
      <c r="H1250" s="1" t="s">
        <v>1093</v>
      </c>
      <c r="I1250" s="2">
        <f t="shared" si="38"/>
        <v>17</v>
      </c>
      <c r="J1250" s="2">
        <f t="shared" si="39"/>
        <v>12.666666666666666</v>
      </c>
    </row>
    <row r="1251" spans="1:10">
      <c r="A1251">
        <v>1250</v>
      </c>
      <c r="B1251" s="1" t="s">
        <v>348</v>
      </c>
      <c r="C1251" s="1">
        <v>511</v>
      </c>
      <c r="D1251" s="1">
        <v>194</v>
      </c>
      <c r="E1251" s="1">
        <v>3</v>
      </c>
      <c r="F1251" s="1" t="s">
        <v>1088</v>
      </c>
      <c r="G1251" s="1" t="s">
        <v>1089</v>
      </c>
      <c r="H1251" s="1" t="s">
        <v>1098</v>
      </c>
      <c r="I1251" s="2">
        <f t="shared" si="38"/>
        <v>105.66666666666667</v>
      </c>
      <c r="J1251" s="2">
        <f t="shared" si="39"/>
        <v>170.33333333333334</v>
      </c>
    </row>
    <row r="1252" spans="1:10">
      <c r="A1252">
        <v>1251</v>
      </c>
      <c r="B1252" s="1" t="s">
        <v>92</v>
      </c>
      <c r="C1252" s="1">
        <v>37</v>
      </c>
      <c r="D1252" s="1">
        <v>-53</v>
      </c>
      <c r="E1252" s="1">
        <v>3</v>
      </c>
      <c r="F1252" s="1" t="s">
        <v>1095</v>
      </c>
      <c r="G1252" s="1" t="s">
        <v>1097</v>
      </c>
      <c r="H1252" s="1" t="s">
        <v>1093</v>
      </c>
      <c r="I1252" s="2">
        <f t="shared" si="38"/>
        <v>30</v>
      </c>
      <c r="J1252" s="2">
        <f t="shared" si="39"/>
        <v>12.333333333333334</v>
      </c>
    </row>
    <row r="1253" spans="1:10">
      <c r="A1253">
        <v>1252</v>
      </c>
      <c r="B1253" s="1" t="s">
        <v>288</v>
      </c>
      <c r="C1253" s="1">
        <v>513</v>
      </c>
      <c r="D1253" s="1">
        <v>215</v>
      </c>
      <c r="E1253" s="1">
        <v>2</v>
      </c>
      <c r="F1253" s="1" t="s">
        <v>1085</v>
      </c>
      <c r="G1253" s="1" t="s">
        <v>1105</v>
      </c>
      <c r="H1253" s="1" t="s">
        <v>1087</v>
      </c>
      <c r="I1253" s="2">
        <f t="shared" si="38"/>
        <v>149</v>
      </c>
      <c r="J1253" s="2">
        <f t="shared" si="39"/>
        <v>256.5</v>
      </c>
    </row>
    <row r="1254" spans="1:10">
      <c r="A1254">
        <v>1253</v>
      </c>
      <c r="B1254" s="1" t="s">
        <v>261</v>
      </c>
      <c r="C1254" s="1">
        <v>516</v>
      </c>
      <c r="D1254" s="1">
        <v>69</v>
      </c>
      <c r="E1254" s="1">
        <v>4</v>
      </c>
      <c r="F1254" s="1" t="s">
        <v>1088</v>
      </c>
      <c r="G1254" s="1" t="s">
        <v>1091</v>
      </c>
      <c r="H1254" s="1" t="s">
        <v>1098</v>
      </c>
      <c r="I1254" s="2">
        <f t="shared" si="38"/>
        <v>111.75</v>
      </c>
      <c r="J1254" s="2">
        <f t="shared" si="39"/>
        <v>129</v>
      </c>
    </row>
    <row r="1255" spans="1:10">
      <c r="A1255">
        <v>1254</v>
      </c>
      <c r="B1255" s="1" t="s">
        <v>423</v>
      </c>
      <c r="C1255" s="1">
        <v>559</v>
      </c>
      <c r="D1255" s="1">
        <v>-19</v>
      </c>
      <c r="E1255" s="1">
        <v>2</v>
      </c>
      <c r="F1255" s="1" t="s">
        <v>1095</v>
      </c>
      <c r="G1255" s="1" t="s">
        <v>1096</v>
      </c>
      <c r="H1255" s="1" t="s">
        <v>1107</v>
      </c>
      <c r="I1255" s="2">
        <f t="shared" si="38"/>
        <v>289</v>
      </c>
      <c r="J1255" s="2">
        <f t="shared" si="39"/>
        <v>279.5</v>
      </c>
    </row>
    <row r="1256" spans="1:10">
      <c r="A1256">
        <v>1255</v>
      </c>
      <c r="B1256" s="1" t="s">
        <v>1026</v>
      </c>
      <c r="C1256" s="1">
        <v>29</v>
      </c>
      <c r="D1256" s="1">
        <v>-10</v>
      </c>
      <c r="E1256" s="1">
        <v>3</v>
      </c>
      <c r="F1256" s="1" t="s">
        <v>1095</v>
      </c>
      <c r="G1256" s="1" t="s">
        <v>1101</v>
      </c>
      <c r="H1256" s="1" t="s">
        <v>1087</v>
      </c>
      <c r="I1256" s="2">
        <f t="shared" si="38"/>
        <v>13</v>
      </c>
      <c r="J1256" s="2">
        <f t="shared" si="39"/>
        <v>9.6666666666666661</v>
      </c>
    </row>
    <row r="1257" spans="1:10">
      <c r="A1257">
        <v>1256</v>
      </c>
      <c r="B1257" s="1" t="s">
        <v>524</v>
      </c>
      <c r="C1257" s="1">
        <v>148</v>
      </c>
      <c r="D1257" s="1">
        <v>52</v>
      </c>
      <c r="E1257" s="1">
        <v>5</v>
      </c>
      <c r="F1257" s="1" t="s">
        <v>1095</v>
      </c>
      <c r="G1257" s="1" t="s">
        <v>1103</v>
      </c>
      <c r="H1257" s="1" t="s">
        <v>1098</v>
      </c>
      <c r="I1257" s="2">
        <f t="shared" si="38"/>
        <v>19.2</v>
      </c>
      <c r="J1257" s="2">
        <f t="shared" si="39"/>
        <v>29.6</v>
      </c>
    </row>
    <row r="1258" spans="1:10">
      <c r="A1258">
        <v>1257</v>
      </c>
      <c r="B1258" s="1" t="s">
        <v>447</v>
      </c>
      <c r="C1258" s="1">
        <v>559</v>
      </c>
      <c r="D1258" s="1">
        <v>-174</v>
      </c>
      <c r="E1258" s="1">
        <v>2</v>
      </c>
      <c r="F1258" s="1" t="s">
        <v>1085</v>
      </c>
      <c r="G1258" s="1" t="s">
        <v>1086</v>
      </c>
      <c r="H1258" s="1" t="s">
        <v>1107</v>
      </c>
      <c r="I1258" s="2">
        <f t="shared" si="38"/>
        <v>366.5</v>
      </c>
      <c r="J1258" s="2">
        <f t="shared" si="39"/>
        <v>279.5</v>
      </c>
    </row>
    <row r="1259" spans="1:10">
      <c r="A1259">
        <v>1258</v>
      </c>
      <c r="B1259" s="1" t="s">
        <v>469</v>
      </c>
      <c r="C1259" s="1">
        <v>527</v>
      </c>
      <c r="D1259" s="1">
        <v>26</v>
      </c>
      <c r="E1259" s="1">
        <v>3</v>
      </c>
      <c r="F1259" s="1" t="s">
        <v>1085</v>
      </c>
      <c r="G1259" s="1" t="s">
        <v>1086</v>
      </c>
      <c r="H1259" s="1" t="s">
        <v>1087</v>
      </c>
      <c r="I1259" s="2">
        <f t="shared" si="38"/>
        <v>167</v>
      </c>
      <c r="J1259" s="2">
        <f t="shared" si="39"/>
        <v>175.66666666666666</v>
      </c>
    </row>
    <row r="1260" spans="1:10">
      <c r="A1260">
        <v>1259</v>
      </c>
      <c r="B1260" s="1" t="s">
        <v>445</v>
      </c>
      <c r="C1260" s="1">
        <v>560</v>
      </c>
      <c r="D1260" s="1">
        <v>44</v>
      </c>
      <c r="E1260" s="1">
        <v>3</v>
      </c>
      <c r="F1260" s="1" t="s">
        <v>1095</v>
      </c>
      <c r="G1260" s="1" t="s">
        <v>1097</v>
      </c>
      <c r="H1260" s="1" t="s">
        <v>1107</v>
      </c>
      <c r="I1260" s="2">
        <f t="shared" si="38"/>
        <v>172</v>
      </c>
      <c r="J1260" s="2">
        <f t="shared" si="39"/>
        <v>186.66666666666666</v>
      </c>
    </row>
    <row r="1261" spans="1:10">
      <c r="A1261">
        <v>1260</v>
      </c>
      <c r="B1261" s="1" t="s">
        <v>16</v>
      </c>
      <c r="C1261" s="1">
        <v>571</v>
      </c>
      <c r="D1261" s="1">
        <v>108</v>
      </c>
      <c r="E1261" s="1">
        <v>12</v>
      </c>
      <c r="F1261" s="1" t="s">
        <v>1095</v>
      </c>
      <c r="G1261" s="1" t="s">
        <v>1103</v>
      </c>
      <c r="H1261" s="1" t="s">
        <v>1107</v>
      </c>
      <c r="I1261" s="2">
        <f t="shared" si="38"/>
        <v>38.583333333333336</v>
      </c>
      <c r="J1261" s="2">
        <f t="shared" si="39"/>
        <v>47.583333333333336</v>
      </c>
    </row>
    <row r="1262" spans="1:10">
      <c r="A1262">
        <v>1261</v>
      </c>
      <c r="B1262" s="1" t="s">
        <v>485</v>
      </c>
      <c r="C1262" s="1">
        <v>29</v>
      </c>
      <c r="D1262" s="1">
        <v>2</v>
      </c>
      <c r="E1262" s="1">
        <v>3</v>
      </c>
      <c r="F1262" s="1" t="s">
        <v>1095</v>
      </c>
      <c r="G1262" s="1" t="s">
        <v>1101</v>
      </c>
      <c r="H1262" s="1" t="s">
        <v>1087</v>
      </c>
      <c r="I1262" s="2">
        <f t="shared" si="38"/>
        <v>9</v>
      </c>
      <c r="J1262" s="2">
        <f t="shared" si="39"/>
        <v>9.6666666666666661</v>
      </c>
    </row>
    <row r="1263" spans="1:10">
      <c r="A1263">
        <v>1262</v>
      </c>
      <c r="B1263" s="1" t="s">
        <v>469</v>
      </c>
      <c r="C1263" s="1">
        <v>29</v>
      </c>
      <c r="D1263" s="1">
        <v>3</v>
      </c>
      <c r="E1263" s="1">
        <v>2</v>
      </c>
      <c r="F1263" s="1" t="s">
        <v>1095</v>
      </c>
      <c r="G1263" s="1" t="s">
        <v>1103</v>
      </c>
      <c r="H1263" s="1" t="s">
        <v>1087</v>
      </c>
      <c r="I1263" s="2">
        <f t="shared" si="38"/>
        <v>13</v>
      </c>
      <c r="J1263" s="2">
        <f t="shared" si="39"/>
        <v>14.5</v>
      </c>
    </row>
    <row r="1264" spans="1:10">
      <c r="A1264">
        <v>1263</v>
      </c>
      <c r="B1264" s="1" t="s">
        <v>614</v>
      </c>
      <c r="C1264" s="1">
        <v>29</v>
      </c>
      <c r="D1264" s="1">
        <v>-3</v>
      </c>
      <c r="E1264" s="1">
        <v>3</v>
      </c>
      <c r="F1264" s="1" t="s">
        <v>1095</v>
      </c>
      <c r="G1264" s="1" t="s">
        <v>1097</v>
      </c>
      <c r="H1264" s="1" t="s">
        <v>1087</v>
      </c>
      <c r="I1264" s="2">
        <f t="shared" si="38"/>
        <v>10.666666666666666</v>
      </c>
      <c r="J1264" s="2">
        <f t="shared" si="39"/>
        <v>9.6666666666666661</v>
      </c>
    </row>
    <row r="1265" spans="1:10">
      <c r="A1265">
        <v>1264</v>
      </c>
      <c r="B1265" s="1" t="s">
        <v>1005</v>
      </c>
      <c r="C1265" s="1">
        <v>35</v>
      </c>
      <c r="D1265" s="1">
        <v>14</v>
      </c>
      <c r="E1265" s="1">
        <v>2</v>
      </c>
      <c r="F1265" s="1" t="s">
        <v>1095</v>
      </c>
      <c r="G1265" s="1" t="s">
        <v>1103</v>
      </c>
      <c r="H1265" s="1" t="s">
        <v>1093</v>
      </c>
      <c r="I1265" s="2">
        <f t="shared" si="38"/>
        <v>10.5</v>
      </c>
      <c r="J1265" s="2">
        <f t="shared" si="39"/>
        <v>17.5</v>
      </c>
    </row>
    <row r="1266" spans="1:10">
      <c r="A1266">
        <v>1265</v>
      </c>
      <c r="B1266" s="1" t="s">
        <v>67</v>
      </c>
      <c r="C1266" s="1">
        <v>579</v>
      </c>
      <c r="D1266" s="1">
        <v>139</v>
      </c>
      <c r="E1266" s="1">
        <v>3</v>
      </c>
      <c r="F1266" s="1" t="s">
        <v>1085</v>
      </c>
      <c r="G1266" s="1" t="s">
        <v>1092</v>
      </c>
      <c r="H1266" s="1" t="s">
        <v>1107</v>
      </c>
      <c r="I1266" s="2">
        <f t="shared" si="38"/>
        <v>146.66666666666666</v>
      </c>
      <c r="J1266" s="2">
        <f t="shared" si="39"/>
        <v>193</v>
      </c>
    </row>
    <row r="1267" spans="1:10">
      <c r="A1267">
        <v>1266</v>
      </c>
      <c r="B1267" s="1" t="s">
        <v>371</v>
      </c>
      <c r="C1267" s="1">
        <v>29</v>
      </c>
      <c r="D1267" s="1">
        <v>-24</v>
      </c>
      <c r="E1267" s="1">
        <v>4</v>
      </c>
      <c r="F1267" s="1" t="s">
        <v>1095</v>
      </c>
      <c r="G1267" s="1" t="s">
        <v>1104</v>
      </c>
      <c r="H1267" s="1" t="s">
        <v>1087</v>
      </c>
      <c r="I1267" s="2">
        <f t="shared" si="38"/>
        <v>13.25</v>
      </c>
      <c r="J1267" s="2">
        <f t="shared" si="39"/>
        <v>7.25</v>
      </c>
    </row>
    <row r="1268" spans="1:10">
      <c r="A1268">
        <v>1267</v>
      </c>
      <c r="B1268" s="1" t="s">
        <v>92</v>
      </c>
      <c r="C1268" s="1">
        <v>593</v>
      </c>
      <c r="D1268" s="1">
        <v>213</v>
      </c>
      <c r="E1268" s="1">
        <v>4</v>
      </c>
      <c r="F1268" s="1" t="s">
        <v>1088</v>
      </c>
      <c r="G1268" s="1" t="s">
        <v>1091</v>
      </c>
      <c r="H1268" s="1" t="s">
        <v>1107</v>
      </c>
      <c r="I1268" s="2">
        <f t="shared" si="38"/>
        <v>95</v>
      </c>
      <c r="J1268" s="2">
        <f t="shared" si="39"/>
        <v>148.25</v>
      </c>
    </row>
    <row r="1269" spans="1:10">
      <c r="A1269">
        <v>1268</v>
      </c>
      <c r="B1269" s="1" t="s">
        <v>587</v>
      </c>
      <c r="C1269" s="1">
        <v>217</v>
      </c>
      <c r="D1269" s="1">
        <v>72</v>
      </c>
      <c r="E1269" s="1">
        <v>2</v>
      </c>
      <c r="F1269" s="1" t="s">
        <v>1088</v>
      </c>
      <c r="G1269" s="1" t="s">
        <v>1108</v>
      </c>
      <c r="H1269" s="1" t="s">
        <v>1087</v>
      </c>
      <c r="I1269" s="2">
        <f t="shared" si="38"/>
        <v>72.5</v>
      </c>
      <c r="J1269" s="2">
        <f t="shared" si="39"/>
        <v>108.5</v>
      </c>
    </row>
    <row r="1270" spans="1:10">
      <c r="A1270">
        <v>1269</v>
      </c>
      <c r="B1270" s="1" t="s">
        <v>567</v>
      </c>
      <c r="C1270" s="1">
        <v>353</v>
      </c>
      <c r="D1270" s="1">
        <v>90</v>
      </c>
      <c r="E1270" s="1">
        <v>8</v>
      </c>
      <c r="F1270" s="1" t="s">
        <v>1095</v>
      </c>
      <c r="G1270" s="1" t="s">
        <v>1097</v>
      </c>
      <c r="H1270" s="1" t="s">
        <v>1087</v>
      </c>
      <c r="I1270" s="2">
        <f t="shared" si="38"/>
        <v>32.875</v>
      </c>
      <c r="J1270" s="2">
        <f t="shared" si="39"/>
        <v>44.125</v>
      </c>
    </row>
    <row r="1271" spans="1:10">
      <c r="A1271">
        <v>1270</v>
      </c>
      <c r="B1271" s="1" t="s">
        <v>494</v>
      </c>
      <c r="C1271" s="1">
        <v>382</v>
      </c>
      <c r="D1271" s="1">
        <v>92</v>
      </c>
      <c r="E1271" s="1">
        <v>2</v>
      </c>
      <c r="F1271" s="1" t="s">
        <v>1085</v>
      </c>
      <c r="G1271" s="1" t="s">
        <v>1092</v>
      </c>
      <c r="H1271" s="1" t="s">
        <v>1087</v>
      </c>
      <c r="I1271" s="2">
        <f t="shared" si="38"/>
        <v>145</v>
      </c>
      <c r="J1271" s="2">
        <f t="shared" si="39"/>
        <v>191</v>
      </c>
    </row>
    <row r="1272" spans="1:10">
      <c r="A1272">
        <v>1271</v>
      </c>
      <c r="B1272" s="1" t="s">
        <v>391</v>
      </c>
      <c r="C1272" s="1">
        <v>597</v>
      </c>
      <c r="D1272" s="1">
        <v>93</v>
      </c>
      <c r="E1272" s="1">
        <v>4</v>
      </c>
      <c r="F1272" s="1" t="s">
        <v>1088</v>
      </c>
      <c r="G1272" s="1" t="s">
        <v>1089</v>
      </c>
      <c r="H1272" s="1" t="s">
        <v>1107</v>
      </c>
      <c r="I1272" s="2">
        <f t="shared" si="38"/>
        <v>126</v>
      </c>
      <c r="J1272" s="2">
        <f t="shared" si="39"/>
        <v>149.25</v>
      </c>
    </row>
    <row r="1273" spans="1:10">
      <c r="A1273">
        <v>1272</v>
      </c>
      <c r="B1273" s="1" t="s">
        <v>674</v>
      </c>
      <c r="C1273" s="1">
        <v>212</v>
      </c>
      <c r="D1273" s="1">
        <v>97</v>
      </c>
      <c r="E1273" s="1">
        <v>7</v>
      </c>
      <c r="F1273" s="1" t="s">
        <v>1095</v>
      </c>
      <c r="G1273" s="1" t="s">
        <v>1099</v>
      </c>
      <c r="H1273" s="1" t="s">
        <v>1087</v>
      </c>
      <c r="I1273" s="2">
        <f t="shared" si="38"/>
        <v>16.428571428571427</v>
      </c>
      <c r="J1273" s="2">
        <f t="shared" si="39"/>
        <v>30.285714285714285</v>
      </c>
    </row>
    <row r="1274" spans="1:10">
      <c r="A1274">
        <v>1273</v>
      </c>
      <c r="B1274" s="1" t="s">
        <v>387</v>
      </c>
      <c r="C1274" s="1">
        <v>689</v>
      </c>
      <c r="D1274" s="1">
        <v>90</v>
      </c>
      <c r="E1274" s="1">
        <v>5</v>
      </c>
      <c r="F1274" s="1" t="s">
        <v>1095</v>
      </c>
      <c r="G1274" s="1" t="s">
        <v>1097</v>
      </c>
      <c r="H1274" s="1" t="s">
        <v>1087</v>
      </c>
      <c r="I1274" s="2">
        <f t="shared" si="38"/>
        <v>119.8</v>
      </c>
      <c r="J1274" s="2">
        <f t="shared" si="39"/>
        <v>137.80000000000001</v>
      </c>
    </row>
    <row r="1275" spans="1:10">
      <c r="A1275">
        <v>1274</v>
      </c>
      <c r="B1275" s="1" t="s">
        <v>1027</v>
      </c>
      <c r="C1275" s="1">
        <v>28</v>
      </c>
      <c r="D1275" s="1">
        <v>-10</v>
      </c>
      <c r="E1275" s="1">
        <v>3</v>
      </c>
      <c r="F1275" s="1" t="s">
        <v>1095</v>
      </c>
      <c r="G1275" s="1" t="s">
        <v>1101</v>
      </c>
      <c r="H1275" s="1" t="s">
        <v>1087</v>
      </c>
      <c r="I1275" s="2">
        <f t="shared" si="38"/>
        <v>12.666666666666666</v>
      </c>
      <c r="J1275" s="2">
        <f t="shared" si="39"/>
        <v>9.3333333333333339</v>
      </c>
    </row>
    <row r="1276" spans="1:10">
      <c r="A1276">
        <v>1275</v>
      </c>
      <c r="B1276" s="1" t="s">
        <v>516</v>
      </c>
      <c r="C1276" s="1">
        <v>34</v>
      </c>
      <c r="D1276" s="1">
        <v>12</v>
      </c>
      <c r="E1276" s="1">
        <v>3</v>
      </c>
      <c r="F1276" s="1" t="s">
        <v>1095</v>
      </c>
      <c r="G1276" s="1" t="s">
        <v>1099</v>
      </c>
      <c r="H1276" s="1" t="s">
        <v>1093</v>
      </c>
      <c r="I1276" s="2">
        <f t="shared" si="38"/>
        <v>7.333333333333333</v>
      </c>
      <c r="J1276" s="2">
        <f t="shared" si="39"/>
        <v>11.333333333333334</v>
      </c>
    </row>
    <row r="1277" spans="1:10">
      <c r="A1277">
        <v>1276</v>
      </c>
      <c r="B1277" s="1" t="s">
        <v>170</v>
      </c>
      <c r="C1277" s="1">
        <v>600</v>
      </c>
      <c r="D1277" s="1">
        <v>-102</v>
      </c>
      <c r="E1277" s="1">
        <v>5</v>
      </c>
      <c r="F1277" s="1" t="s">
        <v>1085</v>
      </c>
      <c r="G1277" s="1" t="s">
        <v>1086</v>
      </c>
      <c r="H1277" s="1" t="s">
        <v>1107</v>
      </c>
      <c r="I1277" s="2">
        <f t="shared" si="38"/>
        <v>140.4</v>
      </c>
      <c r="J1277" s="2">
        <f t="shared" si="39"/>
        <v>120</v>
      </c>
    </row>
    <row r="1278" spans="1:10">
      <c r="A1278">
        <v>1277</v>
      </c>
      <c r="B1278" s="1" t="s">
        <v>409</v>
      </c>
      <c r="C1278" s="1">
        <v>637</v>
      </c>
      <c r="D1278" s="1">
        <v>113</v>
      </c>
      <c r="E1278" s="1">
        <v>5</v>
      </c>
      <c r="F1278" s="1" t="s">
        <v>1095</v>
      </c>
      <c r="G1278" s="1" t="s">
        <v>1097</v>
      </c>
      <c r="H1278" s="1" t="s">
        <v>1098</v>
      </c>
      <c r="I1278" s="2">
        <f t="shared" si="38"/>
        <v>104.8</v>
      </c>
      <c r="J1278" s="2">
        <f t="shared" si="39"/>
        <v>127.4</v>
      </c>
    </row>
    <row r="1279" spans="1:10">
      <c r="A1279">
        <v>1278</v>
      </c>
      <c r="B1279" s="1" t="s">
        <v>427</v>
      </c>
      <c r="C1279" s="1">
        <v>616</v>
      </c>
      <c r="D1279" s="1">
        <v>-69</v>
      </c>
      <c r="E1279" s="1">
        <v>7</v>
      </c>
      <c r="F1279" s="1" t="s">
        <v>1088</v>
      </c>
      <c r="G1279" s="1" t="s">
        <v>1108</v>
      </c>
      <c r="H1279" s="1" t="s">
        <v>1107</v>
      </c>
      <c r="I1279" s="2">
        <f t="shared" si="38"/>
        <v>97.857142857142861</v>
      </c>
      <c r="J1279" s="2">
        <f t="shared" si="39"/>
        <v>88</v>
      </c>
    </row>
    <row r="1280" spans="1:10">
      <c r="A1280">
        <v>1279</v>
      </c>
      <c r="B1280" s="1" t="s">
        <v>157</v>
      </c>
      <c r="C1280" s="1">
        <v>624</v>
      </c>
      <c r="D1280" s="1">
        <v>37</v>
      </c>
      <c r="E1280" s="1">
        <v>2</v>
      </c>
      <c r="F1280" s="1" t="s">
        <v>1085</v>
      </c>
      <c r="G1280" s="1" t="s">
        <v>1086</v>
      </c>
      <c r="H1280" s="1" t="s">
        <v>1107</v>
      </c>
      <c r="I1280" s="2">
        <f t="shared" si="38"/>
        <v>293.5</v>
      </c>
      <c r="J1280" s="2">
        <f t="shared" si="39"/>
        <v>312</v>
      </c>
    </row>
    <row r="1281" spans="1:10">
      <c r="A1281">
        <v>1280</v>
      </c>
      <c r="B1281" s="1" t="s">
        <v>123</v>
      </c>
      <c r="C1281" s="1">
        <v>28</v>
      </c>
      <c r="D1281" s="1">
        <v>4</v>
      </c>
      <c r="E1281" s="1">
        <v>1</v>
      </c>
      <c r="F1281" s="1" t="s">
        <v>1095</v>
      </c>
      <c r="G1281" s="1" t="s">
        <v>1106</v>
      </c>
      <c r="H1281" s="1" t="s">
        <v>1087</v>
      </c>
      <c r="I1281" s="2">
        <f t="shared" si="38"/>
        <v>24</v>
      </c>
      <c r="J1281" s="2">
        <f t="shared" si="39"/>
        <v>28</v>
      </c>
    </row>
    <row r="1282" spans="1:10">
      <c r="A1282">
        <v>1281</v>
      </c>
      <c r="B1282" s="1" t="s">
        <v>342</v>
      </c>
      <c r="C1282" s="1">
        <v>584</v>
      </c>
      <c r="D1282" s="1">
        <v>-444</v>
      </c>
      <c r="E1282" s="1">
        <v>7</v>
      </c>
      <c r="F1282" s="1" t="s">
        <v>1085</v>
      </c>
      <c r="G1282" s="1" t="s">
        <v>1092</v>
      </c>
      <c r="H1282" s="1" t="s">
        <v>1098</v>
      </c>
      <c r="I1282" s="2">
        <f t="shared" si="38"/>
        <v>146.85714285714286</v>
      </c>
      <c r="J1282" s="2">
        <f t="shared" si="39"/>
        <v>83.428571428571431</v>
      </c>
    </row>
    <row r="1283" spans="1:10">
      <c r="A1283">
        <v>1282</v>
      </c>
      <c r="B1283" s="1" t="s">
        <v>312</v>
      </c>
      <c r="C1283" s="1">
        <v>28</v>
      </c>
      <c r="D1283" s="1">
        <v>6</v>
      </c>
      <c r="E1283" s="1">
        <v>4</v>
      </c>
      <c r="F1283" s="1" t="s">
        <v>1095</v>
      </c>
      <c r="G1283" s="1" t="s">
        <v>1101</v>
      </c>
      <c r="H1283" s="1" t="s">
        <v>1087</v>
      </c>
      <c r="I1283" s="2">
        <f t="shared" ref="I1283:I1346" si="40">(C1283-D1283)/E1283</f>
        <v>5.5</v>
      </c>
      <c r="J1283" s="2">
        <f t="shared" ref="J1283:J1346" si="41">C1283/E1283</f>
        <v>7</v>
      </c>
    </row>
    <row r="1284" spans="1:10">
      <c r="A1284">
        <v>1283</v>
      </c>
      <c r="B1284" s="1" t="s">
        <v>37</v>
      </c>
      <c r="C1284" s="1">
        <v>33</v>
      </c>
      <c r="D1284" s="1">
        <v>-1</v>
      </c>
      <c r="E1284" s="1">
        <v>1</v>
      </c>
      <c r="F1284" s="1" t="s">
        <v>1095</v>
      </c>
      <c r="G1284" s="1" t="s">
        <v>1097</v>
      </c>
      <c r="H1284" s="1" t="s">
        <v>1093</v>
      </c>
      <c r="I1284" s="2">
        <f t="shared" si="40"/>
        <v>34</v>
      </c>
      <c r="J1284" s="2">
        <f t="shared" si="41"/>
        <v>33</v>
      </c>
    </row>
    <row r="1285" spans="1:10">
      <c r="A1285">
        <v>1284</v>
      </c>
      <c r="B1285" s="1" t="s">
        <v>266</v>
      </c>
      <c r="C1285" s="1">
        <v>27</v>
      </c>
      <c r="D1285" s="1">
        <v>-20</v>
      </c>
      <c r="E1285" s="1">
        <v>2</v>
      </c>
      <c r="F1285" s="1" t="s">
        <v>1095</v>
      </c>
      <c r="G1285" s="1" t="s">
        <v>1099</v>
      </c>
      <c r="H1285" s="1" t="s">
        <v>1087</v>
      </c>
      <c r="I1285" s="2">
        <f t="shared" si="40"/>
        <v>23.5</v>
      </c>
      <c r="J1285" s="2">
        <f t="shared" si="41"/>
        <v>13.5</v>
      </c>
    </row>
    <row r="1286" spans="1:10">
      <c r="A1286">
        <v>1285</v>
      </c>
      <c r="B1286" s="1" t="s">
        <v>46</v>
      </c>
      <c r="C1286" s="1">
        <v>27</v>
      </c>
      <c r="D1286" s="1">
        <v>5</v>
      </c>
      <c r="E1286" s="1">
        <v>2</v>
      </c>
      <c r="F1286" s="1" t="s">
        <v>1095</v>
      </c>
      <c r="G1286" s="1" t="s">
        <v>1101</v>
      </c>
      <c r="H1286" s="1" t="s">
        <v>1087</v>
      </c>
      <c r="I1286" s="2">
        <f t="shared" si="40"/>
        <v>11</v>
      </c>
      <c r="J1286" s="2">
        <f t="shared" si="41"/>
        <v>13.5</v>
      </c>
    </row>
    <row r="1287" spans="1:10">
      <c r="A1287">
        <v>1286</v>
      </c>
      <c r="B1287" s="1" t="s">
        <v>178</v>
      </c>
      <c r="C1287" s="1">
        <v>27</v>
      </c>
      <c r="D1287" s="1">
        <v>4</v>
      </c>
      <c r="E1287" s="1">
        <v>3</v>
      </c>
      <c r="F1287" s="1" t="s">
        <v>1095</v>
      </c>
      <c r="G1287" s="1" t="s">
        <v>1101</v>
      </c>
      <c r="H1287" s="1" t="s">
        <v>1087</v>
      </c>
      <c r="I1287" s="2">
        <f t="shared" si="40"/>
        <v>7.666666666666667</v>
      </c>
      <c r="J1287" s="2">
        <f t="shared" si="41"/>
        <v>9</v>
      </c>
    </row>
    <row r="1288" spans="1:10">
      <c r="A1288">
        <v>1287</v>
      </c>
      <c r="B1288" s="1" t="s">
        <v>416</v>
      </c>
      <c r="C1288" s="1">
        <v>635</v>
      </c>
      <c r="D1288" s="1">
        <v>-349</v>
      </c>
      <c r="E1288" s="1">
        <v>5</v>
      </c>
      <c r="F1288" s="1" t="s">
        <v>1095</v>
      </c>
      <c r="G1288" s="1" t="s">
        <v>1097</v>
      </c>
      <c r="H1288" s="1" t="s">
        <v>1107</v>
      </c>
      <c r="I1288" s="2">
        <f t="shared" si="40"/>
        <v>196.8</v>
      </c>
      <c r="J1288" s="2">
        <f t="shared" si="41"/>
        <v>127</v>
      </c>
    </row>
    <row r="1289" spans="1:10">
      <c r="A1289">
        <v>1288</v>
      </c>
      <c r="B1289" s="1" t="s">
        <v>431</v>
      </c>
      <c r="C1289" s="1">
        <v>598</v>
      </c>
      <c r="D1289" s="1">
        <v>166</v>
      </c>
      <c r="E1289" s="1">
        <v>4</v>
      </c>
      <c r="F1289" s="1" t="s">
        <v>1088</v>
      </c>
      <c r="G1289" s="1" t="s">
        <v>1091</v>
      </c>
      <c r="H1289" s="1" t="s">
        <v>1098</v>
      </c>
      <c r="I1289" s="2">
        <f t="shared" si="40"/>
        <v>108</v>
      </c>
      <c r="J1289" s="2">
        <f t="shared" si="41"/>
        <v>149.5</v>
      </c>
    </row>
    <row r="1290" spans="1:10">
      <c r="A1290">
        <v>1289</v>
      </c>
      <c r="B1290" s="1" t="s">
        <v>123</v>
      </c>
      <c r="C1290" s="1">
        <v>636</v>
      </c>
      <c r="D1290" s="1">
        <v>-204</v>
      </c>
      <c r="E1290" s="1">
        <v>2</v>
      </c>
      <c r="F1290" s="1" t="s">
        <v>1085</v>
      </c>
      <c r="G1290" s="1" t="s">
        <v>1092</v>
      </c>
      <c r="H1290" s="1" t="s">
        <v>1107</v>
      </c>
      <c r="I1290" s="2">
        <f t="shared" si="40"/>
        <v>420</v>
      </c>
      <c r="J1290" s="2">
        <f t="shared" si="41"/>
        <v>318</v>
      </c>
    </row>
    <row r="1291" spans="1:10">
      <c r="A1291">
        <v>1290</v>
      </c>
      <c r="B1291" s="1" t="s">
        <v>870</v>
      </c>
      <c r="C1291" s="1">
        <v>27</v>
      </c>
      <c r="D1291" s="1">
        <v>9</v>
      </c>
      <c r="E1291" s="1">
        <v>2</v>
      </c>
      <c r="F1291" s="1" t="s">
        <v>1095</v>
      </c>
      <c r="G1291" s="1" t="s">
        <v>1099</v>
      </c>
      <c r="H1291" s="1" t="s">
        <v>1087</v>
      </c>
      <c r="I1291" s="2">
        <f t="shared" si="40"/>
        <v>9</v>
      </c>
      <c r="J1291" s="2">
        <f t="shared" si="41"/>
        <v>13.5</v>
      </c>
    </row>
    <row r="1292" spans="1:10">
      <c r="A1292">
        <v>1291</v>
      </c>
      <c r="B1292" s="1" t="s">
        <v>473</v>
      </c>
      <c r="C1292" s="1">
        <v>27</v>
      </c>
      <c r="D1292" s="1">
        <v>-6</v>
      </c>
      <c r="E1292" s="1">
        <v>4</v>
      </c>
      <c r="F1292" s="1" t="s">
        <v>1095</v>
      </c>
      <c r="G1292" s="1" t="s">
        <v>1099</v>
      </c>
      <c r="H1292" s="1" t="s">
        <v>1087</v>
      </c>
      <c r="I1292" s="2">
        <f t="shared" si="40"/>
        <v>8.25</v>
      </c>
      <c r="J1292" s="2">
        <f t="shared" si="41"/>
        <v>6.75</v>
      </c>
    </row>
    <row r="1293" spans="1:10">
      <c r="A1293">
        <v>1292</v>
      </c>
      <c r="B1293" s="1" t="s">
        <v>389</v>
      </c>
      <c r="C1293" s="1">
        <v>637</v>
      </c>
      <c r="D1293" s="1">
        <v>212</v>
      </c>
      <c r="E1293" s="1">
        <v>8</v>
      </c>
      <c r="F1293" s="1" t="s">
        <v>1085</v>
      </c>
      <c r="G1293" s="1" t="s">
        <v>1094</v>
      </c>
      <c r="H1293" s="1" t="s">
        <v>1107</v>
      </c>
      <c r="I1293" s="2">
        <f t="shared" si="40"/>
        <v>53.125</v>
      </c>
      <c r="J1293" s="2">
        <f t="shared" si="41"/>
        <v>79.625</v>
      </c>
    </row>
    <row r="1294" spans="1:10">
      <c r="A1294">
        <v>1293</v>
      </c>
      <c r="B1294" s="1" t="s">
        <v>142</v>
      </c>
      <c r="C1294" s="1">
        <v>290</v>
      </c>
      <c r="D1294" s="1">
        <v>110</v>
      </c>
      <c r="E1294" s="1">
        <v>9</v>
      </c>
      <c r="F1294" s="1" t="s">
        <v>1095</v>
      </c>
      <c r="G1294" s="1" t="s">
        <v>1103</v>
      </c>
      <c r="H1294" s="1" t="s">
        <v>1098</v>
      </c>
      <c r="I1294" s="2">
        <f t="shared" si="40"/>
        <v>20</v>
      </c>
      <c r="J1294" s="2">
        <f t="shared" si="41"/>
        <v>32.222222222222221</v>
      </c>
    </row>
    <row r="1295" spans="1:10">
      <c r="A1295">
        <v>1294</v>
      </c>
      <c r="B1295" s="1" t="s">
        <v>1028</v>
      </c>
      <c r="C1295" s="1">
        <v>27</v>
      </c>
      <c r="D1295" s="1">
        <v>-25</v>
      </c>
      <c r="E1295" s="1">
        <v>2</v>
      </c>
      <c r="F1295" s="1" t="s">
        <v>1095</v>
      </c>
      <c r="G1295" s="1" t="s">
        <v>1103</v>
      </c>
      <c r="H1295" s="1" t="s">
        <v>1087</v>
      </c>
      <c r="I1295" s="2">
        <f t="shared" si="40"/>
        <v>26</v>
      </c>
      <c r="J1295" s="2">
        <f t="shared" si="41"/>
        <v>13.5</v>
      </c>
    </row>
    <row r="1296" spans="1:10">
      <c r="A1296">
        <v>1295</v>
      </c>
      <c r="B1296" s="1" t="s">
        <v>425</v>
      </c>
      <c r="C1296" s="1">
        <v>632</v>
      </c>
      <c r="D1296" s="1">
        <v>-114</v>
      </c>
      <c r="E1296" s="1">
        <v>4</v>
      </c>
      <c r="F1296" s="1" t="s">
        <v>1088</v>
      </c>
      <c r="G1296" s="1" t="s">
        <v>1102</v>
      </c>
      <c r="H1296" s="1" t="s">
        <v>1098</v>
      </c>
      <c r="I1296" s="2">
        <f t="shared" si="40"/>
        <v>186.5</v>
      </c>
      <c r="J1296" s="2">
        <f t="shared" si="41"/>
        <v>158</v>
      </c>
    </row>
    <row r="1297" spans="1:10">
      <c r="A1297">
        <v>1296</v>
      </c>
      <c r="B1297" s="1" t="s">
        <v>371</v>
      </c>
      <c r="C1297" s="1">
        <v>643</v>
      </c>
      <c r="D1297" s="1">
        <v>-45</v>
      </c>
      <c r="E1297" s="1">
        <v>2</v>
      </c>
      <c r="F1297" s="1" t="s">
        <v>1085</v>
      </c>
      <c r="G1297" s="1" t="s">
        <v>1092</v>
      </c>
      <c r="H1297" s="1" t="s">
        <v>1107</v>
      </c>
      <c r="I1297" s="2">
        <f t="shared" si="40"/>
        <v>344</v>
      </c>
      <c r="J1297" s="2">
        <f t="shared" si="41"/>
        <v>321.5</v>
      </c>
    </row>
    <row r="1298" spans="1:10">
      <c r="A1298">
        <v>1297</v>
      </c>
      <c r="B1298" s="1" t="s">
        <v>89</v>
      </c>
      <c r="C1298" s="1">
        <v>652</v>
      </c>
      <c r="D1298" s="1">
        <v>13</v>
      </c>
      <c r="E1298" s="1">
        <v>6</v>
      </c>
      <c r="F1298" s="1" t="s">
        <v>1088</v>
      </c>
      <c r="G1298" s="1" t="s">
        <v>1108</v>
      </c>
      <c r="H1298" s="1" t="s">
        <v>1107</v>
      </c>
      <c r="I1298" s="2">
        <f t="shared" si="40"/>
        <v>106.5</v>
      </c>
      <c r="J1298" s="2">
        <f t="shared" si="41"/>
        <v>108.66666666666667</v>
      </c>
    </row>
    <row r="1299" spans="1:10">
      <c r="A1299">
        <v>1298</v>
      </c>
      <c r="B1299" s="1" t="s">
        <v>163</v>
      </c>
      <c r="C1299" s="1">
        <v>33</v>
      </c>
      <c r="D1299" s="1">
        <v>-27</v>
      </c>
      <c r="E1299" s="1">
        <v>1</v>
      </c>
      <c r="F1299" s="1" t="s">
        <v>1088</v>
      </c>
      <c r="G1299" s="1" t="s">
        <v>1089</v>
      </c>
      <c r="H1299" s="1" t="s">
        <v>1093</v>
      </c>
      <c r="I1299" s="2">
        <f t="shared" si="40"/>
        <v>60</v>
      </c>
      <c r="J1299" s="2">
        <f t="shared" si="41"/>
        <v>33</v>
      </c>
    </row>
    <row r="1300" spans="1:10">
      <c r="A1300">
        <v>1299</v>
      </c>
      <c r="B1300" s="1" t="s">
        <v>1010</v>
      </c>
      <c r="C1300" s="1">
        <v>26</v>
      </c>
      <c r="D1300" s="1">
        <v>2</v>
      </c>
      <c r="E1300" s="1">
        <v>2</v>
      </c>
      <c r="F1300" s="1" t="s">
        <v>1095</v>
      </c>
      <c r="G1300" s="1" t="s">
        <v>1099</v>
      </c>
      <c r="H1300" s="1" t="s">
        <v>1087</v>
      </c>
      <c r="I1300" s="2">
        <f t="shared" si="40"/>
        <v>12</v>
      </c>
      <c r="J1300" s="2">
        <f t="shared" si="41"/>
        <v>13</v>
      </c>
    </row>
    <row r="1301" spans="1:10">
      <c r="A1301">
        <v>1300</v>
      </c>
      <c r="B1301" s="1" t="s">
        <v>418</v>
      </c>
      <c r="C1301" s="1">
        <v>633</v>
      </c>
      <c r="D1301" s="1">
        <v>-633</v>
      </c>
      <c r="E1301" s="1">
        <v>11</v>
      </c>
      <c r="F1301" s="1" t="s">
        <v>1085</v>
      </c>
      <c r="G1301" s="1" t="s">
        <v>1105</v>
      </c>
      <c r="H1301" s="1" t="s">
        <v>1098</v>
      </c>
      <c r="I1301" s="2">
        <f t="shared" si="40"/>
        <v>115.09090909090909</v>
      </c>
      <c r="J1301" s="2">
        <f t="shared" si="41"/>
        <v>57.545454545454547</v>
      </c>
    </row>
    <row r="1302" spans="1:10">
      <c r="A1302">
        <v>1301</v>
      </c>
      <c r="B1302" s="1" t="s">
        <v>58</v>
      </c>
      <c r="C1302" s="1">
        <v>26</v>
      </c>
      <c r="D1302" s="1">
        <v>9</v>
      </c>
      <c r="E1302" s="1">
        <v>2</v>
      </c>
      <c r="F1302" s="1" t="s">
        <v>1095</v>
      </c>
      <c r="G1302" s="1" t="s">
        <v>1104</v>
      </c>
      <c r="H1302" s="1" t="s">
        <v>1087</v>
      </c>
      <c r="I1302" s="2">
        <f t="shared" si="40"/>
        <v>8.5</v>
      </c>
      <c r="J1302" s="2">
        <f t="shared" si="41"/>
        <v>13</v>
      </c>
    </row>
    <row r="1303" spans="1:10">
      <c r="A1303">
        <v>1302</v>
      </c>
      <c r="B1303" s="1" t="s">
        <v>290</v>
      </c>
      <c r="C1303" s="1">
        <v>191</v>
      </c>
      <c r="D1303" s="1">
        <v>93</v>
      </c>
      <c r="E1303" s="1">
        <v>4</v>
      </c>
      <c r="F1303" s="1" t="s">
        <v>1095</v>
      </c>
      <c r="G1303" s="1" t="s">
        <v>1109</v>
      </c>
      <c r="H1303" s="1" t="s">
        <v>1098</v>
      </c>
      <c r="I1303" s="2">
        <f t="shared" si="40"/>
        <v>24.5</v>
      </c>
      <c r="J1303" s="2">
        <f t="shared" si="41"/>
        <v>47.75</v>
      </c>
    </row>
    <row r="1304" spans="1:10">
      <c r="A1304">
        <v>1303</v>
      </c>
      <c r="B1304" s="1" t="s">
        <v>298</v>
      </c>
      <c r="C1304" s="1">
        <v>887</v>
      </c>
      <c r="D1304" s="1">
        <v>80</v>
      </c>
      <c r="E1304" s="1">
        <v>3</v>
      </c>
      <c r="F1304" s="1" t="s">
        <v>1085</v>
      </c>
      <c r="G1304" s="1" t="s">
        <v>1092</v>
      </c>
      <c r="H1304" s="1" t="s">
        <v>1098</v>
      </c>
      <c r="I1304" s="2">
        <f t="shared" si="40"/>
        <v>269</v>
      </c>
      <c r="J1304" s="2">
        <f t="shared" si="41"/>
        <v>295.66666666666669</v>
      </c>
    </row>
    <row r="1305" spans="1:10">
      <c r="A1305">
        <v>1304</v>
      </c>
      <c r="B1305" s="1" t="s">
        <v>411</v>
      </c>
      <c r="C1305" s="1">
        <v>637</v>
      </c>
      <c r="D1305" s="1">
        <v>261</v>
      </c>
      <c r="E1305" s="1">
        <v>2</v>
      </c>
      <c r="F1305" s="1" t="s">
        <v>1085</v>
      </c>
      <c r="G1305" s="1" t="s">
        <v>1092</v>
      </c>
      <c r="H1305" s="1" t="s">
        <v>1087</v>
      </c>
      <c r="I1305" s="2">
        <f t="shared" si="40"/>
        <v>188</v>
      </c>
      <c r="J1305" s="2">
        <f t="shared" si="41"/>
        <v>318.5</v>
      </c>
    </row>
    <row r="1306" spans="1:10">
      <c r="A1306">
        <v>1305</v>
      </c>
      <c r="B1306" s="1" t="s">
        <v>396</v>
      </c>
      <c r="C1306" s="1">
        <v>670</v>
      </c>
      <c r="D1306" s="1">
        <v>15</v>
      </c>
      <c r="E1306" s="1">
        <v>5</v>
      </c>
      <c r="F1306" s="1" t="s">
        <v>1088</v>
      </c>
      <c r="G1306" s="1" t="s">
        <v>1091</v>
      </c>
      <c r="H1306" s="1" t="s">
        <v>1107</v>
      </c>
      <c r="I1306" s="2">
        <f t="shared" si="40"/>
        <v>131</v>
      </c>
      <c r="J1306" s="2">
        <f t="shared" si="41"/>
        <v>134</v>
      </c>
    </row>
    <row r="1307" spans="1:10">
      <c r="A1307">
        <v>1306</v>
      </c>
      <c r="B1307" s="1" t="s">
        <v>138</v>
      </c>
      <c r="C1307" s="1">
        <v>26</v>
      </c>
      <c r="D1307" s="1">
        <v>7</v>
      </c>
      <c r="E1307" s="1">
        <v>4</v>
      </c>
      <c r="F1307" s="1" t="s">
        <v>1095</v>
      </c>
      <c r="G1307" s="1" t="s">
        <v>1099</v>
      </c>
      <c r="H1307" s="1" t="s">
        <v>1087</v>
      </c>
      <c r="I1307" s="2">
        <f t="shared" si="40"/>
        <v>4.75</v>
      </c>
      <c r="J1307" s="2">
        <f t="shared" si="41"/>
        <v>6.5</v>
      </c>
    </row>
    <row r="1308" spans="1:10">
      <c r="A1308">
        <v>1307</v>
      </c>
      <c r="B1308" s="1" t="s">
        <v>170</v>
      </c>
      <c r="C1308" s="1">
        <v>676</v>
      </c>
      <c r="D1308" s="1">
        <v>195</v>
      </c>
      <c r="E1308" s="1">
        <v>5</v>
      </c>
      <c r="F1308" s="1" t="s">
        <v>1088</v>
      </c>
      <c r="G1308" s="1" t="s">
        <v>1091</v>
      </c>
      <c r="H1308" s="1" t="s">
        <v>1107</v>
      </c>
      <c r="I1308" s="2">
        <f t="shared" si="40"/>
        <v>96.2</v>
      </c>
      <c r="J1308" s="2">
        <f t="shared" si="41"/>
        <v>135.19999999999999</v>
      </c>
    </row>
    <row r="1309" spans="1:10">
      <c r="A1309">
        <v>1308</v>
      </c>
      <c r="B1309" s="1" t="s">
        <v>1034</v>
      </c>
      <c r="C1309" s="1">
        <v>26</v>
      </c>
      <c r="D1309" s="1">
        <v>12</v>
      </c>
      <c r="E1309" s="1">
        <v>3</v>
      </c>
      <c r="F1309" s="1" t="s">
        <v>1095</v>
      </c>
      <c r="G1309" s="1" t="s">
        <v>1099</v>
      </c>
      <c r="H1309" s="1" t="s">
        <v>1087</v>
      </c>
      <c r="I1309" s="2">
        <f t="shared" si="40"/>
        <v>4.666666666666667</v>
      </c>
      <c r="J1309" s="2">
        <f t="shared" si="41"/>
        <v>8.6666666666666661</v>
      </c>
    </row>
    <row r="1310" spans="1:10">
      <c r="A1310">
        <v>1309</v>
      </c>
      <c r="B1310" s="1" t="s">
        <v>924</v>
      </c>
      <c r="C1310" s="1">
        <v>26</v>
      </c>
      <c r="D1310" s="1">
        <v>-24</v>
      </c>
      <c r="E1310" s="1">
        <v>1</v>
      </c>
      <c r="F1310" s="1" t="s">
        <v>1095</v>
      </c>
      <c r="G1310" s="1" t="s">
        <v>1103</v>
      </c>
      <c r="H1310" s="1" t="s">
        <v>1087</v>
      </c>
      <c r="I1310" s="2">
        <f t="shared" si="40"/>
        <v>50</v>
      </c>
      <c r="J1310" s="2">
        <f t="shared" si="41"/>
        <v>26</v>
      </c>
    </row>
    <row r="1311" spans="1:10">
      <c r="A1311">
        <v>1310</v>
      </c>
      <c r="B1311" s="1" t="s">
        <v>338</v>
      </c>
      <c r="C1311" s="1">
        <v>25</v>
      </c>
      <c r="D1311" s="1">
        <v>7</v>
      </c>
      <c r="E1311" s="1">
        <v>2</v>
      </c>
      <c r="F1311" s="1" t="s">
        <v>1095</v>
      </c>
      <c r="G1311" s="1" t="s">
        <v>1103</v>
      </c>
      <c r="H1311" s="1" t="s">
        <v>1087</v>
      </c>
      <c r="I1311" s="2">
        <f t="shared" si="40"/>
        <v>9</v>
      </c>
      <c r="J1311" s="2">
        <f t="shared" si="41"/>
        <v>12.5</v>
      </c>
    </row>
    <row r="1312" spans="1:10">
      <c r="A1312">
        <v>1311</v>
      </c>
      <c r="B1312" s="1" t="s">
        <v>168</v>
      </c>
      <c r="C1312" s="1">
        <v>24</v>
      </c>
      <c r="D1312" s="1">
        <v>-30</v>
      </c>
      <c r="E1312" s="1">
        <v>1</v>
      </c>
      <c r="F1312" s="1" t="s">
        <v>1088</v>
      </c>
      <c r="G1312" s="1" t="s">
        <v>1089</v>
      </c>
      <c r="H1312" s="1" t="s">
        <v>1087</v>
      </c>
      <c r="I1312" s="2">
        <f t="shared" si="40"/>
        <v>54</v>
      </c>
      <c r="J1312" s="2">
        <f t="shared" si="41"/>
        <v>24</v>
      </c>
    </row>
    <row r="1313" spans="1:10">
      <c r="A1313">
        <v>1312</v>
      </c>
      <c r="B1313" s="1" t="s">
        <v>442</v>
      </c>
      <c r="C1313" s="1">
        <v>32</v>
      </c>
      <c r="D1313" s="1">
        <v>-12</v>
      </c>
      <c r="E1313" s="1">
        <v>1</v>
      </c>
      <c r="F1313" s="1" t="s">
        <v>1088</v>
      </c>
      <c r="G1313" s="1" t="s">
        <v>1089</v>
      </c>
      <c r="H1313" s="1" t="s">
        <v>1093</v>
      </c>
      <c r="I1313" s="2">
        <f t="shared" si="40"/>
        <v>44</v>
      </c>
      <c r="J1313" s="2">
        <f t="shared" si="41"/>
        <v>32</v>
      </c>
    </row>
    <row r="1314" spans="1:10">
      <c r="A1314">
        <v>1313</v>
      </c>
      <c r="B1314" s="1" t="s">
        <v>283</v>
      </c>
      <c r="C1314" s="1">
        <v>31</v>
      </c>
      <c r="D1314" s="1">
        <v>-2</v>
      </c>
      <c r="E1314" s="1">
        <v>2</v>
      </c>
      <c r="F1314" s="1" t="s">
        <v>1095</v>
      </c>
      <c r="G1314" s="1" t="s">
        <v>1097</v>
      </c>
      <c r="H1314" s="1" t="s">
        <v>1093</v>
      </c>
      <c r="I1314" s="2">
        <f t="shared" si="40"/>
        <v>16.5</v>
      </c>
      <c r="J1314" s="2">
        <f t="shared" si="41"/>
        <v>15.5</v>
      </c>
    </row>
    <row r="1315" spans="1:10">
      <c r="A1315">
        <v>1314</v>
      </c>
      <c r="B1315" s="1" t="s">
        <v>157</v>
      </c>
      <c r="C1315" s="1">
        <v>651</v>
      </c>
      <c r="D1315" s="1">
        <v>169</v>
      </c>
      <c r="E1315" s="1">
        <v>5</v>
      </c>
      <c r="F1315" s="1" t="s">
        <v>1085</v>
      </c>
      <c r="G1315" s="1" t="s">
        <v>1092</v>
      </c>
      <c r="H1315" s="1" t="s">
        <v>1087</v>
      </c>
      <c r="I1315" s="2">
        <f t="shared" si="40"/>
        <v>96.4</v>
      </c>
      <c r="J1315" s="2">
        <f t="shared" si="41"/>
        <v>130.19999999999999</v>
      </c>
    </row>
    <row r="1316" spans="1:10">
      <c r="A1316">
        <v>1315</v>
      </c>
      <c r="B1316" s="1" t="s">
        <v>593</v>
      </c>
      <c r="C1316" s="1">
        <v>326</v>
      </c>
      <c r="D1316" s="1">
        <v>107</v>
      </c>
      <c r="E1316" s="1">
        <v>3</v>
      </c>
      <c r="F1316" s="1" t="s">
        <v>1088</v>
      </c>
      <c r="G1316" s="1" t="s">
        <v>1108</v>
      </c>
      <c r="H1316" s="1" t="s">
        <v>1098</v>
      </c>
      <c r="I1316" s="2">
        <f t="shared" si="40"/>
        <v>73</v>
      </c>
      <c r="J1316" s="2">
        <f t="shared" si="41"/>
        <v>108.66666666666667</v>
      </c>
    </row>
    <row r="1317" spans="1:10">
      <c r="A1317">
        <v>1316</v>
      </c>
      <c r="B1317" s="1" t="s">
        <v>1010</v>
      </c>
      <c r="C1317" s="1">
        <v>30</v>
      </c>
      <c r="D1317" s="1">
        <v>-6</v>
      </c>
      <c r="E1317" s="1">
        <v>2</v>
      </c>
      <c r="F1317" s="1" t="s">
        <v>1095</v>
      </c>
      <c r="G1317" s="1" t="s">
        <v>1099</v>
      </c>
      <c r="H1317" s="1" t="s">
        <v>1098</v>
      </c>
      <c r="I1317" s="2">
        <f t="shared" si="40"/>
        <v>18</v>
      </c>
      <c r="J1317" s="2">
        <f t="shared" si="41"/>
        <v>15</v>
      </c>
    </row>
    <row r="1318" spans="1:10">
      <c r="A1318">
        <v>1317</v>
      </c>
      <c r="B1318" s="1" t="s">
        <v>358</v>
      </c>
      <c r="C1318" s="1">
        <v>30</v>
      </c>
      <c r="D1318" s="1">
        <v>5</v>
      </c>
      <c r="E1318" s="1">
        <v>2</v>
      </c>
      <c r="F1318" s="1" t="s">
        <v>1095</v>
      </c>
      <c r="G1318" s="1" t="s">
        <v>1100</v>
      </c>
      <c r="H1318" s="1" t="s">
        <v>1098</v>
      </c>
      <c r="I1318" s="2">
        <f t="shared" si="40"/>
        <v>12.5</v>
      </c>
      <c r="J1318" s="2">
        <f t="shared" si="41"/>
        <v>15</v>
      </c>
    </row>
    <row r="1319" spans="1:10">
      <c r="A1319">
        <v>1318</v>
      </c>
      <c r="B1319" s="1" t="s">
        <v>397</v>
      </c>
      <c r="C1319" s="1">
        <v>662</v>
      </c>
      <c r="D1319" s="1">
        <v>240</v>
      </c>
      <c r="E1319" s="1">
        <v>2</v>
      </c>
      <c r="F1319" s="1" t="s">
        <v>1088</v>
      </c>
      <c r="G1319" s="1" t="s">
        <v>1091</v>
      </c>
      <c r="H1319" s="1" t="s">
        <v>1087</v>
      </c>
      <c r="I1319" s="2">
        <f t="shared" si="40"/>
        <v>211</v>
      </c>
      <c r="J1319" s="2">
        <f t="shared" si="41"/>
        <v>331</v>
      </c>
    </row>
    <row r="1320" spans="1:10">
      <c r="A1320">
        <v>1319</v>
      </c>
      <c r="B1320" s="1" t="s">
        <v>598</v>
      </c>
      <c r="C1320" s="1">
        <v>30</v>
      </c>
      <c r="D1320" s="1">
        <v>-23</v>
      </c>
      <c r="E1320" s="1">
        <v>2</v>
      </c>
      <c r="F1320" s="1" t="s">
        <v>1095</v>
      </c>
      <c r="G1320" s="1" t="s">
        <v>1097</v>
      </c>
      <c r="H1320" s="1" t="s">
        <v>1098</v>
      </c>
      <c r="I1320" s="2">
        <f t="shared" si="40"/>
        <v>26.5</v>
      </c>
      <c r="J1320" s="2">
        <f t="shared" si="41"/>
        <v>15</v>
      </c>
    </row>
    <row r="1321" spans="1:10">
      <c r="A1321">
        <v>1320</v>
      </c>
      <c r="B1321" s="1" t="s">
        <v>142</v>
      </c>
      <c r="C1321" s="1">
        <v>29</v>
      </c>
      <c r="D1321" s="1">
        <v>9</v>
      </c>
      <c r="E1321" s="1">
        <v>3</v>
      </c>
      <c r="F1321" s="1" t="s">
        <v>1095</v>
      </c>
      <c r="G1321" s="1" t="s">
        <v>1097</v>
      </c>
      <c r="H1321" s="1" t="s">
        <v>1098</v>
      </c>
      <c r="I1321" s="2">
        <f t="shared" si="40"/>
        <v>6.666666666666667</v>
      </c>
      <c r="J1321" s="2">
        <f t="shared" si="41"/>
        <v>9.6666666666666661</v>
      </c>
    </row>
    <row r="1322" spans="1:10">
      <c r="A1322">
        <v>1321</v>
      </c>
      <c r="B1322" s="1" t="s">
        <v>423</v>
      </c>
      <c r="C1322" s="1">
        <v>28</v>
      </c>
      <c r="D1322" s="1">
        <v>1</v>
      </c>
      <c r="E1322" s="1">
        <v>1</v>
      </c>
      <c r="F1322" s="1" t="s">
        <v>1085</v>
      </c>
      <c r="G1322" s="1" t="s">
        <v>1105</v>
      </c>
      <c r="H1322" s="1" t="s">
        <v>1098</v>
      </c>
      <c r="I1322" s="2">
        <f t="shared" si="40"/>
        <v>27</v>
      </c>
      <c r="J1322" s="2">
        <f t="shared" si="41"/>
        <v>28</v>
      </c>
    </row>
    <row r="1323" spans="1:10">
      <c r="A1323">
        <v>1322</v>
      </c>
      <c r="B1323" s="1" t="s">
        <v>174</v>
      </c>
      <c r="C1323" s="1">
        <v>28</v>
      </c>
      <c r="D1323" s="1">
        <v>-3</v>
      </c>
      <c r="E1323" s="1">
        <v>2</v>
      </c>
      <c r="F1323" s="1" t="s">
        <v>1095</v>
      </c>
      <c r="G1323" s="1" t="s">
        <v>1097</v>
      </c>
      <c r="H1323" s="1" t="s">
        <v>1098</v>
      </c>
      <c r="I1323" s="2">
        <f t="shared" si="40"/>
        <v>15.5</v>
      </c>
      <c r="J1323" s="2">
        <f t="shared" si="41"/>
        <v>14</v>
      </c>
    </row>
    <row r="1324" spans="1:10">
      <c r="A1324">
        <v>1323</v>
      </c>
      <c r="B1324" s="1" t="s">
        <v>1035</v>
      </c>
      <c r="C1324" s="1">
        <v>24</v>
      </c>
      <c r="D1324" s="1">
        <v>2</v>
      </c>
      <c r="E1324" s="1">
        <v>4</v>
      </c>
      <c r="F1324" s="1" t="s">
        <v>1095</v>
      </c>
      <c r="G1324" s="1" t="s">
        <v>1099</v>
      </c>
      <c r="H1324" s="1" t="s">
        <v>1087</v>
      </c>
      <c r="I1324" s="2">
        <f t="shared" si="40"/>
        <v>5.5</v>
      </c>
      <c r="J1324" s="2">
        <f t="shared" si="41"/>
        <v>6</v>
      </c>
    </row>
    <row r="1325" spans="1:10">
      <c r="A1325">
        <v>1324</v>
      </c>
      <c r="B1325" s="1" t="s">
        <v>283</v>
      </c>
      <c r="C1325" s="1">
        <v>28</v>
      </c>
      <c r="D1325" s="1">
        <v>-26</v>
      </c>
      <c r="E1325" s="1">
        <v>2</v>
      </c>
      <c r="F1325" s="1" t="s">
        <v>1095</v>
      </c>
      <c r="G1325" s="1" t="s">
        <v>1103</v>
      </c>
      <c r="H1325" s="1" t="s">
        <v>1098</v>
      </c>
      <c r="I1325" s="2">
        <f t="shared" si="40"/>
        <v>27</v>
      </c>
      <c r="J1325" s="2">
        <f t="shared" si="41"/>
        <v>14</v>
      </c>
    </row>
    <row r="1326" spans="1:10">
      <c r="A1326">
        <v>1325</v>
      </c>
      <c r="B1326" s="1" t="s">
        <v>557</v>
      </c>
      <c r="C1326" s="1">
        <v>27</v>
      </c>
      <c r="D1326" s="1">
        <v>5</v>
      </c>
      <c r="E1326" s="1">
        <v>1</v>
      </c>
      <c r="F1326" s="1" t="s">
        <v>1095</v>
      </c>
      <c r="G1326" s="1" t="s">
        <v>1103</v>
      </c>
      <c r="H1326" s="1" t="s">
        <v>1098</v>
      </c>
      <c r="I1326" s="2">
        <f t="shared" si="40"/>
        <v>22</v>
      </c>
      <c r="J1326" s="2">
        <f t="shared" si="41"/>
        <v>27</v>
      </c>
    </row>
    <row r="1327" spans="1:10">
      <c r="A1327">
        <v>1326</v>
      </c>
      <c r="B1327" s="1" t="s">
        <v>1032</v>
      </c>
      <c r="C1327" s="1">
        <v>27</v>
      </c>
      <c r="D1327" s="1">
        <v>-15</v>
      </c>
      <c r="E1327" s="1">
        <v>1</v>
      </c>
      <c r="F1327" s="1" t="s">
        <v>1095</v>
      </c>
      <c r="G1327" s="1" t="s">
        <v>1103</v>
      </c>
      <c r="H1327" s="1" t="s">
        <v>1098</v>
      </c>
      <c r="I1327" s="2">
        <f t="shared" si="40"/>
        <v>42</v>
      </c>
      <c r="J1327" s="2">
        <f t="shared" si="41"/>
        <v>27</v>
      </c>
    </row>
    <row r="1328" spans="1:10">
      <c r="A1328">
        <v>1327</v>
      </c>
      <c r="B1328" s="1" t="s">
        <v>759</v>
      </c>
      <c r="C1328" s="1">
        <v>24</v>
      </c>
      <c r="D1328" s="1">
        <v>11</v>
      </c>
      <c r="E1328" s="1">
        <v>3</v>
      </c>
      <c r="F1328" s="1" t="s">
        <v>1095</v>
      </c>
      <c r="G1328" s="1" t="s">
        <v>1099</v>
      </c>
      <c r="H1328" s="1" t="s">
        <v>1087</v>
      </c>
      <c r="I1328" s="2">
        <f t="shared" si="40"/>
        <v>4.333333333333333</v>
      </c>
      <c r="J1328" s="2">
        <f t="shared" si="41"/>
        <v>8</v>
      </c>
    </row>
    <row r="1329" spans="1:10">
      <c r="A1329">
        <v>1328</v>
      </c>
      <c r="B1329" s="1" t="s">
        <v>988</v>
      </c>
      <c r="C1329" s="1">
        <v>23</v>
      </c>
      <c r="D1329" s="1">
        <v>-6</v>
      </c>
      <c r="E1329" s="1">
        <v>4</v>
      </c>
      <c r="F1329" s="1" t="s">
        <v>1095</v>
      </c>
      <c r="G1329" s="1" t="s">
        <v>1099</v>
      </c>
      <c r="H1329" s="1" t="s">
        <v>1087</v>
      </c>
      <c r="I1329" s="2">
        <f t="shared" si="40"/>
        <v>7.25</v>
      </c>
      <c r="J1329" s="2">
        <f t="shared" si="41"/>
        <v>5.75</v>
      </c>
    </row>
    <row r="1330" spans="1:10">
      <c r="A1330">
        <v>1329</v>
      </c>
      <c r="B1330" s="1" t="s">
        <v>187</v>
      </c>
      <c r="C1330" s="1">
        <v>322</v>
      </c>
      <c r="D1330" s="1">
        <v>193</v>
      </c>
      <c r="E1330" s="1">
        <v>5</v>
      </c>
      <c r="F1330" s="1" t="s">
        <v>1085</v>
      </c>
      <c r="G1330" s="1" t="s">
        <v>1092</v>
      </c>
      <c r="H1330" s="1" t="s">
        <v>1087</v>
      </c>
      <c r="I1330" s="2">
        <f t="shared" si="40"/>
        <v>25.8</v>
      </c>
      <c r="J1330" s="2">
        <f t="shared" si="41"/>
        <v>64.400000000000006</v>
      </c>
    </row>
    <row r="1331" spans="1:10">
      <c r="A1331">
        <v>1330</v>
      </c>
      <c r="B1331" s="1" t="s">
        <v>388</v>
      </c>
      <c r="C1331" s="1">
        <v>688</v>
      </c>
      <c r="D1331" s="1">
        <v>-103</v>
      </c>
      <c r="E1331" s="1">
        <v>6</v>
      </c>
      <c r="F1331" s="1" t="s">
        <v>1085</v>
      </c>
      <c r="G1331" s="1" t="s">
        <v>1105</v>
      </c>
      <c r="H1331" s="1" t="s">
        <v>1107</v>
      </c>
      <c r="I1331" s="2">
        <f t="shared" si="40"/>
        <v>131.83333333333334</v>
      </c>
      <c r="J1331" s="2">
        <f t="shared" si="41"/>
        <v>114.66666666666667</v>
      </c>
    </row>
    <row r="1332" spans="1:10">
      <c r="A1332">
        <v>1331</v>
      </c>
      <c r="B1332" s="1" t="s">
        <v>418</v>
      </c>
      <c r="C1332" s="1">
        <v>23</v>
      </c>
      <c r="D1332" s="1">
        <v>-3</v>
      </c>
      <c r="E1332" s="1">
        <v>1</v>
      </c>
      <c r="F1332" s="1" t="s">
        <v>1095</v>
      </c>
      <c r="G1332" s="1" t="s">
        <v>1109</v>
      </c>
      <c r="H1332" s="1" t="s">
        <v>1087</v>
      </c>
      <c r="I1332" s="2">
        <f t="shared" si="40"/>
        <v>26</v>
      </c>
      <c r="J1332" s="2">
        <f t="shared" si="41"/>
        <v>23</v>
      </c>
    </row>
    <row r="1333" spans="1:10">
      <c r="A1333">
        <v>1332</v>
      </c>
      <c r="B1333" s="1" t="s">
        <v>519</v>
      </c>
      <c r="C1333" s="1">
        <v>26</v>
      </c>
      <c r="D1333" s="1">
        <v>3</v>
      </c>
      <c r="E1333" s="1">
        <v>3</v>
      </c>
      <c r="F1333" s="1" t="s">
        <v>1095</v>
      </c>
      <c r="G1333" s="1" t="s">
        <v>1101</v>
      </c>
      <c r="H1333" s="1" t="s">
        <v>1098</v>
      </c>
      <c r="I1333" s="2">
        <f t="shared" si="40"/>
        <v>7.666666666666667</v>
      </c>
      <c r="J1333" s="2">
        <f t="shared" si="41"/>
        <v>8.6666666666666661</v>
      </c>
    </row>
    <row r="1334" spans="1:10">
      <c r="A1334">
        <v>1333</v>
      </c>
      <c r="B1334" s="1" t="s">
        <v>466</v>
      </c>
      <c r="C1334" s="1">
        <v>68</v>
      </c>
      <c r="D1334" s="1">
        <v>-56</v>
      </c>
      <c r="E1334" s="1">
        <v>2</v>
      </c>
      <c r="F1334" s="1" t="s">
        <v>1085</v>
      </c>
      <c r="G1334" s="1" t="s">
        <v>1094</v>
      </c>
      <c r="H1334" s="1" t="s">
        <v>1087</v>
      </c>
      <c r="I1334" s="2">
        <f t="shared" si="40"/>
        <v>62</v>
      </c>
      <c r="J1334" s="2">
        <f t="shared" si="41"/>
        <v>34</v>
      </c>
    </row>
    <row r="1335" spans="1:10">
      <c r="A1335">
        <v>1334</v>
      </c>
      <c r="B1335" s="1" t="s">
        <v>508</v>
      </c>
      <c r="C1335" s="1">
        <v>462</v>
      </c>
      <c r="D1335" s="1">
        <v>169</v>
      </c>
      <c r="E1335" s="1">
        <v>4</v>
      </c>
      <c r="F1335" s="1" t="s">
        <v>1095</v>
      </c>
      <c r="G1335" s="1" t="s">
        <v>1097</v>
      </c>
      <c r="H1335" s="1" t="s">
        <v>1087</v>
      </c>
      <c r="I1335" s="2">
        <f t="shared" si="40"/>
        <v>73.25</v>
      </c>
      <c r="J1335" s="2">
        <f t="shared" si="41"/>
        <v>115.5</v>
      </c>
    </row>
    <row r="1336" spans="1:10">
      <c r="A1336">
        <v>1335</v>
      </c>
      <c r="B1336" s="1" t="s">
        <v>273</v>
      </c>
      <c r="C1336" s="1">
        <v>941</v>
      </c>
      <c r="D1336" s="1">
        <v>203</v>
      </c>
      <c r="E1336" s="1">
        <v>3</v>
      </c>
      <c r="F1336" s="1" t="s">
        <v>1088</v>
      </c>
      <c r="G1336" s="1" t="s">
        <v>1102</v>
      </c>
      <c r="H1336" s="1" t="s">
        <v>1098</v>
      </c>
      <c r="I1336" s="2">
        <f t="shared" si="40"/>
        <v>246</v>
      </c>
      <c r="J1336" s="2">
        <f t="shared" si="41"/>
        <v>313.66666666666669</v>
      </c>
    </row>
    <row r="1337" spans="1:10">
      <c r="A1337">
        <v>1336</v>
      </c>
      <c r="B1337" s="1" t="s">
        <v>628</v>
      </c>
      <c r="C1337" s="1">
        <v>23</v>
      </c>
      <c r="D1337" s="1">
        <v>4</v>
      </c>
      <c r="E1337" s="1">
        <v>2</v>
      </c>
      <c r="F1337" s="1" t="s">
        <v>1095</v>
      </c>
      <c r="G1337" s="1" t="s">
        <v>1101</v>
      </c>
      <c r="H1337" s="1" t="s">
        <v>1087</v>
      </c>
      <c r="I1337" s="2">
        <f t="shared" si="40"/>
        <v>9.5</v>
      </c>
      <c r="J1337" s="2">
        <f t="shared" si="41"/>
        <v>11.5</v>
      </c>
    </row>
    <row r="1338" spans="1:10">
      <c r="A1338">
        <v>1337</v>
      </c>
      <c r="B1338" s="1" t="s">
        <v>49</v>
      </c>
      <c r="C1338" s="1">
        <v>720</v>
      </c>
      <c r="D1338" s="1">
        <v>43</v>
      </c>
      <c r="E1338" s="1">
        <v>2</v>
      </c>
      <c r="F1338" s="1" t="s">
        <v>1085</v>
      </c>
      <c r="G1338" s="1" t="s">
        <v>1092</v>
      </c>
      <c r="H1338" s="1" t="s">
        <v>1098</v>
      </c>
      <c r="I1338" s="2">
        <f t="shared" si="40"/>
        <v>338.5</v>
      </c>
      <c r="J1338" s="2">
        <f t="shared" si="41"/>
        <v>360</v>
      </c>
    </row>
    <row r="1339" spans="1:10">
      <c r="A1339">
        <v>1338</v>
      </c>
      <c r="B1339" s="1" t="s">
        <v>145</v>
      </c>
      <c r="C1339" s="1">
        <v>724</v>
      </c>
      <c r="D1339" s="1">
        <v>-447</v>
      </c>
      <c r="E1339" s="1">
        <v>4</v>
      </c>
      <c r="F1339" s="1" t="s">
        <v>1085</v>
      </c>
      <c r="G1339" s="1" t="s">
        <v>1086</v>
      </c>
      <c r="H1339" s="1" t="s">
        <v>1098</v>
      </c>
      <c r="I1339" s="2">
        <f t="shared" si="40"/>
        <v>292.75</v>
      </c>
      <c r="J1339" s="2">
        <f t="shared" si="41"/>
        <v>181</v>
      </c>
    </row>
    <row r="1340" spans="1:10">
      <c r="A1340">
        <v>1339</v>
      </c>
      <c r="B1340" s="1" t="s">
        <v>373</v>
      </c>
      <c r="C1340" s="1">
        <v>724</v>
      </c>
      <c r="D1340" s="1">
        <v>253</v>
      </c>
      <c r="E1340" s="1">
        <v>2</v>
      </c>
      <c r="F1340" s="1" t="s">
        <v>1088</v>
      </c>
      <c r="G1340" s="1" t="s">
        <v>1091</v>
      </c>
      <c r="H1340" s="1" t="s">
        <v>1098</v>
      </c>
      <c r="I1340" s="2">
        <f t="shared" si="40"/>
        <v>235.5</v>
      </c>
      <c r="J1340" s="2">
        <f t="shared" si="41"/>
        <v>362</v>
      </c>
    </row>
    <row r="1341" spans="1:10">
      <c r="A1341">
        <v>1340</v>
      </c>
      <c r="B1341" s="1" t="s">
        <v>233</v>
      </c>
      <c r="C1341" s="1">
        <v>26</v>
      </c>
      <c r="D1341" s="1">
        <v>10</v>
      </c>
      <c r="E1341" s="1">
        <v>4</v>
      </c>
      <c r="F1341" s="1" t="s">
        <v>1095</v>
      </c>
      <c r="G1341" s="1" t="s">
        <v>1099</v>
      </c>
      <c r="H1341" s="1" t="s">
        <v>1098</v>
      </c>
      <c r="I1341" s="2">
        <f t="shared" si="40"/>
        <v>4</v>
      </c>
      <c r="J1341" s="2">
        <f t="shared" si="41"/>
        <v>6.5</v>
      </c>
    </row>
    <row r="1342" spans="1:10">
      <c r="A1342">
        <v>1341</v>
      </c>
      <c r="B1342" s="1" t="s">
        <v>843</v>
      </c>
      <c r="C1342" s="1">
        <v>22</v>
      </c>
      <c r="D1342" s="1">
        <v>-2</v>
      </c>
      <c r="E1342" s="1">
        <v>3</v>
      </c>
      <c r="F1342" s="1" t="s">
        <v>1095</v>
      </c>
      <c r="G1342" s="1" t="s">
        <v>1099</v>
      </c>
      <c r="H1342" s="1" t="s">
        <v>1087</v>
      </c>
      <c r="I1342" s="2">
        <f t="shared" si="40"/>
        <v>8</v>
      </c>
      <c r="J1342" s="2">
        <f t="shared" si="41"/>
        <v>7.333333333333333</v>
      </c>
    </row>
    <row r="1343" spans="1:10">
      <c r="A1343">
        <v>1342</v>
      </c>
      <c r="B1343" s="1" t="s">
        <v>379</v>
      </c>
      <c r="C1343" s="1">
        <v>711</v>
      </c>
      <c r="D1343" s="1">
        <v>-8</v>
      </c>
      <c r="E1343" s="1">
        <v>4</v>
      </c>
      <c r="F1343" s="1" t="s">
        <v>1095</v>
      </c>
      <c r="G1343" s="1" t="s">
        <v>1097</v>
      </c>
      <c r="H1343" s="1" t="s">
        <v>1107</v>
      </c>
      <c r="I1343" s="2">
        <f t="shared" si="40"/>
        <v>179.75</v>
      </c>
      <c r="J1343" s="2">
        <f t="shared" si="41"/>
        <v>177.75</v>
      </c>
    </row>
    <row r="1344" spans="1:10">
      <c r="A1344">
        <v>1343</v>
      </c>
      <c r="B1344" s="1" t="s">
        <v>266</v>
      </c>
      <c r="C1344" s="1">
        <v>107</v>
      </c>
      <c r="D1344" s="1">
        <v>31</v>
      </c>
      <c r="E1344" s="1">
        <v>5</v>
      </c>
      <c r="F1344" s="1" t="s">
        <v>1095</v>
      </c>
      <c r="G1344" s="1" t="s">
        <v>1106</v>
      </c>
      <c r="H1344" s="1" t="s">
        <v>1087</v>
      </c>
      <c r="I1344" s="2">
        <f t="shared" si="40"/>
        <v>15.2</v>
      </c>
      <c r="J1344" s="2">
        <f t="shared" si="41"/>
        <v>21.4</v>
      </c>
    </row>
    <row r="1345" spans="1:10">
      <c r="A1345">
        <v>1344</v>
      </c>
      <c r="B1345" s="1" t="s">
        <v>345</v>
      </c>
      <c r="C1345" s="1">
        <v>765</v>
      </c>
      <c r="D1345" s="1">
        <v>-153</v>
      </c>
      <c r="E1345" s="1">
        <v>2</v>
      </c>
      <c r="F1345" s="1" t="s">
        <v>1085</v>
      </c>
      <c r="G1345" s="1" t="s">
        <v>1094</v>
      </c>
      <c r="H1345" s="1" t="s">
        <v>1107</v>
      </c>
      <c r="I1345" s="2">
        <f t="shared" si="40"/>
        <v>459</v>
      </c>
      <c r="J1345" s="2">
        <f t="shared" si="41"/>
        <v>382.5</v>
      </c>
    </row>
    <row r="1346" spans="1:10">
      <c r="A1346">
        <v>1345</v>
      </c>
      <c r="B1346" s="1" t="s">
        <v>870</v>
      </c>
      <c r="C1346" s="1">
        <v>22</v>
      </c>
      <c r="D1346" s="1">
        <v>8</v>
      </c>
      <c r="E1346" s="1">
        <v>2</v>
      </c>
      <c r="F1346" s="1" t="s">
        <v>1095</v>
      </c>
      <c r="G1346" s="1" t="s">
        <v>1104</v>
      </c>
      <c r="H1346" s="1" t="s">
        <v>1087</v>
      </c>
      <c r="I1346" s="2">
        <f t="shared" si="40"/>
        <v>7</v>
      </c>
      <c r="J1346" s="2">
        <f t="shared" si="41"/>
        <v>11</v>
      </c>
    </row>
    <row r="1347" spans="1:10">
      <c r="A1347">
        <v>1346</v>
      </c>
      <c r="B1347" s="1" t="s">
        <v>779</v>
      </c>
      <c r="C1347" s="1">
        <v>26</v>
      </c>
      <c r="D1347" s="1">
        <v>-5</v>
      </c>
      <c r="E1347" s="1">
        <v>2</v>
      </c>
      <c r="F1347" s="1" t="s">
        <v>1095</v>
      </c>
      <c r="G1347" s="1" t="s">
        <v>1103</v>
      </c>
      <c r="H1347" s="1" t="s">
        <v>1098</v>
      </c>
      <c r="I1347" s="2">
        <f t="shared" ref="I1347:I1410" si="42">(C1347-D1347)/E1347</f>
        <v>15.5</v>
      </c>
      <c r="J1347" s="2">
        <f t="shared" ref="J1347:J1410" si="43">C1347/E1347</f>
        <v>13</v>
      </c>
    </row>
    <row r="1348" spans="1:10">
      <c r="A1348">
        <v>1347</v>
      </c>
      <c r="B1348" s="1" t="s">
        <v>46</v>
      </c>
      <c r="C1348" s="1">
        <v>22</v>
      </c>
      <c r="D1348" s="1">
        <v>8</v>
      </c>
      <c r="E1348" s="1">
        <v>3</v>
      </c>
      <c r="F1348" s="1" t="s">
        <v>1095</v>
      </c>
      <c r="G1348" s="1" t="s">
        <v>1099</v>
      </c>
      <c r="H1348" s="1" t="s">
        <v>1087</v>
      </c>
      <c r="I1348" s="2">
        <f t="shared" si="42"/>
        <v>4.666666666666667</v>
      </c>
      <c r="J1348" s="2">
        <f t="shared" si="43"/>
        <v>7.333333333333333</v>
      </c>
    </row>
    <row r="1349" spans="1:10">
      <c r="A1349">
        <v>1348</v>
      </c>
      <c r="B1349" s="1" t="s">
        <v>355</v>
      </c>
      <c r="C1349" s="1">
        <v>743</v>
      </c>
      <c r="D1349" s="1">
        <v>89</v>
      </c>
      <c r="E1349" s="1">
        <v>5</v>
      </c>
      <c r="F1349" s="1" t="s">
        <v>1085</v>
      </c>
      <c r="G1349" s="1" t="s">
        <v>1092</v>
      </c>
      <c r="H1349" s="1" t="s">
        <v>1098</v>
      </c>
      <c r="I1349" s="2">
        <f t="shared" si="42"/>
        <v>130.80000000000001</v>
      </c>
      <c r="J1349" s="2">
        <f t="shared" si="43"/>
        <v>148.6</v>
      </c>
    </row>
    <row r="1350" spans="1:10">
      <c r="A1350">
        <v>1349</v>
      </c>
      <c r="B1350" s="1" t="s">
        <v>663</v>
      </c>
      <c r="C1350" s="1">
        <v>22</v>
      </c>
      <c r="D1350" s="1">
        <v>-15</v>
      </c>
      <c r="E1350" s="1">
        <v>4</v>
      </c>
      <c r="F1350" s="1" t="s">
        <v>1095</v>
      </c>
      <c r="G1350" s="1" t="s">
        <v>1100</v>
      </c>
      <c r="H1350" s="1" t="s">
        <v>1087</v>
      </c>
      <c r="I1350" s="2">
        <f t="shared" si="42"/>
        <v>9.25</v>
      </c>
      <c r="J1350" s="2">
        <f t="shared" si="43"/>
        <v>5.5</v>
      </c>
    </row>
    <row r="1351" spans="1:10">
      <c r="A1351">
        <v>1350</v>
      </c>
      <c r="B1351" s="1" t="s">
        <v>246</v>
      </c>
      <c r="C1351" s="1">
        <v>781</v>
      </c>
      <c r="D1351" s="1">
        <v>594</v>
      </c>
      <c r="E1351" s="1">
        <v>6</v>
      </c>
      <c r="F1351" s="1" t="s">
        <v>1085</v>
      </c>
      <c r="G1351" s="1" t="s">
        <v>1092</v>
      </c>
      <c r="H1351" s="1" t="s">
        <v>1107</v>
      </c>
      <c r="I1351" s="2">
        <f t="shared" si="42"/>
        <v>31.166666666666668</v>
      </c>
      <c r="J1351" s="2">
        <f t="shared" si="43"/>
        <v>130.16666666666666</v>
      </c>
    </row>
    <row r="1352" spans="1:10">
      <c r="A1352">
        <v>1351</v>
      </c>
      <c r="B1352" s="1" t="s">
        <v>682</v>
      </c>
      <c r="C1352" s="1">
        <v>25</v>
      </c>
      <c r="D1352" s="1">
        <v>-2</v>
      </c>
      <c r="E1352" s="1">
        <v>5</v>
      </c>
      <c r="F1352" s="1" t="s">
        <v>1095</v>
      </c>
      <c r="G1352" s="1" t="s">
        <v>1099</v>
      </c>
      <c r="H1352" s="1" t="s">
        <v>1098</v>
      </c>
      <c r="I1352" s="2">
        <f t="shared" si="42"/>
        <v>5.4</v>
      </c>
      <c r="J1352" s="2">
        <f t="shared" si="43"/>
        <v>5</v>
      </c>
    </row>
    <row r="1353" spans="1:10">
      <c r="A1353">
        <v>1352</v>
      </c>
      <c r="B1353" s="1" t="s">
        <v>833</v>
      </c>
      <c r="C1353" s="1">
        <v>25</v>
      </c>
      <c r="D1353" s="1">
        <v>2</v>
      </c>
      <c r="E1353" s="1">
        <v>2</v>
      </c>
      <c r="F1353" s="1" t="s">
        <v>1095</v>
      </c>
      <c r="G1353" s="1" t="s">
        <v>1099</v>
      </c>
      <c r="H1353" s="1" t="s">
        <v>1098</v>
      </c>
      <c r="I1353" s="2">
        <f t="shared" si="42"/>
        <v>11.5</v>
      </c>
      <c r="J1353" s="2">
        <f t="shared" si="43"/>
        <v>12.5</v>
      </c>
    </row>
    <row r="1354" spans="1:10">
      <c r="A1354">
        <v>1353</v>
      </c>
      <c r="B1354" s="1" t="s">
        <v>345</v>
      </c>
      <c r="C1354" s="1">
        <v>119</v>
      </c>
      <c r="D1354" s="1">
        <v>43</v>
      </c>
      <c r="E1354" s="1">
        <v>5</v>
      </c>
      <c r="F1354" s="1" t="s">
        <v>1095</v>
      </c>
      <c r="G1354" s="1" t="s">
        <v>1106</v>
      </c>
      <c r="H1354" s="1" t="s">
        <v>1087</v>
      </c>
      <c r="I1354" s="2">
        <f t="shared" si="42"/>
        <v>15.2</v>
      </c>
      <c r="J1354" s="2">
        <f t="shared" si="43"/>
        <v>23.8</v>
      </c>
    </row>
    <row r="1355" spans="1:10">
      <c r="A1355">
        <v>1354</v>
      </c>
      <c r="B1355" s="1" t="s">
        <v>332</v>
      </c>
      <c r="C1355" s="1">
        <v>785</v>
      </c>
      <c r="D1355" s="1">
        <v>52</v>
      </c>
      <c r="E1355" s="1">
        <v>2</v>
      </c>
      <c r="F1355" s="1" t="s">
        <v>1085</v>
      </c>
      <c r="G1355" s="1" t="s">
        <v>1094</v>
      </c>
      <c r="H1355" s="1" t="s">
        <v>1107</v>
      </c>
      <c r="I1355" s="2">
        <f t="shared" si="42"/>
        <v>366.5</v>
      </c>
      <c r="J1355" s="2">
        <f t="shared" si="43"/>
        <v>392.5</v>
      </c>
    </row>
    <row r="1356" spans="1:10">
      <c r="A1356">
        <v>1355</v>
      </c>
      <c r="B1356" s="1" t="s">
        <v>639</v>
      </c>
      <c r="C1356" s="1">
        <v>183</v>
      </c>
      <c r="D1356" s="1">
        <v>-66</v>
      </c>
      <c r="E1356" s="1">
        <v>5</v>
      </c>
      <c r="F1356" s="1" t="s">
        <v>1085</v>
      </c>
      <c r="G1356" s="1" t="s">
        <v>1094</v>
      </c>
      <c r="H1356" s="1" t="s">
        <v>1098</v>
      </c>
      <c r="I1356" s="2">
        <f t="shared" si="42"/>
        <v>49.8</v>
      </c>
      <c r="J1356" s="2">
        <f t="shared" si="43"/>
        <v>36.6</v>
      </c>
    </row>
    <row r="1357" spans="1:10">
      <c r="A1357">
        <v>1356</v>
      </c>
      <c r="B1357" s="1" t="s">
        <v>684</v>
      </c>
      <c r="C1357" s="1">
        <v>22</v>
      </c>
      <c r="D1357" s="1">
        <v>4</v>
      </c>
      <c r="E1357" s="1">
        <v>1</v>
      </c>
      <c r="F1357" s="1" t="s">
        <v>1095</v>
      </c>
      <c r="G1357" s="1" t="s">
        <v>1103</v>
      </c>
      <c r="H1357" s="1" t="s">
        <v>1087</v>
      </c>
      <c r="I1357" s="2">
        <f t="shared" si="42"/>
        <v>18</v>
      </c>
      <c r="J1357" s="2">
        <f t="shared" si="43"/>
        <v>22</v>
      </c>
    </row>
    <row r="1358" spans="1:10">
      <c r="A1358">
        <v>1357</v>
      </c>
      <c r="B1358" s="1" t="s">
        <v>269</v>
      </c>
      <c r="C1358" s="1">
        <v>642</v>
      </c>
      <c r="D1358" s="1">
        <v>180</v>
      </c>
      <c r="E1358" s="1">
        <v>5</v>
      </c>
      <c r="F1358" s="1" t="s">
        <v>1095</v>
      </c>
      <c r="G1358" s="1" t="s">
        <v>1097</v>
      </c>
      <c r="H1358" s="1" t="s">
        <v>1087</v>
      </c>
      <c r="I1358" s="2">
        <f t="shared" si="42"/>
        <v>92.4</v>
      </c>
      <c r="J1358" s="2">
        <f t="shared" si="43"/>
        <v>128.4</v>
      </c>
    </row>
    <row r="1359" spans="1:10">
      <c r="A1359">
        <v>1358</v>
      </c>
      <c r="B1359" s="1" t="s">
        <v>342</v>
      </c>
      <c r="C1359" s="1">
        <v>767</v>
      </c>
      <c r="D1359" s="1">
        <v>-353</v>
      </c>
      <c r="E1359" s="1">
        <v>5</v>
      </c>
      <c r="F1359" s="1" t="s">
        <v>1095</v>
      </c>
      <c r="G1359" s="1" t="s">
        <v>1096</v>
      </c>
      <c r="H1359" s="1" t="s">
        <v>1087</v>
      </c>
      <c r="I1359" s="2">
        <f t="shared" si="42"/>
        <v>224</v>
      </c>
      <c r="J1359" s="2">
        <f t="shared" si="43"/>
        <v>153.4</v>
      </c>
    </row>
    <row r="1360" spans="1:10">
      <c r="A1360">
        <v>1359</v>
      </c>
      <c r="B1360" s="1" t="s">
        <v>340</v>
      </c>
      <c r="C1360" s="1">
        <v>770</v>
      </c>
      <c r="D1360" s="1">
        <v>323</v>
      </c>
      <c r="E1360" s="1">
        <v>3</v>
      </c>
      <c r="F1360" s="1" t="s">
        <v>1085</v>
      </c>
      <c r="G1360" s="1" t="s">
        <v>1105</v>
      </c>
      <c r="H1360" s="1" t="s">
        <v>1087</v>
      </c>
      <c r="I1360" s="2">
        <f t="shared" si="42"/>
        <v>149</v>
      </c>
      <c r="J1360" s="2">
        <f t="shared" si="43"/>
        <v>256.66666666666669</v>
      </c>
    </row>
    <row r="1361" spans="1:10">
      <c r="A1361">
        <v>1360</v>
      </c>
      <c r="B1361" s="1" t="s">
        <v>1010</v>
      </c>
      <c r="C1361" s="1">
        <v>21</v>
      </c>
      <c r="D1361" s="1">
        <v>-17</v>
      </c>
      <c r="E1361" s="1">
        <v>3</v>
      </c>
      <c r="F1361" s="1" t="s">
        <v>1095</v>
      </c>
      <c r="G1361" s="1" t="s">
        <v>1109</v>
      </c>
      <c r="H1361" s="1" t="s">
        <v>1087</v>
      </c>
      <c r="I1361" s="2">
        <f t="shared" si="42"/>
        <v>12.666666666666666</v>
      </c>
      <c r="J1361" s="2">
        <f t="shared" si="43"/>
        <v>7</v>
      </c>
    </row>
    <row r="1362" spans="1:10">
      <c r="A1362">
        <v>1361</v>
      </c>
      <c r="B1362" s="1" t="s">
        <v>822</v>
      </c>
      <c r="C1362" s="1">
        <v>21</v>
      </c>
      <c r="D1362" s="1">
        <v>-6</v>
      </c>
      <c r="E1362" s="1">
        <v>3</v>
      </c>
      <c r="F1362" s="1" t="s">
        <v>1095</v>
      </c>
      <c r="G1362" s="1" t="s">
        <v>1104</v>
      </c>
      <c r="H1362" s="1" t="s">
        <v>1087</v>
      </c>
      <c r="I1362" s="2">
        <f t="shared" si="42"/>
        <v>9</v>
      </c>
      <c r="J1362" s="2">
        <f t="shared" si="43"/>
        <v>7</v>
      </c>
    </row>
    <row r="1363" spans="1:10">
      <c r="A1363">
        <v>1362</v>
      </c>
      <c r="B1363" s="1" t="s">
        <v>37</v>
      </c>
      <c r="C1363" s="1">
        <v>492</v>
      </c>
      <c r="D1363" s="1">
        <v>187</v>
      </c>
      <c r="E1363" s="1">
        <v>2</v>
      </c>
      <c r="F1363" s="1" t="s">
        <v>1085</v>
      </c>
      <c r="G1363" s="1" t="s">
        <v>1105</v>
      </c>
      <c r="H1363" s="1" t="s">
        <v>1098</v>
      </c>
      <c r="I1363" s="2">
        <f t="shared" si="42"/>
        <v>152.5</v>
      </c>
      <c r="J1363" s="2">
        <f t="shared" si="43"/>
        <v>246</v>
      </c>
    </row>
    <row r="1364" spans="1:10">
      <c r="A1364">
        <v>1363</v>
      </c>
      <c r="B1364" s="1" t="s">
        <v>301</v>
      </c>
      <c r="C1364" s="1">
        <v>816</v>
      </c>
      <c r="D1364" s="1">
        <v>-96</v>
      </c>
      <c r="E1364" s="1">
        <v>3</v>
      </c>
      <c r="F1364" s="1" t="s">
        <v>1085</v>
      </c>
      <c r="G1364" s="1" t="s">
        <v>1092</v>
      </c>
      <c r="H1364" s="1" t="s">
        <v>1107</v>
      </c>
      <c r="I1364" s="2">
        <f t="shared" si="42"/>
        <v>304</v>
      </c>
      <c r="J1364" s="2">
        <f t="shared" si="43"/>
        <v>272</v>
      </c>
    </row>
    <row r="1365" spans="1:10">
      <c r="A1365">
        <v>1364</v>
      </c>
      <c r="B1365" s="1" t="s">
        <v>648</v>
      </c>
      <c r="C1365" s="1">
        <v>25</v>
      </c>
      <c r="D1365" s="1">
        <v>2</v>
      </c>
      <c r="E1365" s="1">
        <v>3</v>
      </c>
      <c r="F1365" s="1" t="s">
        <v>1095</v>
      </c>
      <c r="G1365" s="1" t="s">
        <v>1100</v>
      </c>
      <c r="H1365" s="1" t="s">
        <v>1093</v>
      </c>
      <c r="I1365" s="2">
        <f t="shared" si="42"/>
        <v>7.666666666666667</v>
      </c>
      <c r="J1365" s="2">
        <f t="shared" si="43"/>
        <v>8.3333333333333339</v>
      </c>
    </row>
    <row r="1366" spans="1:10">
      <c r="A1366">
        <v>1365</v>
      </c>
      <c r="B1366" s="1" t="s">
        <v>97</v>
      </c>
      <c r="C1366" s="1">
        <v>802</v>
      </c>
      <c r="D1366" s="1">
        <v>120</v>
      </c>
      <c r="E1366" s="1">
        <v>7</v>
      </c>
      <c r="F1366" s="1" t="s">
        <v>1085</v>
      </c>
      <c r="G1366" s="1" t="s">
        <v>1105</v>
      </c>
      <c r="H1366" s="1" t="s">
        <v>1087</v>
      </c>
      <c r="I1366" s="2">
        <f t="shared" si="42"/>
        <v>97.428571428571431</v>
      </c>
      <c r="J1366" s="2">
        <f t="shared" si="43"/>
        <v>114.57142857142857</v>
      </c>
    </row>
    <row r="1367" spans="1:10">
      <c r="A1367">
        <v>1366</v>
      </c>
      <c r="B1367" s="1" t="s">
        <v>327</v>
      </c>
      <c r="C1367" s="1">
        <v>811</v>
      </c>
      <c r="D1367" s="1">
        <v>154</v>
      </c>
      <c r="E1367" s="1">
        <v>7</v>
      </c>
      <c r="F1367" s="1" t="s">
        <v>1085</v>
      </c>
      <c r="G1367" s="1" t="s">
        <v>1105</v>
      </c>
      <c r="H1367" s="1" t="s">
        <v>1098</v>
      </c>
      <c r="I1367" s="2">
        <f t="shared" si="42"/>
        <v>93.857142857142861</v>
      </c>
      <c r="J1367" s="2">
        <f t="shared" si="43"/>
        <v>115.85714285714286</v>
      </c>
    </row>
    <row r="1368" spans="1:10">
      <c r="A1368">
        <v>1367</v>
      </c>
      <c r="B1368" s="1" t="s">
        <v>53</v>
      </c>
      <c r="C1368" s="1">
        <v>835</v>
      </c>
      <c r="D1368" s="1">
        <v>267</v>
      </c>
      <c r="E1368" s="1">
        <v>5</v>
      </c>
      <c r="F1368" s="1" t="s">
        <v>1085</v>
      </c>
      <c r="G1368" s="1" t="s">
        <v>1094</v>
      </c>
      <c r="H1368" s="1" t="s">
        <v>1107</v>
      </c>
      <c r="I1368" s="2">
        <f t="shared" si="42"/>
        <v>113.6</v>
      </c>
      <c r="J1368" s="2">
        <f t="shared" si="43"/>
        <v>167</v>
      </c>
    </row>
    <row r="1369" spans="1:10">
      <c r="A1369">
        <v>1368</v>
      </c>
      <c r="B1369" s="1" t="s">
        <v>878</v>
      </c>
      <c r="C1369" s="1">
        <v>21</v>
      </c>
      <c r="D1369" s="1">
        <v>-5</v>
      </c>
      <c r="E1369" s="1">
        <v>1</v>
      </c>
      <c r="F1369" s="1" t="s">
        <v>1085</v>
      </c>
      <c r="G1369" s="1" t="s">
        <v>1105</v>
      </c>
      <c r="H1369" s="1" t="s">
        <v>1087</v>
      </c>
      <c r="I1369" s="2">
        <f t="shared" si="42"/>
        <v>26</v>
      </c>
      <c r="J1369" s="2">
        <f t="shared" si="43"/>
        <v>21</v>
      </c>
    </row>
    <row r="1370" spans="1:10">
      <c r="A1370">
        <v>1369</v>
      </c>
      <c r="B1370" s="1" t="s">
        <v>518</v>
      </c>
      <c r="C1370" s="1">
        <v>450</v>
      </c>
      <c r="D1370" s="1">
        <v>-190</v>
      </c>
      <c r="E1370" s="1">
        <v>4</v>
      </c>
      <c r="F1370" s="1" t="s">
        <v>1088</v>
      </c>
      <c r="G1370" s="1" t="s">
        <v>1091</v>
      </c>
      <c r="H1370" s="1" t="s">
        <v>1087</v>
      </c>
      <c r="I1370" s="2">
        <f t="shared" si="42"/>
        <v>160</v>
      </c>
      <c r="J1370" s="2">
        <f t="shared" si="43"/>
        <v>112.5</v>
      </c>
    </row>
    <row r="1371" spans="1:10">
      <c r="A1371">
        <v>1370</v>
      </c>
      <c r="B1371" s="1" t="s">
        <v>154</v>
      </c>
      <c r="C1371" s="1">
        <v>24</v>
      </c>
      <c r="D1371" s="1">
        <v>-1</v>
      </c>
      <c r="E1371" s="1">
        <v>4</v>
      </c>
      <c r="F1371" s="1" t="s">
        <v>1095</v>
      </c>
      <c r="G1371" s="1" t="s">
        <v>1101</v>
      </c>
      <c r="H1371" s="1" t="s">
        <v>1093</v>
      </c>
      <c r="I1371" s="2">
        <f t="shared" si="42"/>
        <v>6.25</v>
      </c>
      <c r="J1371" s="2">
        <f t="shared" si="43"/>
        <v>6</v>
      </c>
    </row>
    <row r="1372" spans="1:10">
      <c r="A1372">
        <v>1371</v>
      </c>
      <c r="B1372" s="1" t="s">
        <v>320</v>
      </c>
      <c r="C1372" s="1">
        <v>832</v>
      </c>
      <c r="D1372" s="1">
        <v>0</v>
      </c>
      <c r="E1372" s="1">
        <v>3</v>
      </c>
      <c r="F1372" s="1" t="s">
        <v>1095</v>
      </c>
      <c r="G1372" s="1" t="s">
        <v>1096</v>
      </c>
      <c r="H1372" s="1" t="s">
        <v>1098</v>
      </c>
      <c r="I1372" s="2">
        <f t="shared" si="42"/>
        <v>277.33333333333331</v>
      </c>
      <c r="J1372" s="2">
        <f t="shared" si="43"/>
        <v>277.33333333333331</v>
      </c>
    </row>
    <row r="1373" spans="1:10">
      <c r="A1373">
        <v>1372</v>
      </c>
      <c r="B1373" s="1" t="s">
        <v>317</v>
      </c>
      <c r="C1373" s="1">
        <v>833</v>
      </c>
      <c r="D1373" s="1">
        <v>93</v>
      </c>
      <c r="E1373" s="1">
        <v>3</v>
      </c>
      <c r="F1373" s="1" t="s">
        <v>1095</v>
      </c>
      <c r="G1373" s="1" t="s">
        <v>1096</v>
      </c>
      <c r="H1373" s="1" t="s">
        <v>1098</v>
      </c>
      <c r="I1373" s="2">
        <f t="shared" si="42"/>
        <v>246.66666666666666</v>
      </c>
      <c r="J1373" s="2">
        <f t="shared" si="43"/>
        <v>277.66666666666669</v>
      </c>
    </row>
    <row r="1374" spans="1:10">
      <c r="A1374">
        <v>1373</v>
      </c>
      <c r="B1374" s="1" t="s">
        <v>1049</v>
      </c>
      <c r="C1374" s="1">
        <v>20</v>
      </c>
      <c r="D1374" s="1">
        <v>6</v>
      </c>
      <c r="E1374" s="1">
        <v>1</v>
      </c>
      <c r="F1374" s="1" t="s">
        <v>1095</v>
      </c>
      <c r="G1374" s="1" t="s">
        <v>1106</v>
      </c>
      <c r="H1374" s="1" t="s">
        <v>1087</v>
      </c>
      <c r="I1374" s="2">
        <f t="shared" si="42"/>
        <v>14</v>
      </c>
      <c r="J1374" s="2">
        <f t="shared" si="43"/>
        <v>20</v>
      </c>
    </row>
    <row r="1375" spans="1:10">
      <c r="A1375">
        <v>1374</v>
      </c>
      <c r="B1375" s="1" t="s">
        <v>779</v>
      </c>
      <c r="C1375" s="1">
        <v>23</v>
      </c>
      <c r="D1375" s="1">
        <v>-5</v>
      </c>
      <c r="E1375" s="1">
        <v>7</v>
      </c>
      <c r="F1375" s="1" t="s">
        <v>1095</v>
      </c>
      <c r="G1375" s="1" t="s">
        <v>1099</v>
      </c>
      <c r="H1375" s="1" t="s">
        <v>1093</v>
      </c>
      <c r="I1375" s="2">
        <f t="shared" si="42"/>
        <v>4</v>
      </c>
      <c r="J1375" s="2">
        <f t="shared" si="43"/>
        <v>3.2857142857142856</v>
      </c>
    </row>
    <row r="1376" spans="1:10">
      <c r="A1376">
        <v>1375</v>
      </c>
      <c r="B1376" s="1" t="s">
        <v>176</v>
      </c>
      <c r="C1376" s="1">
        <v>550</v>
      </c>
      <c r="D1376" s="1">
        <v>-242</v>
      </c>
      <c r="E1376" s="1">
        <v>5</v>
      </c>
      <c r="F1376" s="1" t="s">
        <v>1088</v>
      </c>
      <c r="G1376" s="1" t="s">
        <v>1108</v>
      </c>
      <c r="H1376" s="1" t="s">
        <v>1098</v>
      </c>
      <c r="I1376" s="2">
        <f t="shared" si="42"/>
        <v>158.4</v>
      </c>
      <c r="J1376" s="2">
        <f t="shared" si="43"/>
        <v>110</v>
      </c>
    </row>
    <row r="1377" spans="1:10">
      <c r="A1377">
        <v>1376</v>
      </c>
      <c r="B1377" s="1" t="s">
        <v>249</v>
      </c>
      <c r="C1377" s="1">
        <v>148</v>
      </c>
      <c r="D1377" s="1">
        <v>-91</v>
      </c>
      <c r="E1377" s="1">
        <v>2</v>
      </c>
      <c r="F1377" s="1" t="s">
        <v>1085</v>
      </c>
      <c r="G1377" s="1" t="s">
        <v>1094</v>
      </c>
      <c r="H1377" s="1" t="s">
        <v>1087</v>
      </c>
      <c r="I1377" s="2">
        <f t="shared" si="42"/>
        <v>119.5</v>
      </c>
      <c r="J1377" s="2">
        <f t="shared" si="43"/>
        <v>74</v>
      </c>
    </row>
    <row r="1378" spans="1:10">
      <c r="A1378">
        <v>1377</v>
      </c>
      <c r="B1378" s="1" t="s">
        <v>312</v>
      </c>
      <c r="C1378" s="1">
        <v>846</v>
      </c>
      <c r="D1378" s="1">
        <v>9</v>
      </c>
      <c r="E1378" s="1">
        <v>2</v>
      </c>
      <c r="F1378" s="1" t="s">
        <v>1088</v>
      </c>
      <c r="G1378" s="1" t="s">
        <v>1089</v>
      </c>
      <c r="H1378" s="1" t="s">
        <v>1107</v>
      </c>
      <c r="I1378" s="2">
        <f t="shared" si="42"/>
        <v>418.5</v>
      </c>
      <c r="J1378" s="2">
        <f t="shared" si="43"/>
        <v>423</v>
      </c>
    </row>
    <row r="1379" spans="1:10">
      <c r="A1379">
        <v>1378</v>
      </c>
      <c r="B1379" s="1" t="s">
        <v>159</v>
      </c>
      <c r="C1379" s="1">
        <v>856</v>
      </c>
      <c r="D1379" s="1">
        <v>385</v>
      </c>
      <c r="E1379" s="1">
        <v>6</v>
      </c>
      <c r="F1379" s="1" t="s">
        <v>1085</v>
      </c>
      <c r="G1379" s="1" t="s">
        <v>1092</v>
      </c>
      <c r="H1379" s="1" t="s">
        <v>1087</v>
      </c>
      <c r="I1379" s="2">
        <f t="shared" si="42"/>
        <v>78.5</v>
      </c>
      <c r="J1379" s="2">
        <f t="shared" si="43"/>
        <v>142.66666666666666</v>
      </c>
    </row>
    <row r="1380" spans="1:10">
      <c r="A1380">
        <v>1379</v>
      </c>
      <c r="B1380" s="1" t="s">
        <v>305</v>
      </c>
      <c r="C1380" s="1">
        <v>871</v>
      </c>
      <c r="D1380" s="1">
        <v>131</v>
      </c>
      <c r="E1380" s="1">
        <v>2</v>
      </c>
      <c r="F1380" s="1" t="s">
        <v>1088</v>
      </c>
      <c r="G1380" s="1" t="s">
        <v>1091</v>
      </c>
      <c r="H1380" s="1" t="s">
        <v>1098</v>
      </c>
      <c r="I1380" s="2">
        <f t="shared" si="42"/>
        <v>370</v>
      </c>
      <c r="J1380" s="2">
        <f t="shared" si="43"/>
        <v>435.5</v>
      </c>
    </row>
    <row r="1381" spans="1:10">
      <c r="A1381">
        <v>1380</v>
      </c>
      <c r="B1381" s="1" t="s">
        <v>529</v>
      </c>
      <c r="C1381" s="1">
        <v>19</v>
      </c>
      <c r="D1381" s="1">
        <v>-18</v>
      </c>
      <c r="E1381" s="1">
        <v>4</v>
      </c>
      <c r="F1381" s="1" t="s">
        <v>1095</v>
      </c>
      <c r="G1381" s="1" t="s">
        <v>1100</v>
      </c>
      <c r="H1381" s="1" t="s">
        <v>1087</v>
      </c>
      <c r="I1381" s="2">
        <f t="shared" si="42"/>
        <v>9.25</v>
      </c>
      <c r="J1381" s="2">
        <f t="shared" si="43"/>
        <v>4.75</v>
      </c>
    </row>
    <row r="1382" spans="1:10">
      <c r="A1382">
        <v>1381</v>
      </c>
      <c r="B1382" s="1" t="s">
        <v>429</v>
      </c>
      <c r="C1382" s="1">
        <v>610</v>
      </c>
      <c r="D1382" s="1">
        <v>-66</v>
      </c>
      <c r="E1382" s="1">
        <v>2</v>
      </c>
      <c r="F1382" s="1" t="s">
        <v>1088</v>
      </c>
      <c r="G1382" s="1" t="s">
        <v>1102</v>
      </c>
      <c r="H1382" s="1" t="s">
        <v>1087</v>
      </c>
      <c r="I1382" s="2">
        <f t="shared" si="42"/>
        <v>338</v>
      </c>
      <c r="J1382" s="2">
        <f t="shared" si="43"/>
        <v>305</v>
      </c>
    </row>
    <row r="1383" spans="1:10">
      <c r="A1383">
        <v>1382</v>
      </c>
      <c r="B1383" s="1" t="s">
        <v>301</v>
      </c>
      <c r="C1383" s="1">
        <v>880</v>
      </c>
      <c r="D1383" s="1">
        <v>97</v>
      </c>
      <c r="E1383" s="1">
        <v>8</v>
      </c>
      <c r="F1383" s="1" t="s">
        <v>1088</v>
      </c>
      <c r="G1383" s="1" t="s">
        <v>1108</v>
      </c>
      <c r="H1383" s="1" t="s">
        <v>1107</v>
      </c>
      <c r="I1383" s="2">
        <f t="shared" si="42"/>
        <v>97.875</v>
      </c>
      <c r="J1383" s="2">
        <f t="shared" si="43"/>
        <v>110</v>
      </c>
    </row>
    <row r="1384" spans="1:10">
      <c r="A1384">
        <v>1383</v>
      </c>
      <c r="B1384" s="1" t="s">
        <v>217</v>
      </c>
      <c r="C1384" s="1">
        <v>22</v>
      </c>
      <c r="D1384" s="1">
        <v>-8</v>
      </c>
      <c r="E1384" s="1">
        <v>4</v>
      </c>
      <c r="F1384" s="1" t="s">
        <v>1095</v>
      </c>
      <c r="G1384" s="1" t="s">
        <v>1099</v>
      </c>
      <c r="H1384" s="1" t="s">
        <v>1093</v>
      </c>
      <c r="I1384" s="2">
        <f t="shared" si="42"/>
        <v>7.5</v>
      </c>
      <c r="J1384" s="2">
        <f t="shared" si="43"/>
        <v>5.5</v>
      </c>
    </row>
    <row r="1385" spans="1:10">
      <c r="A1385">
        <v>1384</v>
      </c>
      <c r="B1385" s="1" t="s">
        <v>1038</v>
      </c>
      <c r="C1385" s="1">
        <v>22</v>
      </c>
      <c r="D1385" s="1">
        <v>11</v>
      </c>
      <c r="E1385" s="1">
        <v>2</v>
      </c>
      <c r="F1385" s="1" t="s">
        <v>1095</v>
      </c>
      <c r="G1385" s="1" t="s">
        <v>1101</v>
      </c>
      <c r="H1385" s="1" t="s">
        <v>1093</v>
      </c>
      <c r="I1385" s="2">
        <f t="shared" si="42"/>
        <v>5.5</v>
      </c>
      <c r="J1385" s="2">
        <f t="shared" si="43"/>
        <v>11</v>
      </c>
    </row>
    <row r="1386" spans="1:10">
      <c r="A1386">
        <v>1385</v>
      </c>
      <c r="B1386" s="1" t="s">
        <v>1043</v>
      </c>
      <c r="C1386" s="1">
        <v>21</v>
      </c>
      <c r="D1386" s="1">
        <v>4</v>
      </c>
      <c r="E1386" s="1">
        <v>3</v>
      </c>
      <c r="F1386" s="1" t="s">
        <v>1095</v>
      </c>
      <c r="G1386" s="1" t="s">
        <v>1099</v>
      </c>
      <c r="H1386" s="1" t="s">
        <v>1093</v>
      </c>
      <c r="I1386" s="2">
        <f t="shared" si="42"/>
        <v>5.666666666666667</v>
      </c>
      <c r="J1386" s="2">
        <f t="shared" si="43"/>
        <v>7</v>
      </c>
    </row>
    <row r="1387" spans="1:10">
      <c r="A1387">
        <v>1386</v>
      </c>
      <c r="B1387" s="1" t="s">
        <v>154</v>
      </c>
      <c r="C1387" s="1">
        <v>18</v>
      </c>
      <c r="D1387" s="1">
        <v>1</v>
      </c>
      <c r="E1387" s="1">
        <v>3</v>
      </c>
      <c r="F1387" s="1" t="s">
        <v>1095</v>
      </c>
      <c r="G1387" s="1" t="s">
        <v>1099</v>
      </c>
      <c r="H1387" s="1" t="s">
        <v>1087</v>
      </c>
      <c r="I1387" s="2">
        <f t="shared" si="42"/>
        <v>5.666666666666667</v>
      </c>
      <c r="J1387" s="2">
        <f t="shared" si="43"/>
        <v>6</v>
      </c>
    </row>
    <row r="1388" spans="1:10">
      <c r="A1388">
        <v>1387</v>
      </c>
      <c r="B1388" s="1" t="s">
        <v>291</v>
      </c>
      <c r="C1388" s="1">
        <v>911</v>
      </c>
      <c r="D1388" s="1">
        <v>202</v>
      </c>
      <c r="E1388" s="1">
        <v>7</v>
      </c>
      <c r="F1388" s="1" t="s">
        <v>1088</v>
      </c>
      <c r="G1388" s="1" t="s">
        <v>1089</v>
      </c>
      <c r="H1388" s="1" t="s">
        <v>1087</v>
      </c>
      <c r="I1388" s="2">
        <f t="shared" si="42"/>
        <v>101.28571428571429</v>
      </c>
      <c r="J1388" s="2">
        <f t="shared" si="43"/>
        <v>130.14285714285714</v>
      </c>
    </row>
    <row r="1389" spans="1:10">
      <c r="A1389">
        <v>1388</v>
      </c>
      <c r="B1389" s="1" t="s">
        <v>469</v>
      </c>
      <c r="C1389" s="1">
        <v>18</v>
      </c>
      <c r="D1389" s="1">
        <v>2</v>
      </c>
      <c r="E1389" s="1">
        <v>3</v>
      </c>
      <c r="F1389" s="1" t="s">
        <v>1095</v>
      </c>
      <c r="G1389" s="1" t="s">
        <v>1099</v>
      </c>
      <c r="H1389" s="1" t="s">
        <v>1087</v>
      </c>
      <c r="I1389" s="2">
        <f t="shared" si="42"/>
        <v>5.333333333333333</v>
      </c>
      <c r="J1389" s="2">
        <f t="shared" si="43"/>
        <v>6</v>
      </c>
    </row>
    <row r="1390" spans="1:10">
      <c r="A1390">
        <v>1389</v>
      </c>
      <c r="B1390" s="1" t="s">
        <v>293</v>
      </c>
      <c r="C1390" s="1">
        <v>911</v>
      </c>
      <c r="D1390" s="1">
        <v>355</v>
      </c>
      <c r="E1390" s="1">
        <v>5</v>
      </c>
      <c r="F1390" s="1" t="s">
        <v>1085</v>
      </c>
      <c r="G1390" s="1" t="s">
        <v>1094</v>
      </c>
      <c r="H1390" s="1" t="s">
        <v>1107</v>
      </c>
      <c r="I1390" s="2">
        <f t="shared" si="42"/>
        <v>111.2</v>
      </c>
      <c r="J1390" s="2">
        <f t="shared" si="43"/>
        <v>182.2</v>
      </c>
    </row>
    <row r="1391" spans="1:10">
      <c r="A1391">
        <v>1390</v>
      </c>
      <c r="B1391" s="1" t="s">
        <v>782</v>
      </c>
      <c r="C1391" s="1">
        <v>143</v>
      </c>
      <c r="D1391" s="1">
        <v>-129</v>
      </c>
      <c r="E1391" s="1">
        <v>2</v>
      </c>
      <c r="F1391" s="1" t="s">
        <v>1085</v>
      </c>
      <c r="G1391" s="1" t="s">
        <v>1094</v>
      </c>
      <c r="H1391" s="1" t="s">
        <v>1087</v>
      </c>
      <c r="I1391" s="2">
        <f t="shared" si="42"/>
        <v>136</v>
      </c>
      <c r="J1391" s="2">
        <f t="shared" si="43"/>
        <v>71.5</v>
      </c>
    </row>
    <row r="1392" spans="1:10">
      <c r="A1392">
        <v>1391</v>
      </c>
      <c r="B1392" s="1" t="s">
        <v>285</v>
      </c>
      <c r="C1392" s="1">
        <v>918</v>
      </c>
      <c r="D1392" s="1">
        <v>22</v>
      </c>
      <c r="E1392" s="1">
        <v>9</v>
      </c>
      <c r="F1392" s="1" t="s">
        <v>1085</v>
      </c>
      <c r="G1392" s="1" t="s">
        <v>1086</v>
      </c>
      <c r="H1392" s="1" t="s">
        <v>1087</v>
      </c>
      <c r="I1392" s="2">
        <f t="shared" si="42"/>
        <v>99.555555555555557</v>
      </c>
      <c r="J1392" s="2">
        <f t="shared" si="43"/>
        <v>102</v>
      </c>
    </row>
    <row r="1393" spans="1:10">
      <c r="A1393">
        <v>1392</v>
      </c>
      <c r="B1393" s="1" t="s">
        <v>283</v>
      </c>
      <c r="C1393" s="1">
        <v>925</v>
      </c>
      <c r="D1393" s="1">
        <v>-447</v>
      </c>
      <c r="E1393" s="1">
        <v>5</v>
      </c>
      <c r="F1393" s="1" t="s">
        <v>1085</v>
      </c>
      <c r="G1393" s="1" t="s">
        <v>1086</v>
      </c>
      <c r="H1393" s="1" t="s">
        <v>1087</v>
      </c>
      <c r="I1393" s="2">
        <f t="shared" si="42"/>
        <v>274.39999999999998</v>
      </c>
      <c r="J1393" s="2">
        <f t="shared" si="43"/>
        <v>185</v>
      </c>
    </row>
    <row r="1394" spans="1:10">
      <c r="A1394">
        <v>1393</v>
      </c>
      <c r="B1394" s="1" t="s">
        <v>449</v>
      </c>
      <c r="C1394" s="1">
        <v>17</v>
      </c>
      <c r="D1394" s="1">
        <v>8</v>
      </c>
      <c r="E1394" s="1">
        <v>2</v>
      </c>
      <c r="F1394" s="1" t="s">
        <v>1095</v>
      </c>
      <c r="G1394" s="1" t="s">
        <v>1101</v>
      </c>
      <c r="H1394" s="1" t="s">
        <v>1087</v>
      </c>
      <c r="I1394" s="2">
        <f t="shared" si="42"/>
        <v>4.5</v>
      </c>
      <c r="J1394" s="2">
        <f t="shared" si="43"/>
        <v>8.5</v>
      </c>
    </row>
    <row r="1395" spans="1:10">
      <c r="A1395">
        <v>1394</v>
      </c>
      <c r="B1395" s="1" t="s">
        <v>506</v>
      </c>
      <c r="C1395" s="1">
        <v>465</v>
      </c>
      <c r="D1395" s="1">
        <v>207</v>
      </c>
      <c r="E1395" s="1">
        <v>9</v>
      </c>
      <c r="F1395" s="1" t="s">
        <v>1095</v>
      </c>
      <c r="G1395" s="1" t="s">
        <v>1097</v>
      </c>
      <c r="H1395" s="1" t="s">
        <v>1087</v>
      </c>
      <c r="I1395" s="2">
        <f t="shared" si="42"/>
        <v>28.666666666666668</v>
      </c>
      <c r="J1395" s="2">
        <f t="shared" si="43"/>
        <v>51.666666666666664</v>
      </c>
    </row>
    <row r="1396" spans="1:10">
      <c r="A1396">
        <v>1395</v>
      </c>
      <c r="B1396" s="1" t="s">
        <v>376</v>
      </c>
      <c r="C1396" s="1">
        <v>17</v>
      </c>
      <c r="D1396" s="1">
        <v>-9</v>
      </c>
      <c r="E1396" s="1">
        <v>3</v>
      </c>
      <c r="F1396" s="1" t="s">
        <v>1095</v>
      </c>
      <c r="G1396" s="1" t="s">
        <v>1103</v>
      </c>
      <c r="H1396" s="1" t="s">
        <v>1087</v>
      </c>
      <c r="I1396" s="2">
        <f t="shared" si="42"/>
        <v>8.6666666666666661</v>
      </c>
      <c r="J1396" s="2">
        <f t="shared" si="43"/>
        <v>5.666666666666667</v>
      </c>
    </row>
    <row r="1397" spans="1:10">
      <c r="A1397">
        <v>1396</v>
      </c>
      <c r="B1397" s="1" t="s">
        <v>276</v>
      </c>
      <c r="C1397" s="1">
        <v>935</v>
      </c>
      <c r="D1397" s="1">
        <v>114</v>
      </c>
      <c r="E1397" s="1">
        <v>4</v>
      </c>
      <c r="F1397" s="1" t="s">
        <v>1085</v>
      </c>
      <c r="G1397" s="1" t="s">
        <v>1086</v>
      </c>
      <c r="H1397" s="1" t="s">
        <v>1098</v>
      </c>
      <c r="I1397" s="2">
        <f t="shared" si="42"/>
        <v>205.25</v>
      </c>
      <c r="J1397" s="2">
        <f t="shared" si="43"/>
        <v>233.75</v>
      </c>
    </row>
    <row r="1398" spans="1:10">
      <c r="A1398">
        <v>1397</v>
      </c>
      <c r="B1398" s="1" t="s">
        <v>326</v>
      </c>
      <c r="C1398" s="1">
        <v>16</v>
      </c>
      <c r="D1398" s="1">
        <v>-10</v>
      </c>
      <c r="E1398" s="1">
        <v>2</v>
      </c>
      <c r="F1398" s="1" t="s">
        <v>1095</v>
      </c>
      <c r="G1398" s="1" t="s">
        <v>1106</v>
      </c>
      <c r="H1398" s="1" t="s">
        <v>1087</v>
      </c>
      <c r="I1398" s="2">
        <f t="shared" si="42"/>
        <v>13</v>
      </c>
      <c r="J1398" s="2">
        <f t="shared" si="43"/>
        <v>8</v>
      </c>
    </row>
    <row r="1399" spans="1:10">
      <c r="A1399">
        <v>1398</v>
      </c>
      <c r="B1399" s="1" t="s">
        <v>33</v>
      </c>
      <c r="C1399" s="1">
        <v>954</v>
      </c>
      <c r="D1399" s="1">
        <v>95</v>
      </c>
      <c r="E1399" s="1">
        <v>3</v>
      </c>
      <c r="F1399" s="1" t="s">
        <v>1085</v>
      </c>
      <c r="G1399" s="1" t="s">
        <v>1092</v>
      </c>
      <c r="H1399" s="1" t="s">
        <v>1098</v>
      </c>
      <c r="I1399" s="2">
        <f t="shared" si="42"/>
        <v>286.33333333333331</v>
      </c>
      <c r="J1399" s="2">
        <f t="shared" si="43"/>
        <v>318</v>
      </c>
    </row>
    <row r="1400" spans="1:10">
      <c r="A1400">
        <v>1399</v>
      </c>
      <c r="B1400" s="1" t="s">
        <v>290</v>
      </c>
      <c r="C1400" s="1">
        <v>915</v>
      </c>
      <c r="D1400" s="1">
        <v>-99</v>
      </c>
      <c r="E1400" s="1">
        <v>3</v>
      </c>
      <c r="F1400" s="1" t="s">
        <v>1088</v>
      </c>
      <c r="G1400" s="1" t="s">
        <v>1102</v>
      </c>
      <c r="H1400" s="1" t="s">
        <v>1107</v>
      </c>
      <c r="I1400" s="2">
        <f t="shared" si="42"/>
        <v>338</v>
      </c>
      <c r="J1400" s="2">
        <f t="shared" si="43"/>
        <v>305</v>
      </c>
    </row>
    <row r="1401" spans="1:10">
      <c r="A1401">
        <v>1400</v>
      </c>
      <c r="B1401" s="1" t="s">
        <v>272</v>
      </c>
      <c r="C1401" s="1">
        <v>955</v>
      </c>
      <c r="D1401" s="1">
        <v>305</v>
      </c>
      <c r="E1401" s="1">
        <v>3</v>
      </c>
      <c r="F1401" s="1" t="s">
        <v>1085</v>
      </c>
      <c r="G1401" s="1" t="s">
        <v>1092</v>
      </c>
      <c r="H1401" s="1" t="s">
        <v>1107</v>
      </c>
      <c r="I1401" s="2">
        <f t="shared" si="42"/>
        <v>216.66666666666666</v>
      </c>
      <c r="J1401" s="2">
        <f t="shared" si="43"/>
        <v>318.33333333333331</v>
      </c>
    </row>
    <row r="1402" spans="1:10">
      <c r="A1402">
        <v>1401</v>
      </c>
      <c r="B1402" s="1" t="s">
        <v>103</v>
      </c>
      <c r="C1402" s="1">
        <v>976</v>
      </c>
      <c r="D1402" s="1">
        <v>293</v>
      </c>
      <c r="E1402" s="1">
        <v>4</v>
      </c>
      <c r="F1402" s="1" t="s">
        <v>1085</v>
      </c>
      <c r="G1402" s="1" t="s">
        <v>1105</v>
      </c>
      <c r="H1402" s="1" t="s">
        <v>1087</v>
      </c>
      <c r="I1402" s="2">
        <f t="shared" si="42"/>
        <v>170.75</v>
      </c>
      <c r="J1402" s="2">
        <f t="shared" si="43"/>
        <v>244</v>
      </c>
    </row>
    <row r="1403" spans="1:10">
      <c r="A1403">
        <v>1402</v>
      </c>
      <c r="B1403" s="1" t="s">
        <v>249</v>
      </c>
      <c r="C1403" s="1">
        <v>1069</v>
      </c>
      <c r="D1403" s="1">
        <v>0</v>
      </c>
      <c r="E1403" s="1">
        <v>6</v>
      </c>
      <c r="F1403" s="1" t="s">
        <v>1095</v>
      </c>
      <c r="G1403" s="1" t="s">
        <v>1097</v>
      </c>
      <c r="H1403" s="1" t="s">
        <v>1090</v>
      </c>
      <c r="I1403" s="2">
        <f t="shared" si="42"/>
        <v>178.16666666666666</v>
      </c>
      <c r="J1403" s="2">
        <f t="shared" si="43"/>
        <v>178.16666666666666</v>
      </c>
    </row>
    <row r="1404" spans="1:10">
      <c r="A1404">
        <v>1403</v>
      </c>
      <c r="B1404" s="1" t="s">
        <v>666</v>
      </c>
      <c r="C1404" s="1">
        <v>19</v>
      </c>
      <c r="D1404" s="1">
        <v>-15</v>
      </c>
      <c r="E1404" s="1">
        <v>3</v>
      </c>
      <c r="F1404" s="1" t="s">
        <v>1095</v>
      </c>
      <c r="G1404" s="1" t="s">
        <v>1099</v>
      </c>
      <c r="H1404" s="1" t="s">
        <v>1093</v>
      </c>
      <c r="I1404" s="2">
        <f t="shared" si="42"/>
        <v>11.333333333333334</v>
      </c>
      <c r="J1404" s="2">
        <f t="shared" si="43"/>
        <v>6.333333333333333</v>
      </c>
    </row>
    <row r="1405" spans="1:10">
      <c r="A1405">
        <v>1404</v>
      </c>
      <c r="B1405" s="1" t="s">
        <v>56</v>
      </c>
      <c r="C1405" s="1">
        <v>16</v>
      </c>
      <c r="D1405" s="1">
        <v>6</v>
      </c>
      <c r="E1405" s="1">
        <v>3</v>
      </c>
      <c r="F1405" s="1" t="s">
        <v>1095</v>
      </c>
      <c r="G1405" s="1" t="s">
        <v>1099</v>
      </c>
      <c r="H1405" s="1" t="s">
        <v>1087</v>
      </c>
      <c r="I1405" s="2">
        <f t="shared" si="42"/>
        <v>3.3333333333333335</v>
      </c>
      <c r="J1405" s="2">
        <f t="shared" si="43"/>
        <v>5.333333333333333</v>
      </c>
    </row>
    <row r="1406" spans="1:10">
      <c r="A1406">
        <v>1405</v>
      </c>
      <c r="B1406" s="1" t="s">
        <v>261</v>
      </c>
      <c r="C1406" s="1">
        <v>1030</v>
      </c>
      <c r="D1406" s="1">
        <v>206</v>
      </c>
      <c r="E1406" s="1">
        <v>8</v>
      </c>
      <c r="F1406" s="1" t="s">
        <v>1085</v>
      </c>
      <c r="G1406" s="1" t="s">
        <v>1092</v>
      </c>
      <c r="H1406" s="1" t="s">
        <v>1098</v>
      </c>
      <c r="I1406" s="2">
        <f t="shared" si="42"/>
        <v>103</v>
      </c>
      <c r="J1406" s="2">
        <f t="shared" si="43"/>
        <v>128.75</v>
      </c>
    </row>
    <row r="1407" spans="1:10">
      <c r="A1407">
        <v>1406</v>
      </c>
      <c r="B1407" s="1" t="s">
        <v>266</v>
      </c>
      <c r="C1407" s="1">
        <v>620</v>
      </c>
      <c r="D1407" s="1">
        <v>82</v>
      </c>
      <c r="E1407" s="1">
        <v>6</v>
      </c>
      <c r="F1407" s="1" t="s">
        <v>1085</v>
      </c>
      <c r="G1407" s="1" t="s">
        <v>1105</v>
      </c>
      <c r="H1407" s="1" t="s">
        <v>1087</v>
      </c>
      <c r="I1407" s="2">
        <f t="shared" si="42"/>
        <v>89.666666666666671</v>
      </c>
      <c r="J1407" s="2">
        <f t="shared" si="43"/>
        <v>103.33333333333333</v>
      </c>
    </row>
    <row r="1408" spans="1:10">
      <c r="A1408">
        <v>1407</v>
      </c>
      <c r="B1408" s="1" t="s">
        <v>403</v>
      </c>
      <c r="C1408" s="1">
        <v>16</v>
      </c>
      <c r="D1408" s="1">
        <v>8</v>
      </c>
      <c r="E1408" s="1">
        <v>2</v>
      </c>
      <c r="F1408" s="1" t="s">
        <v>1095</v>
      </c>
      <c r="G1408" s="1" t="s">
        <v>1099</v>
      </c>
      <c r="H1408" s="1" t="s">
        <v>1087</v>
      </c>
      <c r="I1408" s="2">
        <f t="shared" si="42"/>
        <v>4</v>
      </c>
      <c r="J1408" s="2">
        <f t="shared" si="43"/>
        <v>8</v>
      </c>
    </row>
    <row r="1409" spans="1:10">
      <c r="A1409">
        <v>1408</v>
      </c>
      <c r="B1409" s="1" t="s">
        <v>393</v>
      </c>
      <c r="C1409" s="1">
        <v>19</v>
      </c>
      <c r="D1409" s="1">
        <v>8</v>
      </c>
      <c r="E1409" s="1">
        <v>2</v>
      </c>
      <c r="F1409" s="1" t="s">
        <v>1095</v>
      </c>
      <c r="G1409" s="1" t="s">
        <v>1099</v>
      </c>
      <c r="H1409" s="1" t="s">
        <v>1093</v>
      </c>
      <c r="I1409" s="2">
        <f t="shared" si="42"/>
        <v>5.5</v>
      </c>
      <c r="J1409" s="2">
        <f t="shared" si="43"/>
        <v>9.5</v>
      </c>
    </row>
    <row r="1410" spans="1:10">
      <c r="A1410">
        <v>1409</v>
      </c>
      <c r="B1410" s="1" t="s">
        <v>379</v>
      </c>
      <c r="C1410" s="1">
        <v>249</v>
      </c>
      <c r="D1410" s="1">
        <v>-130</v>
      </c>
      <c r="E1410" s="1">
        <v>4</v>
      </c>
      <c r="F1410" s="1" t="s">
        <v>1085</v>
      </c>
      <c r="G1410" s="1" t="s">
        <v>1094</v>
      </c>
      <c r="H1410" s="1" t="s">
        <v>1098</v>
      </c>
      <c r="I1410" s="2">
        <f t="shared" si="42"/>
        <v>94.75</v>
      </c>
      <c r="J1410" s="2">
        <f t="shared" si="43"/>
        <v>62.25</v>
      </c>
    </row>
    <row r="1411" spans="1:10">
      <c r="A1411">
        <v>1410</v>
      </c>
      <c r="B1411" s="1" t="s">
        <v>852</v>
      </c>
      <c r="C1411" s="1">
        <v>16</v>
      </c>
      <c r="D1411" s="1">
        <v>6</v>
      </c>
      <c r="E1411" s="1">
        <v>1</v>
      </c>
      <c r="F1411" s="1" t="s">
        <v>1095</v>
      </c>
      <c r="G1411" s="1" t="s">
        <v>1103</v>
      </c>
      <c r="H1411" s="1" t="s">
        <v>1087</v>
      </c>
      <c r="I1411" s="2">
        <f t="shared" ref="I1411:I1474" si="44">(C1411-D1411)/E1411</f>
        <v>10</v>
      </c>
      <c r="J1411" s="2">
        <f t="shared" ref="J1411:J1474" si="45">C1411/E1411</f>
        <v>16</v>
      </c>
    </row>
    <row r="1412" spans="1:10">
      <c r="A1412">
        <v>1411</v>
      </c>
      <c r="B1412" s="1" t="s">
        <v>163</v>
      </c>
      <c r="C1412" s="1">
        <v>1361</v>
      </c>
      <c r="D1412" s="1">
        <v>197</v>
      </c>
      <c r="E1412" s="1">
        <v>9</v>
      </c>
      <c r="F1412" s="1" t="s">
        <v>1088</v>
      </c>
      <c r="G1412" s="1" t="s">
        <v>1091</v>
      </c>
      <c r="H1412" s="1" t="s">
        <v>1087</v>
      </c>
      <c r="I1412" s="2">
        <f t="shared" si="44"/>
        <v>129.33333333333334</v>
      </c>
      <c r="J1412" s="2">
        <f t="shared" si="45"/>
        <v>151.22222222222223</v>
      </c>
    </row>
    <row r="1413" spans="1:10">
      <c r="A1413">
        <v>1412</v>
      </c>
      <c r="B1413" s="1" t="s">
        <v>338</v>
      </c>
      <c r="C1413" s="1">
        <v>15</v>
      </c>
      <c r="D1413" s="1">
        <v>1</v>
      </c>
      <c r="E1413" s="1">
        <v>1</v>
      </c>
      <c r="F1413" s="1" t="s">
        <v>1095</v>
      </c>
      <c r="G1413" s="1" t="s">
        <v>1109</v>
      </c>
      <c r="H1413" s="1" t="s">
        <v>1087</v>
      </c>
      <c r="I1413" s="2">
        <f t="shared" si="44"/>
        <v>14</v>
      </c>
      <c r="J1413" s="2">
        <f t="shared" si="45"/>
        <v>15</v>
      </c>
    </row>
    <row r="1414" spans="1:10">
      <c r="A1414">
        <v>1413</v>
      </c>
      <c r="B1414" s="1" t="s">
        <v>246</v>
      </c>
      <c r="C1414" s="1">
        <v>1076</v>
      </c>
      <c r="D1414" s="1">
        <v>-38</v>
      </c>
      <c r="E1414" s="1">
        <v>4</v>
      </c>
      <c r="F1414" s="1" t="s">
        <v>1085</v>
      </c>
      <c r="G1414" s="1" t="s">
        <v>1092</v>
      </c>
      <c r="H1414" s="1" t="s">
        <v>1087</v>
      </c>
      <c r="I1414" s="2">
        <f t="shared" si="44"/>
        <v>278.5</v>
      </c>
      <c r="J1414" s="2">
        <f t="shared" si="45"/>
        <v>269</v>
      </c>
    </row>
    <row r="1415" spans="1:10">
      <c r="A1415">
        <v>1414</v>
      </c>
      <c r="B1415" s="1" t="s">
        <v>404</v>
      </c>
      <c r="C1415" s="1">
        <v>18</v>
      </c>
      <c r="D1415" s="1">
        <v>2</v>
      </c>
      <c r="E1415" s="1">
        <v>3</v>
      </c>
      <c r="F1415" s="1" t="s">
        <v>1095</v>
      </c>
      <c r="G1415" s="1" t="s">
        <v>1099</v>
      </c>
      <c r="H1415" s="1" t="s">
        <v>1093</v>
      </c>
      <c r="I1415" s="2">
        <f t="shared" si="44"/>
        <v>5.333333333333333</v>
      </c>
      <c r="J1415" s="2">
        <f t="shared" si="45"/>
        <v>6</v>
      </c>
    </row>
    <row r="1416" spans="1:10">
      <c r="A1416">
        <v>1415</v>
      </c>
      <c r="B1416" s="1" t="s">
        <v>244</v>
      </c>
      <c r="C1416" s="1">
        <v>1101</v>
      </c>
      <c r="D1416" s="1">
        <v>352</v>
      </c>
      <c r="E1416" s="1">
        <v>3</v>
      </c>
      <c r="F1416" s="1" t="s">
        <v>1088</v>
      </c>
      <c r="G1416" s="1" t="s">
        <v>1091</v>
      </c>
      <c r="H1416" s="1" t="s">
        <v>1098</v>
      </c>
      <c r="I1416" s="2">
        <f t="shared" si="44"/>
        <v>249.66666666666666</v>
      </c>
      <c r="J1416" s="2">
        <f t="shared" si="45"/>
        <v>367</v>
      </c>
    </row>
    <row r="1417" spans="1:10">
      <c r="A1417">
        <v>1416</v>
      </c>
      <c r="B1417" s="1" t="s">
        <v>460</v>
      </c>
      <c r="C1417" s="1">
        <v>15</v>
      </c>
      <c r="D1417" s="1">
        <v>2</v>
      </c>
      <c r="E1417" s="1">
        <v>1</v>
      </c>
      <c r="F1417" s="1" t="s">
        <v>1095</v>
      </c>
      <c r="G1417" s="1" t="s">
        <v>1104</v>
      </c>
      <c r="H1417" s="1" t="s">
        <v>1087</v>
      </c>
      <c r="I1417" s="2">
        <f t="shared" si="44"/>
        <v>13</v>
      </c>
      <c r="J1417" s="2">
        <f t="shared" si="45"/>
        <v>15</v>
      </c>
    </row>
    <row r="1418" spans="1:10">
      <c r="A1418">
        <v>1417</v>
      </c>
      <c r="B1418" s="1" t="s">
        <v>152</v>
      </c>
      <c r="C1418" s="1">
        <v>1104</v>
      </c>
      <c r="D1418" s="1">
        <v>209</v>
      </c>
      <c r="E1418" s="1">
        <v>4</v>
      </c>
      <c r="F1418" s="1" t="s">
        <v>1095</v>
      </c>
      <c r="G1418" s="1" t="s">
        <v>1096</v>
      </c>
      <c r="H1418" s="1" t="s">
        <v>1098</v>
      </c>
      <c r="I1418" s="2">
        <f t="shared" si="44"/>
        <v>223.75</v>
      </c>
      <c r="J1418" s="2">
        <f t="shared" si="45"/>
        <v>276</v>
      </c>
    </row>
    <row r="1419" spans="1:10">
      <c r="A1419">
        <v>1418</v>
      </c>
      <c r="B1419" s="1" t="s">
        <v>400</v>
      </c>
      <c r="C1419" s="1">
        <v>14</v>
      </c>
      <c r="D1419" s="1">
        <v>2</v>
      </c>
      <c r="E1419" s="1">
        <v>1</v>
      </c>
      <c r="F1419" s="1" t="s">
        <v>1095</v>
      </c>
      <c r="G1419" s="1" t="s">
        <v>1099</v>
      </c>
      <c r="H1419" s="1" t="s">
        <v>1087</v>
      </c>
      <c r="I1419" s="2">
        <f t="shared" si="44"/>
        <v>12</v>
      </c>
      <c r="J1419" s="2">
        <f t="shared" si="45"/>
        <v>14</v>
      </c>
    </row>
    <row r="1420" spans="1:10">
      <c r="A1420">
        <v>1419</v>
      </c>
      <c r="B1420" s="1" t="s">
        <v>24</v>
      </c>
      <c r="C1420" s="1">
        <v>14</v>
      </c>
      <c r="D1420" s="1">
        <v>5</v>
      </c>
      <c r="E1420" s="1">
        <v>1</v>
      </c>
      <c r="F1420" s="1" t="s">
        <v>1095</v>
      </c>
      <c r="G1420" s="1" t="s">
        <v>1099</v>
      </c>
      <c r="H1420" s="1" t="s">
        <v>1087</v>
      </c>
      <c r="I1420" s="2">
        <f t="shared" si="44"/>
        <v>9</v>
      </c>
      <c r="J1420" s="2">
        <f t="shared" si="45"/>
        <v>14</v>
      </c>
    </row>
    <row r="1421" spans="1:10">
      <c r="A1421">
        <v>1420</v>
      </c>
      <c r="B1421" s="1" t="s">
        <v>466</v>
      </c>
      <c r="C1421" s="1">
        <v>14</v>
      </c>
      <c r="D1421" s="1">
        <v>-3</v>
      </c>
      <c r="E1421" s="1">
        <v>2</v>
      </c>
      <c r="F1421" s="1" t="s">
        <v>1095</v>
      </c>
      <c r="G1421" s="1" t="s">
        <v>1104</v>
      </c>
      <c r="H1421" s="1" t="s">
        <v>1087</v>
      </c>
      <c r="I1421" s="2">
        <f t="shared" si="44"/>
        <v>8.5</v>
      </c>
      <c r="J1421" s="2">
        <f t="shared" si="45"/>
        <v>7</v>
      </c>
    </row>
    <row r="1422" spans="1:10">
      <c r="A1422">
        <v>1421</v>
      </c>
      <c r="B1422" s="1" t="s">
        <v>548</v>
      </c>
      <c r="C1422" s="1">
        <v>14</v>
      </c>
      <c r="D1422" s="1">
        <v>-1</v>
      </c>
      <c r="E1422" s="1">
        <v>4</v>
      </c>
      <c r="F1422" s="1" t="s">
        <v>1095</v>
      </c>
      <c r="G1422" s="1" t="s">
        <v>1100</v>
      </c>
      <c r="H1422" s="1" t="s">
        <v>1087</v>
      </c>
      <c r="I1422" s="2">
        <f t="shared" si="44"/>
        <v>3.75</v>
      </c>
      <c r="J1422" s="2">
        <f t="shared" si="45"/>
        <v>3.5</v>
      </c>
    </row>
    <row r="1423" spans="1:10">
      <c r="A1423">
        <v>1422</v>
      </c>
      <c r="B1423" s="1" t="s">
        <v>427</v>
      </c>
      <c r="C1423" s="1">
        <v>13</v>
      </c>
      <c r="D1423" s="1">
        <v>-8</v>
      </c>
      <c r="E1423" s="1">
        <v>1</v>
      </c>
      <c r="F1423" s="1" t="s">
        <v>1095</v>
      </c>
      <c r="G1423" s="1" t="s">
        <v>1106</v>
      </c>
      <c r="H1423" s="1" t="s">
        <v>1087</v>
      </c>
      <c r="I1423" s="2">
        <f t="shared" si="44"/>
        <v>21</v>
      </c>
      <c r="J1423" s="2">
        <f t="shared" si="45"/>
        <v>13</v>
      </c>
    </row>
    <row r="1424" spans="1:10">
      <c r="A1424">
        <v>1423</v>
      </c>
      <c r="B1424" s="1" t="s">
        <v>157</v>
      </c>
      <c r="C1424" s="1">
        <v>13</v>
      </c>
      <c r="D1424" s="1">
        <v>-1</v>
      </c>
      <c r="E1424" s="1">
        <v>3</v>
      </c>
      <c r="F1424" s="1" t="s">
        <v>1095</v>
      </c>
      <c r="G1424" s="1" t="s">
        <v>1099</v>
      </c>
      <c r="H1424" s="1" t="s">
        <v>1087</v>
      </c>
      <c r="I1424" s="2">
        <f t="shared" si="44"/>
        <v>4.666666666666667</v>
      </c>
      <c r="J1424" s="2">
        <f t="shared" si="45"/>
        <v>4.333333333333333</v>
      </c>
    </row>
    <row r="1425" spans="1:10">
      <c r="A1425">
        <v>1424</v>
      </c>
      <c r="B1425" s="1" t="s">
        <v>195</v>
      </c>
      <c r="C1425" s="1">
        <v>1275</v>
      </c>
      <c r="D1425" s="1">
        <v>1148</v>
      </c>
      <c r="E1425" s="1">
        <v>7</v>
      </c>
      <c r="F1425" s="1" t="s">
        <v>1088</v>
      </c>
      <c r="G1425" s="1" t="s">
        <v>1091</v>
      </c>
      <c r="H1425" s="1" t="s">
        <v>1090</v>
      </c>
      <c r="I1425" s="2">
        <f t="shared" si="44"/>
        <v>18.142857142857142</v>
      </c>
      <c r="J1425" s="2">
        <f t="shared" si="45"/>
        <v>182.14285714285714</v>
      </c>
    </row>
    <row r="1426" spans="1:10">
      <c r="A1426">
        <v>1425</v>
      </c>
      <c r="B1426" s="1" t="s">
        <v>437</v>
      </c>
      <c r="C1426" s="1">
        <v>17</v>
      </c>
      <c r="D1426" s="1">
        <v>1</v>
      </c>
      <c r="E1426" s="1">
        <v>2</v>
      </c>
      <c r="F1426" s="1" t="s">
        <v>1095</v>
      </c>
      <c r="G1426" s="1" t="s">
        <v>1101</v>
      </c>
      <c r="H1426" s="1" t="s">
        <v>1093</v>
      </c>
      <c r="I1426" s="2">
        <f t="shared" si="44"/>
        <v>8</v>
      </c>
      <c r="J1426" s="2">
        <f t="shared" si="45"/>
        <v>8.5</v>
      </c>
    </row>
    <row r="1427" spans="1:10">
      <c r="A1427">
        <v>1426</v>
      </c>
      <c r="B1427" s="1" t="s">
        <v>761</v>
      </c>
      <c r="C1427" s="1">
        <v>13</v>
      </c>
      <c r="D1427" s="1">
        <v>0</v>
      </c>
      <c r="E1427" s="1">
        <v>2</v>
      </c>
      <c r="F1427" s="1" t="s">
        <v>1095</v>
      </c>
      <c r="G1427" s="1" t="s">
        <v>1099</v>
      </c>
      <c r="H1427" s="1" t="s">
        <v>1087</v>
      </c>
      <c r="I1427" s="2">
        <f t="shared" si="44"/>
        <v>6.5</v>
      </c>
      <c r="J1427" s="2">
        <f t="shared" si="45"/>
        <v>6.5</v>
      </c>
    </row>
    <row r="1428" spans="1:10">
      <c r="A1428">
        <v>1427</v>
      </c>
      <c r="B1428" s="1" t="s">
        <v>203</v>
      </c>
      <c r="C1428" s="1">
        <v>1270</v>
      </c>
      <c r="D1428" s="1">
        <v>546</v>
      </c>
      <c r="E1428" s="1">
        <v>11</v>
      </c>
      <c r="F1428" s="1" t="s">
        <v>1085</v>
      </c>
      <c r="G1428" s="1" t="s">
        <v>1086</v>
      </c>
      <c r="H1428" s="1" t="s">
        <v>1090</v>
      </c>
      <c r="I1428" s="2">
        <f t="shared" si="44"/>
        <v>65.818181818181813</v>
      </c>
      <c r="J1428" s="2">
        <f t="shared" si="45"/>
        <v>115.45454545454545</v>
      </c>
    </row>
    <row r="1429" spans="1:10">
      <c r="A1429">
        <v>1428</v>
      </c>
      <c r="B1429" s="1" t="s">
        <v>978</v>
      </c>
      <c r="C1429" s="1">
        <v>13</v>
      </c>
      <c r="D1429" s="1">
        <v>-2</v>
      </c>
      <c r="E1429" s="1">
        <v>1</v>
      </c>
      <c r="F1429" s="1" t="s">
        <v>1095</v>
      </c>
      <c r="G1429" s="1" t="s">
        <v>1103</v>
      </c>
      <c r="H1429" s="1" t="s">
        <v>1087</v>
      </c>
      <c r="I1429" s="2">
        <f t="shared" si="44"/>
        <v>15</v>
      </c>
      <c r="J1429" s="2">
        <f t="shared" si="45"/>
        <v>13</v>
      </c>
    </row>
    <row r="1430" spans="1:10">
      <c r="A1430">
        <v>1429</v>
      </c>
      <c r="B1430" s="1" t="s">
        <v>1063</v>
      </c>
      <c r="C1430" s="1">
        <v>13</v>
      </c>
      <c r="D1430" s="1">
        <v>3</v>
      </c>
      <c r="E1430" s="1">
        <v>1</v>
      </c>
      <c r="F1430" s="1" t="s">
        <v>1095</v>
      </c>
      <c r="G1430" s="1" t="s">
        <v>1104</v>
      </c>
      <c r="H1430" s="1" t="s">
        <v>1087</v>
      </c>
      <c r="I1430" s="2">
        <f t="shared" si="44"/>
        <v>10</v>
      </c>
      <c r="J1430" s="2">
        <f t="shared" si="45"/>
        <v>13</v>
      </c>
    </row>
    <row r="1431" spans="1:10">
      <c r="A1431">
        <v>1430</v>
      </c>
      <c r="B1431" s="1" t="s">
        <v>870</v>
      </c>
      <c r="C1431" s="1">
        <v>17</v>
      </c>
      <c r="D1431" s="1">
        <v>5</v>
      </c>
      <c r="E1431" s="1">
        <v>1</v>
      </c>
      <c r="F1431" s="1" t="s">
        <v>1095</v>
      </c>
      <c r="G1431" s="1" t="s">
        <v>1099</v>
      </c>
      <c r="H1431" s="1" t="s">
        <v>1098</v>
      </c>
      <c r="I1431" s="2">
        <f t="shared" si="44"/>
        <v>12</v>
      </c>
      <c r="J1431" s="2">
        <f t="shared" si="45"/>
        <v>17</v>
      </c>
    </row>
    <row r="1432" spans="1:10">
      <c r="A1432">
        <v>1431</v>
      </c>
      <c r="B1432" s="1" t="s">
        <v>420</v>
      </c>
      <c r="C1432" s="1">
        <v>13</v>
      </c>
      <c r="D1432" s="1">
        <v>-13</v>
      </c>
      <c r="E1432" s="1">
        <v>2</v>
      </c>
      <c r="F1432" s="1" t="s">
        <v>1095</v>
      </c>
      <c r="G1432" s="1" t="s">
        <v>1101</v>
      </c>
      <c r="H1432" s="1" t="s">
        <v>1087</v>
      </c>
      <c r="I1432" s="2">
        <f t="shared" si="44"/>
        <v>13</v>
      </c>
      <c r="J1432" s="2">
        <f t="shared" si="45"/>
        <v>6.5</v>
      </c>
    </row>
    <row r="1433" spans="1:10">
      <c r="A1433">
        <v>1432</v>
      </c>
      <c r="B1433" s="1" t="s">
        <v>418</v>
      </c>
      <c r="C1433" s="1">
        <v>13</v>
      </c>
      <c r="D1433" s="1">
        <v>-9</v>
      </c>
      <c r="E1433" s="1">
        <v>2</v>
      </c>
      <c r="F1433" s="1" t="s">
        <v>1095</v>
      </c>
      <c r="G1433" s="1" t="s">
        <v>1101</v>
      </c>
      <c r="H1433" s="1" t="s">
        <v>1087</v>
      </c>
      <c r="I1433" s="2">
        <f t="shared" si="44"/>
        <v>11</v>
      </c>
      <c r="J1433" s="2">
        <f t="shared" si="45"/>
        <v>6.5</v>
      </c>
    </row>
    <row r="1434" spans="1:10">
      <c r="A1434">
        <v>1433</v>
      </c>
      <c r="B1434" s="1" t="s">
        <v>206</v>
      </c>
      <c r="C1434" s="1">
        <v>1263</v>
      </c>
      <c r="D1434" s="1">
        <v>-56</v>
      </c>
      <c r="E1434" s="1">
        <v>5</v>
      </c>
      <c r="F1434" s="1" t="s">
        <v>1095</v>
      </c>
      <c r="G1434" s="1" t="s">
        <v>1096</v>
      </c>
      <c r="H1434" s="1" t="s">
        <v>1090</v>
      </c>
      <c r="I1434" s="2">
        <f t="shared" si="44"/>
        <v>263.8</v>
      </c>
      <c r="J1434" s="2">
        <f t="shared" si="45"/>
        <v>252.6</v>
      </c>
    </row>
    <row r="1435" spans="1:10">
      <c r="A1435">
        <v>1434</v>
      </c>
      <c r="B1435" s="1" t="s">
        <v>106</v>
      </c>
      <c r="C1435" s="1">
        <v>1629</v>
      </c>
      <c r="D1435" s="1">
        <v>-153</v>
      </c>
      <c r="E1435" s="1">
        <v>3</v>
      </c>
      <c r="F1435" s="1" t="s">
        <v>1085</v>
      </c>
      <c r="G1435" s="1" t="s">
        <v>1094</v>
      </c>
      <c r="H1435" s="1" t="s">
        <v>1087</v>
      </c>
      <c r="I1435" s="2">
        <f t="shared" si="44"/>
        <v>594</v>
      </c>
      <c r="J1435" s="2">
        <f t="shared" si="45"/>
        <v>543</v>
      </c>
    </row>
    <row r="1436" spans="1:10">
      <c r="A1436">
        <v>1435</v>
      </c>
      <c r="B1436" s="1" t="s">
        <v>24</v>
      </c>
      <c r="C1436" s="1">
        <v>17</v>
      </c>
      <c r="D1436" s="1">
        <v>7</v>
      </c>
      <c r="E1436" s="1">
        <v>3</v>
      </c>
      <c r="F1436" s="1" t="s">
        <v>1095</v>
      </c>
      <c r="G1436" s="1" t="s">
        <v>1099</v>
      </c>
      <c r="H1436" s="1" t="s">
        <v>1098</v>
      </c>
      <c r="I1436" s="2">
        <f t="shared" si="44"/>
        <v>3.3333333333333335</v>
      </c>
      <c r="J1436" s="2">
        <f t="shared" si="45"/>
        <v>5.666666666666667</v>
      </c>
    </row>
    <row r="1437" spans="1:10">
      <c r="A1437">
        <v>1436</v>
      </c>
      <c r="B1437" s="1" t="s">
        <v>89</v>
      </c>
      <c r="C1437" s="1">
        <v>17</v>
      </c>
      <c r="D1437" s="1">
        <v>2</v>
      </c>
      <c r="E1437" s="1">
        <v>2</v>
      </c>
      <c r="F1437" s="1" t="s">
        <v>1095</v>
      </c>
      <c r="G1437" s="1" t="s">
        <v>1101</v>
      </c>
      <c r="H1437" s="1" t="s">
        <v>1098</v>
      </c>
      <c r="I1437" s="2">
        <f t="shared" si="44"/>
        <v>7.5</v>
      </c>
      <c r="J1437" s="2">
        <f t="shared" si="45"/>
        <v>8.5</v>
      </c>
    </row>
    <row r="1438" spans="1:10">
      <c r="A1438">
        <v>1437</v>
      </c>
      <c r="B1438" s="1" t="s">
        <v>9</v>
      </c>
      <c r="C1438" s="1">
        <v>1250</v>
      </c>
      <c r="D1438" s="1">
        <v>-12</v>
      </c>
      <c r="E1438" s="1">
        <v>2</v>
      </c>
      <c r="F1438" s="1" t="s">
        <v>1085</v>
      </c>
      <c r="G1438" s="1" t="s">
        <v>1092</v>
      </c>
      <c r="H1438" s="1" t="s">
        <v>1090</v>
      </c>
      <c r="I1438" s="2">
        <f t="shared" si="44"/>
        <v>631</v>
      </c>
      <c r="J1438" s="2">
        <f t="shared" si="45"/>
        <v>625</v>
      </c>
    </row>
    <row r="1439" spans="1:10">
      <c r="A1439">
        <v>1438</v>
      </c>
      <c r="B1439" s="1" t="s">
        <v>80</v>
      </c>
      <c r="C1439" s="1">
        <v>17</v>
      </c>
      <c r="D1439" s="1">
        <v>-11</v>
      </c>
      <c r="E1439" s="1">
        <v>3</v>
      </c>
      <c r="F1439" s="1" t="s">
        <v>1095</v>
      </c>
      <c r="G1439" s="1" t="s">
        <v>1101</v>
      </c>
      <c r="H1439" s="1" t="s">
        <v>1098</v>
      </c>
      <c r="I1439" s="2">
        <f t="shared" si="44"/>
        <v>9.3333333333333339</v>
      </c>
      <c r="J1439" s="2">
        <f t="shared" si="45"/>
        <v>5.666666666666667</v>
      </c>
    </row>
    <row r="1440" spans="1:10">
      <c r="A1440">
        <v>1439</v>
      </c>
      <c r="B1440" s="1" t="s">
        <v>123</v>
      </c>
      <c r="C1440" s="1">
        <v>977</v>
      </c>
      <c r="D1440" s="1">
        <v>-244</v>
      </c>
      <c r="E1440" s="1">
        <v>7</v>
      </c>
      <c r="F1440" s="1" t="s">
        <v>1085</v>
      </c>
      <c r="G1440" s="1" t="s">
        <v>1094</v>
      </c>
      <c r="H1440" s="1" t="s">
        <v>1087</v>
      </c>
      <c r="I1440" s="2">
        <f t="shared" si="44"/>
        <v>174.42857142857142</v>
      </c>
      <c r="J1440" s="2">
        <f t="shared" si="45"/>
        <v>139.57142857142858</v>
      </c>
    </row>
    <row r="1441" spans="1:10">
      <c r="A1441">
        <v>1440</v>
      </c>
      <c r="B1441" s="1" t="s">
        <v>212</v>
      </c>
      <c r="C1441" s="1">
        <v>1246</v>
      </c>
      <c r="D1441" s="1">
        <v>62</v>
      </c>
      <c r="E1441" s="1">
        <v>3</v>
      </c>
      <c r="F1441" s="1" t="s">
        <v>1088</v>
      </c>
      <c r="G1441" s="1" t="s">
        <v>1091</v>
      </c>
      <c r="H1441" s="1" t="s">
        <v>1090</v>
      </c>
      <c r="I1441" s="2">
        <f t="shared" si="44"/>
        <v>394.66666666666669</v>
      </c>
      <c r="J1441" s="2">
        <f t="shared" si="45"/>
        <v>415.33333333333331</v>
      </c>
    </row>
    <row r="1442" spans="1:10">
      <c r="A1442">
        <v>1441</v>
      </c>
      <c r="B1442" s="1" t="s">
        <v>445</v>
      </c>
      <c r="C1442" s="1">
        <v>12</v>
      </c>
      <c r="D1442" s="1">
        <v>1</v>
      </c>
      <c r="E1442" s="1">
        <v>2</v>
      </c>
      <c r="F1442" s="1" t="s">
        <v>1095</v>
      </c>
      <c r="G1442" s="1" t="s">
        <v>1099</v>
      </c>
      <c r="H1442" s="1" t="s">
        <v>1087</v>
      </c>
      <c r="I1442" s="2">
        <f t="shared" si="44"/>
        <v>5.5</v>
      </c>
      <c r="J1442" s="2">
        <f t="shared" si="45"/>
        <v>6</v>
      </c>
    </row>
    <row r="1443" spans="1:10">
      <c r="A1443">
        <v>1442</v>
      </c>
      <c r="B1443" s="1" t="s">
        <v>326</v>
      </c>
      <c r="C1443" s="1">
        <v>11</v>
      </c>
      <c r="D1443" s="1">
        <v>-4</v>
      </c>
      <c r="E1443" s="1">
        <v>2</v>
      </c>
      <c r="F1443" s="1" t="s">
        <v>1095</v>
      </c>
      <c r="G1443" s="1" t="s">
        <v>1101</v>
      </c>
      <c r="H1443" s="1" t="s">
        <v>1087</v>
      </c>
      <c r="I1443" s="2">
        <f t="shared" si="44"/>
        <v>7.5</v>
      </c>
      <c r="J1443" s="2">
        <f t="shared" si="45"/>
        <v>5.5</v>
      </c>
    </row>
    <row r="1444" spans="1:10">
      <c r="A1444">
        <v>1443</v>
      </c>
      <c r="B1444" s="1" t="s">
        <v>174</v>
      </c>
      <c r="C1444" s="1">
        <v>1327</v>
      </c>
      <c r="D1444" s="1">
        <v>318</v>
      </c>
      <c r="E1444" s="1">
        <v>8</v>
      </c>
      <c r="F1444" s="1" t="s">
        <v>1088</v>
      </c>
      <c r="G1444" s="1" t="s">
        <v>1089</v>
      </c>
      <c r="H1444" s="1" t="s">
        <v>1090</v>
      </c>
      <c r="I1444" s="2">
        <f t="shared" si="44"/>
        <v>126.125</v>
      </c>
      <c r="J1444" s="2">
        <f t="shared" si="45"/>
        <v>165.875</v>
      </c>
    </row>
    <row r="1445" spans="1:10">
      <c r="A1445">
        <v>1444</v>
      </c>
      <c r="B1445" s="1" t="s">
        <v>176</v>
      </c>
      <c r="C1445" s="1">
        <v>1319</v>
      </c>
      <c r="D1445" s="1">
        <v>567</v>
      </c>
      <c r="E1445" s="1">
        <v>5</v>
      </c>
      <c r="F1445" s="1" t="s">
        <v>1085</v>
      </c>
      <c r="G1445" s="1" t="s">
        <v>1092</v>
      </c>
      <c r="H1445" s="1" t="s">
        <v>1087</v>
      </c>
      <c r="I1445" s="2">
        <f t="shared" si="44"/>
        <v>150.4</v>
      </c>
      <c r="J1445" s="2">
        <f t="shared" si="45"/>
        <v>263.8</v>
      </c>
    </row>
    <row r="1446" spans="1:10">
      <c r="A1446">
        <v>1445</v>
      </c>
      <c r="B1446" s="1" t="s">
        <v>154</v>
      </c>
      <c r="C1446" s="1">
        <v>1402</v>
      </c>
      <c r="D1446" s="1">
        <v>109</v>
      </c>
      <c r="E1446" s="1">
        <v>11</v>
      </c>
      <c r="F1446" s="1" t="s">
        <v>1095</v>
      </c>
      <c r="G1446" s="1" t="s">
        <v>1097</v>
      </c>
      <c r="H1446" s="1" t="s">
        <v>1090</v>
      </c>
      <c r="I1446" s="2">
        <f t="shared" si="44"/>
        <v>117.54545454545455</v>
      </c>
      <c r="J1446" s="2">
        <f t="shared" si="45"/>
        <v>127.45454545454545</v>
      </c>
    </row>
    <row r="1447" spans="1:10">
      <c r="A1447">
        <v>1446</v>
      </c>
      <c r="B1447" s="1" t="s">
        <v>142</v>
      </c>
      <c r="C1447" s="1">
        <v>1514</v>
      </c>
      <c r="D1447" s="1">
        <v>742</v>
      </c>
      <c r="E1447" s="1">
        <v>4</v>
      </c>
      <c r="F1447" s="1" t="s">
        <v>1085</v>
      </c>
      <c r="G1447" s="1" t="s">
        <v>1092</v>
      </c>
      <c r="H1447" s="1" t="s">
        <v>1090</v>
      </c>
      <c r="I1447" s="2">
        <f t="shared" si="44"/>
        <v>193</v>
      </c>
      <c r="J1447" s="2">
        <f t="shared" si="45"/>
        <v>378.5</v>
      </c>
    </row>
    <row r="1448" spans="1:10">
      <c r="A1448">
        <v>1447</v>
      </c>
      <c r="B1448" s="1" t="s">
        <v>58</v>
      </c>
      <c r="C1448" s="1">
        <v>1351</v>
      </c>
      <c r="D1448" s="1">
        <v>111</v>
      </c>
      <c r="E1448" s="1">
        <v>6</v>
      </c>
      <c r="F1448" s="1" t="s">
        <v>1085</v>
      </c>
      <c r="G1448" s="1" t="s">
        <v>1086</v>
      </c>
      <c r="H1448" s="1" t="s">
        <v>1087</v>
      </c>
      <c r="I1448" s="2">
        <f t="shared" si="44"/>
        <v>206.66666666666666</v>
      </c>
      <c r="J1448" s="2">
        <f t="shared" si="45"/>
        <v>225.16666666666666</v>
      </c>
    </row>
    <row r="1449" spans="1:10">
      <c r="A1449">
        <v>1448</v>
      </c>
      <c r="B1449" s="1" t="s">
        <v>168</v>
      </c>
      <c r="C1449" s="1">
        <v>1355</v>
      </c>
      <c r="D1449" s="1">
        <v>-60</v>
      </c>
      <c r="E1449" s="1">
        <v>5</v>
      </c>
      <c r="F1449" s="1" t="s">
        <v>1095</v>
      </c>
      <c r="G1449" s="1" t="s">
        <v>1096</v>
      </c>
      <c r="H1449" s="1" t="s">
        <v>1087</v>
      </c>
      <c r="I1449" s="2">
        <f t="shared" si="44"/>
        <v>283</v>
      </c>
      <c r="J1449" s="2">
        <f t="shared" si="45"/>
        <v>271</v>
      </c>
    </row>
    <row r="1450" spans="1:10">
      <c r="A1450">
        <v>1449</v>
      </c>
      <c r="B1450" s="1" t="s">
        <v>580</v>
      </c>
      <c r="C1450" s="1">
        <v>10</v>
      </c>
      <c r="D1450" s="1">
        <v>2</v>
      </c>
      <c r="E1450" s="1">
        <v>2</v>
      </c>
      <c r="F1450" s="1" t="s">
        <v>1095</v>
      </c>
      <c r="G1450" s="1" t="s">
        <v>1099</v>
      </c>
      <c r="H1450" s="1" t="s">
        <v>1087</v>
      </c>
      <c r="I1450" s="2">
        <f t="shared" si="44"/>
        <v>4</v>
      </c>
      <c r="J1450" s="2">
        <f t="shared" si="45"/>
        <v>5</v>
      </c>
    </row>
    <row r="1451" spans="1:10">
      <c r="A1451">
        <v>1450</v>
      </c>
      <c r="B1451" s="1" t="s">
        <v>771</v>
      </c>
      <c r="C1451" s="1">
        <v>10</v>
      </c>
      <c r="D1451" s="1">
        <v>-2</v>
      </c>
      <c r="E1451" s="1">
        <v>2</v>
      </c>
      <c r="F1451" s="1" t="s">
        <v>1095</v>
      </c>
      <c r="G1451" s="1" t="s">
        <v>1104</v>
      </c>
      <c r="H1451" s="1" t="s">
        <v>1087</v>
      </c>
      <c r="I1451" s="2">
        <f t="shared" si="44"/>
        <v>6</v>
      </c>
      <c r="J1451" s="2">
        <f t="shared" si="45"/>
        <v>5</v>
      </c>
    </row>
    <row r="1452" spans="1:10">
      <c r="A1452">
        <v>1451</v>
      </c>
      <c r="B1452" s="1" t="s">
        <v>128</v>
      </c>
      <c r="C1452" s="1">
        <v>1582</v>
      </c>
      <c r="D1452" s="1">
        <v>-443</v>
      </c>
      <c r="E1452" s="1">
        <v>6</v>
      </c>
      <c r="F1452" s="1" t="s">
        <v>1095</v>
      </c>
      <c r="G1452" s="1" t="s">
        <v>1096</v>
      </c>
      <c r="H1452" s="1" t="s">
        <v>1090</v>
      </c>
      <c r="I1452" s="2">
        <f t="shared" si="44"/>
        <v>337.5</v>
      </c>
      <c r="J1452" s="2">
        <f t="shared" si="45"/>
        <v>263.66666666666669</v>
      </c>
    </row>
    <row r="1453" spans="1:10">
      <c r="A1453">
        <v>1452</v>
      </c>
      <c r="B1453" s="1" t="s">
        <v>217</v>
      </c>
      <c r="C1453" s="1">
        <v>1218</v>
      </c>
      <c r="D1453" s="1">
        <v>352</v>
      </c>
      <c r="E1453" s="1">
        <v>9</v>
      </c>
      <c r="F1453" s="1" t="s">
        <v>1088</v>
      </c>
      <c r="G1453" s="1" t="s">
        <v>1091</v>
      </c>
      <c r="H1453" s="1" t="s">
        <v>1090</v>
      </c>
      <c r="I1453" s="2">
        <f t="shared" si="44"/>
        <v>96.222222222222229</v>
      </c>
      <c r="J1453" s="2">
        <f t="shared" si="45"/>
        <v>135.33333333333334</v>
      </c>
    </row>
    <row r="1454" spans="1:10">
      <c r="A1454">
        <v>1453</v>
      </c>
      <c r="B1454" s="1" t="s">
        <v>92</v>
      </c>
      <c r="C1454" s="1">
        <v>321</v>
      </c>
      <c r="D1454" s="1">
        <v>315</v>
      </c>
      <c r="E1454" s="1">
        <v>5</v>
      </c>
      <c r="F1454" s="1" t="s">
        <v>1095</v>
      </c>
      <c r="G1454" s="1" t="s">
        <v>1097</v>
      </c>
      <c r="H1454" s="1" t="s">
        <v>1098</v>
      </c>
      <c r="I1454" s="2">
        <f t="shared" si="44"/>
        <v>1.2</v>
      </c>
      <c r="J1454" s="2">
        <f t="shared" si="45"/>
        <v>64.2</v>
      </c>
    </row>
    <row r="1455" spans="1:10">
      <c r="A1455">
        <v>1454</v>
      </c>
      <c r="B1455" s="1" t="s">
        <v>365</v>
      </c>
      <c r="C1455" s="1">
        <v>736</v>
      </c>
      <c r="D1455" s="1">
        <v>346</v>
      </c>
      <c r="E1455" s="1">
        <v>5</v>
      </c>
      <c r="F1455" s="1" t="s">
        <v>1085</v>
      </c>
      <c r="G1455" s="1" t="s">
        <v>1092</v>
      </c>
      <c r="H1455" s="1" t="s">
        <v>1087</v>
      </c>
      <c r="I1455" s="2">
        <f t="shared" si="44"/>
        <v>78</v>
      </c>
      <c r="J1455" s="2">
        <f t="shared" si="45"/>
        <v>147.19999999999999</v>
      </c>
    </row>
    <row r="1456" spans="1:10">
      <c r="A1456">
        <v>1455</v>
      </c>
      <c r="B1456" s="1" t="s">
        <v>9</v>
      </c>
      <c r="C1456" s="1">
        <v>1218</v>
      </c>
      <c r="D1456" s="1">
        <v>-420</v>
      </c>
      <c r="E1456" s="1">
        <v>8</v>
      </c>
      <c r="F1456" s="1" t="s">
        <v>1088</v>
      </c>
      <c r="G1456" s="1" t="s">
        <v>1091</v>
      </c>
      <c r="H1456" s="1" t="s">
        <v>1087</v>
      </c>
      <c r="I1456" s="2">
        <f t="shared" si="44"/>
        <v>204.75</v>
      </c>
      <c r="J1456" s="2">
        <f t="shared" si="45"/>
        <v>152.25</v>
      </c>
    </row>
    <row r="1457" spans="1:10">
      <c r="A1457">
        <v>1456</v>
      </c>
      <c r="B1457" s="1" t="s">
        <v>176</v>
      </c>
      <c r="C1457" s="1">
        <v>1027</v>
      </c>
      <c r="D1457" s="1">
        <v>441</v>
      </c>
      <c r="E1457" s="1">
        <v>8</v>
      </c>
      <c r="F1457" s="1" t="s">
        <v>1095</v>
      </c>
      <c r="G1457" s="1" t="s">
        <v>1097</v>
      </c>
      <c r="H1457" s="1" t="s">
        <v>1087</v>
      </c>
      <c r="I1457" s="2">
        <f t="shared" si="44"/>
        <v>73.25</v>
      </c>
      <c r="J1457" s="2">
        <f t="shared" si="45"/>
        <v>128.375</v>
      </c>
    </row>
    <row r="1458" spans="1:10">
      <c r="A1458">
        <v>1457</v>
      </c>
      <c r="B1458" s="1" t="s">
        <v>577</v>
      </c>
      <c r="C1458" s="1">
        <v>10</v>
      </c>
      <c r="D1458" s="1">
        <v>5</v>
      </c>
      <c r="E1458" s="1">
        <v>1</v>
      </c>
      <c r="F1458" s="1" t="s">
        <v>1095</v>
      </c>
      <c r="G1458" s="1" t="s">
        <v>1103</v>
      </c>
      <c r="H1458" s="1" t="s">
        <v>1087</v>
      </c>
      <c r="I1458" s="2">
        <f t="shared" si="44"/>
        <v>5</v>
      </c>
      <c r="J1458" s="2">
        <f t="shared" si="45"/>
        <v>10</v>
      </c>
    </row>
    <row r="1459" spans="1:10">
      <c r="A1459">
        <v>1458</v>
      </c>
      <c r="B1459" s="1" t="s">
        <v>53</v>
      </c>
      <c r="C1459" s="1">
        <v>2366</v>
      </c>
      <c r="D1459" s="1">
        <v>552</v>
      </c>
      <c r="E1459" s="1">
        <v>5</v>
      </c>
      <c r="F1459" s="1" t="s">
        <v>1095</v>
      </c>
      <c r="G1459" s="1" t="s">
        <v>1096</v>
      </c>
      <c r="H1459" s="1" t="s">
        <v>1098</v>
      </c>
      <c r="I1459" s="2">
        <f t="shared" si="44"/>
        <v>362.8</v>
      </c>
      <c r="J1459" s="2">
        <f t="shared" si="45"/>
        <v>473.2</v>
      </c>
    </row>
    <row r="1460" spans="1:10">
      <c r="A1460">
        <v>1459</v>
      </c>
      <c r="B1460" s="1" t="s">
        <v>682</v>
      </c>
      <c r="C1460" s="1">
        <v>9</v>
      </c>
      <c r="D1460" s="1">
        <v>-6</v>
      </c>
      <c r="E1460" s="1">
        <v>2</v>
      </c>
      <c r="F1460" s="1" t="s">
        <v>1095</v>
      </c>
      <c r="G1460" s="1" t="s">
        <v>1099</v>
      </c>
      <c r="H1460" s="1" t="s">
        <v>1087</v>
      </c>
      <c r="I1460" s="2">
        <f t="shared" si="44"/>
        <v>7.5</v>
      </c>
      <c r="J1460" s="2">
        <f t="shared" si="45"/>
        <v>4.5</v>
      </c>
    </row>
    <row r="1461" spans="1:10">
      <c r="A1461">
        <v>1460</v>
      </c>
      <c r="B1461" s="1" t="s">
        <v>924</v>
      </c>
      <c r="C1461" s="1">
        <v>16</v>
      </c>
      <c r="D1461" s="1">
        <v>-12</v>
      </c>
      <c r="E1461" s="1">
        <v>2</v>
      </c>
      <c r="F1461" s="1" t="s">
        <v>1095</v>
      </c>
      <c r="G1461" s="1" t="s">
        <v>1103</v>
      </c>
      <c r="H1461" s="1" t="s">
        <v>1098</v>
      </c>
      <c r="I1461" s="2">
        <f t="shared" si="44"/>
        <v>14</v>
      </c>
      <c r="J1461" s="2">
        <f t="shared" si="45"/>
        <v>8</v>
      </c>
    </row>
    <row r="1462" spans="1:10">
      <c r="A1462">
        <v>1461</v>
      </c>
      <c r="B1462" s="1" t="s">
        <v>53</v>
      </c>
      <c r="C1462" s="1">
        <v>9</v>
      </c>
      <c r="D1462" s="1">
        <v>3</v>
      </c>
      <c r="E1462" s="1">
        <v>1</v>
      </c>
      <c r="F1462" s="1" t="s">
        <v>1095</v>
      </c>
      <c r="G1462" s="1" t="s">
        <v>1101</v>
      </c>
      <c r="H1462" s="1" t="s">
        <v>1087</v>
      </c>
      <c r="I1462" s="2">
        <f t="shared" si="44"/>
        <v>6</v>
      </c>
      <c r="J1462" s="2">
        <f t="shared" si="45"/>
        <v>9</v>
      </c>
    </row>
    <row r="1463" spans="1:10">
      <c r="A1463">
        <v>1462</v>
      </c>
      <c r="B1463" s="1" t="s">
        <v>132</v>
      </c>
      <c r="C1463" s="1">
        <v>1560</v>
      </c>
      <c r="D1463" s="1">
        <v>421</v>
      </c>
      <c r="E1463" s="1">
        <v>3</v>
      </c>
      <c r="F1463" s="1" t="s">
        <v>1095</v>
      </c>
      <c r="G1463" s="1" t="s">
        <v>1096</v>
      </c>
      <c r="H1463" s="1" t="s">
        <v>1087</v>
      </c>
      <c r="I1463" s="2">
        <f t="shared" si="44"/>
        <v>379.66666666666669</v>
      </c>
      <c r="J1463" s="2">
        <f t="shared" si="45"/>
        <v>520</v>
      </c>
    </row>
    <row r="1464" spans="1:10">
      <c r="A1464">
        <v>1463</v>
      </c>
      <c r="B1464" s="1" t="s">
        <v>227</v>
      </c>
      <c r="C1464" s="1">
        <v>1137</v>
      </c>
      <c r="D1464" s="1">
        <v>568</v>
      </c>
      <c r="E1464" s="1">
        <v>2</v>
      </c>
      <c r="F1464" s="1" t="s">
        <v>1095</v>
      </c>
      <c r="G1464" s="1" t="s">
        <v>1096</v>
      </c>
      <c r="H1464" s="1" t="s">
        <v>1090</v>
      </c>
      <c r="I1464" s="2">
        <f t="shared" si="44"/>
        <v>284.5</v>
      </c>
      <c r="J1464" s="2">
        <f t="shared" si="45"/>
        <v>568.5</v>
      </c>
    </row>
    <row r="1465" spans="1:10">
      <c r="A1465">
        <v>1464</v>
      </c>
      <c r="B1465" s="1" t="s">
        <v>614</v>
      </c>
      <c r="C1465" s="1">
        <v>9</v>
      </c>
      <c r="D1465" s="1">
        <v>-9</v>
      </c>
      <c r="E1465" s="1">
        <v>2</v>
      </c>
      <c r="F1465" s="1" t="s">
        <v>1095</v>
      </c>
      <c r="G1465" s="1" t="s">
        <v>1100</v>
      </c>
      <c r="H1465" s="1" t="s">
        <v>1087</v>
      </c>
      <c r="I1465" s="2">
        <f t="shared" si="44"/>
        <v>9</v>
      </c>
      <c r="J1465" s="2">
        <f t="shared" si="45"/>
        <v>4.5</v>
      </c>
    </row>
    <row r="1466" spans="1:10">
      <c r="A1466">
        <v>1465</v>
      </c>
      <c r="B1466" s="1" t="s">
        <v>881</v>
      </c>
      <c r="C1466" s="1">
        <v>15</v>
      </c>
      <c r="D1466" s="1">
        <v>-7</v>
      </c>
      <c r="E1466" s="1">
        <v>1</v>
      </c>
      <c r="F1466" s="1" t="s">
        <v>1095</v>
      </c>
      <c r="G1466" s="1" t="s">
        <v>1099</v>
      </c>
      <c r="H1466" s="1" t="s">
        <v>1098</v>
      </c>
      <c r="I1466" s="2">
        <f t="shared" si="44"/>
        <v>22</v>
      </c>
      <c r="J1466" s="2">
        <f t="shared" si="45"/>
        <v>15</v>
      </c>
    </row>
    <row r="1467" spans="1:10">
      <c r="A1467">
        <v>1466</v>
      </c>
      <c r="B1467" s="1" t="s">
        <v>393</v>
      </c>
      <c r="C1467" s="1">
        <v>14</v>
      </c>
      <c r="D1467" s="1">
        <v>5</v>
      </c>
      <c r="E1467" s="1">
        <v>1</v>
      </c>
      <c r="F1467" s="1" t="s">
        <v>1095</v>
      </c>
      <c r="G1467" s="1" t="s">
        <v>1099</v>
      </c>
      <c r="H1467" s="1" t="s">
        <v>1098</v>
      </c>
      <c r="I1467" s="2">
        <f t="shared" si="44"/>
        <v>9</v>
      </c>
      <c r="J1467" s="2">
        <f t="shared" si="45"/>
        <v>14</v>
      </c>
    </row>
    <row r="1468" spans="1:10">
      <c r="A1468">
        <v>1467</v>
      </c>
      <c r="B1468" s="1" t="s">
        <v>438</v>
      </c>
      <c r="C1468" s="1">
        <v>14</v>
      </c>
      <c r="D1468" s="1">
        <v>7</v>
      </c>
      <c r="E1468" s="1">
        <v>2</v>
      </c>
      <c r="F1468" s="1" t="s">
        <v>1095</v>
      </c>
      <c r="G1468" s="1" t="s">
        <v>1099</v>
      </c>
      <c r="H1468" s="1" t="s">
        <v>1098</v>
      </c>
      <c r="I1468" s="2">
        <f t="shared" si="44"/>
        <v>3.5</v>
      </c>
      <c r="J1468" s="2">
        <f t="shared" si="45"/>
        <v>7</v>
      </c>
    </row>
    <row r="1469" spans="1:10">
      <c r="A1469">
        <v>1468</v>
      </c>
      <c r="B1469" s="1" t="s">
        <v>163</v>
      </c>
      <c r="C1469" s="1">
        <v>8</v>
      </c>
      <c r="D1469" s="1">
        <v>-2</v>
      </c>
      <c r="E1469" s="1">
        <v>2</v>
      </c>
      <c r="F1469" s="1" t="s">
        <v>1095</v>
      </c>
      <c r="G1469" s="1" t="s">
        <v>1099</v>
      </c>
      <c r="H1469" s="1" t="s">
        <v>1087</v>
      </c>
      <c r="I1469" s="2">
        <f t="shared" si="44"/>
        <v>5</v>
      </c>
      <c r="J1469" s="2">
        <f t="shared" si="45"/>
        <v>4</v>
      </c>
    </row>
    <row r="1470" spans="1:10">
      <c r="A1470">
        <v>1469</v>
      </c>
      <c r="B1470" s="1" t="s">
        <v>157</v>
      </c>
      <c r="C1470" s="1">
        <v>1389</v>
      </c>
      <c r="D1470" s="1">
        <v>680</v>
      </c>
      <c r="E1470" s="1">
        <v>7</v>
      </c>
      <c r="F1470" s="1" t="s">
        <v>1095</v>
      </c>
      <c r="G1470" s="1" t="s">
        <v>1097</v>
      </c>
      <c r="H1470" s="1" t="s">
        <v>1087</v>
      </c>
      <c r="I1470" s="2">
        <f t="shared" si="44"/>
        <v>101.28571428571429</v>
      </c>
      <c r="J1470" s="2">
        <f t="shared" si="45"/>
        <v>198.42857142857142</v>
      </c>
    </row>
    <row r="1471" spans="1:10">
      <c r="A1471">
        <v>1470</v>
      </c>
      <c r="B1471" s="1" t="s">
        <v>668</v>
      </c>
      <c r="C1471" s="1">
        <v>8</v>
      </c>
      <c r="D1471" s="1">
        <v>-1</v>
      </c>
      <c r="E1471" s="1">
        <v>2</v>
      </c>
      <c r="F1471" s="1" t="s">
        <v>1095</v>
      </c>
      <c r="G1471" s="1" t="s">
        <v>1104</v>
      </c>
      <c r="H1471" s="1" t="s">
        <v>1087</v>
      </c>
      <c r="I1471" s="2">
        <f t="shared" si="44"/>
        <v>4.5</v>
      </c>
      <c r="J1471" s="2">
        <f t="shared" si="45"/>
        <v>4</v>
      </c>
    </row>
    <row r="1472" spans="1:10">
      <c r="A1472">
        <v>1471</v>
      </c>
      <c r="B1472" s="1" t="s">
        <v>1073</v>
      </c>
      <c r="C1472" s="1">
        <v>8</v>
      </c>
      <c r="D1472" s="1">
        <v>-2</v>
      </c>
      <c r="E1472" s="1">
        <v>1</v>
      </c>
      <c r="F1472" s="1" t="s">
        <v>1095</v>
      </c>
      <c r="G1472" s="1" t="s">
        <v>1103</v>
      </c>
      <c r="H1472" s="1" t="s">
        <v>1087</v>
      </c>
      <c r="I1472" s="2">
        <f t="shared" si="44"/>
        <v>10</v>
      </c>
      <c r="J1472" s="2">
        <f t="shared" si="45"/>
        <v>8</v>
      </c>
    </row>
    <row r="1473" spans="1:10">
      <c r="A1473">
        <v>1472</v>
      </c>
      <c r="B1473" s="1" t="s">
        <v>117</v>
      </c>
      <c r="C1473" s="1">
        <v>13</v>
      </c>
      <c r="D1473" s="1">
        <v>4</v>
      </c>
      <c r="E1473" s="1">
        <v>1</v>
      </c>
      <c r="F1473" s="1" t="s">
        <v>1095</v>
      </c>
      <c r="G1473" s="1" t="s">
        <v>1104</v>
      </c>
      <c r="H1473" s="1" t="s">
        <v>1098</v>
      </c>
      <c r="I1473" s="2">
        <f t="shared" si="44"/>
        <v>9</v>
      </c>
      <c r="J1473" s="2">
        <f t="shared" si="45"/>
        <v>13</v>
      </c>
    </row>
    <row r="1474" spans="1:10">
      <c r="A1474">
        <v>1473</v>
      </c>
      <c r="B1474" s="1" t="s">
        <v>1072</v>
      </c>
      <c r="C1474" s="1">
        <v>8</v>
      </c>
      <c r="D1474" s="1">
        <v>-6</v>
      </c>
      <c r="E1474" s="1">
        <v>1</v>
      </c>
      <c r="F1474" s="1" t="s">
        <v>1095</v>
      </c>
      <c r="G1474" s="1" t="s">
        <v>1103</v>
      </c>
      <c r="H1474" s="1" t="s">
        <v>1087</v>
      </c>
      <c r="I1474" s="2">
        <f t="shared" si="44"/>
        <v>14</v>
      </c>
      <c r="J1474" s="2">
        <f t="shared" si="45"/>
        <v>8</v>
      </c>
    </row>
    <row r="1475" spans="1:10">
      <c r="A1475">
        <v>1474</v>
      </c>
      <c r="B1475" s="1" t="s">
        <v>111</v>
      </c>
      <c r="C1475" s="1">
        <v>12</v>
      </c>
      <c r="D1475" s="1">
        <v>2</v>
      </c>
      <c r="E1475" s="1">
        <v>2</v>
      </c>
      <c r="F1475" s="1" t="s">
        <v>1095</v>
      </c>
      <c r="G1475" s="1" t="s">
        <v>1101</v>
      </c>
      <c r="H1475" s="1" t="s">
        <v>1093</v>
      </c>
      <c r="I1475" s="2">
        <f t="shared" ref="I1475:I1501" si="46">(C1475-D1475)/E1475</f>
        <v>5</v>
      </c>
      <c r="J1475" s="2">
        <f t="shared" ref="J1475:J1501" si="47">C1475/E1475</f>
        <v>6</v>
      </c>
    </row>
    <row r="1476" spans="1:10">
      <c r="A1476">
        <v>1475</v>
      </c>
      <c r="B1476" s="1" t="s">
        <v>33</v>
      </c>
      <c r="C1476" s="1">
        <v>1716</v>
      </c>
      <c r="D1476" s="1">
        <v>309</v>
      </c>
      <c r="E1476" s="1">
        <v>7</v>
      </c>
      <c r="F1476" s="1" t="s">
        <v>1085</v>
      </c>
      <c r="G1476" s="1" t="s">
        <v>1105</v>
      </c>
      <c r="H1476" s="1" t="s">
        <v>1087</v>
      </c>
      <c r="I1476" s="2">
        <f t="shared" si="46"/>
        <v>201</v>
      </c>
      <c r="J1476" s="2">
        <f t="shared" si="47"/>
        <v>245.14285714285714</v>
      </c>
    </row>
    <row r="1477" spans="1:10">
      <c r="A1477">
        <v>1476</v>
      </c>
      <c r="B1477" s="1" t="s">
        <v>239</v>
      </c>
      <c r="C1477" s="1">
        <v>1117</v>
      </c>
      <c r="D1477" s="1">
        <v>447</v>
      </c>
      <c r="E1477" s="1">
        <v>10</v>
      </c>
      <c r="F1477" s="1" t="s">
        <v>1088</v>
      </c>
      <c r="G1477" s="1" t="s">
        <v>1091</v>
      </c>
      <c r="H1477" s="1" t="s">
        <v>1090</v>
      </c>
      <c r="I1477" s="2">
        <f t="shared" si="46"/>
        <v>67</v>
      </c>
      <c r="J1477" s="2">
        <f t="shared" si="47"/>
        <v>111.7</v>
      </c>
    </row>
    <row r="1478" spans="1:10">
      <c r="A1478">
        <v>1477</v>
      </c>
      <c r="B1478" s="1" t="s">
        <v>540</v>
      </c>
      <c r="C1478" s="1">
        <v>9</v>
      </c>
      <c r="D1478" s="1">
        <v>-6</v>
      </c>
      <c r="E1478" s="1">
        <v>2</v>
      </c>
      <c r="F1478" s="1" t="s">
        <v>1095</v>
      </c>
      <c r="G1478" s="1" t="s">
        <v>1101</v>
      </c>
      <c r="H1478" s="1" t="s">
        <v>1093</v>
      </c>
      <c r="I1478" s="2">
        <f t="shared" si="46"/>
        <v>7.5</v>
      </c>
      <c r="J1478" s="2">
        <f t="shared" si="47"/>
        <v>4.5</v>
      </c>
    </row>
    <row r="1479" spans="1:10">
      <c r="A1479">
        <v>1478</v>
      </c>
      <c r="B1479" s="1" t="s">
        <v>82</v>
      </c>
      <c r="C1479" s="1">
        <v>332</v>
      </c>
      <c r="D1479" s="1">
        <v>503</v>
      </c>
      <c r="E1479" s="1">
        <v>3</v>
      </c>
      <c r="F1479" s="1" t="s">
        <v>1085</v>
      </c>
      <c r="G1479" s="1" t="s">
        <v>1092</v>
      </c>
      <c r="H1479" s="1" t="s">
        <v>1087</v>
      </c>
      <c r="I1479" s="2">
        <f t="shared" si="46"/>
        <v>-57</v>
      </c>
      <c r="J1479" s="2">
        <f t="shared" si="47"/>
        <v>110.66666666666667</v>
      </c>
    </row>
    <row r="1480" spans="1:10">
      <c r="A1480">
        <v>1479</v>
      </c>
      <c r="B1480" s="1" t="s">
        <v>540</v>
      </c>
      <c r="C1480" s="1">
        <v>7</v>
      </c>
      <c r="D1480" s="1">
        <v>-4</v>
      </c>
      <c r="E1480" s="1">
        <v>3</v>
      </c>
      <c r="F1480" s="1" t="s">
        <v>1095</v>
      </c>
      <c r="G1480" s="1" t="s">
        <v>1099</v>
      </c>
      <c r="H1480" s="1" t="s">
        <v>1087</v>
      </c>
      <c r="I1480" s="2">
        <f t="shared" si="46"/>
        <v>3.6666666666666665</v>
      </c>
      <c r="J1480" s="2">
        <f t="shared" si="47"/>
        <v>2.3333333333333335</v>
      </c>
    </row>
    <row r="1481" spans="1:10">
      <c r="A1481">
        <v>1480</v>
      </c>
      <c r="B1481" s="1" t="s">
        <v>195</v>
      </c>
      <c r="C1481" s="1">
        <v>8</v>
      </c>
      <c r="D1481" s="1">
        <v>-2</v>
      </c>
      <c r="E1481" s="1">
        <v>3</v>
      </c>
      <c r="F1481" s="1" t="s">
        <v>1095</v>
      </c>
      <c r="G1481" s="1" t="s">
        <v>1099</v>
      </c>
      <c r="H1481" s="1" t="s">
        <v>1093</v>
      </c>
      <c r="I1481" s="2">
        <f t="shared" si="46"/>
        <v>3.3333333333333335</v>
      </c>
      <c r="J1481" s="2">
        <f t="shared" si="47"/>
        <v>2.6666666666666665</v>
      </c>
    </row>
    <row r="1482" spans="1:10">
      <c r="A1482">
        <v>1481</v>
      </c>
      <c r="B1482" s="1" t="s">
        <v>70</v>
      </c>
      <c r="C1482" s="1">
        <v>2061</v>
      </c>
      <c r="D1482" s="1">
        <v>701</v>
      </c>
      <c r="E1482" s="1">
        <v>5</v>
      </c>
      <c r="F1482" s="1" t="s">
        <v>1088</v>
      </c>
      <c r="G1482" s="1" t="s">
        <v>1091</v>
      </c>
      <c r="H1482" s="1" t="s">
        <v>1098</v>
      </c>
      <c r="I1482" s="2">
        <f t="shared" si="46"/>
        <v>272</v>
      </c>
      <c r="J1482" s="2">
        <f t="shared" si="47"/>
        <v>412.2</v>
      </c>
    </row>
    <row r="1483" spans="1:10">
      <c r="A1483">
        <v>1482</v>
      </c>
      <c r="B1483" s="1" t="s">
        <v>242</v>
      </c>
      <c r="C1483" s="1">
        <v>1103</v>
      </c>
      <c r="D1483" s="1">
        <v>276</v>
      </c>
      <c r="E1483" s="1">
        <v>3</v>
      </c>
      <c r="F1483" s="1" t="s">
        <v>1088</v>
      </c>
      <c r="G1483" s="1" t="s">
        <v>1089</v>
      </c>
      <c r="H1483" s="1" t="s">
        <v>1090</v>
      </c>
      <c r="I1483" s="2">
        <f t="shared" si="46"/>
        <v>275.66666666666669</v>
      </c>
      <c r="J1483" s="2">
        <f t="shared" si="47"/>
        <v>367.66666666666669</v>
      </c>
    </row>
    <row r="1484" spans="1:10">
      <c r="A1484">
        <v>1483</v>
      </c>
      <c r="B1484" s="1" t="s">
        <v>64</v>
      </c>
      <c r="C1484" s="1">
        <v>2103</v>
      </c>
      <c r="D1484" s="1">
        <v>322</v>
      </c>
      <c r="E1484" s="1">
        <v>8</v>
      </c>
      <c r="F1484" s="1" t="s">
        <v>1085</v>
      </c>
      <c r="G1484" s="1" t="s">
        <v>1086</v>
      </c>
      <c r="H1484" s="1" t="s">
        <v>1098</v>
      </c>
      <c r="I1484" s="2">
        <f t="shared" si="46"/>
        <v>222.625</v>
      </c>
      <c r="J1484" s="2">
        <f t="shared" si="47"/>
        <v>262.875</v>
      </c>
    </row>
    <row r="1485" spans="1:10">
      <c r="A1485">
        <v>1484</v>
      </c>
      <c r="B1485" s="1" t="s">
        <v>58</v>
      </c>
      <c r="C1485" s="1">
        <v>2115</v>
      </c>
      <c r="D1485" s="1">
        <v>23</v>
      </c>
      <c r="E1485" s="1">
        <v>5</v>
      </c>
      <c r="F1485" s="1" t="s">
        <v>1088</v>
      </c>
      <c r="G1485" s="1" t="s">
        <v>1089</v>
      </c>
      <c r="H1485" s="1" t="s">
        <v>1087</v>
      </c>
      <c r="I1485" s="2">
        <f t="shared" si="46"/>
        <v>418.4</v>
      </c>
      <c r="J1485" s="2">
        <f t="shared" si="47"/>
        <v>423</v>
      </c>
    </row>
    <row r="1486" spans="1:10">
      <c r="A1486">
        <v>1485</v>
      </c>
      <c r="B1486" s="1" t="s">
        <v>114</v>
      </c>
      <c r="C1486" s="1">
        <v>850</v>
      </c>
      <c r="D1486" s="1">
        <v>-289</v>
      </c>
      <c r="E1486" s="1">
        <v>5</v>
      </c>
      <c r="F1486" s="1" t="s">
        <v>1085</v>
      </c>
      <c r="G1486" s="1" t="s">
        <v>1086</v>
      </c>
      <c r="H1486" s="1" t="s">
        <v>1087</v>
      </c>
      <c r="I1486" s="2">
        <f t="shared" si="46"/>
        <v>227.8</v>
      </c>
      <c r="J1486" s="2">
        <f t="shared" si="47"/>
        <v>170</v>
      </c>
    </row>
    <row r="1487" spans="1:10">
      <c r="A1487">
        <v>1486</v>
      </c>
      <c r="B1487" s="1" t="s">
        <v>75</v>
      </c>
      <c r="C1487" s="1">
        <v>1063</v>
      </c>
      <c r="D1487" s="1">
        <v>64</v>
      </c>
      <c r="E1487" s="1">
        <v>7</v>
      </c>
      <c r="F1487" s="1" t="s">
        <v>1085</v>
      </c>
      <c r="G1487" s="1" t="s">
        <v>1094</v>
      </c>
      <c r="H1487" s="1" t="s">
        <v>1090</v>
      </c>
      <c r="I1487" s="2">
        <f t="shared" si="46"/>
        <v>142.71428571428572</v>
      </c>
      <c r="J1487" s="2">
        <f t="shared" si="47"/>
        <v>151.85714285714286</v>
      </c>
    </row>
    <row r="1488" spans="1:10">
      <c r="A1488">
        <v>1487</v>
      </c>
      <c r="B1488" s="1" t="s">
        <v>251</v>
      </c>
      <c r="C1488" s="1">
        <v>1063</v>
      </c>
      <c r="D1488" s="1">
        <v>-175</v>
      </c>
      <c r="E1488" s="1">
        <v>4</v>
      </c>
      <c r="F1488" s="1" t="s">
        <v>1085</v>
      </c>
      <c r="G1488" s="1" t="s">
        <v>1086</v>
      </c>
      <c r="H1488" s="1" t="s">
        <v>1090</v>
      </c>
      <c r="I1488" s="2">
        <f t="shared" si="46"/>
        <v>309.5</v>
      </c>
      <c r="J1488" s="2">
        <f t="shared" si="47"/>
        <v>265.75</v>
      </c>
    </row>
    <row r="1489" spans="1:10">
      <c r="A1489">
        <v>1488</v>
      </c>
      <c r="B1489" s="1" t="s">
        <v>56</v>
      </c>
      <c r="C1489" s="1">
        <v>2292</v>
      </c>
      <c r="D1489" s="1">
        <v>127</v>
      </c>
      <c r="E1489" s="1">
        <v>7</v>
      </c>
      <c r="F1489" s="1" t="s">
        <v>1088</v>
      </c>
      <c r="G1489" s="1" t="s">
        <v>1091</v>
      </c>
      <c r="H1489" s="1" t="s">
        <v>1087</v>
      </c>
      <c r="I1489" s="2">
        <f t="shared" si="46"/>
        <v>309.28571428571428</v>
      </c>
      <c r="J1489" s="2">
        <f t="shared" si="47"/>
        <v>327.42857142857144</v>
      </c>
    </row>
    <row r="1490" spans="1:10">
      <c r="A1490">
        <v>1489</v>
      </c>
      <c r="B1490" s="1" t="s">
        <v>666</v>
      </c>
      <c r="C1490" s="1">
        <v>7</v>
      </c>
      <c r="D1490" s="1">
        <v>-1</v>
      </c>
      <c r="E1490" s="1">
        <v>2</v>
      </c>
      <c r="F1490" s="1" t="s">
        <v>1095</v>
      </c>
      <c r="G1490" s="1" t="s">
        <v>1099</v>
      </c>
      <c r="H1490" s="1" t="s">
        <v>1093</v>
      </c>
      <c r="I1490" s="2">
        <f t="shared" si="46"/>
        <v>4</v>
      </c>
      <c r="J1490" s="2">
        <f t="shared" si="47"/>
        <v>3.5</v>
      </c>
    </row>
    <row r="1491" spans="1:10">
      <c r="A1491">
        <v>1490</v>
      </c>
      <c r="B1491" s="1" t="s">
        <v>49</v>
      </c>
      <c r="C1491" s="1">
        <v>2452</v>
      </c>
      <c r="D1491" s="1">
        <v>191</v>
      </c>
      <c r="E1491" s="1">
        <v>7</v>
      </c>
      <c r="F1491" s="1" t="s">
        <v>1088</v>
      </c>
      <c r="G1491" s="1" t="s">
        <v>1091</v>
      </c>
      <c r="H1491" s="1" t="s">
        <v>1098</v>
      </c>
      <c r="I1491" s="2">
        <f t="shared" si="46"/>
        <v>323</v>
      </c>
      <c r="J1491" s="2">
        <f t="shared" si="47"/>
        <v>350.28571428571428</v>
      </c>
    </row>
    <row r="1492" spans="1:10">
      <c r="A1492">
        <v>1491</v>
      </c>
      <c r="B1492" s="1" t="s">
        <v>46</v>
      </c>
      <c r="C1492" s="1">
        <v>2457</v>
      </c>
      <c r="D1492" s="1">
        <v>665</v>
      </c>
      <c r="E1492" s="1">
        <v>11</v>
      </c>
      <c r="F1492" s="1" t="s">
        <v>1085</v>
      </c>
      <c r="G1492" s="1" t="s">
        <v>1086</v>
      </c>
      <c r="H1492" s="1" t="s">
        <v>1090</v>
      </c>
      <c r="I1492" s="2">
        <f t="shared" si="46"/>
        <v>162.90909090909091</v>
      </c>
      <c r="J1492" s="2">
        <f t="shared" si="47"/>
        <v>223.36363636363637</v>
      </c>
    </row>
    <row r="1493" spans="1:10">
      <c r="A1493">
        <v>1492</v>
      </c>
      <c r="B1493" s="1" t="s">
        <v>187</v>
      </c>
      <c r="C1493" s="1">
        <v>4</v>
      </c>
      <c r="D1493" s="1">
        <v>-3</v>
      </c>
      <c r="E1493" s="1">
        <v>1</v>
      </c>
      <c r="F1493" s="1" t="s">
        <v>1095</v>
      </c>
      <c r="G1493" s="1" t="s">
        <v>1101</v>
      </c>
      <c r="H1493" s="1" t="s">
        <v>1093</v>
      </c>
      <c r="I1493" s="2">
        <f t="shared" si="46"/>
        <v>7</v>
      </c>
      <c r="J1493" s="2">
        <f t="shared" si="47"/>
        <v>4</v>
      </c>
    </row>
    <row r="1494" spans="1:10">
      <c r="A1494">
        <v>1493</v>
      </c>
      <c r="B1494" s="1" t="s">
        <v>40</v>
      </c>
      <c r="C1494" s="1">
        <v>2830</v>
      </c>
      <c r="D1494" s="1">
        <v>-1981</v>
      </c>
      <c r="E1494" s="1">
        <v>13</v>
      </c>
      <c r="F1494" s="1" t="s">
        <v>1088</v>
      </c>
      <c r="G1494" s="1" t="s">
        <v>1091</v>
      </c>
      <c r="H1494" s="1" t="s">
        <v>1090</v>
      </c>
      <c r="I1494" s="2">
        <f t="shared" si="46"/>
        <v>370.07692307692309</v>
      </c>
      <c r="J1494" s="2">
        <f t="shared" si="47"/>
        <v>217.69230769230768</v>
      </c>
    </row>
    <row r="1495" spans="1:10">
      <c r="A1495">
        <v>1494</v>
      </c>
      <c r="B1495" s="1" t="s">
        <v>197</v>
      </c>
      <c r="C1495" s="1">
        <v>7</v>
      </c>
      <c r="D1495" s="1">
        <v>1</v>
      </c>
      <c r="E1495" s="1">
        <v>1</v>
      </c>
      <c r="F1495" s="1" t="s">
        <v>1095</v>
      </c>
      <c r="G1495" s="1" t="s">
        <v>1099</v>
      </c>
      <c r="H1495" s="1" t="s">
        <v>1087</v>
      </c>
      <c r="I1495" s="2">
        <f t="shared" si="46"/>
        <v>6</v>
      </c>
      <c r="J1495" s="2">
        <f t="shared" si="47"/>
        <v>7</v>
      </c>
    </row>
    <row r="1496" spans="1:10">
      <c r="A1496">
        <v>1495</v>
      </c>
      <c r="B1496" s="1" t="s">
        <v>947</v>
      </c>
      <c r="C1496" s="1">
        <v>7</v>
      </c>
      <c r="D1496" s="1">
        <v>0</v>
      </c>
      <c r="E1496" s="1">
        <v>2</v>
      </c>
      <c r="F1496" s="1" t="s">
        <v>1095</v>
      </c>
      <c r="G1496" s="1" t="s">
        <v>1101</v>
      </c>
      <c r="H1496" s="1" t="s">
        <v>1087</v>
      </c>
      <c r="I1496" s="2">
        <f t="shared" si="46"/>
        <v>3.5</v>
      </c>
      <c r="J1496" s="2">
        <f t="shared" si="47"/>
        <v>3.5</v>
      </c>
    </row>
    <row r="1497" spans="1:10">
      <c r="A1497">
        <v>1496</v>
      </c>
      <c r="B1497" s="1" t="s">
        <v>808</v>
      </c>
      <c r="C1497" s="1">
        <v>7</v>
      </c>
      <c r="D1497" s="1">
        <v>-3</v>
      </c>
      <c r="E1497" s="1">
        <v>2</v>
      </c>
      <c r="F1497" s="1" t="s">
        <v>1095</v>
      </c>
      <c r="G1497" s="1" t="s">
        <v>1099</v>
      </c>
      <c r="H1497" s="1" t="s">
        <v>1087</v>
      </c>
      <c r="I1497" s="2">
        <f t="shared" si="46"/>
        <v>5</v>
      </c>
      <c r="J1497" s="2">
        <f t="shared" si="47"/>
        <v>3.5</v>
      </c>
    </row>
    <row r="1498" spans="1:10">
      <c r="A1498">
        <v>1497</v>
      </c>
      <c r="B1498" s="1" t="s">
        <v>24</v>
      </c>
      <c r="C1498" s="1">
        <v>3151</v>
      </c>
      <c r="D1498" s="1">
        <v>-35</v>
      </c>
      <c r="E1498" s="1">
        <v>7</v>
      </c>
      <c r="F1498" s="1" t="s">
        <v>1095</v>
      </c>
      <c r="G1498" s="1" t="s">
        <v>1096</v>
      </c>
      <c r="H1498" s="1" t="s">
        <v>1090</v>
      </c>
      <c r="I1498" s="2">
        <f t="shared" si="46"/>
        <v>455.14285714285717</v>
      </c>
      <c r="J1498" s="2">
        <f t="shared" si="47"/>
        <v>450.14285714285717</v>
      </c>
    </row>
    <row r="1499" spans="1:10">
      <c r="A1499">
        <v>1498</v>
      </c>
      <c r="B1499" s="1" t="s">
        <v>16</v>
      </c>
      <c r="C1499" s="1">
        <v>4141</v>
      </c>
      <c r="D1499" s="1">
        <v>1698</v>
      </c>
      <c r="E1499" s="1">
        <v>13</v>
      </c>
      <c r="F1499" s="1" t="s">
        <v>1085</v>
      </c>
      <c r="G1499" s="1" t="s">
        <v>1092</v>
      </c>
      <c r="H1499" s="1" t="s">
        <v>1087</v>
      </c>
      <c r="I1499" s="2">
        <f t="shared" si="46"/>
        <v>187.92307692307693</v>
      </c>
      <c r="J1499" s="2">
        <f t="shared" si="47"/>
        <v>318.53846153846155</v>
      </c>
    </row>
    <row r="1500" spans="1:10">
      <c r="A1500">
        <v>1499</v>
      </c>
      <c r="B1500" s="1" t="s">
        <v>473</v>
      </c>
      <c r="C1500" s="1">
        <v>7</v>
      </c>
      <c r="D1500" s="1">
        <v>-2</v>
      </c>
      <c r="E1500" s="1">
        <v>1</v>
      </c>
      <c r="F1500" s="1" t="s">
        <v>1095</v>
      </c>
      <c r="G1500" s="1" t="s">
        <v>1099</v>
      </c>
      <c r="H1500" s="1" t="s">
        <v>1087</v>
      </c>
      <c r="I1500" s="2">
        <f t="shared" si="46"/>
        <v>9</v>
      </c>
      <c r="J1500" s="2">
        <f t="shared" si="47"/>
        <v>7</v>
      </c>
    </row>
    <row r="1501" spans="1:10">
      <c r="A1501">
        <v>1500</v>
      </c>
      <c r="B1501" s="1" t="s">
        <v>13</v>
      </c>
      <c r="C1501" s="1">
        <v>4363</v>
      </c>
      <c r="D1501" s="1">
        <v>305</v>
      </c>
      <c r="E1501" s="1">
        <v>5</v>
      </c>
      <c r="F1501" s="1" t="s">
        <v>1088</v>
      </c>
      <c r="G1501" s="1" t="s">
        <v>1102</v>
      </c>
      <c r="H1501" s="1" t="s">
        <v>1090</v>
      </c>
      <c r="I1501" s="2">
        <f t="shared" si="46"/>
        <v>811.6</v>
      </c>
      <c r="J1501" s="2">
        <f t="shared" si="47"/>
        <v>872.6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736C-4FC4-4298-8451-EA70EEC446E5}">
  <dimension ref="A1:K501"/>
  <sheetViews>
    <sheetView workbookViewId="0">
      <selection activeCell="K3" sqref="K3"/>
    </sheetView>
  </sheetViews>
  <sheetFormatPr defaultRowHeight="15"/>
  <cols>
    <col min="1" max="1" width="10.7109375" customWidth="1"/>
    <col min="2" max="2" width="17.42578125" customWidth="1"/>
    <col min="3" max="3" width="19.42578125" bestFit="1" customWidth="1"/>
    <col min="4" max="4" width="20" bestFit="1" customWidth="1"/>
    <col min="5" max="5" width="12.5703125" style="4" customWidth="1"/>
    <col min="6" max="6" width="7.140625" customWidth="1"/>
    <col min="7" max="7" width="10" customWidth="1"/>
    <col min="8" max="8" width="10.28515625" bestFit="1" customWidth="1"/>
    <col min="9" max="9" width="15.5703125" customWidth="1"/>
    <col min="10" max="10" width="12.85546875" style="7" customWidth="1"/>
  </cols>
  <sheetData>
    <row r="1" spans="1:11">
      <c r="A1" t="s">
        <v>0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  <c r="G1" t="s">
        <v>7</v>
      </c>
      <c r="H1" t="s">
        <v>8</v>
      </c>
      <c r="I1" t="s">
        <v>1110</v>
      </c>
      <c r="J1" s="7" t="s">
        <v>1078</v>
      </c>
      <c r="K1" t="s">
        <v>1111</v>
      </c>
    </row>
    <row r="2" spans="1:11">
      <c r="A2" t="str">
        <f>Data_Orders!A2</f>
        <v>B-26055</v>
      </c>
      <c r="B2" t="str">
        <f>Data_Orders!C2</f>
        <v>Harivansh</v>
      </c>
      <c r="C2" t="str">
        <f>Data_Orders!D2</f>
        <v>Uttar Pradesh</v>
      </c>
      <c r="D2" t="str">
        <f>Data_Orders!E2</f>
        <v>Mathura</v>
      </c>
      <c r="E2" s="4">
        <f>Data_Orders!I2</f>
        <v>43376</v>
      </c>
      <c r="F2">
        <f>Data_Orders!J2</f>
        <v>2018</v>
      </c>
      <c r="G2" t="str">
        <f>Data_Orders!K2</f>
        <v>Fourth</v>
      </c>
      <c r="H2" t="str">
        <f>Data_Orders!L2</f>
        <v>October</v>
      </c>
      <c r="I2" s="7">
        <f>SUMIFS(Details[Amount],Details[Order ID],Orders[[#This Row],[Order ID]])</f>
        <v>9902</v>
      </c>
      <c r="J2" s="7">
        <f>SUMIFS(Details[Profit],Details[Order ID],Orders[[#This Row],[Order ID]])</f>
        <v>-157</v>
      </c>
      <c r="K2">
        <f>SUMIFS(Details[Quantity],Details[Order ID],Orders[[#This Row],[Order ID]])</f>
        <v>57</v>
      </c>
    </row>
    <row r="3" spans="1:11">
      <c r="A3" t="str">
        <f>Data_Orders!A3</f>
        <v>B-25993</v>
      </c>
      <c r="B3" t="str">
        <f>Data_Orders!C3</f>
        <v>Madhav</v>
      </c>
      <c r="C3" t="str">
        <f>Data_Orders!D3</f>
        <v>Delhi</v>
      </c>
      <c r="D3" t="str">
        <f>Data_Orders!E3</f>
        <v>Delhi</v>
      </c>
      <c r="E3" s="4">
        <f>Data_Orders!I3</f>
        <v>43161</v>
      </c>
      <c r="F3">
        <f>Data_Orders!J3</f>
        <v>2018</v>
      </c>
      <c r="G3" t="str">
        <f>Data_Orders!K3</f>
        <v>First</v>
      </c>
      <c r="H3" t="str">
        <f>Data_Orders!L3</f>
        <v>March</v>
      </c>
      <c r="I3" s="7">
        <f>SUMIFS(Details[Amount],Details[Order ID],Orders[[#This Row],[Order ID]])</f>
        <v>6026</v>
      </c>
      <c r="J3" s="7">
        <f>SUMIFS(Details[Profit],Details[Order ID],Orders[[#This Row],[Order ID]])</f>
        <v>864</v>
      </c>
      <c r="K3">
        <f>SUMIFS(Details[Quantity],Details[Order ID],Orders[[#This Row],[Order ID]])</f>
        <v>25</v>
      </c>
    </row>
    <row r="4" spans="1:11">
      <c r="A4" t="str">
        <f>Data_Orders!A4</f>
        <v>B-25973</v>
      </c>
      <c r="B4" t="str">
        <f>Data_Orders!C4</f>
        <v>Madan Mohan</v>
      </c>
      <c r="C4" t="str">
        <f>Data_Orders!D4</f>
        <v>Uttar Pradesh</v>
      </c>
      <c r="D4" t="str">
        <f>Data_Orders!E4</f>
        <v>Mathura</v>
      </c>
      <c r="E4" s="4">
        <f>Data_Orders!I4</f>
        <v>43124</v>
      </c>
      <c r="F4">
        <f>Data_Orders!J4</f>
        <v>2018</v>
      </c>
      <c r="G4" t="str">
        <f>Data_Orders!K4</f>
        <v>First</v>
      </c>
      <c r="H4" t="str">
        <f>Data_Orders!L4</f>
        <v>January</v>
      </c>
      <c r="I4" s="7">
        <f>SUMIFS(Details[Amount],Details[Order ID],Orders[[#This Row],[Order ID]])</f>
        <v>5228</v>
      </c>
      <c r="J4" s="7">
        <f>SUMIFS(Details[Profit],Details[Order ID],Orders[[#This Row],[Order ID]])</f>
        <v>1970</v>
      </c>
      <c r="K4">
        <f>SUMIFS(Details[Quantity],Details[Order ID],Orders[[#This Row],[Order ID]])</f>
        <v>40</v>
      </c>
    </row>
    <row r="5" spans="1:11">
      <c r="A5" t="str">
        <f>Data_Orders!A5</f>
        <v>B-25923</v>
      </c>
      <c r="B5" t="str">
        <f>Data_Orders!C5</f>
        <v>Gopal</v>
      </c>
      <c r="C5" t="str">
        <f>Data_Orders!D5</f>
        <v>Maharashtra</v>
      </c>
      <c r="D5" t="str">
        <f>Data_Orders!E5</f>
        <v>Mumbai</v>
      </c>
      <c r="E5" s="4">
        <f>Data_Orders!I5</f>
        <v>43461</v>
      </c>
      <c r="F5">
        <f>Data_Orders!J5</f>
        <v>2018</v>
      </c>
      <c r="G5" t="str">
        <f>Data_Orders!K5</f>
        <v>Fourth</v>
      </c>
      <c r="H5" t="str">
        <f>Data_Orders!L5</f>
        <v>December</v>
      </c>
      <c r="I5" s="7">
        <f>SUMIFS(Details[Amount],Details[Order ID],Orders[[#This Row],[Order ID]])</f>
        <v>4836</v>
      </c>
      <c r="J5" s="7">
        <f>SUMIFS(Details[Profit],Details[Order ID],Orders[[#This Row],[Order ID]])</f>
        <v>-816</v>
      </c>
      <c r="K5">
        <f>SUMIFS(Details[Quantity],Details[Order ID],Orders[[#This Row],[Order ID]])</f>
        <v>13</v>
      </c>
    </row>
    <row r="6" spans="1:11">
      <c r="A6" t="str">
        <f>Data_Orders!A6</f>
        <v>B-25757</v>
      </c>
      <c r="B6" t="str">
        <f>Data_Orders!C6</f>
        <v>Vishakha</v>
      </c>
      <c r="C6" t="str">
        <f>Data_Orders!D6</f>
        <v>Madhya Pradesh</v>
      </c>
      <c r="D6" t="str">
        <f>Data_Orders!E6</f>
        <v>Indore</v>
      </c>
      <c r="E6" s="4">
        <f>Data_Orders!I6</f>
        <v>43333</v>
      </c>
      <c r="F6">
        <f>Data_Orders!J6</f>
        <v>2018</v>
      </c>
      <c r="G6" t="str">
        <f>Data_Orders!K6</f>
        <v>Third</v>
      </c>
      <c r="H6" t="str">
        <f>Data_Orders!L6</f>
        <v>August</v>
      </c>
      <c r="I6" s="7">
        <f>SUMIFS(Details[Amount],Details[Order ID],Orders[[#This Row],[Order ID]])</f>
        <v>3912</v>
      </c>
      <c r="J6" s="7">
        <f>SUMIFS(Details[Profit],Details[Order ID],Orders[[#This Row],[Order ID]])</f>
        <v>55</v>
      </c>
      <c r="K6">
        <f>SUMIFS(Details[Quantity],Details[Order ID],Orders[[#This Row],[Order ID]])</f>
        <v>47</v>
      </c>
    </row>
    <row r="7" spans="1:11">
      <c r="A7" t="str">
        <f>Data_Orders!A7</f>
        <v>B-25967</v>
      </c>
      <c r="B7" t="str">
        <f>Data_Orders!C7</f>
        <v>Sudevi</v>
      </c>
      <c r="C7" t="str">
        <f>Data_Orders!D7</f>
        <v>Uttar Pradesh</v>
      </c>
      <c r="D7" t="str">
        <f>Data_Orders!E7</f>
        <v>Prayagraj</v>
      </c>
      <c r="E7" s="4">
        <f>Data_Orders!I7</f>
        <v>43121</v>
      </c>
      <c r="F7">
        <f>Data_Orders!J7</f>
        <v>2018</v>
      </c>
      <c r="G7" t="str">
        <f>Data_Orders!K7</f>
        <v>First</v>
      </c>
      <c r="H7" t="str">
        <f>Data_Orders!L7</f>
        <v>January</v>
      </c>
      <c r="I7" s="7">
        <f>SUMIFS(Details[Amount],Details[Order ID],Orders[[#This Row],[Order ID]])</f>
        <v>365</v>
      </c>
      <c r="J7" s="7">
        <f>SUMIFS(Details[Profit],Details[Order ID],Orders[[#This Row],[Order ID]])</f>
        <v>37</v>
      </c>
      <c r="K7">
        <f>SUMIFS(Details[Quantity],Details[Order ID],Orders[[#This Row],[Order ID]])</f>
        <v>15</v>
      </c>
    </row>
    <row r="8" spans="1:11">
      <c r="A8" t="str">
        <f>Data_Orders!A8</f>
        <v>B-25955</v>
      </c>
      <c r="B8" t="str">
        <f>Data_Orders!C8</f>
        <v>Shiva</v>
      </c>
      <c r="C8" t="str">
        <f>Data_Orders!D8</f>
        <v>Maharashtra</v>
      </c>
      <c r="D8" t="str">
        <f>Data_Orders!E8</f>
        <v>Pune</v>
      </c>
      <c r="E8" s="4">
        <f>Data_Orders!I8</f>
        <v>43116</v>
      </c>
      <c r="F8">
        <f>Data_Orders!J8</f>
        <v>2018</v>
      </c>
      <c r="G8" t="str">
        <f>Data_Orders!K8</f>
        <v>First</v>
      </c>
      <c r="H8" t="str">
        <f>Data_Orders!L8</f>
        <v>January</v>
      </c>
      <c r="I8" s="7">
        <f>SUMIFS(Details[Amount],Details[Order ID],Orders[[#This Row],[Order ID]])</f>
        <v>6339</v>
      </c>
      <c r="J8" s="7">
        <f>SUMIFS(Details[Profit],Details[Order ID],Orders[[#This Row],[Order ID]])</f>
        <v>669</v>
      </c>
      <c r="K8">
        <f>SUMIFS(Details[Quantity],Details[Order ID],Orders[[#This Row],[Order ID]])</f>
        <v>46</v>
      </c>
    </row>
    <row r="9" spans="1:11">
      <c r="A9" t="str">
        <f>Data_Orders!A9</f>
        <v>B-26093</v>
      </c>
      <c r="B9" t="str">
        <f>Data_Orders!C9</f>
        <v>Sarita</v>
      </c>
      <c r="C9" t="str">
        <f>Data_Orders!D9</f>
        <v>Maharashtra</v>
      </c>
      <c r="D9" t="str">
        <f>Data_Orders!E9</f>
        <v>Pune</v>
      </c>
      <c r="E9" s="4">
        <f>Data_Orders!I9</f>
        <v>43186</v>
      </c>
      <c r="F9">
        <f>Data_Orders!J9</f>
        <v>2018</v>
      </c>
      <c r="G9" t="str">
        <f>Data_Orders!K9</f>
        <v>First</v>
      </c>
      <c r="H9" t="str">
        <f>Data_Orders!L9</f>
        <v>March</v>
      </c>
      <c r="I9" s="7">
        <f>SUMIFS(Details[Amount],Details[Order ID],Orders[[#This Row],[Order ID]])</f>
        <v>4502</v>
      </c>
      <c r="J9" s="7">
        <f>SUMIFS(Details[Profit],Details[Order ID],Orders[[#This Row],[Order ID]])</f>
        <v>938</v>
      </c>
      <c r="K9">
        <f>SUMIFS(Details[Quantity],Details[Order ID],Orders[[#This Row],[Order ID]])</f>
        <v>28</v>
      </c>
    </row>
    <row r="10" spans="1:11">
      <c r="A10" t="str">
        <f>Data_Orders!A10</f>
        <v>B-25798</v>
      </c>
      <c r="B10" t="str">
        <f>Data_Orders!C10</f>
        <v>Shishu</v>
      </c>
      <c r="C10" t="str">
        <f>Data_Orders!D10</f>
        <v>Andhra Pradesh</v>
      </c>
      <c r="D10" t="str">
        <f>Data_Orders!E10</f>
        <v>Hyderabad</v>
      </c>
      <c r="E10" s="4">
        <f>Data_Orders!I10</f>
        <v>43110</v>
      </c>
      <c r="F10">
        <f>Data_Orders!J10</f>
        <v>2018</v>
      </c>
      <c r="G10" t="str">
        <f>Data_Orders!K10</f>
        <v>First</v>
      </c>
      <c r="H10" t="str">
        <f>Data_Orders!L10</f>
        <v>January</v>
      </c>
      <c r="I10" s="7">
        <f>SUMIFS(Details[Amount],Details[Order ID],Orders[[#This Row],[Order ID]])</f>
        <v>3803</v>
      </c>
      <c r="J10" s="7">
        <f>SUMIFS(Details[Profit],Details[Order ID],Orders[[#This Row],[Order ID]])</f>
        <v>-1836</v>
      </c>
      <c r="K10">
        <f>SUMIFS(Details[Quantity],Details[Order ID],Orders[[#This Row],[Order ID]])</f>
        <v>26</v>
      </c>
    </row>
    <row r="11" spans="1:11">
      <c r="A11" t="str">
        <f>Data_Orders!A11</f>
        <v>B-25602</v>
      </c>
      <c r="B11" t="str">
        <f>Data_Orders!C11</f>
        <v>Vrinda</v>
      </c>
      <c r="C11" t="str">
        <f>Data_Orders!D11</f>
        <v>Maharashtra</v>
      </c>
      <c r="D11" t="str">
        <f>Data_Orders!E11</f>
        <v>Pune</v>
      </c>
      <c r="E11" s="4">
        <f>Data_Orders!I11</f>
        <v>43104</v>
      </c>
      <c r="F11">
        <f>Data_Orders!J11</f>
        <v>2018</v>
      </c>
      <c r="G11" t="str">
        <f>Data_Orders!K11</f>
        <v>First</v>
      </c>
      <c r="H11" t="str">
        <f>Data_Orders!L11</f>
        <v>January</v>
      </c>
      <c r="I11" s="7">
        <f>SUMIFS(Details[Amount],Details[Order ID],Orders[[#This Row],[Order ID]])</f>
        <v>3889</v>
      </c>
      <c r="J11" s="7">
        <f>SUMIFS(Details[Profit],Details[Order ID],Orders[[#This Row],[Order ID]])</f>
        <v>975</v>
      </c>
      <c r="K11">
        <f>SUMIFS(Details[Quantity],Details[Order ID],Orders[[#This Row],[Order ID]])</f>
        <v>22</v>
      </c>
    </row>
    <row r="12" spans="1:11">
      <c r="A12" t="str">
        <f>Data_Orders!A12</f>
        <v>B-25858</v>
      </c>
      <c r="B12" t="str">
        <f>Data_Orders!C12</f>
        <v>Uudhav</v>
      </c>
      <c r="C12" t="str">
        <f>Data_Orders!D12</f>
        <v>Maharashtra</v>
      </c>
      <c r="D12" t="str">
        <f>Data_Orders!E12</f>
        <v>Mumbai</v>
      </c>
      <c r="E12" s="4">
        <f>Data_Orders!I12</f>
        <v>43417</v>
      </c>
      <c r="F12">
        <f>Data_Orders!J12</f>
        <v>2018</v>
      </c>
      <c r="G12" t="str">
        <f>Data_Orders!K12</f>
        <v>Fourth</v>
      </c>
      <c r="H12" t="str">
        <f>Data_Orders!L12</f>
        <v>November</v>
      </c>
      <c r="I12" s="7">
        <f>SUMIFS(Details[Amount],Details[Order ID],Orders[[#This Row],[Order ID]])</f>
        <v>3598</v>
      </c>
      <c r="J12" s="7">
        <f>SUMIFS(Details[Profit],Details[Order ID],Orders[[#This Row],[Order ID]])</f>
        <v>868</v>
      </c>
      <c r="K12">
        <f>SUMIFS(Details[Quantity],Details[Order ID],Orders[[#This Row],[Order ID]])</f>
        <v>34</v>
      </c>
    </row>
    <row r="13" spans="1:11">
      <c r="A13" t="str">
        <f>Data_Orders!A13</f>
        <v>B-25969</v>
      </c>
      <c r="B13" t="str">
        <f>Data_Orders!C13</f>
        <v>Shreyshi</v>
      </c>
      <c r="C13" t="str">
        <f>Data_Orders!D13</f>
        <v>Gujarat</v>
      </c>
      <c r="D13" t="str">
        <f>Data_Orders!E13</f>
        <v>Surat</v>
      </c>
      <c r="E13" s="4">
        <f>Data_Orders!I13</f>
        <v>43121</v>
      </c>
      <c r="F13">
        <f>Data_Orders!J13</f>
        <v>2018</v>
      </c>
      <c r="G13" t="str">
        <f>Data_Orders!K13</f>
        <v>First</v>
      </c>
      <c r="H13" t="str">
        <f>Data_Orders!L13</f>
        <v>January</v>
      </c>
      <c r="I13" s="7">
        <f>SUMIFS(Details[Amount],Details[Order ID],Orders[[#This Row],[Order ID]])</f>
        <v>3343</v>
      </c>
      <c r="J13" s="7">
        <f>SUMIFS(Details[Profit],Details[Order ID],Orders[[#This Row],[Order ID]])</f>
        <v>251</v>
      </c>
      <c r="K13">
        <f>SUMIFS(Details[Quantity],Details[Order ID],Orders[[#This Row],[Order ID]])</f>
        <v>15</v>
      </c>
    </row>
    <row r="14" spans="1:11">
      <c r="A14" t="str">
        <f>Data_Orders!A14</f>
        <v>B-26099</v>
      </c>
      <c r="B14" t="str">
        <f>Data_Orders!C14</f>
        <v>Bhishm</v>
      </c>
      <c r="C14" t="str">
        <f>Data_Orders!D14</f>
        <v>Maharashtra</v>
      </c>
      <c r="D14" t="str">
        <f>Data_Orders!E14</f>
        <v>Mumbai</v>
      </c>
      <c r="E14" s="4">
        <f>Data_Orders!I14</f>
        <v>43189</v>
      </c>
      <c r="F14">
        <f>Data_Orders!J14</f>
        <v>2018</v>
      </c>
      <c r="G14" t="str">
        <f>Data_Orders!K14</f>
        <v>First</v>
      </c>
      <c r="H14" t="str">
        <f>Data_Orders!L14</f>
        <v>March</v>
      </c>
      <c r="I14" s="7">
        <f>SUMIFS(Details[Amount],Details[Order ID],Orders[[#This Row],[Order ID]])</f>
        <v>3417</v>
      </c>
      <c r="J14" s="7">
        <f>SUMIFS(Details[Profit],Details[Order ID],Orders[[#This Row],[Order ID]])</f>
        <v>859</v>
      </c>
      <c r="K14">
        <f>SUMIFS(Details[Quantity],Details[Order ID],Orders[[#This Row],[Order ID]])</f>
        <v>15</v>
      </c>
    </row>
    <row r="15" spans="1:11">
      <c r="A15" t="str">
        <f>Data_Orders!A15</f>
        <v>B-25997</v>
      </c>
      <c r="B15" t="str">
        <f>Data_Orders!C15</f>
        <v>Yogesh</v>
      </c>
      <c r="C15" t="str">
        <f>Data_Orders!D15</f>
        <v>Maharashtra</v>
      </c>
      <c r="D15" t="str">
        <f>Data_Orders!E15</f>
        <v>Pune</v>
      </c>
      <c r="E15" s="4">
        <f>Data_Orders!I15</f>
        <v>43192</v>
      </c>
      <c r="F15">
        <f>Data_Orders!J15</f>
        <v>2018</v>
      </c>
      <c r="G15" t="str">
        <f>Data_Orders!K15</f>
        <v>Second</v>
      </c>
      <c r="H15" t="str">
        <f>Data_Orders!L15</f>
        <v>April</v>
      </c>
      <c r="I15" s="7">
        <f>SUMIFS(Details[Amount],Details[Order ID],Orders[[#This Row],[Order ID]])</f>
        <v>2587</v>
      </c>
      <c r="J15" s="7">
        <f>SUMIFS(Details[Profit],Details[Order ID],Orders[[#This Row],[Order ID]])</f>
        <v>247</v>
      </c>
      <c r="K15">
        <f>SUMIFS(Details[Quantity],Details[Order ID],Orders[[#This Row],[Order ID]])</f>
        <v>13</v>
      </c>
    </row>
    <row r="16" spans="1:11">
      <c r="A16" t="str">
        <f>Data_Orders!A16</f>
        <v>B-25881</v>
      </c>
      <c r="B16" t="str">
        <f>Data_Orders!C16</f>
        <v>Lalita</v>
      </c>
      <c r="C16" t="str">
        <f>Data_Orders!D16</f>
        <v>Uttar Pradesh</v>
      </c>
      <c r="D16" t="str">
        <f>Data_Orders!E16</f>
        <v>Mathura</v>
      </c>
      <c r="E16" s="4">
        <f>Data_Orders!I16</f>
        <v>43429</v>
      </c>
      <c r="F16">
        <f>Data_Orders!J16</f>
        <v>2018</v>
      </c>
      <c r="G16" t="str">
        <f>Data_Orders!K16</f>
        <v>Fourth</v>
      </c>
      <c r="H16" t="str">
        <f>Data_Orders!L16</f>
        <v>November</v>
      </c>
      <c r="I16" s="7">
        <f>SUMIFS(Details[Amount],Details[Order ID],Orders[[#This Row],[Order ID]])</f>
        <v>5809</v>
      </c>
      <c r="J16" s="7">
        <f>SUMIFS(Details[Profit],Details[Order ID],Orders[[#This Row],[Order ID]])</f>
        <v>400</v>
      </c>
      <c r="K16">
        <f>SUMIFS(Details[Quantity],Details[Order ID],Orders[[#This Row],[Order ID]])</f>
        <v>23</v>
      </c>
    </row>
    <row r="17" spans="1:11">
      <c r="A17" t="str">
        <f>Data_Orders!A17</f>
        <v>B-25761</v>
      </c>
      <c r="B17" t="str">
        <f>Data_Orders!C17</f>
        <v>Madhav</v>
      </c>
      <c r="C17" t="str">
        <f>Data_Orders!D17</f>
        <v>Uttar Pradesh</v>
      </c>
      <c r="D17" t="str">
        <f>Data_Orders!E17</f>
        <v>Mathura</v>
      </c>
      <c r="E17" s="4">
        <f>Data_Orders!I17</f>
        <v>43337</v>
      </c>
      <c r="F17">
        <f>Data_Orders!J17</f>
        <v>2018</v>
      </c>
      <c r="G17" t="str">
        <f>Data_Orders!K17</f>
        <v>Third</v>
      </c>
      <c r="H17" t="str">
        <f>Data_Orders!L17</f>
        <v>August</v>
      </c>
      <c r="I17" s="7">
        <f>SUMIFS(Details[Amount],Details[Order ID],Orders[[#This Row],[Order ID]])</f>
        <v>3339</v>
      </c>
      <c r="J17" s="7">
        <f>SUMIFS(Details[Profit],Details[Order ID],Orders[[#This Row],[Order ID]])</f>
        <v>984</v>
      </c>
      <c r="K17">
        <f>SUMIFS(Details[Quantity],Details[Order ID],Orders[[#This Row],[Order ID]])</f>
        <v>28</v>
      </c>
    </row>
    <row r="18" spans="1:11">
      <c r="A18" t="str">
        <f>Data_Orders!A18</f>
        <v>B-25887</v>
      </c>
      <c r="B18" t="str">
        <f>Data_Orders!C18</f>
        <v>Vishakha</v>
      </c>
      <c r="C18" t="str">
        <f>Data_Orders!D18</f>
        <v>Uttar Pradesh</v>
      </c>
      <c r="D18" t="str">
        <f>Data_Orders!E18</f>
        <v>Prayagraj</v>
      </c>
      <c r="E18" s="4">
        <f>Data_Orders!I18</f>
        <v>43112</v>
      </c>
      <c r="F18">
        <f>Data_Orders!J18</f>
        <v>2018</v>
      </c>
      <c r="G18" t="str">
        <f>Data_Orders!K18</f>
        <v>First</v>
      </c>
      <c r="H18" t="str">
        <f>Data_Orders!L18</f>
        <v>January</v>
      </c>
      <c r="I18" s="7">
        <f>SUMIFS(Details[Amount],Details[Order ID],Orders[[#This Row],[Order ID]])</f>
        <v>2208</v>
      </c>
      <c r="J18" s="7">
        <f>SUMIFS(Details[Profit],Details[Order ID],Orders[[#This Row],[Order ID]])</f>
        <v>-228</v>
      </c>
      <c r="K18">
        <f>SUMIFS(Details[Quantity],Details[Order ID],Orders[[#This Row],[Order ID]])</f>
        <v>12</v>
      </c>
    </row>
    <row r="19" spans="1:11">
      <c r="A19" t="str">
        <f>Data_Orders!A19</f>
        <v>B-25823</v>
      </c>
      <c r="B19" t="str">
        <f>Data_Orders!C19</f>
        <v>Rohan</v>
      </c>
      <c r="C19" t="str">
        <f>Data_Orders!D19</f>
        <v>Maharashtra</v>
      </c>
      <c r="D19" t="str">
        <f>Data_Orders!E19</f>
        <v>Mumbai</v>
      </c>
      <c r="E19" s="4">
        <f>Data_Orders!I19</f>
        <v>43391</v>
      </c>
      <c r="F19">
        <f>Data_Orders!J19</f>
        <v>2018</v>
      </c>
      <c r="G19" t="str">
        <f>Data_Orders!K19</f>
        <v>Fourth</v>
      </c>
      <c r="H19" t="str">
        <f>Data_Orders!L19</f>
        <v>October</v>
      </c>
      <c r="I19" s="7">
        <f>SUMIFS(Details[Amount],Details[Order ID],Orders[[#This Row],[Order ID]])</f>
        <v>2369</v>
      </c>
      <c r="J19" s="7">
        <f>SUMIFS(Details[Profit],Details[Order ID],Orders[[#This Row],[Order ID]])</f>
        <v>380</v>
      </c>
      <c r="K19">
        <f>SUMIFS(Details[Quantity],Details[Order ID],Orders[[#This Row],[Order ID]])</f>
        <v>13</v>
      </c>
    </row>
    <row r="20" spans="1:11">
      <c r="A20" t="str">
        <f>Data_Orders!A20</f>
        <v>B-25853</v>
      </c>
      <c r="B20" t="str">
        <f>Data_Orders!C20</f>
        <v>Gaurav</v>
      </c>
      <c r="C20" t="str">
        <f>Data_Orders!D20</f>
        <v>Gujarat</v>
      </c>
      <c r="D20" t="str">
        <f>Data_Orders!E20</f>
        <v>Ahmedabad</v>
      </c>
      <c r="E20" s="4">
        <f>Data_Orders!I20</f>
        <v>43323</v>
      </c>
      <c r="F20">
        <f>Data_Orders!J20</f>
        <v>2018</v>
      </c>
      <c r="G20" t="str">
        <f>Data_Orders!K20</f>
        <v>Third</v>
      </c>
      <c r="H20" t="str">
        <f>Data_Orders!L20</f>
        <v>August</v>
      </c>
      <c r="I20" s="7">
        <f>SUMIFS(Details[Amount],Details[Order ID],Orders[[#This Row],[Order ID]])</f>
        <v>3388</v>
      </c>
      <c r="J20" s="7">
        <f>SUMIFS(Details[Profit],Details[Order ID],Orders[[#This Row],[Order ID]])</f>
        <v>970</v>
      </c>
      <c r="K20">
        <f>SUMIFS(Details[Quantity],Details[Order ID],Orders[[#This Row],[Order ID]])</f>
        <v>32</v>
      </c>
    </row>
    <row r="21" spans="1:11">
      <c r="A21" t="str">
        <f>Data_Orders!A21</f>
        <v>B-25862</v>
      </c>
      <c r="B21" t="str">
        <f>Data_Orders!C21</f>
        <v>Amol</v>
      </c>
      <c r="C21" t="str">
        <f>Data_Orders!D21</f>
        <v>Bihar</v>
      </c>
      <c r="D21" t="str">
        <f>Data_Orders!E21</f>
        <v>Patna</v>
      </c>
      <c r="E21" s="4">
        <f>Data_Orders!I21</f>
        <v>43419</v>
      </c>
      <c r="F21">
        <f>Data_Orders!J21</f>
        <v>2018</v>
      </c>
      <c r="G21" t="str">
        <f>Data_Orders!K21</f>
        <v>Fourth</v>
      </c>
      <c r="H21" t="str">
        <f>Data_Orders!L21</f>
        <v>November</v>
      </c>
      <c r="I21" s="7">
        <f>SUMIFS(Details[Amount],Details[Order ID],Orders[[#This Row],[Order ID]])</f>
        <v>2262</v>
      </c>
      <c r="J21" s="7">
        <f>SUMIFS(Details[Profit],Details[Order ID],Orders[[#This Row],[Order ID]])</f>
        <v>745</v>
      </c>
      <c r="K21">
        <f>SUMIFS(Details[Quantity],Details[Order ID],Orders[[#This Row],[Order ID]])</f>
        <v>12</v>
      </c>
    </row>
    <row r="22" spans="1:11">
      <c r="A22" t="str">
        <f>Data_Orders!A22</f>
        <v>B-25830</v>
      </c>
      <c r="B22" t="str">
        <f>Data_Orders!C22</f>
        <v>Aastha</v>
      </c>
      <c r="C22" t="str">
        <f>Data_Orders!D22</f>
        <v>Himachal Pradesh</v>
      </c>
      <c r="D22" t="str">
        <f>Data_Orders!E22</f>
        <v>Simla</v>
      </c>
      <c r="E22" s="4">
        <f>Data_Orders!I22</f>
        <v>43399</v>
      </c>
      <c r="F22">
        <f>Data_Orders!J22</f>
        <v>2018</v>
      </c>
      <c r="G22" t="str">
        <f>Data_Orders!K22</f>
        <v>Fourth</v>
      </c>
      <c r="H22" t="str">
        <f>Data_Orders!L22</f>
        <v>October</v>
      </c>
      <c r="I22" s="7">
        <f>SUMIFS(Details[Amount],Details[Order ID],Orders[[#This Row],[Order ID]])</f>
        <v>3276</v>
      </c>
      <c r="J22" s="7">
        <f>SUMIFS(Details[Profit],Details[Order ID],Orders[[#This Row],[Order ID]])</f>
        <v>873</v>
      </c>
      <c r="K22">
        <f>SUMIFS(Details[Quantity],Details[Order ID],Orders[[#This Row],[Order ID]])</f>
        <v>28</v>
      </c>
    </row>
    <row r="23" spans="1:11">
      <c r="A23" t="str">
        <f>Data_Orders!A23</f>
        <v>B-25786</v>
      </c>
      <c r="B23" t="str">
        <f>Data_Orders!C23</f>
        <v>Madan Mohan</v>
      </c>
      <c r="C23" t="str">
        <f>Data_Orders!D23</f>
        <v>Uttar Pradesh</v>
      </c>
      <c r="D23" t="str">
        <f>Data_Orders!E23</f>
        <v>Mathura</v>
      </c>
      <c r="E23" s="4">
        <f>Data_Orders!I23</f>
        <v>43362</v>
      </c>
      <c r="F23">
        <f>Data_Orders!J23</f>
        <v>2018</v>
      </c>
      <c r="G23" t="str">
        <f>Data_Orders!K23</f>
        <v>Third</v>
      </c>
      <c r="H23" t="str">
        <f>Data_Orders!L23</f>
        <v>September</v>
      </c>
      <c r="I23" s="7">
        <f>SUMIFS(Details[Amount],Details[Order ID],Orders[[#This Row],[Order ID]])</f>
        <v>2538</v>
      </c>
      <c r="J23" s="7">
        <f>SUMIFS(Details[Profit],Details[Order ID],Orders[[#This Row],[Order ID]])</f>
        <v>196</v>
      </c>
      <c r="K23">
        <f>SUMIFS(Details[Quantity],Details[Order ID],Orders[[#This Row],[Order ID]])</f>
        <v>14</v>
      </c>
    </row>
    <row r="24" spans="1:11">
      <c r="A24" t="str">
        <f>Data_Orders!A24</f>
        <v>B-25686</v>
      </c>
      <c r="B24" t="str">
        <f>Data_Orders!C24</f>
        <v>Pooja</v>
      </c>
      <c r="C24" t="str">
        <f>Data_Orders!D24</f>
        <v>Himachal Pradesh</v>
      </c>
      <c r="D24" t="str">
        <f>Data_Orders!E24</f>
        <v>Simla</v>
      </c>
      <c r="E24" s="4">
        <f>Data_Orders!I24</f>
        <v>43410</v>
      </c>
      <c r="F24">
        <f>Data_Orders!J24</f>
        <v>2018</v>
      </c>
      <c r="G24" t="str">
        <f>Data_Orders!K24</f>
        <v>Fourth</v>
      </c>
      <c r="H24" t="str">
        <f>Data_Orders!L24</f>
        <v>November</v>
      </c>
      <c r="I24" s="7">
        <f>SUMIFS(Details[Amount],Details[Order ID],Orders[[#This Row],[Order ID]])</f>
        <v>2542</v>
      </c>
      <c r="J24" s="7">
        <f>SUMIFS(Details[Profit],Details[Order ID],Orders[[#This Row],[Order ID]])</f>
        <v>434</v>
      </c>
      <c r="K24">
        <f>SUMIFS(Details[Quantity],Details[Order ID],Orders[[#This Row],[Order ID]])</f>
        <v>11</v>
      </c>
    </row>
    <row r="25" spans="1:11">
      <c r="A25" t="str">
        <f>Data_Orders!A25</f>
        <v>B-26022</v>
      </c>
      <c r="B25" t="str">
        <f>Data_Orders!C25</f>
        <v>Shrichand</v>
      </c>
      <c r="C25" t="str">
        <f>Data_Orders!D25</f>
        <v>Punjab</v>
      </c>
      <c r="D25" t="str">
        <f>Data_Orders!E25</f>
        <v>Chandigarh</v>
      </c>
      <c r="E25" s="4">
        <f>Data_Orders!I25</f>
        <v>43149</v>
      </c>
      <c r="F25">
        <f>Data_Orders!J25</f>
        <v>2018</v>
      </c>
      <c r="G25" t="str">
        <f>Data_Orders!K25</f>
        <v>First</v>
      </c>
      <c r="H25" t="str">
        <f>Data_Orders!L25</f>
        <v>February</v>
      </c>
      <c r="I25" s="7">
        <f>SUMIFS(Details[Amount],Details[Order ID],Orders[[#This Row],[Order ID]])</f>
        <v>1824</v>
      </c>
      <c r="J25" s="7">
        <f>SUMIFS(Details[Profit],Details[Order ID],Orders[[#This Row],[Order ID]])</f>
        <v>1303</v>
      </c>
      <c r="K25">
        <f>SUMIFS(Details[Quantity],Details[Order ID],Orders[[#This Row],[Order ID]])</f>
        <v>8</v>
      </c>
    </row>
    <row r="26" spans="1:11">
      <c r="A26" t="str">
        <f>Data_Orders!A26</f>
        <v>B-26003</v>
      </c>
      <c r="B26" t="str">
        <f>Data_Orders!C26</f>
        <v>Hitesh</v>
      </c>
      <c r="C26" t="str">
        <f>Data_Orders!D26</f>
        <v>Madhya Pradesh</v>
      </c>
      <c r="D26" t="str">
        <f>Data_Orders!E26</f>
        <v>Bhopal</v>
      </c>
      <c r="E26" s="4">
        <f>Data_Orders!I26</f>
        <v>43314</v>
      </c>
      <c r="F26">
        <f>Data_Orders!J26</f>
        <v>2018</v>
      </c>
      <c r="G26" t="str">
        <f>Data_Orders!K26</f>
        <v>Third</v>
      </c>
      <c r="H26" t="str">
        <f>Data_Orders!L26</f>
        <v>August</v>
      </c>
      <c r="I26" s="7">
        <f>SUMIFS(Details[Amount],Details[Order ID],Orders[[#This Row],[Order ID]])</f>
        <v>3548</v>
      </c>
      <c r="J26" s="7">
        <f>SUMIFS(Details[Profit],Details[Order ID],Orders[[#This Row],[Order ID]])</f>
        <v>117</v>
      </c>
      <c r="K26">
        <f>SUMIFS(Details[Quantity],Details[Order ID],Orders[[#This Row],[Order ID]])</f>
        <v>30</v>
      </c>
    </row>
    <row r="27" spans="1:11">
      <c r="A27" t="str">
        <f>Data_Orders!A27</f>
        <v>B-25755</v>
      </c>
      <c r="B27" t="str">
        <f>Data_Orders!C27</f>
        <v>Shourya</v>
      </c>
      <c r="C27" t="str">
        <f>Data_Orders!D27</f>
        <v xml:space="preserve">Kerala </v>
      </c>
      <c r="D27" t="str">
        <f>Data_Orders!E27</f>
        <v>Thiruvananthapuram</v>
      </c>
      <c r="E27" s="4">
        <f>Data_Orders!I27</f>
        <v>43331</v>
      </c>
      <c r="F27">
        <f>Data_Orders!J27</f>
        <v>2018</v>
      </c>
      <c r="G27" t="str">
        <f>Data_Orders!K27</f>
        <v>Third</v>
      </c>
      <c r="H27" t="str">
        <f>Data_Orders!L27</f>
        <v>August</v>
      </c>
      <c r="I27" s="7">
        <f>SUMIFS(Details[Amount],Details[Order ID],Orders[[#This Row],[Order ID]])</f>
        <v>3204</v>
      </c>
      <c r="J27" s="7">
        <f>SUMIFS(Details[Profit],Details[Order ID],Orders[[#This Row],[Order ID]])</f>
        <v>984</v>
      </c>
      <c r="K27">
        <f>SUMIFS(Details[Quantity],Details[Order ID],Orders[[#This Row],[Order ID]])</f>
        <v>28</v>
      </c>
    </row>
    <row r="28" spans="1:11">
      <c r="A28" t="str">
        <f>Data_Orders!A28</f>
        <v>B-25902</v>
      </c>
      <c r="B28" t="str">
        <f>Data_Orders!C28</f>
        <v>Ishpreet</v>
      </c>
      <c r="C28" t="str">
        <f>Data_Orders!D28</f>
        <v>Maharashtra</v>
      </c>
      <c r="D28" t="str">
        <f>Data_Orders!E28</f>
        <v>Mumbai</v>
      </c>
      <c r="E28" s="4">
        <f>Data_Orders!I28</f>
        <v>43385</v>
      </c>
      <c r="F28">
        <f>Data_Orders!J28</f>
        <v>2018</v>
      </c>
      <c r="G28" t="str">
        <f>Data_Orders!K28</f>
        <v>Fourth</v>
      </c>
      <c r="H28" t="str">
        <f>Data_Orders!L28</f>
        <v>October</v>
      </c>
      <c r="I28" s="7">
        <f>SUMIFS(Details[Amount],Details[Order ID],Orders[[#This Row],[Order ID]])</f>
        <v>3003</v>
      </c>
      <c r="J28" s="7">
        <f>SUMIFS(Details[Profit],Details[Order ID],Orders[[#This Row],[Order ID]])</f>
        <v>243</v>
      </c>
      <c r="K28">
        <f>SUMIFS(Details[Quantity],Details[Order ID],Orders[[#This Row],[Order ID]])</f>
        <v>23</v>
      </c>
    </row>
    <row r="29" spans="1:11">
      <c r="A29" t="str">
        <f>Data_Orders!A29</f>
        <v>B-25935</v>
      </c>
      <c r="B29" t="str">
        <f>Data_Orders!C29</f>
        <v>Sudhir</v>
      </c>
      <c r="C29" t="str">
        <f>Data_Orders!D29</f>
        <v>Nagaland</v>
      </c>
      <c r="D29" t="str">
        <f>Data_Orders!E29</f>
        <v>Kohima</v>
      </c>
      <c r="E29" s="4">
        <f>Data_Orders!I29</f>
        <v>43191</v>
      </c>
      <c r="F29">
        <f>Data_Orders!J29</f>
        <v>2018</v>
      </c>
      <c r="G29" t="str">
        <f>Data_Orders!K29</f>
        <v>Second</v>
      </c>
      <c r="H29" t="str">
        <f>Data_Orders!L29</f>
        <v>April</v>
      </c>
      <c r="I29" s="7">
        <f>SUMIFS(Details[Amount],Details[Order ID],Orders[[#This Row],[Order ID]])</f>
        <v>1969</v>
      </c>
      <c r="J29" s="7">
        <f>SUMIFS(Details[Profit],Details[Order ID],Orders[[#This Row],[Order ID]])</f>
        <v>512</v>
      </c>
      <c r="K29">
        <f>SUMIFS(Details[Quantity],Details[Order ID],Orders[[#This Row],[Order ID]])</f>
        <v>10</v>
      </c>
    </row>
    <row r="30" spans="1:11">
      <c r="A30" t="str">
        <f>Data_Orders!A30</f>
        <v>B-25797</v>
      </c>
      <c r="B30" t="str">
        <f>Data_Orders!C30</f>
        <v>Sauptik</v>
      </c>
      <c r="C30" t="str">
        <f>Data_Orders!D30</f>
        <v>Madhya Pradesh</v>
      </c>
      <c r="D30" t="str">
        <f>Data_Orders!E30</f>
        <v>Indore</v>
      </c>
      <c r="E30" s="4">
        <f>Data_Orders!I30</f>
        <v>43373</v>
      </c>
      <c r="F30">
        <f>Data_Orders!J30</f>
        <v>2018</v>
      </c>
      <c r="G30" t="str">
        <f>Data_Orders!K30</f>
        <v>Third</v>
      </c>
      <c r="H30" t="str">
        <f>Data_Orders!L30</f>
        <v>September</v>
      </c>
      <c r="I30" s="7">
        <f>SUMIFS(Details[Amount],Details[Order ID],Orders[[#This Row],[Order ID]])</f>
        <v>3287</v>
      </c>
      <c r="J30" s="7">
        <f>SUMIFS(Details[Profit],Details[Order ID],Orders[[#This Row],[Order ID]])</f>
        <v>677</v>
      </c>
      <c r="K30">
        <f>SUMIFS(Details[Quantity],Details[Order ID],Orders[[#This Row],[Order ID]])</f>
        <v>27</v>
      </c>
    </row>
    <row r="31" spans="1:11">
      <c r="A31" t="str">
        <f>Data_Orders!A31</f>
        <v>B-25639</v>
      </c>
      <c r="B31" t="str">
        <f>Data_Orders!C31</f>
        <v>Lisha</v>
      </c>
      <c r="C31" t="str">
        <f>Data_Orders!D31</f>
        <v>Madhya Pradesh</v>
      </c>
      <c r="D31" t="str">
        <f>Data_Orders!E31</f>
        <v>Bhopal</v>
      </c>
      <c r="E31" s="4">
        <f>Data_Orders!I31</f>
        <v>43217</v>
      </c>
      <c r="F31">
        <f>Data_Orders!J31</f>
        <v>2018</v>
      </c>
      <c r="G31" t="str">
        <f>Data_Orders!K31</f>
        <v>Second</v>
      </c>
      <c r="H31" t="str">
        <f>Data_Orders!L31</f>
        <v>April</v>
      </c>
      <c r="I31" s="7">
        <f>SUMIFS(Details[Amount],Details[Order ID],Orders[[#This Row],[Order ID]])</f>
        <v>1629</v>
      </c>
      <c r="J31" s="7">
        <f>SUMIFS(Details[Profit],Details[Order ID],Orders[[#This Row],[Order ID]])</f>
        <v>-153</v>
      </c>
      <c r="K31">
        <f>SUMIFS(Details[Quantity],Details[Order ID],Orders[[#This Row],[Order ID]])</f>
        <v>3</v>
      </c>
    </row>
    <row r="32" spans="1:11">
      <c r="A32" t="str">
        <f>Data_Orders!A32</f>
        <v>B-25681</v>
      </c>
      <c r="B32" t="str">
        <f>Data_Orders!C32</f>
        <v>Bhawna</v>
      </c>
      <c r="C32" t="str">
        <f>Data_Orders!D32</f>
        <v>Madhya Pradesh</v>
      </c>
      <c r="D32" t="str">
        <f>Data_Orders!E32</f>
        <v>Indore</v>
      </c>
      <c r="E32" s="4">
        <f>Data_Orders!I32</f>
        <v>43196</v>
      </c>
      <c r="F32">
        <f>Data_Orders!J32</f>
        <v>2018</v>
      </c>
      <c r="G32" t="str">
        <f>Data_Orders!K32</f>
        <v>Second</v>
      </c>
      <c r="H32" t="str">
        <f>Data_Orders!L32</f>
        <v>April</v>
      </c>
      <c r="I32" s="7">
        <f>SUMIFS(Details[Amount],Details[Order ID],Orders[[#This Row],[Order ID]])</f>
        <v>3599</v>
      </c>
      <c r="J32" s="7">
        <f>SUMIFS(Details[Profit],Details[Order ID],Orders[[#This Row],[Order ID]])</f>
        <v>741</v>
      </c>
      <c r="K32">
        <f>SUMIFS(Details[Quantity],Details[Order ID],Orders[[#This Row],[Order ID]])</f>
        <v>23</v>
      </c>
    </row>
    <row r="33" spans="1:11">
      <c r="A33" t="str">
        <f>Data_Orders!A33</f>
        <v>B-25909</v>
      </c>
      <c r="B33" t="str">
        <f>Data_Orders!C33</f>
        <v>Sujay</v>
      </c>
      <c r="C33" t="str">
        <f>Data_Orders!D33</f>
        <v>Maharashtra</v>
      </c>
      <c r="D33" t="str">
        <f>Data_Orders!E33</f>
        <v>Pune</v>
      </c>
      <c r="E33" s="4">
        <f>Data_Orders!I33</f>
        <v>43447</v>
      </c>
      <c r="F33">
        <f>Data_Orders!J33</f>
        <v>2018</v>
      </c>
      <c r="G33" t="str">
        <f>Data_Orders!K33</f>
        <v>Fourth</v>
      </c>
      <c r="H33" t="str">
        <f>Data_Orders!L33</f>
        <v>December</v>
      </c>
      <c r="I33" s="7">
        <f>SUMIFS(Details[Amount],Details[Order ID],Orders[[#This Row],[Order ID]])</f>
        <v>2233</v>
      </c>
      <c r="J33" s="7">
        <f>SUMIFS(Details[Profit],Details[Order ID],Orders[[#This Row],[Order ID]])</f>
        <v>-246</v>
      </c>
      <c r="K33">
        <f>SUMIFS(Details[Quantity],Details[Order ID],Orders[[#This Row],[Order ID]])</f>
        <v>16</v>
      </c>
    </row>
    <row r="34" spans="1:11">
      <c r="A34" t="str">
        <f>Data_Orders!A34</f>
        <v>B-25910</v>
      </c>
      <c r="B34" t="str">
        <f>Data_Orders!C34</f>
        <v>Jay</v>
      </c>
      <c r="C34" t="str">
        <f>Data_Orders!D34</f>
        <v>Delhi</v>
      </c>
      <c r="D34" t="str">
        <f>Data_Orders!E34</f>
        <v>Delhi</v>
      </c>
      <c r="E34" s="4">
        <f>Data_Orders!I34</f>
        <v>43448</v>
      </c>
      <c r="F34">
        <f>Data_Orders!J34</f>
        <v>2018</v>
      </c>
      <c r="G34" t="str">
        <f>Data_Orders!K34</f>
        <v>Fourth</v>
      </c>
      <c r="H34" t="str">
        <f>Data_Orders!L34</f>
        <v>December</v>
      </c>
      <c r="I34" s="7">
        <f>SUMIFS(Details[Amount],Details[Order ID],Orders[[#This Row],[Order ID]])</f>
        <v>3574</v>
      </c>
      <c r="J34" s="7">
        <f>SUMIFS(Details[Profit],Details[Order ID],Orders[[#This Row],[Order ID]])</f>
        <v>-843</v>
      </c>
      <c r="K34">
        <f>SUMIFS(Details[Quantity],Details[Order ID],Orders[[#This Row],[Order ID]])</f>
        <v>29</v>
      </c>
    </row>
    <row r="35" spans="1:11">
      <c r="A35" t="str">
        <f>Data_Orders!A35</f>
        <v>B-25950</v>
      </c>
      <c r="B35" t="str">
        <f>Data_Orders!C35</f>
        <v>Shruti</v>
      </c>
      <c r="C35" t="str">
        <f>Data_Orders!D35</f>
        <v>Madhya Pradesh</v>
      </c>
      <c r="D35" t="str">
        <f>Data_Orders!E35</f>
        <v>Indore</v>
      </c>
      <c r="E35" s="4">
        <f>Data_Orders!I35</f>
        <v>43113</v>
      </c>
      <c r="F35">
        <f>Data_Orders!J35</f>
        <v>2018</v>
      </c>
      <c r="G35" t="str">
        <f>Data_Orders!K35</f>
        <v>First</v>
      </c>
      <c r="H35" t="str">
        <f>Data_Orders!L35</f>
        <v>January</v>
      </c>
      <c r="I35" s="7">
        <f>SUMIFS(Details[Amount],Details[Order ID],Orders[[#This Row],[Order ID]])</f>
        <v>3211</v>
      </c>
      <c r="J35" s="7">
        <f>SUMIFS(Details[Profit],Details[Order ID],Orders[[#This Row],[Order ID]])</f>
        <v>268</v>
      </c>
      <c r="K35">
        <f>SUMIFS(Details[Quantity],Details[Order ID],Orders[[#This Row],[Order ID]])</f>
        <v>45</v>
      </c>
    </row>
    <row r="36" spans="1:11">
      <c r="A36" t="str">
        <f>Data_Orders!A36</f>
        <v>B-25613</v>
      </c>
      <c r="B36" t="str">
        <f>Data_Orders!C36</f>
        <v>Mohan</v>
      </c>
      <c r="C36" t="str">
        <f>Data_Orders!D36</f>
        <v>Haryana</v>
      </c>
      <c r="D36" t="str">
        <f>Data_Orders!E36</f>
        <v>Chandigarh</v>
      </c>
      <c r="E36" s="4">
        <f>Data_Orders!I36</f>
        <v>43438</v>
      </c>
      <c r="F36">
        <f>Data_Orders!J36</f>
        <v>2018</v>
      </c>
      <c r="G36" t="str">
        <f>Data_Orders!K36</f>
        <v>Fourth</v>
      </c>
      <c r="H36" t="str">
        <f>Data_Orders!L36</f>
        <v>December</v>
      </c>
      <c r="I36" s="7">
        <f>SUMIFS(Details[Amount],Details[Order ID],Orders[[#This Row],[Order ID]])</f>
        <v>1603</v>
      </c>
      <c r="J36" s="7">
        <f>SUMIFS(Details[Profit],Details[Order ID],Orders[[#This Row],[Order ID]])</f>
        <v>0</v>
      </c>
      <c r="K36">
        <f>SUMIFS(Details[Quantity],Details[Order ID],Orders[[#This Row],[Order ID]])</f>
        <v>9</v>
      </c>
    </row>
    <row r="37" spans="1:11">
      <c r="A37" t="str">
        <f>Data_Orders!A37</f>
        <v>B-25919</v>
      </c>
      <c r="B37" t="str">
        <f>Data_Orders!C37</f>
        <v>Neha</v>
      </c>
      <c r="C37" t="str">
        <f>Data_Orders!D37</f>
        <v>Rajasthan</v>
      </c>
      <c r="D37" t="str">
        <f>Data_Orders!E37</f>
        <v>Udaipur</v>
      </c>
      <c r="E37" s="4">
        <f>Data_Orders!I37</f>
        <v>43457</v>
      </c>
      <c r="F37">
        <f>Data_Orders!J37</f>
        <v>2018</v>
      </c>
      <c r="G37" t="str">
        <f>Data_Orders!K37</f>
        <v>Fourth</v>
      </c>
      <c r="H37" t="str">
        <f>Data_Orders!L37</f>
        <v>December</v>
      </c>
      <c r="I37" s="7">
        <f>SUMIFS(Details[Amount],Details[Order ID],Orders[[#This Row],[Order ID]])</f>
        <v>3350</v>
      </c>
      <c r="J37" s="7">
        <f>SUMIFS(Details[Profit],Details[Order ID],Orders[[#This Row],[Order ID]])</f>
        <v>-395</v>
      </c>
      <c r="K37">
        <f>SUMIFS(Details[Quantity],Details[Order ID],Orders[[#This Row],[Order ID]])</f>
        <v>23</v>
      </c>
    </row>
    <row r="38" spans="1:11">
      <c r="A38" t="str">
        <f>Data_Orders!A38</f>
        <v>B-25768</v>
      </c>
      <c r="B38" t="str">
        <f>Data_Orders!C38</f>
        <v>Shreyoshe</v>
      </c>
      <c r="C38" t="str">
        <f>Data_Orders!D38</f>
        <v>Karnataka</v>
      </c>
      <c r="D38" t="str">
        <f>Data_Orders!E38</f>
        <v>Bangalore</v>
      </c>
      <c r="E38" s="4">
        <f>Data_Orders!I38</f>
        <v>43109</v>
      </c>
      <c r="F38">
        <f>Data_Orders!J38</f>
        <v>2018</v>
      </c>
      <c r="G38" t="str">
        <f>Data_Orders!K38</f>
        <v>First</v>
      </c>
      <c r="H38" t="str">
        <f>Data_Orders!L38</f>
        <v>January</v>
      </c>
      <c r="I38" s="7">
        <f>SUMIFS(Details[Amount],Details[Order ID],Orders[[#This Row],[Order ID]])</f>
        <v>1582</v>
      </c>
      <c r="J38" s="7">
        <f>SUMIFS(Details[Profit],Details[Order ID],Orders[[#This Row],[Order ID]])</f>
        <v>-443</v>
      </c>
      <c r="K38">
        <f>SUMIFS(Details[Quantity],Details[Order ID],Orders[[#This Row],[Order ID]])</f>
        <v>6</v>
      </c>
    </row>
    <row r="39" spans="1:11">
      <c r="A39" t="str">
        <f>Data_Orders!A39</f>
        <v>B-25629</v>
      </c>
      <c r="B39" t="str">
        <f>Data_Orders!C39</f>
        <v>Hemant</v>
      </c>
      <c r="C39" t="str">
        <f>Data_Orders!D39</f>
        <v xml:space="preserve">Kerala </v>
      </c>
      <c r="D39" t="str">
        <f>Data_Orders!E39</f>
        <v>Thiruvananthapuram</v>
      </c>
      <c r="E39" s="4">
        <f>Data_Orders!I39</f>
        <v>43214</v>
      </c>
      <c r="F39">
        <f>Data_Orders!J39</f>
        <v>2018</v>
      </c>
      <c r="G39" t="str">
        <f>Data_Orders!K39</f>
        <v>Second</v>
      </c>
      <c r="H39" t="str">
        <f>Data_Orders!L39</f>
        <v>April</v>
      </c>
      <c r="I39" s="7">
        <f>SUMIFS(Details[Amount],Details[Order ID],Orders[[#This Row],[Order ID]])</f>
        <v>1560</v>
      </c>
      <c r="J39" s="7">
        <f>SUMIFS(Details[Profit],Details[Order ID],Orders[[#This Row],[Order ID]])</f>
        <v>421</v>
      </c>
      <c r="K39">
        <f>SUMIFS(Details[Quantity],Details[Order ID],Orders[[#This Row],[Order ID]])</f>
        <v>3</v>
      </c>
    </row>
    <row r="40" spans="1:11">
      <c r="A40" t="str">
        <f>Data_Orders!A40</f>
        <v>B-25729</v>
      </c>
      <c r="B40" t="str">
        <f>Data_Orders!C40</f>
        <v>Madhulika</v>
      </c>
      <c r="C40" t="str">
        <f>Data_Orders!D40</f>
        <v>Madhya Pradesh</v>
      </c>
      <c r="D40" t="str">
        <f>Data_Orders!E40</f>
        <v>Bhopal</v>
      </c>
      <c r="E40" s="4">
        <f>Data_Orders!I40</f>
        <v>43303</v>
      </c>
      <c r="F40">
        <f>Data_Orders!J40</f>
        <v>2018</v>
      </c>
      <c r="G40" t="str">
        <f>Data_Orders!K40</f>
        <v>Third</v>
      </c>
      <c r="H40" t="str">
        <f>Data_Orders!L40</f>
        <v>July</v>
      </c>
      <c r="I40" s="7">
        <f>SUMIFS(Details[Amount],Details[Order ID],Orders[[#This Row],[Order ID]])</f>
        <v>1549</v>
      </c>
      <c r="J40" s="7">
        <f>SUMIFS(Details[Profit],Details[Order ID],Orders[[#This Row],[Order ID]])</f>
        <v>-439</v>
      </c>
      <c r="K40">
        <f>SUMIFS(Details[Quantity],Details[Order ID],Orders[[#This Row],[Order ID]])</f>
        <v>4</v>
      </c>
    </row>
    <row r="41" spans="1:11">
      <c r="A41" t="str">
        <f>Data_Orders!A41</f>
        <v>B-25943</v>
      </c>
      <c r="B41" t="str">
        <f>Data_Orders!C41</f>
        <v>Shardul</v>
      </c>
      <c r="C41" t="str">
        <f>Data_Orders!D41</f>
        <v>Gujarat</v>
      </c>
      <c r="D41" t="str">
        <f>Data_Orders!E41</f>
        <v>Ahmedabad</v>
      </c>
      <c r="E41" s="4">
        <f>Data_Orders!I41</f>
        <v>43344</v>
      </c>
      <c r="F41">
        <f>Data_Orders!J41</f>
        <v>2018</v>
      </c>
      <c r="G41" t="str">
        <f>Data_Orders!K41</f>
        <v>Third</v>
      </c>
      <c r="H41" t="str">
        <f>Data_Orders!L41</f>
        <v>September</v>
      </c>
      <c r="I41" s="7">
        <f>SUMIFS(Details[Amount],Details[Order ID],Orders[[#This Row],[Order ID]])</f>
        <v>1907</v>
      </c>
      <c r="J41" s="7">
        <f>SUMIFS(Details[Profit],Details[Order ID],Orders[[#This Row],[Order ID]])</f>
        <v>420</v>
      </c>
      <c r="K41">
        <f>SUMIFS(Details[Quantity],Details[Order ID],Orders[[#This Row],[Order ID]])</f>
        <v>22</v>
      </c>
    </row>
    <row r="42" spans="1:11">
      <c r="A42" t="str">
        <f>Data_Orders!A42</f>
        <v>B-25842</v>
      </c>
      <c r="B42" t="str">
        <f>Data_Orders!C42</f>
        <v>Sheetal</v>
      </c>
      <c r="C42" t="str">
        <f>Data_Orders!D42</f>
        <v>Maharashtra</v>
      </c>
      <c r="D42" t="str">
        <f>Data_Orders!E42</f>
        <v>Pune</v>
      </c>
      <c r="E42" s="4">
        <f>Data_Orders!I42</f>
        <v>43142</v>
      </c>
      <c r="F42">
        <f>Data_Orders!J42</f>
        <v>2018</v>
      </c>
      <c r="G42" t="str">
        <f>Data_Orders!K42</f>
        <v>First</v>
      </c>
      <c r="H42" t="str">
        <f>Data_Orders!L42</f>
        <v>February</v>
      </c>
      <c r="I42" s="7">
        <f>SUMIFS(Details[Amount],Details[Order ID],Orders[[#This Row],[Order ID]])</f>
        <v>1543</v>
      </c>
      <c r="J42" s="7">
        <f>SUMIFS(Details[Profit],Details[Order ID],Orders[[#This Row],[Order ID]])</f>
        <v>370</v>
      </c>
      <c r="K42">
        <f>SUMIFS(Details[Quantity],Details[Order ID],Orders[[#This Row],[Order ID]])</f>
        <v>8</v>
      </c>
    </row>
    <row r="43" spans="1:11">
      <c r="A43" t="str">
        <f>Data_Orders!A43</f>
        <v>B-26073</v>
      </c>
      <c r="B43" t="str">
        <f>Data_Orders!C43</f>
        <v>Pournamasi</v>
      </c>
      <c r="C43" t="str">
        <f>Data_Orders!D43</f>
        <v>Madhya Pradesh</v>
      </c>
      <c r="D43" t="str">
        <f>Data_Orders!E43</f>
        <v>Indore</v>
      </c>
      <c r="E43" s="4">
        <f>Data_Orders!I43</f>
        <v>43180</v>
      </c>
      <c r="F43">
        <f>Data_Orders!J43</f>
        <v>2018</v>
      </c>
      <c r="G43" t="str">
        <f>Data_Orders!K43</f>
        <v>First</v>
      </c>
      <c r="H43" t="str">
        <f>Data_Orders!L43</f>
        <v>March</v>
      </c>
      <c r="I43" s="7">
        <f>SUMIFS(Details[Amount],Details[Order ID],Orders[[#This Row],[Order ID]])</f>
        <v>1992</v>
      </c>
      <c r="J43" s="7">
        <f>SUMIFS(Details[Profit],Details[Order ID],Orders[[#This Row],[Order ID]])</f>
        <v>889</v>
      </c>
      <c r="K43">
        <f>SUMIFS(Details[Quantity],Details[Order ID],Orders[[#This Row],[Order ID]])</f>
        <v>23</v>
      </c>
    </row>
    <row r="44" spans="1:11">
      <c r="A44" t="str">
        <f>Data_Orders!A44</f>
        <v>B-25778</v>
      </c>
      <c r="B44" t="str">
        <f>Data_Orders!C44</f>
        <v>Surabhi</v>
      </c>
      <c r="C44" t="str">
        <f>Data_Orders!D44</f>
        <v>Maharashtra</v>
      </c>
      <c r="D44" t="str">
        <f>Data_Orders!E44</f>
        <v>Mumbai</v>
      </c>
      <c r="E44" s="4">
        <f>Data_Orders!I44</f>
        <v>43413</v>
      </c>
      <c r="F44">
        <f>Data_Orders!J44</f>
        <v>2018</v>
      </c>
      <c r="G44" t="str">
        <f>Data_Orders!K44</f>
        <v>Fourth</v>
      </c>
      <c r="H44" t="str">
        <f>Data_Orders!L44</f>
        <v>November</v>
      </c>
      <c r="I44" s="7">
        <f>SUMIFS(Details[Amount],Details[Order ID],Orders[[#This Row],[Order ID]])</f>
        <v>3272</v>
      </c>
      <c r="J44" s="7">
        <f>SUMIFS(Details[Profit],Details[Order ID],Orders[[#This Row],[Order ID]])</f>
        <v>-553</v>
      </c>
      <c r="K44">
        <f>SUMIFS(Details[Quantity],Details[Order ID],Orders[[#This Row],[Order ID]])</f>
        <v>21</v>
      </c>
    </row>
    <row r="45" spans="1:11">
      <c r="A45" t="str">
        <f>Data_Orders!A45</f>
        <v>B-25717</v>
      </c>
      <c r="B45" t="str">
        <f>Data_Orders!C45</f>
        <v>Manshul</v>
      </c>
      <c r="C45" t="str">
        <f>Data_Orders!D45</f>
        <v>Uttar Pradesh</v>
      </c>
      <c r="D45" t="str">
        <f>Data_Orders!E45</f>
        <v>Lucknow</v>
      </c>
      <c r="E45" s="4">
        <f>Data_Orders!I45</f>
        <v>43441</v>
      </c>
      <c r="F45">
        <f>Data_Orders!J45</f>
        <v>2018</v>
      </c>
      <c r="G45" t="str">
        <f>Data_Orders!K45</f>
        <v>Fourth</v>
      </c>
      <c r="H45" t="str">
        <f>Data_Orders!L45</f>
        <v>December</v>
      </c>
      <c r="I45" s="7">
        <f>SUMIFS(Details[Amount],Details[Order ID],Orders[[#This Row],[Order ID]])</f>
        <v>844</v>
      </c>
      <c r="J45" s="7">
        <f>SUMIFS(Details[Profit],Details[Order ID],Orders[[#This Row],[Order ID]])</f>
        <v>193</v>
      </c>
      <c r="K45">
        <f>SUMIFS(Details[Quantity],Details[Order ID],Orders[[#This Row],[Order ID]])</f>
        <v>13</v>
      </c>
    </row>
    <row r="46" spans="1:11">
      <c r="A46" t="str">
        <f>Data_Orders!A46</f>
        <v>B-26085</v>
      </c>
      <c r="B46" t="str">
        <f>Data_Orders!C46</f>
        <v>Shrichand</v>
      </c>
      <c r="C46" t="str">
        <f>Data_Orders!D46</f>
        <v>Punjab</v>
      </c>
      <c r="D46" t="str">
        <f>Data_Orders!E46</f>
        <v>Chandigarh</v>
      </c>
      <c r="E46" s="4">
        <f>Data_Orders!I46</f>
        <v>43185</v>
      </c>
      <c r="F46">
        <f>Data_Orders!J46</f>
        <v>2018</v>
      </c>
      <c r="G46" t="str">
        <f>Data_Orders!K46</f>
        <v>First</v>
      </c>
      <c r="H46" t="str">
        <f>Data_Orders!L46</f>
        <v>March</v>
      </c>
      <c r="I46" s="7">
        <f>SUMIFS(Details[Amount],Details[Order ID],Orders[[#This Row],[Order ID]])</f>
        <v>1745</v>
      </c>
      <c r="J46" s="7">
        <f>SUMIFS(Details[Profit],Details[Order ID],Orders[[#This Row],[Order ID]])</f>
        <v>653</v>
      </c>
      <c r="K46">
        <f>SUMIFS(Details[Quantity],Details[Order ID],Orders[[#This Row],[Order ID]])</f>
        <v>10</v>
      </c>
    </row>
    <row r="47" spans="1:11">
      <c r="A47" t="str">
        <f>Data_Orders!A47</f>
        <v>B-26048</v>
      </c>
      <c r="B47" t="str">
        <f>Data_Orders!C47</f>
        <v>Parth</v>
      </c>
      <c r="C47" t="str">
        <f>Data_Orders!D47</f>
        <v>Maharashtra</v>
      </c>
      <c r="D47" t="str">
        <f>Data_Orders!E47</f>
        <v>Pune</v>
      </c>
      <c r="E47" s="4">
        <f>Data_Orders!I47</f>
        <v>43193</v>
      </c>
      <c r="F47">
        <f>Data_Orders!J47</f>
        <v>2018</v>
      </c>
      <c r="G47" t="str">
        <f>Data_Orders!K47</f>
        <v>Second</v>
      </c>
      <c r="H47" t="str">
        <f>Data_Orders!L47</f>
        <v>April</v>
      </c>
      <c r="I47" s="7">
        <f>SUMIFS(Details[Amount],Details[Order ID],Orders[[#This Row],[Order ID]])</f>
        <v>3129</v>
      </c>
      <c r="J47" s="7">
        <f>SUMIFS(Details[Profit],Details[Order ID],Orders[[#This Row],[Order ID]])</f>
        <v>505</v>
      </c>
      <c r="K47">
        <f>SUMIFS(Details[Quantity],Details[Order ID],Orders[[#This Row],[Order ID]])</f>
        <v>17</v>
      </c>
    </row>
    <row r="48" spans="1:11">
      <c r="A48" t="str">
        <f>Data_Orders!A48</f>
        <v>B-25793</v>
      </c>
      <c r="B48" t="str">
        <f>Data_Orders!C48</f>
        <v>Siddharth</v>
      </c>
      <c r="C48" t="str">
        <f>Data_Orders!D48</f>
        <v>Madhya Pradesh</v>
      </c>
      <c r="D48" t="str">
        <f>Data_Orders!E48</f>
        <v>Indore</v>
      </c>
      <c r="E48" s="4">
        <f>Data_Orders!I48</f>
        <v>43367</v>
      </c>
      <c r="F48">
        <f>Data_Orders!J48</f>
        <v>2018</v>
      </c>
      <c r="G48" t="str">
        <f>Data_Orders!K48</f>
        <v>Third</v>
      </c>
      <c r="H48" t="str">
        <f>Data_Orders!L48</f>
        <v>September</v>
      </c>
      <c r="I48" s="7">
        <f>SUMIFS(Details[Amount],Details[Order ID],Orders[[#This Row],[Order ID]])</f>
        <v>1864</v>
      </c>
      <c r="J48" s="7">
        <f>SUMIFS(Details[Profit],Details[Order ID],Orders[[#This Row],[Order ID]])</f>
        <v>-212</v>
      </c>
      <c r="K48">
        <f>SUMIFS(Details[Quantity],Details[Order ID],Orders[[#This Row],[Order ID]])</f>
        <v>37</v>
      </c>
    </row>
    <row r="49" spans="1:11">
      <c r="A49" t="str">
        <f>Data_Orders!A49</f>
        <v>B-25656</v>
      </c>
      <c r="B49" t="str">
        <f>Data_Orders!C49</f>
        <v>Priyanka</v>
      </c>
      <c r="C49" t="str">
        <f>Data_Orders!D49</f>
        <v>Maharashtra</v>
      </c>
      <c r="D49" t="str">
        <f>Data_Orders!E49</f>
        <v>Pune</v>
      </c>
      <c r="E49" s="4">
        <f>Data_Orders!I49</f>
        <v>43409</v>
      </c>
      <c r="F49">
        <f>Data_Orders!J49</f>
        <v>2018</v>
      </c>
      <c r="G49" t="str">
        <f>Data_Orders!K49</f>
        <v>Fourth</v>
      </c>
      <c r="H49" t="str">
        <f>Data_Orders!L49</f>
        <v>November</v>
      </c>
      <c r="I49" s="7">
        <f>SUMIFS(Details[Amount],Details[Order ID],Orders[[#This Row],[Order ID]])</f>
        <v>3895</v>
      </c>
      <c r="J49" s="7">
        <f>SUMIFS(Details[Profit],Details[Order ID],Orders[[#This Row],[Order ID]])</f>
        <v>1021</v>
      </c>
      <c r="K49">
        <f>SUMIFS(Details[Quantity],Details[Order ID],Orders[[#This Row],[Order ID]])</f>
        <v>43</v>
      </c>
    </row>
    <row r="50" spans="1:11">
      <c r="A50" t="str">
        <f>Data_Orders!A50</f>
        <v>B-25608</v>
      </c>
      <c r="B50" t="str">
        <f>Data_Orders!C50</f>
        <v>Aarushi</v>
      </c>
      <c r="C50" t="str">
        <f>Data_Orders!D50</f>
        <v>Tamil Nadu</v>
      </c>
      <c r="D50" t="str">
        <f>Data_Orders!E50</f>
        <v>Chennai</v>
      </c>
      <c r="E50" s="4">
        <f>Data_Orders!I50</f>
        <v>43316</v>
      </c>
      <c r="F50">
        <f>Data_Orders!J50</f>
        <v>2018</v>
      </c>
      <c r="G50" t="str">
        <f>Data_Orders!K50</f>
        <v>Third</v>
      </c>
      <c r="H50" t="str">
        <f>Data_Orders!L50</f>
        <v>August</v>
      </c>
      <c r="I50" s="7">
        <f>SUMIFS(Details[Amount],Details[Order ID],Orders[[#This Row],[Order ID]])</f>
        <v>2953</v>
      </c>
      <c r="J50" s="7">
        <f>SUMIFS(Details[Profit],Details[Order ID],Orders[[#This Row],[Order ID]])</f>
        <v>2272</v>
      </c>
      <c r="K50">
        <f>SUMIFS(Details[Quantity],Details[Order ID],Orders[[#This Row],[Order ID]])</f>
        <v>19</v>
      </c>
    </row>
    <row r="51" spans="1:11">
      <c r="A51" t="str">
        <f>Data_Orders!A51</f>
        <v>B-25752</v>
      </c>
      <c r="B51" t="str">
        <f>Data_Orders!C51</f>
        <v>Vaibhav</v>
      </c>
      <c r="C51" t="str">
        <f>Data_Orders!D51</f>
        <v>Madhya Pradesh</v>
      </c>
      <c r="D51" t="str">
        <f>Data_Orders!E51</f>
        <v>Indore</v>
      </c>
      <c r="E51" s="4">
        <f>Data_Orders!I51</f>
        <v>43326</v>
      </c>
      <c r="F51">
        <f>Data_Orders!J51</f>
        <v>2018</v>
      </c>
      <c r="G51" t="str">
        <f>Data_Orders!K51</f>
        <v>Third</v>
      </c>
      <c r="H51" t="str">
        <f>Data_Orders!L51</f>
        <v>August</v>
      </c>
      <c r="I51" s="7">
        <f>SUMIFS(Details[Amount],Details[Order ID],Orders[[#This Row],[Order ID]])</f>
        <v>3065</v>
      </c>
      <c r="J51" s="7">
        <f>SUMIFS(Details[Profit],Details[Order ID],Orders[[#This Row],[Order ID]])</f>
        <v>241</v>
      </c>
      <c r="K51">
        <f>SUMIFS(Details[Quantity],Details[Order ID],Orders[[#This Row],[Order ID]])</f>
        <v>38</v>
      </c>
    </row>
    <row r="52" spans="1:11">
      <c r="A52" t="str">
        <f>Data_Orders!A52</f>
        <v>B-25779</v>
      </c>
      <c r="B52" t="str">
        <f>Data_Orders!C52</f>
        <v>Savi</v>
      </c>
      <c r="C52" t="str">
        <f>Data_Orders!D52</f>
        <v>Maharashtra</v>
      </c>
      <c r="D52" t="str">
        <f>Data_Orders!E52</f>
        <v>Pune</v>
      </c>
      <c r="E52" s="4">
        <f>Data_Orders!I52</f>
        <v>43443</v>
      </c>
      <c r="F52">
        <f>Data_Orders!J52</f>
        <v>2018</v>
      </c>
      <c r="G52" t="str">
        <f>Data_Orders!K52</f>
        <v>Fourth</v>
      </c>
      <c r="H52" t="str">
        <f>Data_Orders!L52</f>
        <v>December</v>
      </c>
      <c r="I52" s="7">
        <f>SUMIFS(Details[Amount],Details[Order ID],Orders[[#This Row],[Order ID]])</f>
        <v>1361</v>
      </c>
      <c r="J52" s="7">
        <f>SUMIFS(Details[Profit],Details[Order ID],Orders[[#This Row],[Order ID]])</f>
        <v>980</v>
      </c>
      <c r="K52">
        <f>SUMIFS(Details[Quantity],Details[Order ID],Orders[[#This Row],[Order ID]])</f>
        <v>3</v>
      </c>
    </row>
    <row r="53" spans="1:11">
      <c r="A53" t="str">
        <f>Data_Orders!A53</f>
        <v>B-25603</v>
      </c>
      <c r="B53" t="str">
        <f>Data_Orders!C53</f>
        <v>Jahan</v>
      </c>
      <c r="C53" t="str">
        <f>Data_Orders!D53</f>
        <v>Madhya Pradesh</v>
      </c>
      <c r="D53" t="str">
        <f>Data_Orders!E53</f>
        <v>Bhopal</v>
      </c>
      <c r="E53" s="4">
        <f>Data_Orders!I53</f>
        <v>43163</v>
      </c>
      <c r="F53">
        <f>Data_Orders!J53</f>
        <v>2018</v>
      </c>
      <c r="G53" t="str">
        <f>Data_Orders!K53</f>
        <v>First</v>
      </c>
      <c r="H53" t="str">
        <f>Data_Orders!L53</f>
        <v>March</v>
      </c>
      <c r="I53" s="7">
        <f>SUMIFS(Details[Amount],Details[Order ID],Orders[[#This Row],[Order ID]])</f>
        <v>2025</v>
      </c>
      <c r="J53" s="7">
        <f>SUMIFS(Details[Profit],Details[Order ID],Orders[[#This Row],[Order ID]])</f>
        <v>-180</v>
      </c>
      <c r="K53">
        <f>SUMIFS(Details[Quantity],Details[Order ID],Orders[[#This Row],[Order ID]])</f>
        <v>25</v>
      </c>
    </row>
    <row r="54" spans="1:11">
      <c r="A54" t="str">
        <f>Data_Orders!A54</f>
        <v>B-26051</v>
      </c>
      <c r="B54" t="str">
        <f>Data_Orders!C54</f>
        <v>Parishi</v>
      </c>
      <c r="C54" t="str">
        <f>Data_Orders!D54</f>
        <v>West Bengal</v>
      </c>
      <c r="D54" t="str">
        <f>Data_Orders!E54</f>
        <v>Kolkata</v>
      </c>
      <c r="E54" s="4">
        <f>Data_Orders!I54</f>
        <v>43284</v>
      </c>
      <c r="F54">
        <f>Data_Orders!J54</f>
        <v>2018</v>
      </c>
      <c r="G54" t="str">
        <f>Data_Orders!K54</f>
        <v>Third</v>
      </c>
      <c r="H54" t="str">
        <f>Data_Orders!L54</f>
        <v>July</v>
      </c>
      <c r="I54" s="7">
        <f>SUMIFS(Details[Amount],Details[Order ID],Orders[[#This Row],[Order ID]])</f>
        <v>4719</v>
      </c>
      <c r="J54" s="7">
        <f>SUMIFS(Details[Profit],Details[Order ID],Orders[[#This Row],[Order ID]])</f>
        <v>702</v>
      </c>
      <c r="K54">
        <f>SUMIFS(Details[Quantity],Details[Order ID],Orders[[#This Row],[Order ID]])</f>
        <v>49</v>
      </c>
    </row>
    <row r="55" spans="1:11">
      <c r="A55" t="str">
        <f>Data_Orders!A55</f>
        <v>B-25653</v>
      </c>
      <c r="B55" t="str">
        <f>Data_Orders!C55</f>
        <v>Farah</v>
      </c>
      <c r="C55" t="str">
        <f>Data_Orders!D55</f>
        <v>Nagaland</v>
      </c>
      <c r="D55" t="str">
        <f>Data_Orders!E55</f>
        <v>Kohima</v>
      </c>
      <c r="E55" s="4">
        <f>Data_Orders!I55</f>
        <v>43317</v>
      </c>
      <c r="F55">
        <f>Data_Orders!J55</f>
        <v>2018</v>
      </c>
      <c r="G55" t="str">
        <f>Data_Orders!K55</f>
        <v>Third</v>
      </c>
      <c r="H55" t="str">
        <f>Data_Orders!L55</f>
        <v>August</v>
      </c>
      <c r="I55" s="7">
        <f>SUMIFS(Details[Amount],Details[Order ID],Orders[[#This Row],[Order ID]])</f>
        <v>4434</v>
      </c>
      <c r="J55" s="7">
        <f>SUMIFS(Details[Profit],Details[Order ID],Orders[[#This Row],[Order ID]])</f>
        <v>-406</v>
      </c>
      <c r="K55">
        <f>SUMIFS(Details[Quantity],Details[Order ID],Orders[[#This Row],[Order ID]])</f>
        <v>45</v>
      </c>
    </row>
    <row r="56" spans="1:11">
      <c r="A56" t="str">
        <f>Data_Orders!A56</f>
        <v>B-25855</v>
      </c>
      <c r="B56" t="str">
        <f>Data_Orders!C56</f>
        <v>Abhijeet</v>
      </c>
      <c r="C56" t="str">
        <f>Data_Orders!D56</f>
        <v>Madhya Pradesh</v>
      </c>
      <c r="D56" t="str">
        <f>Data_Orders!E56</f>
        <v>Bhopal</v>
      </c>
      <c r="E56" s="4">
        <f>Data_Orders!I56</f>
        <v>43323</v>
      </c>
      <c r="F56">
        <f>Data_Orders!J56</f>
        <v>2018</v>
      </c>
      <c r="G56" t="str">
        <f>Data_Orders!K56</f>
        <v>Third</v>
      </c>
      <c r="H56" t="str">
        <f>Data_Orders!L56</f>
        <v>August</v>
      </c>
      <c r="I56" s="7">
        <f>SUMIFS(Details[Amount],Details[Order ID],Orders[[#This Row],[Order ID]])</f>
        <v>4613</v>
      </c>
      <c r="J56" s="7">
        <f>SUMIFS(Details[Profit],Details[Order ID],Orders[[#This Row],[Order ID]])</f>
        <v>948</v>
      </c>
      <c r="K56">
        <f>SUMIFS(Details[Quantity],Details[Order ID],Orders[[#This Row],[Order ID]])</f>
        <v>32</v>
      </c>
    </row>
    <row r="57" spans="1:11">
      <c r="A57" t="str">
        <f>Data_Orders!A57</f>
        <v>B-25762</v>
      </c>
      <c r="B57" t="str">
        <f>Data_Orders!C57</f>
        <v>Anudeep</v>
      </c>
      <c r="C57" t="str">
        <f>Data_Orders!D57</f>
        <v>Madhya Pradesh</v>
      </c>
      <c r="D57" t="str">
        <f>Data_Orders!E57</f>
        <v>Indore</v>
      </c>
      <c r="E57" s="4">
        <f>Data_Orders!I57</f>
        <v>43338</v>
      </c>
      <c r="F57">
        <f>Data_Orders!J57</f>
        <v>2018</v>
      </c>
      <c r="G57" t="str">
        <f>Data_Orders!K57</f>
        <v>Third</v>
      </c>
      <c r="H57" t="str">
        <f>Data_Orders!L57</f>
        <v>August</v>
      </c>
      <c r="I57" s="7">
        <f>SUMIFS(Details[Amount],Details[Order ID],Orders[[#This Row],[Order ID]])</f>
        <v>1441</v>
      </c>
      <c r="J57" s="7">
        <f>SUMIFS(Details[Profit],Details[Order ID],Orders[[#This Row],[Order ID]])</f>
        <v>526</v>
      </c>
      <c r="K57">
        <f>SUMIFS(Details[Quantity],Details[Order ID],Orders[[#This Row],[Order ID]])</f>
        <v>12</v>
      </c>
    </row>
    <row r="58" spans="1:11">
      <c r="A58" t="str">
        <f>Data_Orders!A58</f>
        <v>B-25995</v>
      </c>
      <c r="B58" t="str">
        <f>Data_Orders!C58</f>
        <v>Yohann</v>
      </c>
      <c r="C58" t="str">
        <f>Data_Orders!D58</f>
        <v>Delhi</v>
      </c>
      <c r="D58" t="str">
        <f>Data_Orders!E58</f>
        <v>Delhi</v>
      </c>
      <c r="E58" s="4">
        <f>Data_Orders!I58</f>
        <v>43192</v>
      </c>
      <c r="F58">
        <f>Data_Orders!J58</f>
        <v>2018</v>
      </c>
      <c r="G58" t="str">
        <f>Data_Orders!K58</f>
        <v>Second</v>
      </c>
      <c r="H58" t="str">
        <f>Data_Orders!L58</f>
        <v>April</v>
      </c>
      <c r="I58" s="7">
        <f>SUMIFS(Details[Amount],Details[Order ID],Orders[[#This Row],[Order ID]])</f>
        <v>1314</v>
      </c>
      <c r="J58" s="7">
        <f>SUMIFS(Details[Profit],Details[Order ID],Orders[[#This Row],[Order ID]])</f>
        <v>342</v>
      </c>
      <c r="K58">
        <f>SUMIFS(Details[Quantity],Details[Order ID],Orders[[#This Row],[Order ID]])</f>
        <v>3</v>
      </c>
    </row>
    <row r="59" spans="1:11">
      <c r="A59" t="str">
        <f>Data_Orders!A59</f>
        <v>B-25929</v>
      </c>
      <c r="B59" t="str">
        <f>Data_Orders!C59</f>
        <v>Girase</v>
      </c>
      <c r="C59" t="str">
        <f>Data_Orders!D59</f>
        <v xml:space="preserve">Kerala </v>
      </c>
      <c r="D59" t="str">
        <f>Data_Orders!E59</f>
        <v>Thiruvananthapuram</v>
      </c>
      <c r="E59" s="4">
        <f>Data_Orders!I59</f>
        <v>43132</v>
      </c>
      <c r="F59">
        <f>Data_Orders!J59</f>
        <v>2018</v>
      </c>
      <c r="G59" t="str">
        <f>Data_Orders!K59</f>
        <v>First</v>
      </c>
      <c r="H59" t="str">
        <f>Data_Orders!L59</f>
        <v>February</v>
      </c>
      <c r="I59" s="7">
        <f>SUMIFS(Details[Amount],Details[Order ID],Orders[[#This Row],[Order ID]])</f>
        <v>1678</v>
      </c>
      <c r="J59" s="7">
        <f>SUMIFS(Details[Profit],Details[Order ID],Orders[[#This Row],[Order ID]])</f>
        <v>316</v>
      </c>
      <c r="K59">
        <f>SUMIFS(Details[Quantity],Details[Order ID],Orders[[#This Row],[Order ID]])</f>
        <v>9</v>
      </c>
    </row>
    <row r="60" spans="1:11">
      <c r="A60" t="str">
        <f>Data_Orders!A60</f>
        <v>B-26006</v>
      </c>
      <c r="B60" t="str">
        <f>Data_Orders!C60</f>
        <v>Arpita</v>
      </c>
      <c r="C60" t="str">
        <f>Data_Orders!D60</f>
        <v>Karnataka</v>
      </c>
      <c r="D60" t="str">
        <f>Data_Orders!E60</f>
        <v>Bangalore</v>
      </c>
      <c r="E60" s="4">
        <f>Data_Orders!I60</f>
        <v>43345</v>
      </c>
      <c r="F60">
        <f>Data_Orders!J60</f>
        <v>2018</v>
      </c>
      <c r="G60" t="str">
        <f>Data_Orders!K60</f>
        <v>Third</v>
      </c>
      <c r="H60" t="str">
        <f>Data_Orders!L60</f>
        <v>September</v>
      </c>
      <c r="I60" s="7">
        <f>SUMIFS(Details[Amount],Details[Order ID],Orders[[#This Row],[Order ID]])</f>
        <v>1301</v>
      </c>
      <c r="J60" s="7">
        <f>SUMIFS(Details[Profit],Details[Order ID],Orders[[#This Row],[Order ID]])</f>
        <v>573</v>
      </c>
      <c r="K60">
        <f>SUMIFS(Details[Quantity],Details[Order ID],Orders[[#This Row],[Order ID]])</f>
        <v>5</v>
      </c>
    </row>
    <row r="61" spans="1:11">
      <c r="A61" t="str">
        <f>Data_Orders!A61</f>
        <v>B-25697</v>
      </c>
      <c r="B61" t="str">
        <f>Data_Orders!C61</f>
        <v>Vijay</v>
      </c>
      <c r="C61" t="str">
        <f>Data_Orders!D61</f>
        <v>Jammu and Kashmir</v>
      </c>
      <c r="D61" t="str">
        <f>Data_Orders!E61</f>
        <v>Kashmir</v>
      </c>
      <c r="E61" s="4">
        <f>Data_Orders!I61</f>
        <v>43273</v>
      </c>
      <c r="F61">
        <f>Data_Orders!J61</f>
        <v>2018</v>
      </c>
      <c r="G61" t="str">
        <f>Data_Orders!K61</f>
        <v>Second</v>
      </c>
      <c r="H61" t="str">
        <f>Data_Orders!L61</f>
        <v>June</v>
      </c>
      <c r="I61" s="7">
        <f>SUMIFS(Details[Amount],Details[Order ID],Orders[[#This Row],[Order ID]])</f>
        <v>1995</v>
      </c>
      <c r="J61" s="7">
        <f>SUMIFS(Details[Profit],Details[Order ID],Orders[[#This Row],[Order ID]])</f>
        <v>94</v>
      </c>
      <c r="K61">
        <f>SUMIFS(Details[Quantity],Details[Order ID],Orders[[#This Row],[Order ID]])</f>
        <v>24</v>
      </c>
    </row>
    <row r="62" spans="1:11">
      <c r="A62" t="str">
        <f>Data_Orders!A62</f>
        <v>B-25836</v>
      </c>
      <c r="B62" t="str">
        <f>Data_Orders!C62</f>
        <v>Arti</v>
      </c>
      <c r="C62" t="str">
        <f>Data_Orders!D62</f>
        <v>Maharashtra</v>
      </c>
      <c r="D62" t="str">
        <f>Data_Orders!E62</f>
        <v>Pune</v>
      </c>
      <c r="E62" s="4">
        <f>Data_Orders!I62</f>
        <v>43402</v>
      </c>
      <c r="F62">
        <f>Data_Orders!J62</f>
        <v>2018</v>
      </c>
      <c r="G62" t="str">
        <f>Data_Orders!K62</f>
        <v>Fourth</v>
      </c>
      <c r="H62" t="str">
        <f>Data_Orders!L62</f>
        <v>October</v>
      </c>
      <c r="I62" s="7">
        <f>SUMIFS(Details[Amount],Details[Order ID],Orders[[#This Row],[Order ID]])</f>
        <v>1298</v>
      </c>
      <c r="J62" s="7">
        <f>SUMIFS(Details[Profit],Details[Order ID],Orders[[#This Row],[Order ID]])</f>
        <v>65</v>
      </c>
      <c r="K62">
        <f>SUMIFS(Details[Quantity],Details[Order ID],Orders[[#This Row],[Order ID]])</f>
        <v>9</v>
      </c>
    </row>
    <row r="63" spans="1:11">
      <c r="A63" t="str">
        <f>Data_Orders!A63</f>
        <v>B-25601</v>
      </c>
      <c r="B63" t="str">
        <f>Data_Orders!C63</f>
        <v>Bharat</v>
      </c>
      <c r="C63" t="str">
        <f>Data_Orders!D63</f>
        <v>Gujarat</v>
      </c>
      <c r="D63" t="str">
        <f>Data_Orders!E63</f>
        <v>Ahmedabad</v>
      </c>
      <c r="E63" s="4">
        <f>Data_Orders!I63</f>
        <v>43104</v>
      </c>
      <c r="F63">
        <f>Data_Orders!J63</f>
        <v>2018</v>
      </c>
      <c r="G63" t="str">
        <f>Data_Orders!K63</f>
        <v>First</v>
      </c>
      <c r="H63" t="str">
        <f>Data_Orders!L63</f>
        <v>January</v>
      </c>
      <c r="I63" s="7">
        <f>SUMIFS(Details[Amount],Details[Order ID],Orders[[#This Row],[Order ID]])</f>
        <v>1429</v>
      </c>
      <c r="J63" s="7">
        <f>SUMIFS(Details[Profit],Details[Order ID],Orders[[#This Row],[Order ID]])</f>
        <v>1078</v>
      </c>
      <c r="K63">
        <f>SUMIFS(Details[Quantity],Details[Order ID],Orders[[#This Row],[Order ID]])</f>
        <v>19</v>
      </c>
    </row>
    <row r="64" spans="1:11">
      <c r="A64" t="str">
        <f>Data_Orders!A64</f>
        <v>B-25873</v>
      </c>
      <c r="B64" t="str">
        <f>Data_Orders!C64</f>
        <v>Divyeta</v>
      </c>
      <c r="C64" t="str">
        <f>Data_Orders!D64</f>
        <v>Madhya Pradesh</v>
      </c>
      <c r="D64" t="str">
        <f>Data_Orders!E64</f>
        <v>Indore</v>
      </c>
      <c r="E64" s="4">
        <f>Data_Orders!I64</f>
        <v>43427</v>
      </c>
      <c r="F64">
        <f>Data_Orders!J64</f>
        <v>2018</v>
      </c>
      <c r="G64" t="str">
        <f>Data_Orders!K64</f>
        <v>Fourth</v>
      </c>
      <c r="H64" t="str">
        <f>Data_Orders!L64</f>
        <v>November</v>
      </c>
      <c r="I64" s="7">
        <f>SUMIFS(Details[Amount],Details[Order ID],Orders[[#This Row],[Order ID]])</f>
        <v>1757</v>
      </c>
      <c r="J64" s="7">
        <f>SUMIFS(Details[Profit],Details[Order ID],Orders[[#This Row],[Order ID]])</f>
        <v>455</v>
      </c>
      <c r="K64">
        <f>SUMIFS(Details[Quantity],Details[Order ID],Orders[[#This Row],[Order ID]])</f>
        <v>11</v>
      </c>
    </row>
    <row r="65" spans="1:11">
      <c r="A65" t="str">
        <f>Data_Orders!A65</f>
        <v>B-26028</v>
      </c>
      <c r="B65" t="str">
        <f>Data_Orders!C65</f>
        <v>Manju</v>
      </c>
      <c r="C65" t="str">
        <f>Data_Orders!D65</f>
        <v>Andhra Pradesh</v>
      </c>
      <c r="D65" t="str">
        <f>Data_Orders!E65</f>
        <v>Hyderabad</v>
      </c>
      <c r="E65" s="4">
        <f>Data_Orders!I65</f>
        <v>43151</v>
      </c>
      <c r="F65">
        <f>Data_Orders!J65</f>
        <v>2018</v>
      </c>
      <c r="G65" t="str">
        <f>Data_Orders!K65</f>
        <v>First</v>
      </c>
      <c r="H65" t="str">
        <f>Data_Orders!L65</f>
        <v>February</v>
      </c>
      <c r="I65" s="7">
        <f>SUMIFS(Details[Amount],Details[Order ID],Orders[[#This Row],[Order ID]])</f>
        <v>1464</v>
      </c>
      <c r="J65" s="7">
        <f>SUMIFS(Details[Profit],Details[Order ID],Orders[[#This Row],[Order ID]])</f>
        <v>583</v>
      </c>
      <c r="K65">
        <f>SUMIFS(Details[Quantity],Details[Order ID],Orders[[#This Row],[Order ID]])</f>
        <v>5</v>
      </c>
    </row>
    <row r="66" spans="1:11">
      <c r="A66" t="str">
        <f>Data_Orders!A66</f>
        <v>B-25964</v>
      </c>
      <c r="B66" t="str">
        <f>Data_Orders!C66</f>
        <v>Oshin</v>
      </c>
      <c r="C66" t="str">
        <f>Data_Orders!D66</f>
        <v>Maharashtra</v>
      </c>
      <c r="D66" t="str">
        <f>Data_Orders!E66</f>
        <v>Pune</v>
      </c>
      <c r="E66" s="4">
        <f>Data_Orders!I66</f>
        <v>43120</v>
      </c>
      <c r="F66">
        <f>Data_Orders!J66</f>
        <v>2018</v>
      </c>
      <c r="G66" t="str">
        <f>Data_Orders!K66</f>
        <v>First</v>
      </c>
      <c r="H66" t="str">
        <f>Data_Orders!L66</f>
        <v>January</v>
      </c>
      <c r="I66" s="7">
        <f>SUMIFS(Details[Amount],Details[Order ID],Orders[[#This Row],[Order ID]])</f>
        <v>1904</v>
      </c>
      <c r="J66" s="7">
        <f>SUMIFS(Details[Profit],Details[Order ID],Orders[[#This Row],[Order ID]])</f>
        <v>660</v>
      </c>
      <c r="K66">
        <f>SUMIFS(Details[Quantity],Details[Order ID],Orders[[#This Row],[Order ID]])</f>
        <v>23</v>
      </c>
    </row>
    <row r="67" spans="1:11">
      <c r="A67" t="str">
        <f>Data_Orders!A67</f>
        <v>B-25676</v>
      </c>
      <c r="B67" t="str">
        <f>Data_Orders!C67</f>
        <v>Chandni</v>
      </c>
      <c r="C67" t="str">
        <f>Data_Orders!D67</f>
        <v>Rajasthan</v>
      </c>
      <c r="D67" t="str">
        <f>Data_Orders!E67</f>
        <v>Jaipur</v>
      </c>
      <c r="E67" s="4">
        <f>Data_Orders!I67</f>
        <v>43106</v>
      </c>
      <c r="F67">
        <f>Data_Orders!J67</f>
        <v>2018</v>
      </c>
      <c r="G67" t="str">
        <f>Data_Orders!K67</f>
        <v>First</v>
      </c>
      <c r="H67" t="str">
        <f>Data_Orders!L67</f>
        <v>January</v>
      </c>
      <c r="I67" s="7">
        <f>SUMIFS(Details[Amount],Details[Order ID],Orders[[#This Row],[Order ID]])</f>
        <v>2390</v>
      </c>
      <c r="J67" s="7">
        <f>SUMIFS(Details[Profit],Details[Order ID],Orders[[#This Row],[Order ID]])</f>
        <v>-304</v>
      </c>
      <c r="K67">
        <f>SUMIFS(Details[Quantity],Details[Order ID],Orders[[#This Row],[Order ID]])</f>
        <v>18</v>
      </c>
    </row>
    <row r="68" spans="1:11">
      <c r="A68" t="str">
        <f>Data_Orders!A68</f>
        <v>B-25839</v>
      </c>
      <c r="B68" t="str">
        <f>Data_Orders!C68</f>
        <v>Pranjali</v>
      </c>
      <c r="C68" t="str">
        <f>Data_Orders!D68</f>
        <v>West Bengal</v>
      </c>
      <c r="D68" t="str">
        <f>Data_Orders!E68</f>
        <v>Kolkata</v>
      </c>
      <c r="E68" s="4">
        <f>Data_Orders!I68</f>
        <v>43403</v>
      </c>
      <c r="F68">
        <f>Data_Orders!J68</f>
        <v>2018</v>
      </c>
      <c r="G68" t="str">
        <f>Data_Orders!K68</f>
        <v>Fourth</v>
      </c>
      <c r="H68" t="str">
        <f>Data_Orders!L68</f>
        <v>October</v>
      </c>
      <c r="I68" s="7">
        <f>SUMIFS(Details[Amount],Details[Order ID],Orders[[#This Row],[Order ID]])</f>
        <v>1250</v>
      </c>
      <c r="J68" s="7">
        <f>SUMIFS(Details[Profit],Details[Order ID],Orders[[#This Row],[Order ID]])</f>
        <v>486</v>
      </c>
      <c r="K68">
        <f>SUMIFS(Details[Quantity],Details[Order ID],Orders[[#This Row],[Order ID]])</f>
        <v>7</v>
      </c>
    </row>
    <row r="69" spans="1:11">
      <c r="A69" t="str">
        <f>Data_Orders!A69</f>
        <v>B-25894</v>
      </c>
      <c r="B69" t="str">
        <f>Data_Orders!C69</f>
        <v>Monu</v>
      </c>
      <c r="C69" t="str">
        <f>Data_Orders!D69</f>
        <v>Punjab</v>
      </c>
      <c r="D69" t="str">
        <f>Data_Orders!E69</f>
        <v>Amritsar</v>
      </c>
      <c r="E69" s="4">
        <f>Data_Orders!I69</f>
        <v>43202</v>
      </c>
      <c r="F69">
        <f>Data_Orders!J69</f>
        <v>2018</v>
      </c>
      <c r="G69" t="str">
        <f>Data_Orders!K69</f>
        <v>Second</v>
      </c>
      <c r="H69" t="str">
        <f>Data_Orders!L69</f>
        <v>April</v>
      </c>
      <c r="I69" s="7">
        <f>SUMIFS(Details[Amount],Details[Order ID],Orders[[#This Row],[Order ID]])</f>
        <v>1246</v>
      </c>
      <c r="J69" s="7">
        <f>SUMIFS(Details[Profit],Details[Order ID],Orders[[#This Row],[Order ID]])</f>
        <v>62</v>
      </c>
      <c r="K69">
        <f>SUMIFS(Details[Quantity],Details[Order ID],Orders[[#This Row],[Order ID]])</f>
        <v>3</v>
      </c>
    </row>
    <row r="70" spans="1:11">
      <c r="A70" t="str">
        <f>Data_Orders!A70</f>
        <v>B-25925</v>
      </c>
      <c r="B70" t="str">
        <f>Data_Orders!C70</f>
        <v>Shruti</v>
      </c>
      <c r="C70" t="str">
        <f>Data_Orders!D70</f>
        <v>Maharashtra</v>
      </c>
      <c r="D70" t="str">
        <f>Data_Orders!E70</f>
        <v>Mumbai</v>
      </c>
      <c r="E70" s="4">
        <f>Data_Orders!I70</f>
        <v>43463</v>
      </c>
      <c r="F70">
        <f>Data_Orders!J70</f>
        <v>2018</v>
      </c>
      <c r="G70" t="str">
        <f>Data_Orders!K70</f>
        <v>Fourth</v>
      </c>
      <c r="H70" t="str">
        <f>Data_Orders!L70</f>
        <v>December</v>
      </c>
      <c r="I70" s="7">
        <f>SUMIFS(Details[Amount],Details[Order ID],Orders[[#This Row],[Order ID]])</f>
        <v>1569</v>
      </c>
      <c r="J70" s="7">
        <f>SUMIFS(Details[Profit],Details[Order ID],Orders[[#This Row],[Order ID]])</f>
        <v>-15</v>
      </c>
      <c r="K70">
        <f>SUMIFS(Details[Quantity],Details[Order ID],Orders[[#This Row],[Order ID]])</f>
        <v>7</v>
      </c>
    </row>
    <row r="71" spans="1:11">
      <c r="A71" t="str">
        <f>Data_Orders!A71</f>
        <v>B-25953</v>
      </c>
      <c r="B71" t="str">
        <f>Data_Orders!C71</f>
        <v>Krutika</v>
      </c>
      <c r="C71" t="str">
        <f>Data_Orders!D71</f>
        <v>Andhra Pradesh</v>
      </c>
      <c r="D71" t="str">
        <f>Data_Orders!E71</f>
        <v>Hyderabad</v>
      </c>
      <c r="E71" s="4">
        <f>Data_Orders!I71</f>
        <v>43114</v>
      </c>
      <c r="F71">
        <f>Data_Orders!J71</f>
        <v>2018</v>
      </c>
      <c r="G71" t="str">
        <f>Data_Orders!K71</f>
        <v>First</v>
      </c>
      <c r="H71" t="str">
        <f>Data_Orders!L71</f>
        <v>January</v>
      </c>
      <c r="I71" s="7">
        <f>SUMIFS(Details[Amount],Details[Order ID],Orders[[#This Row],[Order ID]])</f>
        <v>2567</v>
      </c>
      <c r="J71" s="7">
        <f>SUMIFS(Details[Profit],Details[Order ID],Orders[[#This Row],[Order ID]])</f>
        <v>391</v>
      </c>
      <c r="K71">
        <f>SUMIFS(Details[Quantity],Details[Order ID],Orders[[#This Row],[Order ID]])</f>
        <v>37</v>
      </c>
    </row>
    <row r="72" spans="1:11">
      <c r="A72" t="str">
        <f>Data_Orders!A72</f>
        <v>B-25772</v>
      </c>
      <c r="B72" t="str">
        <f>Data_Orders!C72</f>
        <v>Sanjana</v>
      </c>
      <c r="C72" t="str">
        <f>Data_Orders!D72</f>
        <v>Bihar</v>
      </c>
      <c r="D72" t="str">
        <f>Data_Orders!E72</f>
        <v>Patna</v>
      </c>
      <c r="E72" s="4">
        <f>Data_Orders!I72</f>
        <v>43140</v>
      </c>
      <c r="F72">
        <f>Data_Orders!J72</f>
        <v>2018</v>
      </c>
      <c r="G72" t="str">
        <f>Data_Orders!K72</f>
        <v>First</v>
      </c>
      <c r="H72" t="str">
        <f>Data_Orders!L72</f>
        <v>February</v>
      </c>
      <c r="I72" s="7">
        <f>SUMIFS(Details[Amount],Details[Order ID],Orders[[#This Row],[Order ID]])</f>
        <v>1183</v>
      </c>
      <c r="J72" s="7">
        <f>SUMIFS(Details[Profit],Details[Order ID],Orders[[#This Row],[Order ID]])</f>
        <v>106</v>
      </c>
      <c r="K72">
        <f>SUMIFS(Details[Quantity],Details[Order ID],Orders[[#This Row],[Order ID]])</f>
        <v>4</v>
      </c>
    </row>
    <row r="73" spans="1:11">
      <c r="A73" t="str">
        <f>Data_Orders!A73</f>
        <v>B-25957</v>
      </c>
      <c r="B73" t="str">
        <f>Data_Orders!C73</f>
        <v>Mahima</v>
      </c>
      <c r="C73" t="str">
        <f>Data_Orders!D73</f>
        <v>Madhya Pradesh</v>
      </c>
      <c r="D73" t="str">
        <f>Data_Orders!E73</f>
        <v>Indore</v>
      </c>
      <c r="E73" s="4">
        <f>Data_Orders!I73</f>
        <v>43118</v>
      </c>
      <c r="F73">
        <f>Data_Orders!J73</f>
        <v>2018</v>
      </c>
      <c r="G73" t="str">
        <f>Data_Orders!K73</f>
        <v>First</v>
      </c>
      <c r="H73" t="str">
        <f>Data_Orders!L73</f>
        <v>January</v>
      </c>
      <c r="I73" s="7">
        <f>SUMIFS(Details[Amount],Details[Order ID],Orders[[#This Row],[Order ID]])</f>
        <v>1513</v>
      </c>
      <c r="J73" s="7">
        <f>SUMIFS(Details[Profit],Details[Order ID],Orders[[#This Row],[Order ID]])</f>
        <v>62</v>
      </c>
      <c r="K73">
        <f>SUMIFS(Details[Quantity],Details[Order ID],Orders[[#This Row],[Order ID]])</f>
        <v>13</v>
      </c>
    </row>
    <row r="74" spans="1:11">
      <c r="A74" t="str">
        <f>Data_Orders!A74</f>
        <v>B-25730</v>
      </c>
      <c r="B74" t="str">
        <f>Data_Orders!C74</f>
        <v>Rishabh</v>
      </c>
      <c r="C74" t="str">
        <f>Data_Orders!D74</f>
        <v>Rajasthan</v>
      </c>
      <c r="D74" t="str">
        <f>Data_Orders!E74</f>
        <v>Jaipur</v>
      </c>
      <c r="E74" s="4">
        <f>Data_Orders!I74</f>
        <v>43303</v>
      </c>
      <c r="F74">
        <f>Data_Orders!J74</f>
        <v>2018</v>
      </c>
      <c r="G74" t="str">
        <f>Data_Orders!K74</f>
        <v>Third</v>
      </c>
      <c r="H74" t="str">
        <f>Data_Orders!L74</f>
        <v>July</v>
      </c>
      <c r="I74" s="7">
        <f>SUMIFS(Details[Amount],Details[Order ID],Orders[[#This Row],[Order ID]])</f>
        <v>2002</v>
      </c>
      <c r="J74" s="7">
        <f>SUMIFS(Details[Profit],Details[Order ID],Orders[[#This Row],[Order ID]])</f>
        <v>-685</v>
      </c>
      <c r="K74">
        <f>SUMIFS(Details[Quantity],Details[Order ID],Orders[[#This Row],[Order ID]])</f>
        <v>21</v>
      </c>
    </row>
    <row r="75" spans="1:11">
      <c r="A75" t="str">
        <f>Data_Orders!A75</f>
        <v>B-25877</v>
      </c>
      <c r="B75" t="str">
        <f>Data_Orders!C75</f>
        <v>Dashyam</v>
      </c>
      <c r="C75" t="str">
        <f>Data_Orders!D75</f>
        <v>Gujarat</v>
      </c>
      <c r="D75" t="str">
        <f>Data_Orders!E75</f>
        <v>Surat</v>
      </c>
      <c r="E75" s="4">
        <f>Data_Orders!I75</f>
        <v>43428</v>
      </c>
      <c r="F75">
        <f>Data_Orders!J75</f>
        <v>2018</v>
      </c>
      <c r="G75" t="str">
        <f>Data_Orders!K75</f>
        <v>Fourth</v>
      </c>
      <c r="H75" t="str">
        <f>Data_Orders!L75</f>
        <v>November</v>
      </c>
      <c r="I75" s="7">
        <f>SUMIFS(Details[Amount],Details[Order ID],Orders[[#This Row],[Order ID]])</f>
        <v>1430</v>
      </c>
      <c r="J75" s="7">
        <f>SUMIFS(Details[Profit],Details[Order ID],Orders[[#This Row],[Order ID]])</f>
        <v>609</v>
      </c>
      <c r="K75">
        <f>SUMIFS(Details[Quantity],Details[Order ID],Orders[[#This Row],[Order ID]])</f>
        <v>9</v>
      </c>
    </row>
    <row r="76" spans="1:11">
      <c r="A76" t="str">
        <f>Data_Orders!A76</f>
        <v>B-26067</v>
      </c>
      <c r="B76" t="str">
        <f>Data_Orders!C76</f>
        <v>Tulika</v>
      </c>
      <c r="C76" t="str">
        <f>Data_Orders!D76</f>
        <v>Madhya Pradesh</v>
      </c>
      <c r="D76" t="str">
        <f>Data_Orders!E76</f>
        <v>Bhopal</v>
      </c>
      <c r="E76" s="4">
        <f>Data_Orders!I76</f>
        <v>43175</v>
      </c>
      <c r="F76">
        <f>Data_Orders!J76</f>
        <v>2018</v>
      </c>
      <c r="G76" t="str">
        <f>Data_Orders!K76</f>
        <v>First</v>
      </c>
      <c r="H76" t="str">
        <f>Data_Orders!L76</f>
        <v>March</v>
      </c>
      <c r="I76" s="7">
        <f>SUMIFS(Details[Amount],Details[Order ID],Orders[[#This Row],[Order ID]])</f>
        <v>2995</v>
      </c>
      <c r="J76" s="7">
        <f>SUMIFS(Details[Profit],Details[Order ID],Orders[[#This Row],[Order ID]])</f>
        <v>216</v>
      </c>
      <c r="K76">
        <f>SUMIFS(Details[Quantity],Details[Order ID],Orders[[#This Row],[Order ID]])</f>
        <v>25</v>
      </c>
    </row>
    <row r="77" spans="1:11">
      <c r="A77" t="str">
        <f>Data_Orders!A77</f>
        <v>B-25810</v>
      </c>
      <c r="B77" t="str">
        <f>Data_Orders!C77</f>
        <v>Nripraj</v>
      </c>
      <c r="C77" t="str">
        <f>Data_Orders!D77</f>
        <v>Punjab</v>
      </c>
      <c r="D77" t="str">
        <f>Data_Orders!E77</f>
        <v>Chandigarh</v>
      </c>
      <c r="E77" s="4">
        <f>Data_Orders!I77</f>
        <v>43383</v>
      </c>
      <c r="F77">
        <f>Data_Orders!J77</f>
        <v>2018</v>
      </c>
      <c r="G77" t="str">
        <f>Data_Orders!K77</f>
        <v>Fourth</v>
      </c>
      <c r="H77" t="str">
        <f>Data_Orders!L77</f>
        <v>October</v>
      </c>
      <c r="I77" s="7">
        <f>SUMIFS(Details[Amount],Details[Order ID],Orders[[#This Row],[Order ID]])</f>
        <v>1619</v>
      </c>
      <c r="J77" s="7">
        <f>SUMIFS(Details[Profit],Details[Order ID],Orders[[#This Row],[Order ID]])</f>
        <v>339</v>
      </c>
      <c r="K77">
        <f>SUMIFS(Details[Quantity],Details[Order ID],Orders[[#This Row],[Order ID]])</f>
        <v>23</v>
      </c>
    </row>
    <row r="78" spans="1:11">
      <c r="A78" t="str">
        <f>Data_Orders!A78</f>
        <v>B-25868</v>
      </c>
      <c r="B78" t="str">
        <f>Data_Orders!C78</f>
        <v>Vikash</v>
      </c>
      <c r="C78" t="str">
        <f>Data_Orders!D78</f>
        <v>Goa</v>
      </c>
      <c r="D78" t="str">
        <f>Data_Orders!E78</f>
        <v>Goa</v>
      </c>
      <c r="E78" s="4">
        <f>Data_Orders!I78</f>
        <v>43422</v>
      </c>
      <c r="F78">
        <f>Data_Orders!J78</f>
        <v>2018</v>
      </c>
      <c r="G78" t="str">
        <f>Data_Orders!K78</f>
        <v>Fourth</v>
      </c>
      <c r="H78" t="str">
        <f>Data_Orders!L78</f>
        <v>November</v>
      </c>
      <c r="I78" s="7">
        <f>SUMIFS(Details[Amount],Details[Order ID],Orders[[#This Row],[Order ID]])</f>
        <v>1350</v>
      </c>
      <c r="J78" s="7">
        <f>SUMIFS(Details[Profit],Details[Order ID],Orders[[#This Row],[Order ID]])</f>
        <v>278</v>
      </c>
      <c r="K78">
        <f>SUMIFS(Details[Quantity],Details[Order ID],Orders[[#This Row],[Order ID]])</f>
        <v>5</v>
      </c>
    </row>
    <row r="79" spans="1:11">
      <c r="A79" t="str">
        <f>Data_Orders!A79</f>
        <v>B-26023</v>
      </c>
      <c r="B79" t="str">
        <f>Data_Orders!C79</f>
        <v>Mukesh</v>
      </c>
      <c r="C79" t="str">
        <f>Data_Orders!D79</f>
        <v>Haryana</v>
      </c>
      <c r="D79" t="str">
        <f>Data_Orders!E79</f>
        <v>Chandigarh</v>
      </c>
      <c r="E79" s="4">
        <f>Data_Orders!I79</f>
        <v>43150</v>
      </c>
      <c r="F79">
        <f>Data_Orders!J79</f>
        <v>2018</v>
      </c>
      <c r="G79" t="str">
        <f>Data_Orders!K79</f>
        <v>First</v>
      </c>
      <c r="H79" t="str">
        <f>Data_Orders!L79</f>
        <v>February</v>
      </c>
      <c r="I79" s="7">
        <f>SUMIFS(Details[Amount],Details[Order ID],Orders[[#This Row],[Order ID]])</f>
        <v>1271</v>
      </c>
      <c r="J79" s="7">
        <f>SUMIFS(Details[Profit],Details[Order ID],Orders[[#This Row],[Order ID]])</f>
        <v>490</v>
      </c>
      <c r="K79">
        <f>SUMIFS(Details[Quantity],Details[Order ID],Orders[[#This Row],[Order ID]])</f>
        <v>18</v>
      </c>
    </row>
    <row r="80" spans="1:11">
      <c r="A80" t="str">
        <f>Data_Orders!A80</f>
        <v>B-25626</v>
      </c>
      <c r="B80" t="str">
        <f>Data_Orders!C80</f>
        <v>Bhishm</v>
      </c>
      <c r="C80" t="str">
        <f>Data_Orders!D80</f>
        <v>Maharashtra</v>
      </c>
      <c r="D80" t="str">
        <f>Data_Orders!E80</f>
        <v>Mumbai</v>
      </c>
      <c r="E80" s="4">
        <f>Data_Orders!I80</f>
        <v>43213</v>
      </c>
      <c r="F80">
        <f>Data_Orders!J80</f>
        <v>2018</v>
      </c>
      <c r="G80" t="str">
        <f>Data_Orders!K80</f>
        <v>Second</v>
      </c>
      <c r="H80" t="str">
        <f>Data_Orders!L80</f>
        <v>April</v>
      </c>
      <c r="I80" s="7">
        <f>SUMIFS(Details[Amount],Details[Order ID],Orders[[#This Row],[Order ID]])</f>
        <v>1149</v>
      </c>
      <c r="J80" s="7">
        <f>SUMIFS(Details[Profit],Details[Order ID],Orders[[#This Row],[Order ID]])</f>
        <v>262</v>
      </c>
      <c r="K80">
        <f>SUMIFS(Details[Quantity],Details[Order ID],Orders[[#This Row],[Order ID]])</f>
        <v>4</v>
      </c>
    </row>
    <row r="81" spans="1:11">
      <c r="A81" t="str">
        <f>Data_Orders!A81</f>
        <v>B-25937</v>
      </c>
      <c r="B81" t="str">
        <f>Data_Orders!C81</f>
        <v>Ankit</v>
      </c>
      <c r="C81" t="str">
        <f>Data_Orders!D81</f>
        <v>Haryana</v>
      </c>
      <c r="D81" t="str">
        <f>Data_Orders!E81</f>
        <v>Chandigarh</v>
      </c>
      <c r="E81" s="4">
        <f>Data_Orders!I81</f>
        <v>43221</v>
      </c>
      <c r="F81">
        <f>Data_Orders!J81</f>
        <v>2018</v>
      </c>
      <c r="G81" t="str">
        <f>Data_Orders!K81</f>
        <v>Second</v>
      </c>
      <c r="H81" t="str">
        <f>Data_Orders!L81</f>
        <v>May</v>
      </c>
      <c r="I81" s="7">
        <f>SUMIFS(Details[Amount],Details[Order ID],Orders[[#This Row],[Order ID]])</f>
        <v>1101</v>
      </c>
      <c r="J81" s="7">
        <f>SUMIFS(Details[Profit],Details[Order ID],Orders[[#This Row],[Order ID]])</f>
        <v>352</v>
      </c>
      <c r="K81">
        <f>SUMIFS(Details[Quantity],Details[Order ID],Orders[[#This Row],[Order ID]])</f>
        <v>3</v>
      </c>
    </row>
    <row r="82" spans="1:11">
      <c r="A82" t="str">
        <f>Data_Orders!A82</f>
        <v>B-25610</v>
      </c>
      <c r="B82" t="str">
        <f>Data_Orders!C82</f>
        <v>Yogesh</v>
      </c>
      <c r="C82" t="str">
        <f>Data_Orders!D82</f>
        <v>Bihar</v>
      </c>
      <c r="D82" t="str">
        <f>Data_Orders!E82</f>
        <v>Patna</v>
      </c>
      <c r="E82" s="4">
        <f>Data_Orders!I82</f>
        <v>43347</v>
      </c>
      <c r="F82">
        <f>Data_Orders!J82</f>
        <v>2018</v>
      </c>
      <c r="G82" t="str">
        <f>Data_Orders!K82</f>
        <v>Third</v>
      </c>
      <c r="H82" t="str">
        <f>Data_Orders!L82</f>
        <v>September</v>
      </c>
      <c r="I82" s="7">
        <f>SUMIFS(Details[Amount],Details[Order ID],Orders[[#This Row],[Order ID]])</f>
        <v>2105</v>
      </c>
      <c r="J82" s="7">
        <f>SUMIFS(Details[Profit],Details[Order ID],Orders[[#This Row],[Order ID]])</f>
        <v>442</v>
      </c>
      <c r="K82">
        <f>SUMIFS(Details[Quantity],Details[Order ID],Orders[[#This Row],[Order ID]])</f>
        <v>24</v>
      </c>
    </row>
    <row r="83" spans="1:11">
      <c r="A83" t="str">
        <f>Data_Orders!A83</f>
        <v>B-25777</v>
      </c>
      <c r="B83" t="str">
        <f>Data_Orders!C83</f>
        <v>Aditi</v>
      </c>
      <c r="C83" t="str">
        <f>Data_Orders!D83</f>
        <v>Madhya Pradesh</v>
      </c>
      <c r="D83" t="str">
        <f>Data_Orders!E83</f>
        <v>Indore</v>
      </c>
      <c r="E83" s="4">
        <f>Data_Orders!I83</f>
        <v>43382</v>
      </c>
      <c r="F83">
        <f>Data_Orders!J83</f>
        <v>2018</v>
      </c>
      <c r="G83" t="str">
        <f>Data_Orders!K83</f>
        <v>Fourth</v>
      </c>
      <c r="H83" t="str">
        <f>Data_Orders!L83</f>
        <v>October</v>
      </c>
      <c r="I83" s="7">
        <f>SUMIFS(Details[Amount],Details[Order ID],Orders[[#This Row],[Order ID]])</f>
        <v>1382</v>
      </c>
      <c r="J83" s="7">
        <f>SUMIFS(Details[Profit],Details[Order ID],Orders[[#This Row],[Order ID]])</f>
        <v>-159</v>
      </c>
      <c r="K83">
        <f>SUMIFS(Details[Quantity],Details[Order ID],Orders[[#This Row],[Order ID]])</f>
        <v>25</v>
      </c>
    </row>
    <row r="84" spans="1:11">
      <c r="A84" t="str">
        <f>Data_Orders!A84</f>
        <v>B-25738</v>
      </c>
      <c r="B84" t="str">
        <f>Data_Orders!C84</f>
        <v>Ayush</v>
      </c>
      <c r="C84" t="str">
        <f>Data_Orders!D84</f>
        <v>Punjab</v>
      </c>
      <c r="D84" t="str">
        <f>Data_Orders!E84</f>
        <v>Chandigarh</v>
      </c>
      <c r="E84" s="4">
        <f>Data_Orders!I84</f>
        <v>43139</v>
      </c>
      <c r="F84">
        <f>Data_Orders!J84</f>
        <v>2018</v>
      </c>
      <c r="G84" t="str">
        <f>Data_Orders!K84</f>
        <v>First</v>
      </c>
      <c r="H84" t="str">
        <f>Data_Orders!L84</f>
        <v>February</v>
      </c>
      <c r="I84" s="7">
        <f>SUMIFS(Details[Amount],Details[Order ID],Orders[[#This Row],[Order ID]])</f>
        <v>1359</v>
      </c>
      <c r="J84" s="7">
        <f>SUMIFS(Details[Profit],Details[Order ID],Orders[[#This Row],[Order ID]])</f>
        <v>-111</v>
      </c>
      <c r="K84">
        <f>SUMIFS(Details[Quantity],Details[Order ID],Orders[[#This Row],[Order ID]])</f>
        <v>13</v>
      </c>
    </row>
    <row r="85" spans="1:11">
      <c r="A85" t="str">
        <f>Data_Orders!A85</f>
        <v>B-25978</v>
      </c>
      <c r="B85" t="str">
        <f>Data_Orders!C85</f>
        <v>Parin</v>
      </c>
      <c r="C85" t="str">
        <f>Data_Orders!D85</f>
        <v>Maharashtra</v>
      </c>
      <c r="D85" t="str">
        <f>Data_Orders!E85</f>
        <v>Mumbai</v>
      </c>
      <c r="E85" s="4">
        <f>Data_Orders!I85</f>
        <v>43127</v>
      </c>
      <c r="F85">
        <f>Data_Orders!J85</f>
        <v>2018</v>
      </c>
      <c r="G85" t="str">
        <f>Data_Orders!K85</f>
        <v>First</v>
      </c>
      <c r="H85" t="str">
        <f>Data_Orders!L85</f>
        <v>January</v>
      </c>
      <c r="I85" s="7">
        <f>SUMIFS(Details[Amount],Details[Order ID],Orders[[#This Row],[Order ID]])</f>
        <v>1404</v>
      </c>
      <c r="J85" s="7">
        <f>SUMIFS(Details[Profit],Details[Order ID],Orders[[#This Row],[Order ID]])</f>
        <v>-15</v>
      </c>
      <c r="K85">
        <f>SUMIFS(Details[Quantity],Details[Order ID],Orders[[#This Row],[Order ID]])</f>
        <v>11</v>
      </c>
    </row>
    <row r="86" spans="1:11">
      <c r="A86" t="str">
        <f>Data_Orders!A86</f>
        <v>B-25643</v>
      </c>
      <c r="B86" t="str">
        <f>Data_Orders!C86</f>
        <v>Kirti</v>
      </c>
      <c r="C86" t="str">
        <f>Data_Orders!D86</f>
        <v>Jammu and Kashmir</v>
      </c>
      <c r="D86" t="str">
        <f>Data_Orders!E86</f>
        <v>Kashmir</v>
      </c>
      <c r="E86" s="4">
        <f>Data_Orders!I86</f>
        <v>43219</v>
      </c>
      <c r="F86">
        <f>Data_Orders!J86</f>
        <v>2018</v>
      </c>
      <c r="G86" t="str">
        <f>Data_Orders!K86</f>
        <v>Second</v>
      </c>
      <c r="H86" t="str">
        <f>Data_Orders!L86</f>
        <v>April</v>
      </c>
      <c r="I86" s="7">
        <f>SUMIFS(Details[Amount],Details[Order ID],Orders[[#This Row],[Order ID]])</f>
        <v>1447</v>
      </c>
      <c r="J86" s="7">
        <f>SUMIFS(Details[Profit],Details[Order ID],Orders[[#This Row],[Order ID]])</f>
        <v>-173</v>
      </c>
      <c r="K86">
        <f>SUMIFS(Details[Quantity],Details[Order ID],Orders[[#This Row],[Order ID]])</f>
        <v>17</v>
      </c>
    </row>
    <row r="87" spans="1:11">
      <c r="A87" t="str">
        <f>Data_Orders!A87</f>
        <v>B-25728</v>
      </c>
      <c r="B87" t="str">
        <f>Data_Orders!C87</f>
        <v>Ameesha</v>
      </c>
      <c r="C87" t="str">
        <f>Data_Orders!D87</f>
        <v>Maharashtra</v>
      </c>
      <c r="D87" t="str">
        <f>Data_Orders!E87</f>
        <v>Pune</v>
      </c>
      <c r="E87" s="4">
        <f>Data_Orders!I87</f>
        <v>43303</v>
      </c>
      <c r="F87">
        <f>Data_Orders!J87</f>
        <v>2018</v>
      </c>
      <c r="G87" t="str">
        <f>Data_Orders!K87</f>
        <v>Third</v>
      </c>
      <c r="H87" t="str">
        <f>Data_Orders!L87</f>
        <v>July</v>
      </c>
      <c r="I87" s="7">
        <f>SUMIFS(Details[Amount],Details[Order ID],Orders[[#This Row],[Order ID]])</f>
        <v>2148</v>
      </c>
      <c r="J87" s="7">
        <f>SUMIFS(Details[Profit],Details[Order ID],Orders[[#This Row],[Order ID]])</f>
        <v>-273</v>
      </c>
      <c r="K87">
        <f>SUMIFS(Details[Quantity],Details[Order ID],Orders[[#This Row],[Order ID]])</f>
        <v>10</v>
      </c>
    </row>
    <row r="88" spans="1:11">
      <c r="A88" t="str">
        <f>Data_Orders!A88</f>
        <v>B-25749</v>
      </c>
      <c r="B88" t="str">
        <f>Data_Orders!C88</f>
        <v>Ayush</v>
      </c>
      <c r="C88" t="str">
        <f>Data_Orders!D88</f>
        <v>Maharashtra</v>
      </c>
      <c r="D88" t="str">
        <f>Data_Orders!E88</f>
        <v>Mumbai</v>
      </c>
      <c r="E88" s="4">
        <f>Data_Orders!I88</f>
        <v>43325</v>
      </c>
      <c r="F88">
        <f>Data_Orders!J88</f>
        <v>2018</v>
      </c>
      <c r="G88" t="str">
        <f>Data_Orders!K88</f>
        <v>Third</v>
      </c>
      <c r="H88" t="str">
        <f>Data_Orders!L88</f>
        <v>August</v>
      </c>
      <c r="I88" s="7">
        <f>SUMIFS(Details[Amount],Details[Order ID],Orders[[#This Row],[Order ID]])</f>
        <v>1052</v>
      </c>
      <c r="J88" s="7">
        <f>SUMIFS(Details[Profit],Details[Order ID],Orders[[#This Row],[Order ID]])</f>
        <v>-82</v>
      </c>
      <c r="K88">
        <f>SUMIFS(Details[Quantity],Details[Order ID],Orders[[#This Row],[Order ID]])</f>
        <v>3</v>
      </c>
    </row>
    <row r="89" spans="1:11">
      <c r="A89" t="str">
        <f>Data_Orders!A89</f>
        <v>B-25667</v>
      </c>
      <c r="B89" t="str">
        <f>Data_Orders!C89</f>
        <v>Anjali</v>
      </c>
      <c r="C89" t="str">
        <f>Data_Orders!D89</f>
        <v>Haryana</v>
      </c>
      <c r="D89" t="str">
        <f>Data_Orders!E89</f>
        <v>Chandigarh</v>
      </c>
      <c r="E89" s="4">
        <f>Data_Orders!I89</f>
        <v>43243</v>
      </c>
      <c r="F89">
        <f>Data_Orders!J89</f>
        <v>2018</v>
      </c>
      <c r="G89" t="str">
        <f>Data_Orders!K89</f>
        <v>Second</v>
      </c>
      <c r="H89" t="str">
        <f>Data_Orders!L89</f>
        <v>May</v>
      </c>
      <c r="I89" s="7">
        <f>SUMIFS(Details[Amount],Details[Order ID],Orders[[#This Row],[Order ID]])</f>
        <v>1942</v>
      </c>
      <c r="J89" s="7">
        <f>SUMIFS(Details[Profit],Details[Order ID],Orders[[#This Row],[Order ID]])</f>
        <v>245</v>
      </c>
      <c r="K89">
        <f>SUMIFS(Details[Quantity],Details[Order ID],Orders[[#This Row],[Order ID]])</f>
        <v>24</v>
      </c>
    </row>
    <row r="90" spans="1:11">
      <c r="A90" t="str">
        <f>Data_Orders!A90</f>
        <v>B-25657</v>
      </c>
      <c r="B90" t="str">
        <f>Data_Orders!C90</f>
        <v>Tulika</v>
      </c>
      <c r="C90" t="str">
        <f>Data_Orders!D90</f>
        <v>Madhya Pradesh</v>
      </c>
      <c r="D90" t="str">
        <f>Data_Orders!E90</f>
        <v>Bhopal</v>
      </c>
      <c r="E90" s="4">
        <f>Data_Orders!I90</f>
        <v>43233</v>
      </c>
      <c r="F90">
        <f>Data_Orders!J90</f>
        <v>2018</v>
      </c>
      <c r="G90" t="str">
        <f>Data_Orders!K90</f>
        <v>Second</v>
      </c>
      <c r="H90" t="str">
        <f>Data_Orders!L90</f>
        <v>May</v>
      </c>
      <c r="I90" s="7">
        <f>SUMIFS(Details[Amount],Details[Order ID],Orders[[#This Row],[Order ID]])</f>
        <v>1673</v>
      </c>
      <c r="J90" s="7">
        <f>SUMIFS(Details[Profit],Details[Order ID],Orders[[#This Row],[Order ID]])</f>
        <v>-293</v>
      </c>
      <c r="K90">
        <f>SUMIFS(Details[Quantity],Details[Order ID],Orders[[#This Row],[Order ID]])</f>
        <v>19</v>
      </c>
    </row>
    <row r="91" spans="1:11">
      <c r="A91" t="str">
        <f>Data_Orders!A91</f>
        <v>B-25753</v>
      </c>
      <c r="B91" t="str">
        <f>Data_Orders!C91</f>
        <v>Shivam</v>
      </c>
      <c r="C91" t="str">
        <f>Data_Orders!D91</f>
        <v>Uttar Pradesh</v>
      </c>
      <c r="D91" t="str">
        <f>Data_Orders!E91</f>
        <v>Lucknow</v>
      </c>
      <c r="E91" s="4">
        <f>Data_Orders!I91</f>
        <v>43329</v>
      </c>
      <c r="F91">
        <f>Data_Orders!J91</f>
        <v>2018</v>
      </c>
      <c r="G91" t="str">
        <f>Data_Orders!K91</f>
        <v>Third</v>
      </c>
      <c r="H91" t="str">
        <f>Data_Orders!L91</f>
        <v>August</v>
      </c>
      <c r="I91" s="7">
        <f>SUMIFS(Details[Amount],Details[Order ID],Orders[[#This Row],[Order ID]])</f>
        <v>1500</v>
      </c>
      <c r="J91" s="7">
        <f>SUMIFS(Details[Profit],Details[Order ID],Orders[[#This Row],[Order ID]])</f>
        <v>-235</v>
      </c>
      <c r="K91">
        <f>SUMIFS(Details[Quantity],Details[Order ID],Orders[[#This Row],[Order ID]])</f>
        <v>47</v>
      </c>
    </row>
    <row r="92" spans="1:11">
      <c r="A92" t="str">
        <f>Data_Orders!A92</f>
        <v>B-26061</v>
      </c>
      <c r="B92" t="str">
        <f>Data_Orders!C92</f>
        <v>Anurag</v>
      </c>
      <c r="C92" t="str">
        <f>Data_Orders!D92</f>
        <v>Madhya Pradesh</v>
      </c>
      <c r="D92" t="str">
        <f>Data_Orders!E92</f>
        <v>Indore</v>
      </c>
      <c r="E92" s="4">
        <f>Data_Orders!I92</f>
        <v>43173</v>
      </c>
      <c r="F92">
        <f>Data_Orders!J92</f>
        <v>2018</v>
      </c>
      <c r="G92" t="str">
        <f>Data_Orders!K92</f>
        <v>First</v>
      </c>
      <c r="H92" t="str">
        <f>Data_Orders!L92</f>
        <v>March</v>
      </c>
      <c r="I92" s="7">
        <f>SUMIFS(Details[Amount],Details[Order ID],Orders[[#This Row],[Order ID]])</f>
        <v>2457</v>
      </c>
      <c r="J92" s="7">
        <f>SUMIFS(Details[Profit],Details[Order ID],Orders[[#This Row],[Order ID]])</f>
        <v>387</v>
      </c>
      <c r="K92">
        <f>SUMIFS(Details[Quantity],Details[Order ID],Orders[[#This Row],[Order ID]])</f>
        <v>15</v>
      </c>
    </row>
    <row r="93" spans="1:11">
      <c r="A93" t="str">
        <f>Data_Orders!A93</f>
        <v>B-25838</v>
      </c>
      <c r="B93" t="str">
        <f>Data_Orders!C93</f>
        <v>Sanjana</v>
      </c>
      <c r="C93" t="str">
        <f>Data_Orders!D93</f>
        <v>Madhya Pradesh</v>
      </c>
      <c r="D93" t="str">
        <f>Data_Orders!E93</f>
        <v>Indore</v>
      </c>
      <c r="E93" s="4">
        <f>Data_Orders!I93</f>
        <v>43402</v>
      </c>
      <c r="F93">
        <f>Data_Orders!J93</f>
        <v>2018</v>
      </c>
      <c r="G93" t="str">
        <f>Data_Orders!K93</f>
        <v>Fourth</v>
      </c>
      <c r="H93" t="str">
        <f>Data_Orders!L93</f>
        <v>October</v>
      </c>
      <c r="I93" s="7">
        <f>SUMIFS(Details[Amount],Details[Order ID],Orders[[#This Row],[Order ID]])</f>
        <v>1267</v>
      </c>
      <c r="J93" s="7">
        <f>SUMIFS(Details[Profit],Details[Order ID],Orders[[#This Row],[Order ID]])</f>
        <v>390</v>
      </c>
      <c r="K93">
        <f>SUMIFS(Details[Quantity],Details[Order ID],Orders[[#This Row],[Order ID]])</f>
        <v>18</v>
      </c>
    </row>
    <row r="94" spans="1:11">
      <c r="A94" t="str">
        <f>Data_Orders!A94</f>
        <v>B-25702</v>
      </c>
      <c r="B94" t="str">
        <f>Data_Orders!C94</f>
        <v>Shaily</v>
      </c>
      <c r="C94" t="str">
        <f>Data_Orders!D94</f>
        <v>Maharashtra</v>
      </c>
      <c r="D94" t="str">
        <f>Data_Orders!E94</f>
        <v>Mumbai</v>
      </c>
      <c r="E94" s="4">
        <f>Data_Orders!I94</f>
        <v>43278</v>
      </c>
      <c r="F94">
        <f>Data_Orders!J94</f>
        <v>2018</v>
      </c>
      <c r="G94" t="str">
        <f>Data_Orders!K94</f>
        <v>Second</v>
      </c>
      <c r="H94" t="str">
        <f>Data_Orders!L94</f>
        <v>June</v>
      </c>
      <c r="I94" s="7">
        <f>SUMIFS(Details[Amount],Details[Order ID],Orders[[#This Row],[Order ID]])</f>
        <v>1777</v>
      </c>
      <c r="J94" s="7">
        <f>SUMIFS(Details[Profit],Details[Order ID],Orders[[#This Row],[Order ID]])</f>
        <v>36</v>
      </c>
      <c r="K94">
        <f>SUMIFS(Details[Quantity],Details[Order ID],Orders[[#This Row],[Order ID]])</f>
        <v>22</v>
      </c>
    </row>
    <row r="95" spans="1:11">
      <c r="A95" t="str">
        <f>Data_Orders!A95</f>
        <v>B-25952</v>
      </c>
      <c r="B95" t="str">
        <f>Data_Orders!C95</f>
        <v>Priyanka</v>
      </c>
      <c r="C95" t="str">
        <f>Data_Orders!D95</f>
        <v>Madhya Pradesh</v>
      </c>
      <c r="D95" t="str">
        <f>Data_Orders!E95</f>
        <v>Indore</v>
      </c>
      <c r="E95" s="4">
        <f>Data_Orders!I95</f>
        <v>43113</v>
      </c>
      <c r="F95">
        <f>Data_Orders!J95</f>
        <v>2018</v>
      </c>
      <c r="G95" t="str">
        <f>Data_Orders!K95</f>
        <v>First</v>
      </c>
      <c r="H95" t="str">
        <f>Data_Orders!L95</f>
        <v>January</v>
      </c>
      <c r="I95" s="7">
        <f>SUMIFS(Details[Amount],Details[Order ID],Orders[[#This Row],[Order ID]])</f>
        <v>1752</v>
      </c>
      <c r="J95" s="7">
        <f>SUMIFS(Details[Profit],Details[Order ID],Orders[[#This Row],[Order ID]])</f>
        <v>231</v>
      </c>
      <c r="K95">
        <f>SUMIFS(Details[Quantity],Details[Order ID],Orders[[#This Row],[Order ID]])</f>
        <v>31</v>
      </c>
    </row>
    <row r="96" spans="1:11">
      <c r="A96" t="str">
        <f>Data_Orders!A96</f>
        <v>B-25666</v>
      </c>
      <c r="B96" t="str">
        <f>Data_Orders!C96</f>
        <v>Tanvi</v>
      </c>
      <c r="C96" t="str">
        <f>Data_Orders!D96</f>
        <v>Punjab</v>
      </c>
      <c r="D96" t="str">
        <f>Data_Orders!E96</f>
        <v>Chandigarh</v>
      </c>
      <c r="E96" s="4">
        <f>Data_Orders!I96</f>
        <v>43242</v>
      </c>
      <c r="F96">
        <f>Data_Orders!J96</f>
        <v>2018</v>
      </c>
      <c r="G96" t="str">
        <f>Data_Orders!K96</f>
        <v>Second</v>
      </c>
      <c r="H96" t="str">
        <f>Data_Orders!L96</f>
        <v>May</v>
      </c>
      <c r="I96" s="7">
        <f>SUMIFS(Details[Amount],Details[Order ID],Orders[[#This Row],[Order ID]])</f>
        <v>934</v>
      </c>
      <c r="J96" s="7">
        <f>SUMIFS(Details[Profit],Details[Order ID],Orders[[#This Row],[Order ID]])</f>
        <v>-916</v>
      </c>
      <c r="K96">
        <f>SUMIFS(Details[Quantity],Details[Order ID],Orders[[#This Row],[Order ID]])</f>
        <v>7</v>
      </c>
    </row>
    <row r="97" spans="1:11">
      <c r="A97" t="str">
        <f>Data_Orders!A97</f>
        <v>B-25675</v>
      </c>
      <c r="B97" t="str">
        <f>Data_Orders!C97</f>
        <v>Shreya</v>
      </c>
      <c r="C97" t="str">
        <f>Data_Orders!D97</f>
        <v>Madhya Pradesh</v>
      </c>
      <c r="D97" t="str">
        <f>Data_Orders!E97</f>
        <v>Bhopal</v>
      </c>
      <c r="E97" s="4">
        <f>Data_Orders!I97</f>
        <v>43251</v>
      </c>
      <c r="F97">
        <f>Data_Orders!J97</f>
        <v>2018</v>
      </c>
      <c r="G97" t="str">
        <f>Data_Orders!K97</f>
        <v>Second</v>
      </c>
      <c r="H97" t="str">
        <f>Data_Orders!L97</f>
        <v>May</v>
      </c>
      <c r="I97" s="7">
        <f>SUMIFS(Details[Amount],Details[Order ID],Orders[[#This Row],[Order ID]])</f>
        <v>929</v>
      </c>
      <c r="J97" s="7">
        <f>SUMIFS(Details[Profit],Details[Order ID],Orders[[#This Row],[Order ID]])</f>
        <v>-93</v>
      </c>
      <c r="K97">
        <f>SUMIFS(Details[Quantity],Details[Order ID],Orders[[#This Row],[Order ID]])</f>
        <v>9</v>
      </c>
    </row>
    <row r="98" spans="1:11">
      <c r="A98" t="str">
        <f>Data_Orders!A98</f>
        <v>B-25650</v>
      </c>
      <c r="B98" t="str">
        <f>Data_Orders!C98</f>
        <v>Chirag</v>
      </c>
      <c r="C98" t="str">
        <f>Data_Orders!D98</f>
        <v>Maharashtra</v>
      </c>
      <c r="D98" t="str">
        <f>Data_Orders!E98</f>
        <v>Mumbai</v>
      </c>
      <c r="E98" s="4">
        <f>Data_Orders!I98</f>
        <v>43256</v>
      </c>
      <c r="F98">
        <f>Data_Orders!J98</f>
        <v>2018</v>
      </c>
      <c r="G98" t="str">
        <f>Data_Orders!K98</f>
        <v>Second</v>
      </c>
      <c r="H98" t="str">
        <f>Data_Orders!L98</f>
        <v>June</v>
      </c>
      <c r="I98" s="7">
        <f>SUMIFS(Details[Amount],Details[Order ID],Orders[[#This Row],[Order ID]])</f>
        <v>2810</v>
      </c>
      <c r="J98" s="7">
        <f>SUMIFS(Details[Profit],Details[Order ID],Orders[[#This Row],[Order ID]])</f>
        <v>-799</v>
      </c>
      <c r="K98">
        <f>SUMIFS(Details[Quantity],Details[Order ID],Orders[[#This Row],[Order ID]])</f>
        <v>31</v>
      </c>
    </row>
    <row r="99" spans="1:11">
      <c r="A99" t="str">
        <f>Data_Orders!A99</f>
        <v>B-25986</v>
      </c>
      <c r="B99" t="str">
        <f>Data_Orders!C99</f>
        <v>Shweta</v>
      </c>
      <c r="C99" t="str">
        <f>Data_Orders!D99</f>
        <v>Rajasthan</v>
      </c>
      <c r="D99" t="str">
        <f>Data_Orders!E99</f>
        <v>Udaipur</v>
      </c>
      <c r="E99" s="4">
        <f>Data_Orders!I99</f>
        <v>43131</v>
      </c>
      <c r="F99">
        <f>Data_Orders!J99</f>
        <v>2018</v>
      </c>
      <c r="G99" t="str">
        <f>Data_Orders!K99</f>
        <v>First</v>
      </c>
      <c r="H99" t="str">
        <f>Data_Orders!L99</f>
        <v>January</v>
      </c>
      <c r="I99" s="7">
        <f>SUMIFS(Details[Amount],Details[Order ID],Orders[[#This Row],[Order ID]])</f>
        <v>2225</v>
      </c>
      <c r="J99" s="7">
        <f>SUMIFS(Details[Profit],Details[Order ID],Orders[[#This Row],[Order ID]])</f>
        <v>-304</v>
      </c>
      <c r="K99">
        <f>SUMIFS(Details[Quantity],Details[Order ID],Orders[[#This Row],[Order ID]])</f>
        <v>24</v>
      </c>
    </row>
    <row r="100" spans="1:11">
      <c r="A100" t="str">
        <f>Data_Orders!A100</f>
        <v>B-25850</v>
      </c>
      <c r="B100" t="str">
        <f>Data_Orders!C100</f>
        <v>Abhishek</v>
      </c>
      <c r="C100" t="str">
        <f>Data_Orders!D100</f>
        <v>Goa</v>
      </c>
      <c r="D100" t="str">
        <f>Data_Orders!E100</f>
        <v>Goa</v>
      </c>
      <c r="E100" s="4">
        <f>Data_Orders!I100</f>
        <v>43231</v>
      </c>
      <c r="F100">
        <f>Data_Orders!J100</f>
        <v>2018</v>
      </c>
      <c r="G100" t="str">
        <f>Data_Orders!K100</f>
        <v>Second</v>
      </c>
      <c r="H100" t="str">
        <f>Data_Orders!L100</f>
        <v>May</v>
      </c>
      <c r="I100" s="7">
        <f>SUMIFS(Details[Amount],Details[Order ID],Orders[[#This Row],[Order ID]])</f>
        <v>2393</v>
      </c>
      <c r="J100" s="7">
        <f>SUMIFS(Details[Profit],Details[Order ID],Orders[[#This Row],[Order ID]])</f>
        <v>685</v>
      </c>
      <c r="K100">
        <f>SUMIFS(Details[Quantity],Details[Order ID],Orders[[#This Row],[Order ID]])</f>
        <v>36</v>
      </c>
    </row>
    <row r="101" spans="1:11">
      <c r="A101" t="str">
        <f>Data_Orders!A101</f>
        <v>B-25898</v>
      </c>
      <c r="B101" t="str">
        <f>Data_Orders!C101</f>
        <v>Abhishek</v>
      </c>
      <c r="C101" t="str">
        <f>Data_Orders!D101</f>
        <v>Rajasthan</v>
      </c>
      <c r="D101" t="str">
        <f>Data_Orders!E101</f>
        <v>Udaipur</v>
      </c>
      <c r="E101" s="4">
        <f>Data_Orders!I101</f>
        <v>43293</v>
      </c>
      <c r="F101">
        <f>Data_Orders!J101</f>
        <v>2018</v>
      </c>
      <c r="G101" t="str">
        <f>Data_Orders!K101</f>
        <v>Third</v>
      </c>
      <c r="H101" t="str">
        <f>Data_Orders!L101</f>
        <v>July</v>
      </c>
      <c r="I101" s="7">
        <f>SUMIFS(Details[Amount],Details[Order ID],Orders[[#This Row],[Order ID]])</f>
        <v>2866</v>
      </c>
      <c r="J101" s="7">
        <f>SUMIFS(Details[Profit],Details[Order ID],Orders[[#This Row],[Order ID]])</f>
        <v>-154</v>
      </c>
      <c r="K101">
        <f>SUMIFS(Details[Quantity],Details[Order ID],Orders[[#This Row],[Order ID]])</f>
        <v>24</v>
      </c>
    </row>
    <row r="102" spans="1:11">
      <c r="A102" t="str">
        <f>Data_Orders!A102</f>
        <v>B-25813</v>
      </c>
      <c r="B102" t="str">
        <f>Data_Orders!C102</f>
        <v>Hrisheekesh</v>
      </c>
      <c r="C102" t="str">
        <f>Data_Orders!D102</f>
        <v>Maharashtra</v>
      </c>
      <c r="D102" t="str">
        <f>Data_Orders!E102</f>
        <v>Mumbai</v>
      </c>
      <c r="E102" s="4">
        <f>Data_Orders!I102</f>
        <v>43383</v>
      </c>
      <c r="F102">
        <f>Data_Orders!J102</f>
        <v>2018</v>
      </c>
      <c r="G102" t="str">
        <f>Data_Orders!K102</f>
        <v>Fourth</v>
      </c>
      <c r="H102" t="str">
        <f>Data_Orders!L102</f>
        <v>October</v>
      </c>
      <c r="I102" s="7">
        <f>SUMIFS(Details[Amount],Details[Order ID],Orders[[#This Row],[Order ID]])</f>
        <v>911</v>
      </c>
      <c r="J102" s="7">
        <f>SUMIFS(Details[Profit],Details[Order ID],Orders[[#This Row],[Order ID]])</f>
        <v>202</v>
      </c>
      <c r="K102">
        <f>SUMIFS(Details[Quantity],Details[Order ID],Orders[[#This Row],[Order ID]])</f>
        <v>7</v>
      </c>
    </row>
    <row r="103" spans="1:11">
      <c r="A103" t="str">
        <f>Data_Orders!A103</f>
        <v>B-25825</v>
      </c>
      <c r="B103" t="str">
        <f>Data_Orders!C103</f>
        <v>Kartik</v>
      </c>
      <c r="C103" t="str">
        <f>Data_Orders!D103</f>
        <v>Madhya Pradesh</v>
      </c>
      <c r="D103" t="str">
        <f>Data_Orders!E103</f>
        <v>Indore</v>
      </c>
      <c r="E103" s="4">
        <f>Data_Orders!I103</f>
        <v>43394</v>
      </c>
      <c r="F103">
        <f>Data_Orders!J103</f>
        <v>2018</v>
      </c>
      <c r="G103" t="str">
        <f>Data_Orders!K103</f>
        <v>Fourth</v>
      </c>
      <c r="H103" t="str">
        <f>Data_Orders!L103</f>
        <v>October</v>
      </c>
      <c r="I103" s="7">
        <f>SUMIFS(Details[Amount],Details[Order ID],Orders[[#This Row],[Order ID]])</f>
        <v>1166</v>
      </c>
      <c r="J103" s="7">
        <f>SUMIFS(Details[Profit],Details[Order ID],Orders[[#This Row],[Order ID]])</f>
        <v>386</v>
      </c>
      <c r="K103">
        <f>SUMIFS(Details[Quantity],Details[Order ID],Orders[[#This Row],[Order ID]])</f>
        <v>16</v>
      </c>
    </row>
    <row r="104" spans="1:11">
      <c r="A104" t="str">
        <f>Data_Orders!A104</f>
        <v>B-25954</v>
      </c>
      <c r="B104" t="str">
        <f>Data_Orders!C104</f>
        <v>Trupti</v>
      </c>
      <c r="C104" t="str">
        <f>Data_Orders!D104</f>
        <v>Gujarat</v>
      </c>
      <c r="D104" t="str">
        <f>Data_Orders!E104</f>
        <v>Ahmedabad</v>
      </c>
      <c r="E104" s="4">
        <f>Data_Orders!I104</f>
        <v>43114</v>
      </c>
      <c r="F104">
        <f>Data_Orders!J104</f>
        <v>2018</v>
      </c>
      <c r="G104" t="str">
        <f>Data_Orders!K104</f>
        <v>First</v>
      </c>
      <c r="H104" t="str">
        <f>Data_Orders!L104</f>
        <v>January</v>
      </c>
      <c r="I104" s="7">
        <f>SUMIFS(Details[Amount],Details[Order ID],Orders[[#This Row],[Order ID]])</f>
        <v>2017</v>
      </c>
      <c r="J104" s="7">
        <f>SUMIFS(Details[Profit],Details[Order ID],Orders[[#This Row],[Order ID]])</f>
        <v>131</v>
      </c>
      <c r="K104">
        <f>SUMIFS(Details[Quantity],Details[Order ID],Orders[[#This Row],[Order ID]])</f>
        <v>20</v>
      </c>
    </row>
    <row r="105" spans="1:11">
      <c r="A105" t="str">
        <f>Data_Orders!A105</f>
        <v>B-25696</v>
      </c>
      <c r="B105" t="str">
        <f>Data_Orders!C105</f>
        <v>Noopur</v>
      </c>
      <c r="C105" t="str">
        <f>Data_Orders!D105</f>
        <v>Karnataka</v>
      </c>
      <c r="D105" t="str">
        <f>Data_Orders!E105</f>
        <v>Bangalore</v>
      </c>
      <c r="E105" s="4">
        <f>Data_Orders!I105</f>
        <v>43272</v>
      </c>
      <c r="F105">
        <f>Data_Orders!J105</f>
        <v>2018</v>
      </c>
      <c r="G105" t="str">
        <f>Data_Orders!K105</f>
        <v>Second</v>
      </c>
      <c r="H105" t="str">
        <f>Data_Orders!L105</f>
        <v>June</v>
      </c>
      <c r="I105" s="7">
        <f>SUMIFS(Details[Amount],Details[Order ID],Orders[[#This Row],[Order ID]])</f>
        <v>1607</v>
      </c>
      <c r="J105" s="7">
        <f>SUMIFS(Details[Profit],Details[Order ID],Orders[[#This Row],[Order ID]])</f>
        <v>-115</v>
      </c>
      <c r="K105">
        <f>SUMIFS(Details[Quantity],Details[Order ID],Orders[[#This Row],[Order ID]])</f>
        <v>17</v>
      </c>
    </row>
    <row r="106" spans="1:11">
      <c r="A106" t="str">
        <f>Data_Orders!A106</f>
        <v>B-25638</v>
      </c>
      <c r="B106" t="str">
        <f>Data_Orders!C106</f>
        <v>Parth</v>
      </c>
      <c r="C106" t="str">
        <f>Data_Orders!D106</f>
        <v>Maharashtra</v>
      </c>
      <c r="D106" t="str">
        <f>Data_Orders!E106</f>
        <v>Pune</v>
      </c>
      <c r="E106" s="4">
        <f>Data_Orders!I106</f>
        <v>43216</v>
      </c>
      <c r="F106">
        <f>Data_Orders!J106</f>
        <v>2018</v>
      </c>
      <c r="G106" t="str">
        <f>Data_Orders!K106</f>
        <v>Second</v>
      </c>
      <c r="H106" t="str">
        <f>Data_Orders!L106</f>
        <v>April</v>
      </c>
      <c r="I106" s="7">
        <f>SUMIFS(Details[Amount],Details[Order ID],Orders[[#This Row],[Order ID]])</f>
        <v>2032</v>
      </c>
      <c r="J106" s="7">
        <f>SUMIFS(Details[Profit],Details[Order ID],Orders[[#This Row],[Order ID]])</f>
        <v>29</v>
      </c>
      <c r="K106">
        <f>SUMIFS(Details[Quantity],Details[Order ID],Orders[[#This Row],[Order ID]])</f>
        <v>17</v>
      </c>
    </row>
    <row r="107" spans="1:11">
      <c r="A107" t="str">
        <f>Data_Orders!A107</f>
        <v>B-25747</v>
      </c>
      <c r="B107" t="str">
        <f>Data_Orders!C107</f>
        <v>Harsh</v>
      </c>
      <c r="C107" t="str">
        <f>Data_Orders!D107</f>
        <v>Madhya Pradesh</v>
      </c>
      <c r="D107" t="str">
        <f>Data_Orders!E107</f>
        <v>Bhopal</v>
      </c>
      <c r="E107" s="4">
        <f>Data_Orders!I107</f>
        <v>43412</v>
      </c>
      <c r="F107">
        <f>Data_Orders!J107</f>
        <v>2018</v>
      </c>
      <c r="G107" t="str">
        <f>Data_Orders!K107</f>
        <v>Fourth</v>
      </c>
      <c r="H107" t="str">
        <f>Data_Orders!L107</f>
        <v>November</v>
      </c>
      <c r="I107" s="7">
        <f>SUMIFS(Details[Amount],Details[Order ID],Orders[[#This Row],[Order ID]])</f>
        <v>877</v>
      </c>
      <c r="J107" s="7">
        <f>SUMIFS(Details[Profit],Details[Order ID],Orders[[#This Row],[Order ID]])</f>
        <v>395</v>
      </c>
      <c r="K107">
        <f>SUMIFS(Details[Quantity],Details[Order ID],Orders[[#This Row],[Order ID]])</f>
        <v>2</v>
      </c>
    </row>
    <row r="108" spans="1:11">
      <c r="A108" t="str">
        <f>Data_Orders!A108</f>
        <v>B-25904</v>
      </c>
      <c r="B108" t="str">
        <f>Data_Orders!C108</f>
        <v>Swapnil</v>
      </c>
      <c r="C108" t="str">
        <f>Data_Orders!D108</f>
        <v>Delhi</v>
      </c>
      <c r="D108" t="str">
        <f>Data_Orders!E108</f>
        <v>Delhi</v>
      </c>
      <c r="E108" s="4">
        <f>Data_Orders!I108</f>
        <v>43385</v>
      </c>
      <c r="F108">
        <f>Data_Orders!J108</f>
        <v>2018</v>
      </c>
      <c r="G108" t="str">
        <f>Data_Orders!K108</f>
        <v>Fourth</v>
      </c>
      <c r="H108" t="str">
        <f>Data_Orders!L108</f>
        <v>October</v>
      </c>
      <c r="I108" s="7">
        <f>SUMIFS(Details[Amount],Details[Order ID],Orders[[#This Row],[Order ID]])</f>
        <v>954</v>
      </c>
      <c r="J108" s="7">
        <f>SUMIFS(Details[Profit],Details[Order ID],Orders[[#This Row],[Order ID]])</f>
        <v>143</v>
      </c>
      <c r="K108">
        <f>SUMIFS(Details[Quantity],Details[Order ID],Orders[[#This Row],[Order ID]])</f>
        <v>4</v>
      </c>
    </row>
    <row r="109" spans="1:11">
      <c r="A109" t="str">
        <f>Data_Orders!A109</f>
        <v>B-25852</v>
      </c>
      <c r="B109" t="str">
        <f>Data_Orders!C109</f>
        <v>Soumyabrata</v>
      </c>
      <c r="C109" t="str">
        <f>Data_Orders!D109</f>
        <v>Andhra Pradesh</v>
      </c>
      <c r="D109" t="str">
        <f>Data_Orders!E109</f>
        <v>Hyderabad</v>
      </c>
      <c r="E109" s="4">
        <f>Data_Orders!I109</f>
        <v>43292</v>
      </c>
      <c r="F109">
        <f>Data_Orders!J109</f>
        <v>2018</v>
      </c>
      <c r="G109" t="str">
        <f>Data_Orders!K109</f>
        <v>Third</v>
      </c>
      <c r="H109" t="str">
        <f>Data_Orders!L109</f>
        <v>July</v>
      </c>
      <c r="I109" s="7">
        <f>SUMIFS(Details[Amount],Details[Order ID],Orders[[#This Row],[Order ID]])</f>
        <v>1510</v>
      </c>
      <c r="J109" s="7">
        <f>SUMIFS(Details[Profit],Details[Order ID],Orders[[#This Row],[Order ID]])</f>
        <v>224</v>
      </c>
      <c r="K109">
        <f>SUMIFS(Details[Quantity],Details[Order ID],Orders[[#This Row],[Order ID]])</f>
        <v>19</v>
      </c>
    </row>
    <row r="110" spans="1:11">
      <c r="A110" t="str">
        <f>Data_Orders!A110</f>
        <v>B-25981</v>
      </c>
      <c r="B110" t="str">
        <f>Data_Orders!C110</f>
        <v>Amruta</v>
      </c>
      <c r="C110" t="str">
        <f>Data_Orders!D110</f>
        <v>Delhi</v>
      </c>
      <c r="D110" t="str">
        <f>Data_Orders!E110</f>
        <v>Delhi</v>
      </c>
      <c r="E110" s="4">
        <f>Data_Orders!I110</f>
        <v>43128</v>
      </c>
      <c r="F110">
        <f>Data_Orders!J110</f>
        <v>2018</v>
      </c>
      <c r="G110" t="str">
        <f>Data_Orders!K110</f>
        <v>First</v>
      </c>
      <c r="H110" t="str">
        <f>Data_Orders!L110</f>
        <v>January</v>
      </c>
      <c r="I110" s="7">
        <f>SUMIFS(Details[Amount],Details[Order ID],Orders[[#This Row],[Order ID]])</f>
        <v>1318</v>
      </c>
      <c r="J110" s="7">
        <f>SUMIFS(Details[Profit],Details[Order ID],Orders[[#This Row],[Order ID]])</f>
        <v>377</v>
      </c>
      <c r="K110">
        <f>SUMIFS(Details[Quantity],Details[Order ID],Orders[[#This Row],[Order ID]])</f>
        <v>18</v>
      </c>
    </row>
    <row r="111" spans="1:11">
      <c r="A111" t="str">
        <f>Data_Orders!A111</f>
        <v>B-25899</v>
      </c>
      <c r="B111" t="str">
        <f>Data_Orders!C111</f>
        <v>Aishwarya</v>
      </c>
      <c r="C111" t="str">
        <f>Data_Orders!D111</f>
        <v>Uttar Pradesh</v>
      </c>
      <c r="D111" t="str">
        <f>Data_Orders!E111</f>
        <v>Prayagraj</v>
      </c>
      <c r="E111" s="4">
        <f>Data_Orders!I111</f>
        <v>43324</v>
      </c>
      <c r="F111">
        <f>Data_Orders!J111</f>
        <v>2018</v>
      </c>
      <c r="G111" t="str">
        <f>Data_Orders!K111</f>
        <v>Third</v>
      </c>
      <c r="H111" t="str">
        <f>Data_Orders!L111</f>
        <v>August</v>
      </c>
      <c r="I111" s="7">
        <f>SUMIFS(Details[Amount],Details[Order ID],Orders[[#This Row],[Order ID]])</f>
        <v>939</v>
      </c>
      <c r="J111" s="7">
        <f>SUMIFS(Details[Profit],Details[Order ID],Orders[[#This Row],[Order ID]])</f>
        <v>41</v>
      </c>
      <c r="K111">
        <f>SUMIFS(Details[Quantity],Details[Order ID],Orders[[#This Row],[Order ID]])</f>
        <v>9</v>
      </c>
    </row>
    <row r="112" spans="1:11">
      <c r="A112" t="str">
        <f>Data_Orders!A112</f>
        <v>B-25870</v>
      </c>
      <c r="B112" t="str">
        <f>Data_Orders!C112</f>
        <v>Pranav</v>
      </c>
      <c r="C112" t="str">
        <f>Data_Orders!D112</f>
        <v>Andhra Pradesh</v>
      </c>
      <c r="D112" t="str">
        <f>Data_Orders!E112</f>
        <v>Hyderabad</v>
      </c>
      <c r="E112" s="4">
        <f>Data_Orders!I112</f>
        <v>43424</v>
      </c>
      <c r="F112">
        <f>Data_Orders!J112</f>
        <v>2018</v>
      </c>
      <c r="G112" t="str">
        <f>Data_Orders!K112</f>
        <v>Fourth</v>
      </c>
      <c r="H112" t="str">
        <f>Data_Orders!L112</f>
        <v>November</v>
      </c>
      <c r="I112" s="7">
        <f>SUMIFS(Details[Amount],Details[Order ID],Orders[[#This Row],[Order ID]])</f>
        <v>1385</v>
      </c>
      <c r="J112" s="7">
        <f>SUMIFS(Details[Profit],Details[Order ID],Orders[[#This Row],[Order ID]])</f>
        <v>-18</v>
      </c>
      <c r="K112">
        <f>SUMIFS(Details[Quantity],Details[Order ID],Orders[[#This Row],[Order ID]])</f>
        <v>20</v>
      </c>
    </row>
    <row r="113" spans="1:11">
      <c r="A113" t="str">
        <f>Data_Orders!A113</f>
        <v>B-26040</v>
      </c>
      <c r="B113" t="str">
        <f>Data_Orders!C113</f>
        <v>Sahil</v>
      </c>
      <c r="C113" t="str">
        <f>Data_Orders!D113</f>
        <v>Punjab</v>
      </c>
      <c r="D113" t="str">
        <f>Data_Orders!E113</f>
        <v>Chandigarh</v>
      </c>
      <c r="E113" s="4">
        <f>Data_Orders!I113</f>
        <v>43157</v>
      </c>
      <c r="F113">
        <f>Data_Orders!J113</f>
        <v>2018</v>
      </c>
      <c r="G113" t="str">
        <f>Data_Orders!K113</f>
        <v>First</v>
      </c>
      <c r="H113" t="str">
        <f>Data_Orders!L113</f>
        <v>February</v>
      </c>
      <c r="I113" s="7">
        <f>SUMIFS(Details[Amount],Details[Order ID],Orders[[#This Row],[Order ID]])</f>
        <v>984</v>
      </c>
      <c r="J113" s="7">
        <f>SUMIFS(Details[Profit],Details[Order ID],Orders[[#This Row],[Order ID]])</f>
        <v>126</v>
      </c>
      <c r="K113">
        <f>SUMIFS(Details[Quantity],Details[Order ID],Orders[[#This Row],[Order ID]])</f>
        <v>9</v>
      </c>
    </row>
    <row r="114" spans="1:11">
      <c r="A114" t="str">
        <f>Data_Orders!A114</f>
        <v>B-25671</v>
      </c>
      <c r="B114" t="str">
        <f>Data_Orders!C114</f>
        <v>Mitali</v>
      </c>
      <c r="C114" t="str">
        <f>Data_Orders!D114</f>
        <v>Nagaland</v>
      </c>
      <c r="D114" t="str">
        <f>Data_Orders!E114</f>
        <v>Kohima</v>
      </c>
      <c r="E114" s="4">
        <f>Data_Orders!I114</f>
        <v>43247</v>
      </c>
      <c r="F114">
        <f>Data_Orders!J114</f>
        <v>2018</v>
      </c>
      <c r="G114" t="str">
        <f>Data_Orders!K114</f>
        <v>Second</v>
      </c>
      <c r="H114" t="str">
        <f>Data_Orders!L114</f>
        <v>May</v>
      </c>
      <c r="I114" s="7">
        <f>SUMIFS(Details[Amount],Details[Order ID],Orders[[#This Row],[Order ID]])</f>
        <v>832</v>
      </c>
      <c r="J114" s="7">
        <f>SUMIFS(Details[Profit],Details[Order ID],Orders[[#This Row],[Order ID]])</f>
        <v>0</v>
      </c>
      <c r="K114">
        <f>SUMIFS(Details[Quantity],Details[Order ID],Orders[[#This Row],[Order ID]])</f>
        <v>3</v>
      </c>
    </row>
    <row r="115" spans="1:11">
      <c r="A115" t="str">
        <f>Data_Orders!A115</f>
        <v>B-26100</v>
      </c>
      <c r="B115" t="str">
        <f>Data_Orders!C115</f>
        <v>Hitika</v>
      </c>
      <c r="C115" t="str">
        <f>Data_Orders!D115</f>
        <v>Madhya Pradesh</v>
      </c>
      <c r="D115" t="str">
        <f>Data_Orders!E115</f>
        <v>Indore</v>
      </c>
      <c r="E115" s="4">
        <f>Data_Orders!I115</f>
        <v>43190</v>
      </c>
      <c r="F115">
        <f>Data_Orders!J115</f>
        <v>2018</v>
      </c>
      <c r="G115" t="str">
        <f>Data_Orders!K115</f>
        <v>First</v>
      </c>
      <c r="H115" t="str">
        <f>Data_Orders!L115</f>
        <v>March</v>
      </c>
      <c r="I115" s="7">
        <f>SUMIFS(Details[Amount],Details[Order ID],Orders[[#This Row],[Order ID]])</f>
        <v>934</v>
      </c>
      <c r="J115" s="7">
        <f>SUMIFS(Details[Profit],Details[Order ID],Orders[[#This Row],[Order ID]])</f>
        <v>256</v>
      </c>
      <c r="K115">
        <f>SUMIFS(Details[Quantity],Details[Order ID],Orders[[#This Row],[Order ID]])</f>
        <v>6</v>
      </c>
    </row>
    <row r="116" spans="1:11">
      <c r="A116" t="str">
        <f>Data_Orders!A116</f>
        <v>B-25651</v>
      </c>
      <c r="B116" t="str">
        <f>Data_Orders!C116</f>
        <v>Anurag</v>
      </c>
      <c r="C116" t="str">
        <f>Data_Orders!D116</f>
        <v>Madhya Pradesh</v>
      </c>
      <c r="D116" t="str">
        <f>Data_Orders!E116</f>
        <v>Indore</v>
      </c>
      <c r="E116" s="4">
        <f>Data_Orders!I116</f>
        <v>43286</v>
      </c>
      <c r="F116">
        <f>Data_Orders!J116</f>
        <v>2018</v>
      </c>
      <c r="G116" t="str">
        <f>Data_Orders!K116</f>
        <v>Third</v>
      </c>
      <c r="H116" t="str">
        <f>Data_Orders!L116</f>
        <v>July</v>
      </c>
      <c r="I116" s="7">
        <f>SUMIFS(Details[Amount],Details[Order ID],Orders[[#This Row],[Order ID]])</f>
        <v>1938</v>
      </c>
      <c r="J116" s="7">
        <f>SUMIFS(Details[Profit],Details[Order ID],Orders[[#This Row],[Order ID]])</f>
        <v>-237</v>
      </c>
      <c r="K116">
        <f>SUMIFS(Details[Quantity],Details[Order ID],Orders[[#This Row],[Order ID]])</f>
        <v>28</v>
      </c>
    </row>
    <row r="117" spans="1:11">
      <c r="A117" t="str">
        <f>Data_Orders!A117</f>
        <v>B-25968</v>
      </c>
      <c r="B117" t="str">
        <f>Data_Orders!C117</f>
        <v>Paromita</v>
      </c>
      <c r="C117" t="str">
        <f>Data_Orders!D117</f>
        <v>Punjab</v>
      </c>
      <c r="D117" t="str">
        <f>Data_Orders!E117</f>
        <v>Amritsar</v>
      </c>
      <c r="E117" s="4">
        <f>Data_Orders!I117</f>
        <v>43121</v>
      </c>
      <c r="F117">
        <f>Data_Orders!J117</f>
        <v>2018</v>
      </c>
      <c r="G117" t="str">
        <f>Data_Orders!K117</f>
        <v>First</v>
      </c>
      <c r="H117" t="str">
        <f>Data_Orders!L117</f>
        <v>January</v>
      </c>
      <c r="I117" s="7">
        <f>SUMIFS(Details[Amount],Details[Order ID],Orders[[#This Row],[Order ID]])</f>
        <v>811</v>
      </c>
      <c r="J117" s="7">
        <f>SUMIFS(Details[Profit],Details[Order ID],Orders[[#This Row],[Order ID]])</f>
        <v>154</v>
      </c>
      <c r="K117">
        <f>SUMIFS(Details[Quantity],Details[Order ID],Orders[[#This Row],[Order ID]])</f>
        <v>7</v>
      </c>
    </row>
    <row r="118" spans="1:11">
      <c r="A118" t="str">
        <f>Data_Orders!A118</f>
        <v>B-26019</v>
      </c>
      <c r="B118" t="str">
        <f>Data_Orders!C118</f>
        <v>Jitesh</v>
      </c>
      <c r="C118" t="str">
        <f>Data_Orders!D118</f>
        <v>Uttar Pradesh</v>
      </c>
      <c r="D118" t="str">
        <f>Data_Orders!E118</f>
        <v>Lucknow</v>
      </c>
      <c r="E118" s="4">
        <f>Data_Orders!I118</f>
        <v>43146</v>
      </c>
      <c r="F118">
        <f>Data_Orders!J118</f>
        <v>2018</v>
      </c>
      <c r="G118" t="str">
        <f>Data_Orders!K118</f>
        <v>First</v>
      </c>
      <c r="H118" t="str">
        <f>Data_Orders!L118</f>
        <v>February</v>
      </c>
      <c r="I118" s="7">
        <f>SUMIFS(Details[Amount],Details[Order ID],Orders[[#This Row],[Order ID]])</f>
        <v>585</v>
      </c>
      <c r="J118" s="7">
        <f>SUMIFS(Details[Profit],Details[Order ID],Orders[[#This Row],[Order ID]])</f>
        <v>175</v>
      </c>
      <c r="K118">
        <f>SUMIFS(Details[Quantity],Details[Order ID],Orders[[#This Row],[Order ID]])</f>
        <v>13</v>
      </c>
    </row>
    <row r="119" spans="1:11">
      <c r="A119" t="str">
        <f>Data_Orders!A119</f>
        <v>B-25664</v>
      </c>
      <c r="B119" t="str">
        <f>Data_Orders!C119</f>
        <v>Pratyusmita</v>
      </c>
      <c r="C119" t="str">
        <f>Data_Orders!D119</f>
        <v>Bihar</v>
      </c>
      <c r="D119" t="str">
        <f>Data_Orders!E119</f>
        <v>Patna</v>
      </c>
      <c r="E119" s="4">
        <f>Data_Orders!I119</f>
        <v>43240</v>
      </c>
      <c r="F119">
        <f>Data_Orders!J119</f>
        <v>2018</v>
      </c>
      <c r="G119" t="str">
        <f>Data_Orders!K119</f>
        <v>Second</v>
      </c>
      <c r="H119" t="str">
        <f>Data_Orders!L119</f>
        <v>May</v>
      </c>
      <c r="I119" s="7">
        <f>SUMIFS(Details[Amount],Details[Order ID],Orders[[#This Row],[Order ID]])</f>
        <v>1570</v>
      </c>
      <c r="J119" s="7">
        <f>SUMIFS(Details[Profit],Details[Order ID],Orders[[#This Row],[Order ID]])</f>
        <v>-223</v>
      </c>
      <c r="K119">
        <f>SUMIFS(Details[Quantity],Details[Order ID],Orders[[#This Row],[Order ID]])</f>
        <v>9</v>
      </c>
    </row>
    <row r="120" spans="1:11">
      <c r="A120" t="str">
        <f>Data_Orders!A120</f>
        <v>B-26033</v>
      </c>
      <c r="B120" t="str">
        <f>Data_Orders!C120</f>
        <v>Atharv</v>
      </c>
      <c r="C120" t="str">
        <f>Data_Orders!D120</f>
        <v>West Bengal</v>
      </c>
      <c r="D120" t="str">
        <f>Data_Orders!E120</f>
        <v>Kolkata</v>
      </c>
      <c r="E120" s="4">
        <f>Data_Orders!I120</f>
        <v>43153</v>
      </c>
      <c r="F120">
        <f>Data_Orders!J120</f>
        <v>2018</v>
      </c>
      <c r="G120" t="str">
        <f>Data_Orders!K120</f>
        <v>First</v>
      </c>
      <c r="H120" t="str">
        <f>Data_Orders!L120</f>
        <v>February</v>
      </c>
      <c r="I120" s="7">
        <f>SUMIFS(Details[Amount],Details[Order ID],Orders[[#This Row],[Order ID]])</f>
        <v>1028</v>
      </c>
      <c r="J120" s="7">
        <f>SUMIFS(Details[Profit],Details[Order ID],Orders[[#This Row],[Order ID]])</f>
        <v>237</v>
      </c>
      <c r="K120">
        <f>SUMIFS(Details[Quantity],Details[Order ID],Orders[[#This Row],[Order ID]])</f>
        <v>9</v>
      </c>
    </row>
    <row r="121" spans="1:11">
      <c r="A121" t="str">
        <f>Data_Orders!A121</f>
        <v>B-26052</v>
      </c>
      <c r="B121" t="str">
        <f>Data_Orders!C121</f>
        <v>Ajay</v>
      </c>
      <c r="C121" t="str">
        <f>Data_Orders!D121</f>
        <v>Karnataka</v>
      </c>
      <c r="D121" t="str">
        <f>Data_Orders!E121</f>
        <v>Bangalore</v>
      </c>
      <c r="E121" s="4">
        <f>Data_Orders!I121</f>
        <v>43315</v>
      </c>
      <c r="F121">
        <f>Data_Orders!J121</f>
        <v>2018</v>
      </c>
      <c r="G121" t="str">
        <f>Data_Orders!K121</f>
        <v>Third</v>
      </c>
      <c r="H121" t="str">
        <f>Data_Orders!L121</f>
        <v>August</v>
      </c>
      <c r="I121" s="7">
        <f>SUMIFS(Details[Amount],Details[Order ID],Orders[[#This Row],[Order ID]])</f>
        <v>1286</v>
      </c>
      <c r="J121" s="7">
        <f>SUMIFS(Details[Profit],Details[Order ID],Orders[[#This Row],[Order ID]])</f>
        <v>189</v>
      </c>
      <c r="K121">
        <f>SUMIFS(Details[Quantity],Details[Order ID],Orders[[#This Row],[Order ID]])</f>
        <v>23</v>
      </c>
    </row>
    <row r="122" spans="1:11">
      <c r="A122" t="str">
        <f>Data_Orders!A122</f>
        <v>B-25999</v>
      </c>
      <c r="B122" t="str">
        <f>Data_Orders!C122</f>
        <v>Diwakar</v>
      </c>
      <c r="C122" t="str">
        <f>Data_Orders!D122</f>
        <v>Delhi</v>
      </c>
      <c r="D122" t="str">
        <f>Data_Orders!E122</f>
        <v>Delhi</v>
      </c>
      <c r="E122" s="4">
        <f>Data_Orders!I122</f>
        <v>43222</v>
      </c>
      <c r="F122">
        <f>Data_Orders!J122</f>
        <v>2018</v>
      </c>
      <c r="G122" t="str">
        <f>Data_Orders!K122</f>
        <v>Second</v>
      </c>
      <c r="H122" t="str">
        <f>Data_Orders!L122</f>
        <v>May</v>
      </c>
      <c r="I122" s="7">
        <f>SUMIFS(Details[Amount],Details[Order ID],Orders[[#This Row],[Order ID]])</f>
        <v>2342</v>
      </c>
      <c r="J122" s="7">
        <f>SUMIFS(Details[Profit],Details[Order ID],Orders[[#This Row],[Order ID]])</f>
        <v>420</v>
      </c>
      <c r="K122">
        <f>SUMIFS(Details[Quantity],Details[Order ID],Orders[[#This Row],[Order ID]])</f>
        <v>40</v>
      </c>
    </row>
    <row r="123" spans="1:11">
      <c r="A123" t="str">
        <f>Data_Orders!A123</f>
        <v>B-25781</v>
      </c>
      <c r="B123" t="str">
        <f>Data_Orders!C123</f>
        <v>Rutuja</v>
      </c>
      <c r="C123" t="str">
        <f>Data_Orders!D123</f>
        <v>Gujarat</v>
      </c>
      <c r="D123" t="str">
        <f>Data_Orders!E123</f>
        <v>Ahmedabad</v>
      </c>
      <c r="E123" s="4">
        <f>Data_Orders!I123</f>
        <v>43357</v>
      </c>
      <c r="F123">
        <f>Data_Orders!J123</f>
        <v>2018</v>
      </c>
      <c r="G123" t="str">
        <f>Data_Orders!K123</f>
        <v>Third</v>
      </c>
      <c r="H123" t="str">
        <f>Data_Orders!L123</f>
        <v>September</v>
      </c>
      <c r="I123" s="7">
        <f>SUMIFS(Details[Amount],Details[Order ID],Orders[[#This Row],[Order ID]])</f>
        <v>1511</v>
      </c>
      <c r="J123" s="7">
        <f>SUMIFS(Details[Profit],Details[Order ID],Orders[[#This Row],[Order ID]])</f>
        <v>-900</v>
      </c>
      <c r="K123">
        <f>SUMIFS(Details[Quantity],Details[Order ID],Orders[[#This Row],[Order ID]])</f>
        <v>28</v>
      </c>
    </row>
    <row r="124" spans="1:11">
      <c r="A124" t="str">
        <f>Data_Orders!A124</f>
        <v>B-25764</v>
      </c>
      <c r="B124" t="str">
        <f>Data_Orders!C124</f>
        <v>Sanjova</v>
      </c>
      <c r="C124" t="str">
        <f>Data_Orders!D124</f>
        <v>Maharashtra</v>
      </c>
      <c r="D124" t="str">
        <f>Data_Orders!E124</f>
        <v>Pune</v>
      </c>
      <c r="E124" s="4">
        <f>Data_Orders!I124</f>
        <v>43340</v>
      </c>
      <c r="F124">
        <f>Data_Orders!J124</f>
        <v>2018</v>
      </c>
      <c r="G124" t="str">
        <f>Data_Orders!K124</f>
        <v>Third</v>
      </c>
      <c r="H124" t="str">
        <f>Data_Orders!L124</f>
        <v>August</v>
      </c>
      <c r="I124" s="7">
        <f>SUMIFS(Details[Amount],Details[Order ID],Orders[[#This Row],[Order ID]])</f>
        <v>1259</v>
      </c>
      <c r="J124" s="7">
        <f>SUMIFS(Details[Profit],Details[Order ID],Orders[[#This Row],[Order ID]])</f>
        <v>-134</v>
      </c>
      <c r="K124">
        <f>SUMIFS(Details[Quantity],Details[Order ID],Orders[[#This Row],[Order ID]])</f>
        <v>11</v>
      </c>
    </row>
    <row r="125" spans="1:11">
      <c r="A125" t="str">
        <f>Data_Orders!A125</f>
        <v>B-25803</v>
      </c>
      <c r="B125" t="str">
        <f>Data_Orders!C125</f>
        <v>Shivanshu</v>
      </c>
      <c r="C125" t="str">
        <f>Data_Orders!D125</f>
        <v>Madhya Pradesh</v>
      </c>
      <c r="D125" t="str">
        <f>Data_Orders!E125</f>
        <v>Indore</v>
      </c>
      <c r="E125" s="4">
        <f>Data_Orders!I125</f>
        <v>43230</v>
      </c>
      <c r="F125">
        <f>Data_Orders!J125</f>
        <v>2018</v>
      </c>
      <c r="G125" t="str">
        <f>Data_Orders!K125</f>
        <v>Second</v>
      </c>
      <c r="H125" t="str">
        <f>Data_Orders!L125</f>
        <v>May</v>
      </c>
      <c r="I125" s="7">
        <f>SUMIFS(Details[Amount],Details[Order ID],Orders[[#This Row],[Order ID]])</f>
        <v>3266</v>
      </c>
      <c r="J125" s="7">
        <f>SUMIFS(Details[Profit],Details[Order ID],Orders[[#This Row],[Order ID]])</f>
        <v>820</v>
      </c>
      <c r="K125">
        <f>SUMIFS(Details[Quantity],Details[Order ID],Orders[[#This Row],[Order ID]])</f>
        <v>25</v>
      </c>
    </row>
    <row r="126" spans="1:11">
      <c r="A126" t="str">
        <f>Data_Orders!A126</f>
        <v>B-25945</v>
      </c>
      <c r="B126" t="str">
        <f>Data_Orders!C126</f>
        <v>Mhatre</v>
      </c>
      <c r="C126" t="str">
        <f>Data_Orders!D126</f>
        <v>Madhya Pradesh</v>
      </c>
      <c r="D126" t="str">
        <f>Data_Orders!E126</f>
        <v>Indore</v>
      </c>
      <c r="E126" s="4">
        <f>Data_Orders!I126</f>
        <v>43405</v>
      </c>
      <c r="F126">
        <f>Data_Orders!J126</f>
        <v>2018</v>
      </c>
      <c r="G126" t="str">
        <f>Data_Orders!K126</f>
        <v>Fourth</v>
      </c>
      <c r="H126" t="str">
        <f>Data_Orders!L126</f>
        <v>November</v>
      </c>
      <c r="I126" s="7">
        <f>SUMIFS(Details[Amount],Details[Order ID],Orders[[#This Row],[Order ID]])</f>
        <v>1133</v>
      </c>
      <c r="J126" s="7">
        <f>SUMIFS(Details[Profit],Details[Order ID],Orders[[#This Row],[Order ID]])</f>
        <v>-9</v>
      </c>
      <c r="K126">
        <f>SUMIFS(Details[Quantity],Details[Order ID],Orders[[#This Row],[Order ID]])</f>
        <v>10</v>
      </c>
    </row>
    <row r="127" spans="1:11">
      <c r="A127" t="str">
        <f>Data_Orders!A127</f>
        <v>B-26086</v>
      </c>
      <c r="B127" t="str">
        <f>Data_Orders!C127</f>
        <v>Mukesh</v>
      </c>
      <c r="C127" t="str">
        <f>Data_Orders!D127</f>
        <v>Haryana</v>
      </c>
      <c r="D127" t="str">
        <f>Data_Orders!E127</f>
        <v>Chandigarh</v>
      </c>
      <c r="E127" s="4">
        <f>Data_Orders!I127</f>
        <v>43185</v>
      </c>
      <c r="F127">
        <f>Data_Orders!J127</f>
        <v>2018</v>
      </c>
      <c r="G127" t="str">
        <f>Data_Orders!K127</f>
        <v>First</v>
      </c>
      <c r="H127" t="str">
        <f>Data_Orders!L127</f>
        <v>March</v>
      </c>
      <c r="I127" s="7">
        <f>SUMIFS(Details[Amount],Details[Order ID],Orders[[#This Row],[Order ID]])</f>
        <v>830</v>
      </c>
      <c r="J127" s="7">
        <f>SUMIFS(Details[Profit],Details[Order ID],Orders[[#This Row],[Order ID]])</f>
        <v>120</v>
      </c>
      <c r="K127">
        <f>SUMIFS(Details[Quantity],Details[Order ID],Orders[[#This Row],[Order ID]])</f>
        <v>10</v>
      </c>
    </row>
    <row r="128" spans="1:11">
      <c r="A128" t="str">
        <f>Data_Orders!A128</f>
        <v>B-25845</v>
      </c>
      <c r="B128" t="str">
        <f>Data_Orders!C128</f>
        <v>Snel</v>
      </c>
      <c r="C128" t="str">
        <f>Data_Orders!D128</f>
        <v xml:space="preserve">Kerala </v>
      </c>
      <c r="D128" t="str">
        <f>Data_Orders!E128</f>
        <v>Thiruvananthapuram</v>
      </c>
      <c r="E128" s="4">
        <f>Data_Orders!I128</f>
        <v>43170</v>
      </c>
      <c r="F128">
        <f>Data_Orders!J128</f>
        <v>2018</v>
      </c>
      <c r="G128" t="str">
        <f>Data_Orders!K128</f>
        <v>First</v>
      </c>
      <c r="H128" t="str">
        <f>Data_Orders!L128</f>
        <v>March</v>
      </c>
      <c r="I128" s="7">
        <f>SUMIFS(Details[Amount],Details[Order ID],Orders[[#This Row],[Order ID]])</f>
        <v>1245</v>
      </c>
      <c r="J128" s="7">
        <f>SUMIFS(Details[Profit],Details[Order ID],Orders[[#This Row],[Order ID]])</f>
        <v>385</v>
      </c>
      <c r="K128">
        <f>SUMIFS(Details[Quantity],Details[Order ID],Orders[[#This Row],[Order ID]])</f>
        <v>15</v>
      </c>
    </row>
    <row r="129" spans="1:11">
      <c r="A129" t="str">
        <f>Data_Orders!A129</f>
        <v>B-25817</v>
      </c>
      <c r="B129" t="str">
        <f>Data_Orders!C129</f>
        <v>Praneet</v>
      </c>
      <c r="C129" t="str">
        <f>Data_Orders!D129</f>
        <v>Maharashtra</v>
      </c>
      <c r="D129" t="str">
        <f>Data_Orders!E129</f>
        <v>Mumbai</v>
      </c>
      <c r="E129" s="4">
        <f>Data_Orders!I129</f>
        <v>43386</v>
      </c>
      <c r="F129">
        <f>Data_Orders!J129</f>
        <v>2018</v>
      </c>
      <c r="G129" t="str">
        <f>Data_Orders!K129</f>
        <v>Fourth</v>
      </c>
      <c r="H129" t="str">
        <f>Data_Orders!L129</f>
        <v>October</v>
      </c>
      <c r="I129" s="7">
        <f>SUMIFS(Details[Amount],Details[Order ID],Orders[[#This Row],[Order ID]])</f>
        <v>743</v>
      </c>
      <c r="J129" s="7">
        <f>SUMIFS(Details[Profit],Details[Order ID],Orders[[#This Row],[Order ID]])</f>
        <v>89</v>
      </c>
      <c r="K129">
        <f>SUMIFS(Details[Quantity],Details[Order ID],Orders[[#This Row],[Order ID]])</f>
        <v>5</v>
      </c>
    </row>
    <row r="130" spans="1:11">
      <c r="A130" t="str">
        <f>Data_Orders!A130</f>
        <v>B-25951</v>
      </c>
      <c r="B130" t="str">
        <f>Data_Orders!C130</f>
        <v>Jesal</v>
      </c>
      <c r="C130" t="str">
        <f>Data_Orders!D130</f>
        <v>West Bengal</v>
      </c>
      <c r="D130" t="str">
        <f>Data_Orders!E130</f>
        <v>Kolkata</v>
      </c>
      <c r="E130" s="4">
        <f>Data_Orders!I130</f>
        <v>43113</v>
      </c>
      <c r="F130">
        <f>Data_Orders!J130</f>
        <v>2018</v>
      </c>
      <c r="G130" t="str">
        <f>Data_Orders!K130</f>
        <v>First</v>
      </c>
      <c r="H130" t="str">
        <f>Data_Orders!L130</f>
        <v>January</v>
      </c>
      <c r="I130" s="7">
        <f>SUMIFS(Details[Amount],Details[Order ID],Orders[[#This Row],[Order ID]])</f>
        <v>1782</v>
      </c>
      <c r="J130" s="7">
        <f>SUMIFS(Details[Profit],Details[Order ID],Orders[[#This Row],[Order ID]])</f>
        <v>516</v>
      </c>
      <c r="K130">
        <f>SUMIFS(Details[Quantity],Details[Order ID],Orders[[#This Row],[Order ID]])</f>
        <v>29</v>
      </c>
    </row>
    <row r="131" spans="1:11">
      <c r="A131" t="str">
        <f>Data_Orders!A131</f>
        <v>B-25970</v>
      </c>
      <c r="B131" t="str">
        <f>Data_Orders!C131</f>
        <v>Rhea</v>
      </c>
      <c r="C131" t="str">
        <f>Data_Orders!D131</f>
        <v>Maharashtra</v>
      </c>
      <c r="D131" t="str">
        <f>Data_Orders!E131</f>
        <v>Mumbai</v>
      </c>
      <c r="E131" s="4">
        <f>Data_Orders!I131</f>
        <v>43122</v>
      </c>
      <c r="F131">
        <f>Data_Orders!J131</f>
        <v>2018</v>
      </c>
      <c r="G131" t="str">
        <f>Data_Orders!K131</f>
        <v>First</v>
      </c>
      <c r="H131" t="str">
        <f>Data_Orders!L131</f>
        <v>January</v>
      </c>
      <c r="I131" s="7">
        <f>SUMIFS(Details[Amount],Details[Order ID],Orders[[#This Row],[Order ID]])</f>
        <v>1421</v>
      </c>
      <c r="J131" s="7">
        <f>SUMIFS(Details[Profit],Details[Order ID],Orders[[#This Row],[Order ID]])</f>
        <v>398</v>
      </c>
      <c r="K131">
        <f>SUMIFS(Details[Quantity],Details[Order ID],Orders[[#This Row],[Order ID]])</f>
        <v>11</v>
      </c>
    </row>
    <row r="132" spans="1:11">
      <c r="A132" t="str">
        <f>Data_Orders!A132</f>
        <v>B-25878</v>
      </c>
      <c r="B132" t="str">
        <f>Data_Orders!C132</f>
        <v>Mrinal</v>
      </c>
      <c r="C132" t="str">
        <f>Data_Orders!D132</f>
        <v>Maharashtra</v>
      </c>
      <c r="D132" t="str">
        <f>Data_Orders!E132</f>
        <v>Mumbai</v>
      </c>
      <c r="E132" s="4">
        <f>Data_Orders!I132</f>
        <v>43428</v>
      </c>
      <c r="F132">
        <f>Data_Orders!J132</f>
        <v>2018</v>
      </c>
      <c r="G132" t="str">
        <f>Data_Orders!K132</f>
        <v>Fourth</v>
      </c>
      <c r="H132" t="str">
        <f>Data_Orders!L132</f>
        <v>November</v>
      </c>
      <c r="I132" s="7">
        <f>SUMIFS(Details[Amount],Details[Order ID],Orders[[#This Row],[Order ID]])</f>
        <v>1895</v>
      </c>
      <c r="J132" s="7">
        <f>SUMIFS(Details[Profit],Details[Order ID],Orders[[#This Row],[Order ID]])</f>
        <v>672</v>
      </c>
      <c r="K132">
        <f>SUMIFS(Details[Quantity],Details[Order ID],Orders[[#This Row],[Order ID]])</f>
        <v>26</v>
      </c>
    </row>
    <row r="133" spans="1:11">
      <c r="A133" t="str">
        <f>Data_Orders!A133</f>
        <v>B-26057</v>
      </c>
      <c r="B133" t="str">
        <f>Data_Orders!C133</f>
        <v>Sharda</v>
      </c>
      <c r="C133" t="str">
        <f>Data_Orders!D133</f>
        <v xml:space="preserve">Kerala </v>
      </c>
      <c r="D133" t="str">
        <f>Data_Orders!E133</f>
        <v>Thiruvananthapuram</v>
      </c>
      <c r="E133" s="4">
        <f>Data_Orders!I133</f>
        <v>43376</v>
      </c>
      <c r="F133">
        <f>Data_Orders!J133</f>
        <v>2018</v>
      </c>
      <c r="G133" t="str">
        <f>Data_Orders!K133</f>
        <v>Fourth</v>
      </c>
      <c r="H133" t="str">
        <f>Data_Orders!L133</f>
        <v>October</v>
      </c>
      <c r="I133" s="7">
        <f>SUMIFS(Details[Amount],Details[Order ID],Orders[[#This Row],[Order ID]])</f>
        <v>1673</v>
      </c>
      <c r="J133" s="7">
        <f>SUMIFS(Details[Profit],Details[Order ID],Orders[[#This Row],[Order ID]])</f>
        <v>404</v>
      </c>
      <c r="K133">
        <f>SUMIFS(Details[Quantity],Details[Order ID],Orders[[#This Row],[Order ID]])</f>
        <v>14</v>
      </c>
    </row>
    <row r="134" spans="1:11">
      <c r="A134" t="str">
        <f>Data_Orders!A134</f>
        <v>B-25885</v>
      </c>
      <c r="B134" t="str">
        <f>Data_Orders!C134</f>
        <v>Shatayu</v>
      </c>
      <c r="C134" t="str">
        <f>Data_Orders!D134</f>
        <v>Madhya Pradesh</v>
      </c>
      <c r="D134" t="str">
        <f>Data_Orders!E134</f>
        <v>Indore</v>
      </c>
      <c r="E134" s="4">
        <f>Data_Orders!I134</f>
        <v>43432</v>
      </c>
      <c r="F134">
        <f>Data_Orders!J134</f>
        <v>2018</v>
      </c>
      <c r="G134" t="str">
        <f>Data_Orders!K134</f>
        <v>Fourth</v>
      </c>
      <c r="H134" t="str">
        <f>Data_Orders!L134</f>
        <v>November</v>
      </c>
      <c r="I134" s="7">
        <f>SUMIFS(Details[Amount],Details[Order ID],Orders[[#This Row],[Order ID]])</f>
        <v>1571</v>
      </c>
      <c r="J134" s="7">
        <f>SUMIFS(Details[Profit],Details[Order ID],Orders[[#This Row],[Order ID]])</f>
        <v>421</v>
      </c>
      <c r="K134">
        <f>SUMIFS(Details[Quantity],Details[Order ID],Orders[[#This Row],[Order ID]])</f>
        <v>13</v>
      </c>
    </row>
    <row r="135" spans="1:11">
      <c r="A135" t="str">
        <f>Data_Orders!A135</f>
        <v>B-25897</v>
      </c>
      <c r="B135" t="str">
        <f>Data_Orders!C135</f>
        <v>Rohan</v>
      </c>
      <c r="C135" t="str">
        <f>Data_Orders!D135</f>
        <v>Madhya Pradesh</v>
      </c>
      <c r="D135" t="str">
        <f>Data_Orders!E135</f>
        <v>Indore</v>
      </c>
      <c r="E135" s="4">
        <f>Data_Orders!I135</f>
        <v>43263</v>
      </c>
      <c r="F135">
        <f>Data_Orders!J135</f>
        <v>2018</v>
      </c>
      <c r="G135" t="str">
        <f>Data_Orders!K135</f>
        <v>Second</v>
      </c>
      <c r="H135" t="str">
        <f>Data_Orders!L135</f>
        <v>June</v>
      </c>
      <c r="I135" s="7">
        <f>SUMIFS(Details[Amount],Details[Order ID],Orders[[#This Row],[Order ID]])</f>
        <v>834</v>
      </c>
      <c r="J135" s="7">
        <f>SUMIFS(Details[Profit],Details[Order ID],Orders[[#This Row],[Order ID]])</f>
        <v>239</v>
      </c>
      <c r="K135">
        <f>SUMIFS(Details[Quantity],Details[Order ID],Orders[[#This Row],[Order ID]])</f>
        <v>17</v>
      </c>
    </row>
    <row r="136" spans="1:11">
      <c r="A136" t="str">
        <f>Data_Orders!A136</f>
        <v>B-25756</v>
      </c>
      <c r="B136" t="str">
        <f>Data_Orders!C136</f>
        <v>Mohan</v>
      </c>
      <c r="C136" t="str">
        <f>Data_Orders!D136</f>
        <v>Maharashtra</v>
      </c>
      <c r="D136" t="str">
        <f>Data_Orders!E136</f>
        <v>Mumbai</v>
      </c>
      <c r="E136" s="4">
        <f>Data_Orders!I136</f>
        <v>43332</v>
      </c>
      <c r="F136">
        <f>Data_Orders!J136</f>
        <v>2018</v>
      </c>
      <c r="G136" t="str">
        <f>Data_Orders!K136</f>
        <v>Third</v>
      </c>
      <c r="H136" t="str">
        <f>Data_Orders!L136</f>
        <v>August</v>
      </c>
      <c r="I136" s="7">
        <f>SUMIFS(Details[Amount],Details[Order ID],Orders[[#This Row],[Order ID]])</f>
        <v>2070</v>
      </c>
      <c r="J136" s="7">
        <f>SUMIFS(Details[Profit],Details[Order ID],Orders[[#This Row],[Order ID]])</f>
        <v>-318</v>
      </c>
      <c r="K136">
        <f>SUMIFS(Details[Quantity],Details[Order ID],Orders[[#This Row],[Order ID]])</f>
        <v>18</v>
      </c>
    </row>
    <row r="137" spans="1:11">
      <c r="A137" t="str">
        <f>Data_Orders!A137</f>
        <v>B-25859</v>
      </c>
      <c r="B137" t="str">
        <f>Data_Orders!C137</f>
        <v>Chikku</v>
      </c>
      <c r="C137" t="str">
        <f>Data_Orders!D137</f>
        <v>Madhya Pradesh</v>
      </c>
      <c r="D137" t="str">
        <f>Data_Orders!E137</f>
        <v>Indore</v>
      </c>
      <c r="E137" s="4">
        <f>Data_Orders!I137</f>
        <v>43418</v>
      </c>
      <c r="F137">
        <f>Data_Orders!J137</f>
        <v>2018</v>
      </c>
      <c r="G137" t="str">
        <f>Data_Orders!K137</f>
        <v>Fourth</v>
      </c>
      <c r="H137" t="str">
        <f>Data_Orders!L137</f>
        <v>November</v>
      </c>
      <c r="I137" s="7">
        <f>SUMIFS(Details[Amount],Details[Order ID],Orders[[#This Row],[Order ID]])</f>
        <v>724</v>
      </c>
      <c r="J137" s="7">
        <f>SUMIFS(Details[Profit],Details[Order ID],Orders[[#This Row],[Order ID]])</f>
        <v>253</v>
      </c>
      <c r="K137">
        <f>SUMIFS(Details[Quantity],Details[Order ID],Orders[[#This Row],[Order ID]])</f>
        <v>2</v>
      </c>
    </row>
    <row r="138" spans="1:11">
      <c r="A138" t="str">
        <f>Data_Orders!A138</f>
        <v>B-25691</v>
      </c>
      <c r="B138" t="str">
        <f>Data_Orders!C138</f>
        <v>Akancha</v>
      </c>
      <c r="C138" t="str">
        <f>Data_Orders!D138</f>
        <v>Maharashtra</v>
      </c>
      <c r="D138" t="str">
        <f>Data_Orders!E138</f>
        <v>Mumbai</v>
      </c>
      <c r="E138" s="4">
        <f>Data_Orders!I138</f>
        <v>43267</v>
      </c>
      <c r="F138">
        <f>Data_Orders!J138</f>
        <v>2018</v>
      </c>
      <c r="G138" t="str">
        <f>Data_Orders!K138</f>
        <v>Second</v>
      </c>
      <c r="H138" t="str">
        <f>Data_Orders!L138</f>
        <v>June</v>
      </c>
      <c r="I138" s="7">
        <f>SUMIFS(Details[Amount],Details[Order ID],Orders[[#This Row],[Order ID]])</f>
        <v>806</v>
      </c>
      <c r="J138" s="7">
        <f>SUMIFS(Details[Profit],Details[Order ID],Orders[[#This Row],[Order ID]])</f>
        <v>22</v>
      </c>
      <c r="K138">
        <f>SUMIFS(Details[Quantity],Details[Order ID],Orders[[#This Row],[Order ID]])</f>
        <v>10</v>
      </c>
    </row>
    <row r="139" spans="1:11">
      <c r="A139" t="str">
        <f>Data_Orders!A139</f>
        <v>B-25633</v>
      </c>
      <c r="B139" t="str">
        <f>Data_Orders!C139</f>
        <v>Amit</v>
      </c>
      <c r="C139" t="str">
        <f>Data_Orders!D139</f>
        <v>Sikkim</v>
      </c>
      <c r="D139" t="str">
        <f>Data_Orders!E139</f>
        <v>Gangtok</v>
      </c>
      <c r="E139" s="4">
        <f>Data_Orders!I139</f>
        <v>43216</v>
      </c>
      <c r="F139">
        <f>Data_Orders!J139</f>
        <v>2018</v>
      </c>
      <c r="G139" t="str">
        <f>Data_Orders!K139</f>
        <v>Second</v>
      </c>
      <c r="H139" t="str">
        <f>Data_Orders!L139</f>
        <v>April</v>
      </c>
      <c r="I139" s="7">
        <f>SUMIFS(Details[Amount],Details[Order ID],Orders[[#This Row],[Order ID]])</f>
        <v>1456</v>
      </c>
      <c r="J139" s="7">
        <f>SUMIFS(Details[Profit],Details[Order ID],Orders[[#This Row],[Order ID]])</f>
        <v>-217</v>
      </c>
      <c r="K139">
        <f>SUMIFS(Details[Quantity],Details[Order ID],Orders[[#This Row],[Order ID]])</f>
        <v>10</v>
      </c>
    </row>
    <row r="140" spans="1:11">
      <c r="A140" t="str">
        <f>Data_Orders!A140</f>
        <v>B-25708</v>
      </c>
      <c r="B140" t="str">
        <f>Data_Orders!C140</f>
        <v>Kishwar</v>
      </c>
      <c r="C140" t="str">
        <f>Data_Orders!D140</f>
        <v>Madhya Pradesh</v>
      </c>
      <c r="D140" t="str">
        <f>Data_Orders!E140</f>
        <v>Indore</v>
      </c>
      <c r="E140" s="4">
        <f>Data_Orders!I140</f>
        <v>43107</v>
      </c>
      <c r="F140">
        <f>Data_Orders!J140</f>
        <v>2018</v>
      </c>
      <c r="G140" t="str">
        <f>Data_Orders!K140</f>
        <v>First</v>
      </c>
      <c r="H140" t="str">
        <f>Data_Orders!L140</f>
        <v>January</v>
      </c>
      <c r="I140" s="7">
        <f>SUMIFS(Details[Amount],Details[Order ID],Orders[[#This Row],[Order ID]])</f>
        <v>1013</v>
      </c>
      <c r="J140" s="7">
        <f>SUMIFS(Details[Profit],Details[Order ID],Orders[[#This Row],[Order ID]])</f>
        <v>-146</v>
      </c>
      <c r="K140">
        <f>SUMIFS(Details[Quantity],Details[Order ID],Orders[[#This Row],[Order ID]])</f>
        <v>22</v>
      </c>
    </row>
    <row r="141" spans="1:11">
      <c r="A141" t="str">
        <f>Data_Orders!A141</f>
        <v>B-25831</v>
      </c>
      <c r="B141" t="str">
        <f>Data_Orders!C141</f>
        <v>Mahima</v>
      </c>
      <c r="C141" t="str">
        <f>Data_Orders!D141</f>
        <v>Sikkim</v>
      </c>
      <c r="D141" t="str">
        <f>Data_Orders!E141</f>
        <v>Gangtok</v>
      </c>
      <c r="E141" s="4">
        <f>Data_Orders!I141</f>
        <v>43400</v>
      </c>
      <c r="F141">
        <f>Data_Orders!J141</f>
        <v>2018</v>
      </c>
      <c r="G141" t="str">
        <f>Data_Orders!K141</f>
        <v>Fourth</v>
      </c>
      <c r="H141" t="str">
        <f>Data_Orders!L141</f>
        <v>October</v>
      </c>
      <c r="I141" s="7">
        <f>SUMIFS(Details[Amount],Details[Order ID],Orders[[#This Row],[Order ID]])</f>
        <v>693</v>
      </c>
      <c r="J141" s="7">
        <f>SUMIFS(Details[Profit],Details[Order ID],Orders[[#This Row],[Order ID]])</f>
        <v>254</v>
      </c>
      <c r="K141">
        <f>SUMIFS(Details[Quantity],Details[Order ID],Orders[[#This Row],[Order ID]])</f>
        <v>6</v>
      </c>
    </row>
    <row r="142" spans="1:11">
      <c r="A142" t="str">
        <f>Data_Orders!A142</f>
        <v>B-25856</v>
      </c>
      <c r="B142" t="str">
        <f>Data_Orders!C142</f>
        <v>Abhijeet</v>
      </c>
      <c r="C142" t="str">
        <f>Data_Orders!D142</f>
        <v>Maharashtra</v>
      </c>
      <c r="D142" t="str">
        <f>Data_Orders!E142</f>
        <v>Mumbai</v>
      </c>
      <c r="E142" s="4">
        <f>Data_Orders!I142</f>
        <v>43384</v>
      </c>
      <c r="F142">
        <f>Data_Orders!J142</f>
        <v>2018</v>
      </c>
      <c r="G142" t="str">
        <f>Data_Orders!K142</f>
        <v>Fourth</v>
      </c>
      <c r="H142" t="str">
        <f>Data_Orders!L142</f>
        <v>October</v>
      </c>
      <c r="I142" s="7">
        <f>SUMIFS(Details[Amount],Details[Order ID],Orders[[#This Row],[Order ID]])</f>
        <v>1078</v>
      </c>
      <c r="J142" s="7">
        <f>SUMIFS(Details[Profit],Details[Order ID],Orders[[#This Row],[Order ID]])</f>
        <v>130</v>
      </c>
      <c r="K142">
        <f>SUMIFS(Details[Quantity],Details[Order ID],Orders[[#This Row],[Order ID]])</f>
        <v>13</v>
      </c>
    </row>
    <row r="143" spans="1:11">
      <c r="A143" t="str">
        <f>Data_Orders!A143</f>
        <v>B-25893</v>
      </c>
      <c r="B143" t="str">
        <f>Data_Orders!C143</f>
        <v>Vrinda</v>
      </c>
      <c r="C143" t="str">
        <f>Data_Orders!D143</f>
        <v>Uttar Pradesh</v>
      </c>
      <c r="D143" t="str">
        <f>Data_Orders!E143</f>
        <v>Mathura</v>
      </c>
      <c r="E143" s="4">
        <f>Data_Orders!I143</f>
        <v>43202</v>
      </c>
      <c r="F143">
        <f>Data_Orders!J143</f>
        <v>2018</v>
      </c>
      <c r="G143" t="str">
        <f>Data_Orders!K143</f>
        <v>Second</v>
      </c>
      <c r="H143" t="str">
        <f>Data_Orders!L143</f>
        <v>April</v>
      </c>
      <c r="I143" s="7">
        <f>SUMIFS(Details[Amount],Details[Order ID],Orders[[#This Row],[Order ID]])</f>
        <v>1931</v>
      </c>
      <c r="J143" s="7">
        <f>SUMIFS(Details[Profit],Details[Order ID],Orders[[#This Row],[Order ID]])</f>
        <v>-58</v>
      </c>
      <c r="K143">
        <f>SUMIFS(Details[Quantity],Details[Order ID],Orders[[#This Row],[Order ID]])</f>
        <v>32</v>
      </c>
    </row>
    <row r="144" spans="1:11">
      <c r="A144" t="str">
        <f>Data_Orders!A144</f>
        <v>B-25959</v>
      </c>
      <c r="B144" t="str">
        <f>Data_Orders!C144</f>
        <v>Muskan</v>
      </c>
      <c r="C144" t="str">
        <f>Data_Orders!D144</f>
        <v>Madhya Pradesh</v>
      </c>
      <c r="D144" t="str">
        <f>Data_Orders!E144</f>
        <v>Indore</v>
      </c>
      <c r="E144" s="4">
        <f>Data_Orders!I144</f>
        <v>43118</v>
      </c>
      <c r="F144">
        <f>Data_Orders!J144</f>
        <v>2018</v>
      </c>
      <c r="G144" t="str">
        <f>Data_Orders!K144</f>
        <v>First</v>
      </c>
      <c r="H144" t="str">
        <f>Data_Orders!L144</f>
        <v>January</v>
      </c>
      <c r="I144" s="7">
        <f>SUMIFS(Details[Amount],Details[Order ID],Orders[[#This Row],[Order ID]])</f>
        <v>2268</v>
      </c>
      <c r="J144" s="7">
        <f>SUMIFS(Details[Profit],Details[Order ID],Orders[[#This Row],[Order ID]])</f>
        <v>627</v>
      </c>
      <c r="K144">
        <f>SUMIFS(Details[Quantity],Details[Order ID],Orders[[#This Row],[Order ID]])</f>
        <v>30</v>
      </c>
    </row>
    <row r="145" spans="1:11">
      <c r="A145" t="str">
        <f>Data_Orders!A145</f>
        <v>B-26000</v>
      </c>
      <c r="B145" t="str">
        <f>Data_Orders!C145</f>
        <v>Shubham</v>
      </c>
      <c r="C145" t="str">
        <f>Data_Orders!D145</f>
        <v>Delhi</v>
      </c>
      <c r="D145" t="str">
        <f>Data_Orders!E145</f>
        <v>Delhi</v>
      </c>
      <c r="E145" s="4">
        <f>Data_Orders!I145</f>
        <v>43253</v>
      </c>
      <c r="F145">
        <f>Data_Orders!J145</f>
        <v>2018</v>
      </c>
      <c r="G145" t="str">
        <f>Data_Orders!K145</f>
        <v>Second</v>
      </c>
      <c r="H145" t="str">
        <f>Data_Orders!L145</f>
        <v>June</v>
      </c>
      <c r="I145" s="7">
        <f>SUMIFS(Details[Amount],Details[Order ID],Orders[[#This Row],[Order ID]])</f>
        <v>1316</v>
      </c>
      <c r="J145" s="7">
        <f>SUMIFS(Details[Profit],Details[Order ID],Orders[[#This Row],[Order ID]])</f>
        <v>234</v>
      </c>
      <c r="K145">
        <f>SUMIFS(Details[Quantity],Details[Order ID],Orders[[#This Row],[Order ID]])</f>
        <v>11</v>
      </c>
    </row>
    <row r="146" spans="1:11">
      <c r="A146" t="str">
        <f>Data_Orders!A146</f>
        <v>B-26097</v>
      </c>
      <c r="B146" t="str">
        <f>Data_Orders!C146</f>
        <v>Vini</v>
      </c>
      <c r="C146" t="str">
        <f>Data_Orders!D146</f>
        <v>Karnataka</v>
      </c>
      <c r="D146" t="str">
        <f>Data_Orders!E146</f>
        <v>Bangalore</v>
      </c>
      <c r="E146" s="4">
        <f>Data_Orders!I146</f>
        <v>43187</v>
      </c>
      <c r="F146">
        <f>Data_Orders!J146</f>
        <v>2018</v>
      </c>
      <c r="G146" t="str">
        <f>Data_Orders!K146</f>
        <v>First</v>
      </c>
      <c r="H146" t="str">
        <f>Data_Orders!L146</f>
        <v>March</v>
      </c>
      <c r="I146" s="7">
        <f>SUMIFS(Details[Amount],Details[Order ID],Orders[[#This Row],[Order ID]])</f>
        <v>1688</v>
      </c>
      <c r="J146" s="7">
        <f>SUMIFS(Details[Profit],Details[Order ID],Orders[[#This Row],[Order ID]])</f>
        <v>-540</v>
      </c>
      <c r="K146">
        <f>SUMIFS(Details[Quantity],Details[Order ID],Orders[[#This Row],[Order ID]])</f>
        <v>23</v>
      </c>
    </row>
    <row r="147" spans="1:11">
      <c r="A147" t="str">
        <f>Data_Orders!A147</f>
        <v>B-25745</v>
      </c>
      <c r="B147" t="str">
        <f>Data_Orders!C147</f>
        <v>Kartik</v>
      </c>
      <c r="C147" t="str">
        <f>Data_Orders!D147</f>
        <v>Gujarat</v>
      </c>
      <c r="D147" t="str">
        <f>Data_Orders!E147</f>
        <v>Ahmedabad</v>
      </c>
      <c r="E147" s="4">
        <f>Data_Orders!I147</f>
        <v>43351</v>
      </c>
      <c r="F147">
        <f>Data_Orders!J147</f>
        <v>2018</v>
      </c>
      <c r="G147" t="str">
        <f>Data_Orders!K147</f>
        <v>Third</v>
      </c>
      <c r="H147" t="str">
        <f>Data_Orders!L147</f>
        <v>September</v>
      </c>
      <c r="I147" s="7">
        <f>SUMIFS(Details[Amount],Details[Order ID],Orders[[#This Row],[Order ID]])</f>
        <v>1142</v>
      </c>
      <c r="J147" s="7">
        <f>SUMIFS(Details[Profit],Details[Order ID],Orders[[#This Row],[Order ID]])</f>
        <v>153</v>
      </c>
      <c r="K147">
        <f>SUMIFS(Details[Quantity],Details[Order ID],Orders[[#This Row],[Order ID]])</f>
        <v>24</v>
      </c>
    </row>
    <row r="148" spans="1:11">
      <c r="A148" t="str">
        <f>Data_Orders!A148</f>
        <v>B-25974</v>
      </c>
      <c r="B148" t="str">
        <f>Data_Orders!C148</f>
        <v>Manisha</v>
      </c>
      <c r="C148" t="str">
        <f>Data_Orders!D148</f>
        <v>Rajasthan</v>
      </c>
      <c r="D148" t="str">
        <f>Data_Orders!E148</f>
        <v>Udaipur</v>
      </c>
      <c r="E148" s="4">
        <f>Data_Orders!I148</f>
        <v>43125</v>
      </c>
      <c r="F148">
        <f>Data_Orders!J148</f>
        <v>2018</v>
      </c>
      <c r="G148" t="str">
        <f>Data_Orders!K148</f>
        <v>First</v>
      </c>
      <c r="H148" t="str">
        <f>Data_Orders!L148</f>
        <v>January</v>
      </c>
      <c r="I148" s="7">
        <f>SUMIFS(Details[Amount],Details[Order ID],Orders[[#This Row],[Order ID]])</f>
        <v>662</v>
      </c>
      <c r="J148" s="7">
        <f>SUMIFS(Details[Profit],Details[Order ID],Orders[[#This Row],[Order ID]])</f>
        <v>240</v>
      </c>
      <c r="K148">
        <f>SUMIFS(Details[Quantity],Details[Order ID],Orders[[#This Row],[Order ID]])</f>
        <v>2</v>
      </c>
    </row>
    <row r="149" spans="1:11">
      <c r="A149" t="str">
        <f>Data_Orders!A149</f>
        <v>B-25670</v>
      </c>
      <c r="B149" t="str">
        <f>Data_Orders!C149</f>
        <v>Charika</v>
      </c>
      <c r="C149" t="str">
        <f>Data_Orders!D149</f>
        <v>Goa</v>
      </c>
      <c r="D149" t="str">
        <f>Data_Orders!E149</f>
        <v>Goa</v>
      </c>
      <c r="E149" s="4">
        <f>Data_Orders!I149</f>
        <v>43245</v>
      </c>
      <c r="F149">
        <f>Data_Orders!J149</f>
        <v>2018</v>
      </c>
      <c r="G149" t="str">
        <f>Data_Orders!K149</f>
        <v>Second</v>
      </c>
      <c r="H149" t="str">
        <f>Data_Orders!L149</f>
        <v>May</v>
      </c>
      <c r="I149" s="7">
        <f>SUMIFS(Details[Amount],Details[Order ID],Orders[[#This Row],[Order ID]])</f>
        <v>768</v>
      </c>
      <c r="J149" s="7">
        <f>SUMIFS(Details[Profit],Details[Order ID],Orders[[#This Row],[Order ID]])</f>
        <v>-4</v>
      </c>
      <c r="K149">
        <f>SUMIFS(Details[Quantity],Details[Order ID],Orders[[#This Row],[Order ID]])</f>
        <v>8</v>
      </c>
    </row>
    <row r="150" spans="1:11">
      <c r="A150" t="str">
        <f>Data_Orders!A150</f>
        <v>B-25848</v>
      </c>
      <c r="B150" t="str">
        <f>Data_Orders!C150</f>
        <v>Rohan</v>
      </c>
      <c r="C150" t="str">
        <f>Data_Orders!D150</f>
        <v>Himachal Pradesh</v>
      </c>
      <c r="D150" t="str">
        <f>Data_Orders!E150</f>
        <v>Simla</v>
      </c>
      <c r="E150" s="4">
        <f>Data_Orders!I150</f>
        <v>43170</v>
      </c>
      <c r="F150">
        <f>Data_Orders!J150</f>
        <v>2018</v>
      </c>
      <c r="G150" t="str">
        <f>Data_Orders!K150</f>
        <v>First</v>
      </c>
      <c r="H150" t="str">
        <f>Data_Orders!L150</f>
        <v>March</v>
      </c>
      <c r="I150" s="7">
        <f>SUMIFS(Details[Amount],Details[Order ID],Orders[[#This Row],[Order ID]])</f>
        <v>811</v>
      </c>
      <c r="J150" s="7">
        <f>SUMIFS(Details[Profit],Details[Order ID],Orders[[#This Row],[Order ID]])</f>
        <v>79</v>
      </c>
      <c r="K150">
        <f>SUMIFS(Details[Quantity],Details[Order ID],Orders[[#This Row],[Order ID]])</f>
        <v>11</v>
      </c>
    </row>
    <row r="151" spans="1:11">
      <c r="A151" t="str">
        <f>Data_Orders!A151</f>
        <v>B-25888</v>
      </c>
      <c r="B151" t="str">
        <f>Data_Orders!C151</f>
        <v>Rohan</v>
      </c>
      <c r="C151" t="str">
        <f>Data_Orders!D151</f>
        <v>Punjab</v>
      </c>
      <c r="D151" t="str">
        <f>Data_Orders!E151</f>
        <v>Amritsar</v>
      </c>
      <c r="E151" s="4">
        <f>Data_Orders!I151</f>
        <v>43143</v>
      </c>
      <c r="F151">
        <f>Data_Orders!J151</f>
        <v>2018</v>
      </c>
      <c r="G151" t="str">
        <f>Data_Orders!K151</f>
        <v>First</v>
      </c>
      <c r="H151" t="str">
        <f>Data_Orders!L151</f>
        <v>February</v>
      </c>
      <c r="I151" s="7">
        <f>SUMIFS(Details[Amount],Details[Order ID],Orders[[#This Row],[Order ID]])</f>
        <v>887</v>
      </c>
      <c r="J151" s="7">
        <f>SUMIFS(Details[Profit],Details[Order ID],Orders[[#This Row],[Order ID]])</f>
        <v>-207</v>
      </c>
      <c r="K151">
        <f>SUMIFS(Details[Quantity],Details[Order ID],Orders[[#This Row],[Order ID]])</f>
        <v>9</v>
      </c>
    </row>
    <row r="152" spans="1:11">
      <c r="A152" t="str">
        <f>Data_Orders!A152</f>
        <v>B-25942</v>
      </c>
      <c r="B152" t="str">
        <f>Data_Orders!C152</f>
        <v>Ankur</v>
      </c>
      <c r="C152" t="str">
        <f>Data_Orders!D152</f>
        <v>Andhra Pradesh</v>
      </c>
      <c r="D152" t="str">
        <f>Data_Orders!E152</f>
        <v>Hyderabad</v>
      </c>
      <c r="E152" s="4">
        <f>Data_Orders!I152</f>
        <v>43313</v>
      </c>
      <c r="F152">
        <f>Data_Orders!J152</f>
        <v>2018</v>
      </c>
      <c r="G152" t="str">
        <f>Data_Orders!K152</f>
        <v>Third</v>
      </c>
      <c r="H152" t="str">
        <f>Data_Orders!L152</f>
        <v>August</v>
      </c>
      <c r="I152" s="7">
        <f>SUMIFS(Details[Amount],Details[Order ID],Orders[[#This Row],[Order ID]])</f>
        <v>646</v>
      </c>
      <c r="J152" s="7">
        <f>SUMIFS(Details[Profit],Details[Order ID],Orders[[#This Row],[Order ID]])</f>
        <v>-23</v>
      </c>
      <c r="K152">
        <f>SUMIFS(Details[Quantity],Details[Order ID],Orders[[#This Row],[Order ID]])</f>
        <v>2</v>
      </c>
    </row>
    <row r="153" spans="1:11">
      <c r="A153" t="str">
        <f>Data_Orders!A153</f>
        <v>B-25847</v>
      </c>
      <c r="B153" t="str">
        <f>Data_Orders!C153</f>
        <v>Aniket</v>
      </c>
      <c r="C153" t="str">
        <f>Data_Orders!D153</f>
        <v>Haryana</v>
      </c>
      <c r="D153" t="str">
        <f>Data_Orders!E153</f>
        <v>Chandigarh</v>
      </c>
      <c r="E153" s="4">
        <f>Data_Orders!I153</f>
        <v>43170</v>
      </c>
      <c r="F153">
        <f>Data_Orders!J153</f>
        <v>2018</v>
      </c>
      <c r="G153" t="str">
        <f>Data_Orders!K153</f>
        <v>First</v>
      </c>
      <c r="H153" t="str">
        <f>Data_Orders!L153</f>
        <v>March</v>
      </c>
      <c r="I153" s="7">
        <f>SUMIFS(Details[Amount],Details[Order ID],Orders[[#This Row],[Order ID]])</f>
        <v>907</v>
      </c>
      <c r="J153" s="7">
        <f>SUMIFS(Details[Profit],Details[Order ID],Orders[[#This Row],[Order ID]])</f>
        <v>296</v>
      </c>
      <c r="K153">
        <f>SUMIFS(Details[Quantity],Details[Order ID],Orders[[#This Row],[Order ID]])</f>
        <v>12</v>
      </c>
    </row>
    <row r="154" spans="1:11">
      <c r="A154" t="str">
        <f>Data_Orders!A154</f>
        <v>B-25636</v>
      </c>
      <c r="B154" t="str">
        <f>Data_Orders!C154</f>
        <v>Nishi</v>
      </c>
      <c r="C154" t="str">
        <f>Data_Orders!D154</f>
        <v>Maharashtra</v>
      </c>
      <c r="D154" t="str">
        <f>Data_Orders!E154</f>
        <v>Mumbai</v>
      </c>
      <c r="E154" s="4">
        <f>Data_Orders!I154</f>
        <v>43216</v>
      </c>
      <c r="F154">
        <f>Data_Orders!J154</f>
        <v>2018</v>
      </c>
      <c r="G154" t="str">
        <f>Data_Orders!K154</f>
        <v>Second</v>
      </c>
      <c r="H154" t="str">
        <f>Data_Orders!L154</f>
        <v>April</v>
      </c>
      <c r="I154" s="7">
        <f>SUMIFS(Details[Amount],Details[Order ID],Orders[[#This Row],[Order ID]])</f>
        <v>637</v>
      </c>
      <c r="J154" s="7">
        <f>SUMIFS(Details[Profit],Details[Order ID],Orders[[#This Row],[Order ID]])</f>
        <v>113</v>
      </c>
      <c r="K154">
        <f>SUMIFS(Details[Quantity],Details[Order ID],Orders[[#This Row],[Order ID]])</f>
        <v>5</v>
      </c>
    </row>
    <row r="155" spans="1:11">
      <c r="A155" t="str">
        <f>Data_Orders!A155</f>
        <v>B-25826</v>
      </c>
      <c r="B155" t="str">
        <f>Data_Orders!C155</f>
        <v>Tanushree</v>
      </c>
      <c r="C155" t="str">
        <f>Data_Orders!D155</f>
        <v>Maharashtra</v>
      </c>
      <c r="D155" t="str">
        <f>Data_Orders!E155</f>
        <v>Mumbai</v>
      </c>
      <c r="E155" s="4">
        <f>Data_Orders!I155</f>
        <v>43395</v>
      </c>
      <c r="F155">
        <f>Data_Orders!J155</f>
        <v>2018</v>
      </c>
      <c r="G155" t="str">
        <f>Data_Orders!K155</f>
        <v>Fourth</v>
      </c>
      <c r="H155" t="str">
        <f>Data_Orders!L155</f>
        <v>October</v>
      </c>
      <c r="I155" s="7">
        <f>SUMIFS(Details[Amount],Details[Order ID],Orders[[#This Row],[Order ID]])</f>
        <v>637</v>
      </c>
      <c r="J155" s="7">
        <f>SUMIFS(Details[Profit],Details[Order ID],Orders[[#This Row],[Order ID]])</f>
        <v>261</v>
      </c>
      <c r="K155">
        <f>SUMIFS(Details[Quantity],Details[Order ID],Orders[[#This Row],[Order ID]])</f>
        <v>2</v>
      </c>
    </row>
    <row r="156" spans="1:11">
      <c r="A156" t="str">
        <f>Data_Orders!A156</f>
        <v>B-26081</v>
      </c>
      <c r="B156" t="str">
        <f>Data_Orders!C156</f>
        <v>Aarushi</v>
      </c>
      <c r="C156" t="str">
        <f>Data_Orders!D156</f>
        <v>Tamil Nadu</v>
      </c>
      <c r="D156" t="str">
        <f>Data_Orders!E156</f>
        <v>Chennai</v>
      </c>
      <c r="E156" s="4">
        <f>Data_Orders!I156</f>
        <v>43181</v>
      </c>
      <c r="F156">
        <f>Data_Orders!J156</f>
        <v>2018</v>
      </c>
      <c r="G156" t="str">
        <f>Data_Orders!K156</f>
        <v>First</v>
      </c>
      <c r="H156" t="str">
        <f>Data_Orders!L156</f>
        <v>March</v>
      </c>
      <c r="I156" s="7">
        <f>SUMIFS(Details[Amount],Details[Order ID],Orders[[#This Row],[Order ID]])</f>
        <v>1361</v>
      </c>
      <c r="J156" s="7">
        <f>SUMIFS(Details[Profit],Details[Order ID],Orders[[#This Row],[Order ID]])</f>
        <v>-328</v>
      </c>
      <c r="K156">
        <f>SUMIFS(Details[Quantity],Details[Order ID],Orders[[#This Row],[Order ID]])</f>
        <v>23</v>
      </c>
    </row>
    <row r="157" spans="1:11">
      <c r="A157" t="str">
        <f>Data_Orders!A157</f>
        <v>B-25625</v>
      </c>
      <c r="B157" t="str">
        <f>Data_Orders!C157</f>
        <v>Pinky</v>
      </c>
      <c r="C157" t="str">
        <f>Data_Orders!D157</f>
        <v>Jammu and Kashmir</v>
      </c>
      <c r="D157" t="str">
        <f>Data_Orders!E157</f>
        <v>Kashmir</v>
      </c>
      <c r="E157" s="4">
        <f>Data_Orders!I157</f>
        <v>43213</v>
      </c>
      <c r="F157">
        <f>Data_Orders!J157</f>
        <v>2018</v>
      </c>
      <c r="G157" t="str">
        <f>Data_Orders!K157</f>
        <v>Second</v>
      </c>
      <c r="H157" t="str">
        <f>Data_Orders!L157</f>
        <v>April</v>
      </c>
      <c r="I157" s="7">
        <f>SUMIFS(Details[Amount],Details[Order ID],Orders[[#This Row],[Order ID]])</f>
        <v>791</v>
      </c>
      <c r="J157" s="7">
        <f>SUMIFS(Details[Profit],Details[Order ID],Orders[[#This Row],[Order ID]])</f>
        <v>-350</v>
      </c>
      <c r="K157">
        <f>SUMIFS(Details[Quantity],Details[Order ID],Orders[[#This Row],[Order ID]])</f>
        <v>10</v>
      </c>
    </row>
    <row r="158" spans="1:11">
      <c r="A158" t="str">
        <f>Data_Orders!A158</f>
        <v>B-25802</v>
      </c>
      <c r="B158" t="str">
        <f>Data_Orders!C158</f>
        <v>Yash</v>
      </c>
      <c r="C158" t="str">
        <f>Data_Orders!D158</f>
        <v>Maharashtra</v>
      </c>
      <c r="D158" t="str">
        <f>Data_Orders!E158</f>
        <v>Mumbai</v>
      </c>
      <c r="E158" s="4">
        <f>Data_Orders!I158</f>
        <v>43230</v>
      </c>
      <c r="F158">
        <f>Data_Orders!J158</f>
        <v>2018</v>
      </c>
      <c r="G158" t="str">
        <f>Data_Orders!K158</f>
        <v>Second</v>
      </c>
      <c r="H158" t="str">
        <f>Data_Orders!L158</f>
        <v>May</v>
      </c>
      <c r="I158" s="7">
        <f>SUMIFS(Details[Amount],Details[Order ID],Orders[[#This Row],[Order ID]])</f>
        <v>789</v>
      </c>
      <c r="J158" s="7">
        <f>SUMIFS(Details[Profit],Details[Order ID],Orders[[#This Row],[Order ID]])</f>
        <v>-647</v>
      </c>
      <c r="K158">
        <f>SUMIFS(Details[Quantity],Details[Order ID],Orders[[#This Row],[Order ID]])</f>
        <v>21</v>
      </c>
    </row>
    <row r="159" spans="1:11">
      <c r="A159" t="str">
        <f>Data_Orders!A159</f>
        <v>B-25693</v>
      </c>
      <c r="B159" t="str">
        <f>Data_Orders!C159</f>
        <v>Parna</v>
      </c>
      <c r="C159" t="str">
        <f>Data_Orders!D159</f>
        <v>Madhya Pradesh</v>
      </c>
      <c r="D159" t="str">
        <f>Data_Orders!E159</f>
        <v>Bhopal</v>
      </c>
      <c r="E159" s="4">
        <f>Data_Orders!I159</f>
        <v>43269</v>
      </c>
      <c r="F159">
        <f>Data_Orders!J159</f>
        <v>2018</v>
      </c>
      <c r="G159" t="str">
        <f>Data_Orders!K159</f>
        <v>Second</v>
      </c>
      <c r="H159" t="str">
        <f>Data_Orders!L159</f>
        <v>June</v>
      </c>
      <c r="I159" s="7">
        <f>SUMIFS(Details[Amount],Details[Order ID],Orders[[#This Row],[Order ID]])</f>
        <v>975</v>
      </c>
      <c r="J159" s="7">
        <f>SUMIFS(Details[Profit],Details[Order ID],Orders[[#This Row],[Order ID]])</f>
        <v>97</v>
      </c>
      <c r="K159">
        <f>SUMIFS(Details[Quantity],Details[Order ID],Orders[[#This Row],[Order ID]])</f>
        <v>30</v>
      </c>
    </row>
    <row r="160" spans="1:11">
      <c r="A160" t="str">
        <f>Data_Orders!A160</f>
        <v>B-25796</v>
      </c>
      <c r="B160" t="str">
        <f>Data_Orders!C160</f>
        <v>Sukrith</v>
      </c>
      <c r="C160" t="str">
        <f>Data_Orders!D160</f>
        <v>Maharashtra</v>
      </c>
      <c r="D160" t="str">
        <f>Data_Orders!E160</f>
        <v>Mumbai</v>
      </c>
      <c r="E160" s="4">
        <f>Data_Orders!I160</f>
        <v>43367</v>
      </c>
      <c r="F160">
        <f>Data_Orders!J160</f>
        <v>2018</v>
      </c>
      <c r="G160" t="str">
        <f>Data_Orders!K160</f>
        <v>Third</v>
      </c>
      <c r="H160" t="str">
        <f>Data_Orders!L160</f>
        <v>September</v>
      </c>
      <c r="I160" s="7">
        <f>SUMIFS(Details[Amount],Details[Order ID],Orders[[#This Row],[Order ID]])</f>
        <v>1721</v>
      </c>
      <c r="J160" s="7">
        <f>SUMIFS(Details[Profit],Details[Order ID],Orders[[#This Row],[Order ID]])</f>
        <v>-566</v>
      </c>
      <c r="K160">
        <f>SUMIFS(Details[Quantity],Details[Order ID],Orders[[#This Row],[Order ID]])</f>
        <v>25</v>
      </c>
    </row>
    <row r="161" spans="1:11">
      <c r="A161" t="str">
        <f>Data_Orders!A161</f>
        <v>B-25806</v>
      </c>
      <c r="B161" t="str">
        <f>Data_Orders!C161</f>
        <v>Dhanraj</v>
      </c>
      <c r="C161" t="str">
        <f>Data_Orders!D161</f>
        <v>Madhya Pradesh</v>
      </c>
      <c r="D161" t="str">
        <f>Data_Orders!E161</f>
        <v>Indore</v>
      </c>
      <c r="E161" s="4">
        <f>Data_Orders!I161</f>
        <v>43261</v>
      </c>
      <c r="F161">
        <f>Data_Orders!J161</f>
        <v>2018</v>
      </c>
      <c r="G161" t="str">
        <f>Data_Orders!K161</f>
        <v>Second</v>
      </c>
      <c r="H161" t="str">
        <f>Data_Orders!L161</f>
        <v>June</v>
      </c>
      <c r="I161" s="7">
        <f>SUMIFS(Details[Amount],Details[Order ID],Orders[[#This Row],[Order ID]])</f>
        <v>632</v>
      </c>
      <c r="J161" s="7">
        <f>SUMIFS(Details[Profit],Details[Order ID],Orders[[#This Row],[Order ID]])</f>
        <v>-114</v>
      </c>
      <c r="K161">
        <f>SUMIFS(Details[Quantity],Details[Order ID],Orders[[#This Row],[Order ID]])</f>
        <v>4</v>
      </c>
    </row>
    <row r="162" spans="1:11">
      <c r="A162" t="str">
        <f>Data_Orders!A162</f>
        <v>B-25710</v>
      </c>
      <c r="B162" t="str">
        <f>Data_Orders!C162</f>
        <v>Megha</v>
      </c>
      <c r="C162" t="str">
        <f>Data_Orders!D162</f>
        <v>Maharashtra</v>
      </c>
      <c r="D162" t="str">
        <f>Data_Orders!E162</f>
        <v>Pune</v>
      </c>
      <c r="E162" s="4">
        <f>Data_Orders!I162</f>
        <v>43227</v>
      </c>
      <c r="F162">
        <f>Data_Orders!J162</f>
        <v>2018</v>
      </c>
      <c r="G162" t="str">
        <f>Data_Orders!K162</f>
        <v>Second</v>
      </c>
      <c r="H162" t="str">
        <f>Data_Orders!L162</f>
        <v>May</v>
      </c>
      <c r="I162" s="7">
        <f>SUMIFS(Details[Amount],Details[Order ID],Orders[[#This Row],[Order ID]])</f>
        <v>933</v>
      </c>
      <c r="J162" s="7">
        <f>SUMIFS(Details[Profit],Details[Order ID],Orders[[#This Row],[Order ID]])</f>
        <v>-134</v>
      </c>
      <c r="K162">
        <f>SUMIFS(Details[Quantity],Details[Order ID],Orders[[#This Row],[Order ID]])</f>
        <v>23</v>
      </c>
    </row>
    <row r="163" spans="1:11">
      <c r="A163" t="str">
        <f>Data_Orders!A163</f>
        <v>B-25669</v>
      </c>
      <c r="B163" t="str">
        <f>Data_Orders!C163</f>
        <v>Piyali</v>
      </c>
      <c r="C163" t="str">
        <f>Data_Orders!D163</f>
        <v>Sikkim</v>
      </c>
      <c r="D163" t="str">
        <f>Data_Orders!E163</f>
        <v>Gangtok</v>
      </c>
      <c r="E163" s="4">
        <f>Data_Orders!I163</f>
        <v>43245</v>
      </c>
      <c r="F163">
        <f>Data_Orders!J163</f>
        <v>2018</v>
      </c>
      <c r="G163" t="str">
        <f>Data_Orders!K163</f>
        <v>Second</v>
      </c>
      <c r="H163" t="str">
        <f>Data_Orders!L163</f>
        <v>May</v>
      </c>
      <c r="I163" s="7">
        <f>SUMIFS(Details[Amount],Details[Order ID],Orders[[#This Row],[Order ID]])</f>
        <v>610</v>
      </c>
      <c r="J163" s="7">
        <f>SUMIFS(Details[Profit],Details[Order ID],Orders[[#This Row],[Order ID]])</f>
        <v>-66</v>
      </c>
      <c r="K163">
        <f>SUMIFS(Details[Quantity],Details[Order ID],Orders[[#This Row],[Order ID]])</f>
        <v>2</v>
      </c>
    </row>
    <row r="164" spans="1:11">
      <c r="A164" t="str">
        <f>Data_Orders!A164</f>
        <v>B-25857</v>
      </c>
      <c r="B164" t="str">
        <f>Data_Orders!C164</f>
        <v>Anand</v>
      </c>
      <c r="C164" t="str">
        <f>Data_Orders!D164</f>
        <v>Madhya Pradesh</v>
      </c>
      <c r="D164" t="str">
        <f>Data_Orders!E164</f>
        <v>Indore</v>
      </c>
      <c r="E164" s="4">
        <f>Data_Orders!I164</f>
        <v>43384</v>
      </c>
      <c r="F164">
        <f>Data_Orders!J164</f>
        <v>2018</v>
      </c>
      <c r="G164" t="str">
        <f>Data_Orders!K164</f>
        <v>Fourth</v>
      </c>
      <c r="H164" t="str">
        <f>Data_Orders!L164</f>
        <v>October</v>
      </c>
      <c r="I164" s="7">
        <f>SUMIFS(Details[Amount],Details[Order ID],Orders[[#This Row],[Order ID]])</f>
        <v>1149</v>
      </c>
      <c r="J164" s="7">
        <f>SUMIFS(Details[Profit],Details[Order ID],Orders[[#This Row],[Order ID]])</f>
        <v>264</v>
      </c>
      <c r="K164">
        <f>SUMIFS(Details[Quantity],Details[Order ID],Orders[[#This Row],[Order ID]])</f>
        <v>14</v>
      </c>
    </row>
    <row r="165" spans="1:11">
      <c r="A165" t="str">
        <f>Data_Orders!A165</f>
        <v>B-25785</v>
      </c>
      <c r="B165" t="str">
        <f>Data_Orders!C165</f>
        <v>Ayush</v>
      </c>
      <c r="C165" t="str">
        <f>Data_Orders!D165</f>
        <v>West Bengal</v>
      </c>
      <c r="D165" t="str">
        <f>Data_Orders!E165</f>
        <v>Kolkata</v>
      </c>
      <c r="E165" s="4">
        <f>Data_Orders!I165</f>
        <v>43358</v>
      </c>
      <c r="F165">
        <f>Data_Orders!J165</f>
        <v>2018</v>
      </c>
      <c r="G165" t="str">
        <f>Data_Orders!K165</f>
        <v>Third</v>
      </c>
      <c r="H165" t="str">
        <f>Data_Orders!L165</f>
        <v>September</v>
      </c>
      <c r="I165" s="7">
        <f>SUMIFS(Details[Amount],Details[Order ID],Orders[[#This Row],[Order ID]])</f>
        <v>1100</v>
      </c>
      <c r="J165" s="7">
        <f>SUMIFS(Details[Profit],Details[Order ID],Orders[[#This Row],[Order ID]])</f>
        <v>121</v>
      </c>
      <c r="K165">
        <f>SUMIFS(Details[Quantity],Details[Order ID],Orders[[#This Row],[Order ID]])</f>
        <v>11</v>
      </c>
    </row>
    <row r="166" spans="1:11">
      <c r="A166" t="str">
        <f>Data_Orders!A166</f>
        <v>B-25930</v>
      </c>
      <c r="B166" t="str">
        <f>Data_Orders!C166</f>
        <v>Monica</v>
      </c>
      <c r="C166" t="str">
        <f>Data_Orders!D166</f>
        <v>Punjab</v>
      </c>
      <c r="D166" t="str">
        <f>Data_Orders!E166</f>
        <v>Chandigarh</v>
      </c>
      <c r="E166" s="4">
        <f>Data_Orders!I166</f>
        <v>43160</v>
      </c>
      <c r="F166">
        <f>Data_Orders!J166</f>
        <v>2018</v>
      </c>
      <c r="G166" t="str">
        <f>Data_Orders!K166</f>
        <v>First</v>
      </c>
      <c r="H166" t="str">
        <f>Data_Orders!L166</f>
        <v>March</v>
      </c>
      <c r="I166" s="7">
        <f>SUMIFS(Details[Amount],Details[Order ID],Orders[[#This Row],[Order ID]])</f>
        <v>1397</v>
      </c>
      <c r="J166" s="7">
        <f>SUMIFS(Details[Profit],Details[Order ID],Orders[[#This Row],[Order ID]])</f>
        <v>173</v>
      </c>
      <c r="K166">
        <f>SUMIFS(Details[Quantity],Details[Order ID],Orders[[#This Row],[Order ID]])</f>
        <v>28</v>
      </c>
    </row>
    <row r="167" spans="1:11">
      <c r="A167" t="str">
        <f>Data_Orders!A167</f>
        <v>B-26053</v>
      </c>
      <c r="B167" t="str">
        <f>Data_Orders!C167</f>
        <v>Kirti</v>
      </c>
      <c r="C167" t="str">
        <f>Data_Orders!D167</f>
        <v>Jammu and Kashmir</v>
      </c>
      <c r="D167" t="str">
        <f>Data_Orders!E167</f>
        <v>Kashmir</v>
      </c>
      <c r="E167" s="4">
        <f>Data_Orders!I167</f>
        <v>43346</v>
      </c>
      <c r="F167">
        <f>Data_Orders!J167</f>
        <v>2018</v>
      </c>
      <c r="G167" t="str">
        <f>Data_Orders!K167</f>
        <v>Third</v>
      </c>
      <c r="H167" t="str">
        <f>Data_Orders!L167</f>
        <v>September</v>
      </c>
      <c r="I167" s="7">
        <f>SUMIFS(Details[Amount],Details[Order ID],Orders[[#This Row],[Order ID]])</f>
        <v>1769</v>
      </c>
      <c r="J167" s="7">
        <f>SUMIFS(Details[Profit],Details[Order ID],Orders[[#This Row],[Order ID]])</f>
        <v>454</v>
      </c>
      <c r="K167">
        <f>SUMIFS(Details[Quantity],Details[Order ID],Orders[[#This Row],[Order ID]])</f>
        <v>30</v>
      </c>
    </row>
    <row r="168" spans="1:11">
      <c r="A168" t="str">
        <f>Data_Orders!A168</f>
        <v>B-26070</v>
      </c>
      <c r="B168" t="str">
        <f>Data_Orders!C168</f>
        <v>Shruti</v>
      </c>
      <c r="C168" t="str">
        <f>Data_Orders!D168</f>
        <v>Karnataka</v>
      </c>
      <c r="D168" t="str">
        <f>Data_Orders!E168</f>
        <v>Bangalore</v>
      </c>
      <c r="E168" s="4">
        <f>Data_Orders!I168</f>
        <v>43177</v>
      </c>
      <c r="F168">
        <f>Data_Orders!J168</f>
        <v>2018</v>
      </c>
      <c r="G168" t="str">
        <f>Data_Orders!K168</f>
        <v>First</v>
      </c>
      <c r="H168" t="str">
        <f>Data_Orders!L168</f>
        <v>March</v>
      </c>
      <c r="I168" s="7">
        <f>SUMIFS(Details[Amount],Details[Order ID],Orders[[#This Row],[Order ID]])</f>
        <v>725</v>
      </c>
      <c r="J168" s="7">
        <f>SUMIFS(Details[Profit],Details[Order ID],Orders[[#This Row],[Order ID]])</f>
        <v>310</v>
      </c>
      <c r="K168">
        <f>SUMIFS(Details[Quantity],Details[Order ID],Orders[[#This Row],[Order ID]])</f>
        <v>12</v>
      </c>
    </row>
    <row r="169" spans="1:11">
      <c r="A169" t="str">
        <f>Data_Orders!A169</f>
        <v>B-25791</v>
      </c>
      <c r="B169" t="str">
        <f>Data_Orders!C169</f>
        <v>Avish</v>
      </c>
      <c r="C169" t="str">
        <f>Data_Orders!D169</f>
        <v xml:space="preserve">Kerala </v>
      </c>
      <c r="D169" t="str">
        <f>Data_Orders!E169</f>
        <v>Thiruvananthapuram</v>
      </c>
      <c r="E169" s="4">
        <f>Data_Orders!I169</f>
        <v>43367</v>
      </c>
      <c r="F169">
        <f>Data_Orders!J169</f>
        <v>2018</v>
      </c>
      <c r="G169" t="str">
        <f>Data_Orders!K169</f>
        <v>Third</v>
      </c>
      <c r="H169" t="str">
        <f>Data_Orders!L169</f>
        <v>September</v>
      </c>
      <c r="I169" s="7">
        <f>SUMIFS(Details[Amount],Details[Order ID],Orders[[#This Row],[Order ID]])</f>
        <v>993</v>
      </c>
      <c r="J169" s="7">
        <f>SUMIFS(Details[Profit],Details[Order ID],Orders[[#This Row],[Order ID]])</f>
        <v>80</v>
      </c>
      <c r="K169">
        <f>SUMIFS(Details[Quantity],Details[Order ID],Orders[[#This Row],[Order ID]])</f>
        <v>12</v>
      </c>
    </row>
    <row r="170" spans="1:11">
      <c r="A170" t="str">
        <f>Data_Orders!A170</f>
        <v>B-25983</v>
      </c>
      <c r="B170" t="str">
        <f>Data_Orders!C170</f>
        <v>Atul</v>
      </c>
      <c r="C170" t="str">
        <f>Data_Orders!D170</f>
        <v>Delhi</v>
      </c>
      <c r="D170" t="str">
        <f>Data_Orders!E170</f>
        <v>Delhi</v>
      </c>
      <c r="E170" s="4">
        <f>Data_Orders!I170</f>
        <v>43130</v>
      </c>
      <c r="F170">
        <f>Data_Orders!J170</f>
        <v>2018</v>
      </c>
      <c r="G170" t="str">
        <f>Data_Orders!K170</f>
        <v>First</v>
      </c>
      <c r="H170" t="str">
        <f>Data_Orders!L170</f>
        <v>January</v>
      </c>
      <c r="I170" s="7">
        <f>SUMIFS(Details[Amount],Details[Order ID],Orders[[#This Row],[Order ID]])</f>
        <v>1034</v>
      </c>
      <c r="J170" s="7">
        <f>SUMIFS(Details[Profit],Details[Order ID],Orders[[#This Row],[Order ID]])</f>
        <v>-122</v>
      </c>
      <c r="K170">
        <f>SUMIFS(Details[Quantity],Details[Order ID],Orders[[#This Row],[Order ID]])</f>
        <v>22</v>
      </c>
    </row>
    <row r="171" spans="1:11">
      <c r="A171" t="str">
        <f>Data_Orders!A171</f>
        <v>B-25979</v>
      </c>
      <c r="B171" t="str">
        <f>Data_Orders!C171</f>
        <v>Shivangi</v>
      </c>
      <c r="C171" t="str">
        <f>Data_Orders!D171</f>
        <v>Madhya Pradesh</v>
      </c>
      <c r="D171" t="str">
        <f>Data_Orders!E171</f>
        <v>Indore</v>
      </c>
      <c r="E171" s="4">
        <f>Data_Orders!I171</f>
        <v>43127</v>
      </c>
      <c r="F171">
        <f>Data_Orders!J171</f>
        <v>2018</v>
      </c>
      <c r="G171" t="str">
        <f>Data_Orders!K171</f>
        <v>First</v>
      </c>
      <c r="H171" t="str">
        <f>Data_Orders!L171</f>
        <v>January</v>
      </c>
      <c r="I171" s="7">
        <f>SUMIFS(Details[Amount],Details[Order ID],Orders[[#This Row],[Order ID]])</f>
        <v>995</v>
      </c>
      <c r="J171" s="7">
        <f>SUMIFS(Details[Profit],Details[Order ID],Orders[[#This Row],[Order ID]])</f>
        <v>90</v>
      </c>
      <c r="K171">
        <f>SUMIFS(Details[Quantity],Details[Order ID],Orders[[#This Row],[Order ID]])</f>
        <v>12</v>
      </c>
    </row>
    <row r="172" spans="1:11">
      <c r="A172" t="str">
        <f>Data_Orders!A172</f>
        <v>B-26054</v>
      </c>
      <c r="B172" t="str">
        <f>Data_Orders!C172</f>
        <v>Mayank</v>
      </c>
      <c r="C172" t="str">
        <f>Data_Orders!D172</f>
        <v>Maharashtra</v>
      </c>
      <c r="D172" t="str">
        <f>Data_Orders!E172</f>
        <v>Mumbai</v>
      </c>
      <c r="E172" s="4">
        <f>Data_Orders!I172</f>
        <v>43376</v>
      </c>
      <c r="F172">
        <f>Data_Orders!J172</f>
        <v>2018</v>
      </c>
      <c r="G172" t="str">
        <f>Data_Orders!K172</f>
        <v>Fourth</v>
      </c>
      <c r="H172" t="str">
        <f>Data_Orders!L172</f>
        <v>October</v>
      </c>
      <c r="I172" s="7">
        <f>SUMIFS(Details[Amount],Details[Order ID],Orders[[#This Row],[Order ID]])</f>
        <v>1553</v>
      </c>
      <c r="J172" s="7">
        <f>SUMIFS(Details[Profit],Details[Order ID],Orders[[#This Row],[Order ID]])</f>
        <v>54</v>
      </c>
      <c r="K172">
        <f>SUMIFS(Details[Quantity],Details[Order ID],Orders[[#This Row],[Order ID]])</f>
        <v>25</v>
      </c>
    </row>
    <row r="173" spans="1:11">
      <c r="A173" t="str">
        <f>Data_Orders!A173</f>
        <v>B-26078</v>
      </c>
      <c r="B173" t="str">
        <f>Data_Orders!C173</f>
        <v>Kasheen</v>
      </c>
      <c r="C173" t="str">
        <f>Data_Orders!D173</f>
        <v>West Bengal</v>
      </c>
      <c r="D173" t="str">
        <f>Data_Orders!E173</f>
        <v>Kolkata</v>
      </c>
      <c r="E173" s="4">
        <f>Data_Orders!I173</f>
        <v>43181</v>
      </c>
      <c r="F173">
        <f>Data_Orders!J173</f>
        <v>2018</v>
      </c>
      <c r="G173" t="str">
        <f>Data_Orders!K173</f>
        <v>First</v>
      </c>
      <c r="H173" t="str">
        <f>Data_Orders!L173</f>
        <v>March</v>
      </c>
      <c r="I173" s="7">
        <f>SUMIFS(Details[Amount],Details[Order ID],Orders[[#This Row],[Order ID]])</f>
        <v>755</v>
      </c>
      <c r="J173" s="7">
        <f>SUMIFS(Details[Profit],Details[Order ID],Orders[[#This Row],[Order ID]])</f>
        <v>-20</v>
      </c>
      <c r="K173">
        <f>SUMIFS(Details[Quantity],Details[Order ID],Orders[[#This Row],[Order ID]])</f>
        <v>9</v>
      </c>
    </row>
    <row r="174" spans="1:11">
      <c r="A174" t="str">
        <f>Data_Orders!A174</f>
        <v>B-25787</v>
      </c>
      <c r="B174" t="str">
        <f>Data_Orders!C174</f>
        <v>Asish</v>
      </c>
      <c r="C174" t="str">
        <f>Data_Orders!D174</f>
        <v>Jammu and Kashmir</v>
      </c>
      <c r="D174" t="str">
        <f>Data_Orders!E174</f>
        <v>Kashmir</v>
      </c>
      <c r="E174" s="4">
        <f>Data_Orders!I174</f>
        <v>43363</v>
      </c>
      <c r="F174">
        <f>Data_Orders!J174</f>
        <v>2018</v>
      </c>
      <c r="G174" t="str">
        <f>Data_Orders!K174</f>
        <v>Third</v>
      </c>
      <c r="H174" t="str">
        <f>Data_Orders!L174</f>
        <v>September</v>
      </c>
      <c r="I174" s="7">
        <f>SUMIFS(Details[Amount],Details[Order ID],Orders[[#This Row],[Order ID]])</f>
        <v>965</v>
      </c>
      <c r="J174" s="7">
        <f>SUMIFS(Details[Profit],Details[Order ID],Orders[[#This Row],[Order ID]])</f>
        <v>-320</v>
      </c>
      <c r="K174">
        <f>SUMIFS(Details[Quantity],Details[Order ID],Orders[[#This Row],[Order ID]])</f>
        <v>22</v>
      </c>
    </row>
    <row r="175" spans="1:11">
      <c r="A175" t="str">
        <f>Data_Orders!A175</f>
        <v>B-25682</v>
      </c>
      <c r="B175" t="str">
        <f>Data_Orders!C175</f>
        <v>Krutika</v>
      </c>
      <c r="C175" t="str">
        <f>Data_Orders!D175</f>
        <v>Bihar</v>
      </c>
      <c r="D175" t="str">
        <f>Data_Orders!E175</f>
        <v>Patna</v>
      </c>
      <c r="E175" s="4">
        <f>Data_Orders!I175</f>
        <v>43287</v>
      </c>
      <c r="F175">
        <f>Data_Orders!J175</f>
        <v>2018</v>
      </c>
      <c r="G175" t="str">
        <f>Data_Orders!K175</f>
        <v>Third</v>
      </c>
      <c r="H175" t="str">
        <f>Data_Orders!L175</f>
        <v>July</v>
      </c>
      <c r="I175" s="7">
        <f>SUMIFS(Details[Amount],Details[Order ID],Orders[[#This Row],[Order ID]])</f>
        <v>545</v>
      </c>
      <c r="J175" s="7">
        <f>SUMIFS(Details[Profit],Details[Order ID],Orders[[#This Row],[Order ID]])</f>
        <v>-73</v>
      </c>
      <c r="K175">
        <f>SUMIFS(Details[Quantity],Details[Order ID],Orders[[#This Row],[Order ID]])</f>
        <v>11</v>
      </c>
    </row>
    <row r="176" spans="1:11">
      <c r="A176" t="str">
        <f>Data_Orders!A176</f>
        <v>B-25962</v>
      </c>
      <c r="B176" t="str">
        <f>Data_Orders!C176</f>
        <v>Tejeswini</v>
      </c>
      <c r="C176" t="str">
        <f>Data_Orders!D176</f>
        <v>Maharashtra</v>
      </c>
      <c r="D176" t="str">
        <f>Data_Orders!E176</f>
        <v>Pune</v>
      </c>
      <c r="E176" s="4">
        <f>Data_Orders!I176</f>
        <v>43119</v>
      </c>
      <c r="F176">
        <f>Data_Orders!J176</f>
        <v>2018</v>
      </c>
      <c r="G176" t="str">
        <f>Data_Orders!K176</f>
        <v>First</v>
      </c>
      <c r="H176" t="str">
        <f>Data_Orders!L176</f>
        <v>January</v>
      </c>
      <c r="I176" s="7">
        <f>SUMIFS(Details[Amount],Details[Order ID],Orders[[#This Row],[Order ID]])</f>
        <v>1116</v>
      </c>
      <c r="J176" s="7">
        <f>SUMIFS(Details[Profit],Details[Order ID],Orders[[#This Row],[Order ID]])</f>
        <v>-22</v>
      </c>
      <c r="K176">
        <f>SUMIFS(Details[Quantity],Details[Order ID],Orders[[#This Row],[Order ID]])</f>
        <v>6</v>
      </c>
    </row>
    <row r="177" spans="1:11">
      <c r="A177" t="str">
        <f>Data_Orders!A177</f>
        <v>B-25750</v>
      </c>
      <c r="B177" t="str">
        <f>Data_Orders!C177</f>
        <v>Priyanshu</v>
      </c>
      <c r="C177" t="str">
        <f>Data_Orders!D177</f>
        <v>Madhya Pradesh</v>
      </c>
      <c r="D177" t="str">
        <f>Data_Orders!E177</f>
        <v>Indore</v>
      </c>
      <c r="E177" s="4">
        <f>Data_Orders!I177</f>
        <v>43326</v>
      </c>
      <c r="F177">
        <f>Data_Orders!J177</f>
        <v>2018</v>
      </c>
      <c r="G177" t="str">
        <f>Data_Orders!K177</f>
        <v>Third</v>
      </c>
      <c r="H177" t="str">
        <f>Data_Orders!L177</f>
        <v>August</v>
      </c>
      <c r="I177" s="7">
        <f>SUMIFS(Details[Amount],Details[Order ID],Orders[[#This Row],[Order ID]])</f>
        <v>1392</v>
      </c>
      <c r="J177" s="7">
        <f>SUMIFS(Details[Profit],Details[Order ID],Orders[[#This Row],[Order ID]])</f>
        <v>-278</v>
      </c>
      <c r="K177">
        <f>SUMIFS(Details[Quantity],Details[Order ID],Orders[[#This Row],[Order ID]])</f>
        <v>32</v>
      </c>
    </row>
    <row r="178" spans="1:11">
      <c r="A178" t="str">
        <f>Data_Orders!A178</f>
        <v>B-25828</v>
      </c>
      <c r="B178" t="str">
        <f>Data_Orders!C178</f>
        <v>Nikita</v>
      </c>
      <c r="C178" t="str">
        <f>Data_Orders!D178</f>
        <v>Punjab</v>
      </c>
      <c r="D178" t="str">
        <f>Data_Orders!E178</f>
        <v>Chandigarh</v>
      </c>
      <c r="E178" s="4">
        <f>Data_Orders!I178</f>
        <v>43397</v>
      </c>
      <c r="F178">
        <f>Data_Orders!J178</f>
        <v>2018</v>
      </c>
      <c r="G178" t="str">
        <f>Data_Orders!K178</f>
        <v>Fourth</v>
      </c>
      <c r="H178" t="str">
        <f>Data_Orders!L178</f>
        <v>October</v>
      </c>
      <c r="I178" s="7">
        <f>SUMIFS(Details[Amount],Details[Order ID],Orders[[#This Row],[Order ID]])</f>
        <v>902</v>
      </c>
      <c r="J178" s="7">
        <f>SUMIFS(Details[Profit],Details[Order ID],Orders[[#This Row],[Order ID]])</f>
        <v>141</v>
      </c>
      <c r="K178">
        <f>SUMIFS(Details[Quantity],Details[Order ID],Orders[[#This Row],[Order ID]])</f>
        <v>12</v>
      </c>
    </row>
    <row r="179" spans="1:11">
      <c r="A179" t="str">
        <f>Data_Orders!A179</f>
        <v>B-25622</v>
      </c>
      <c r="B179" t="str">
        <f>Data_Orders!C179</f>
        <v>Monisha</v>
      </c>
      <c r="C179" t="str">
        <f>Data_Orders!D179</f>
        <v>Rajasthan</v>
      </c>
      <c r="D179" t="str">
        <f>Data_Orders!E179</f>
        <v>Jaipur</v>
      </c>
      <c r="E179" s="4">
        <f>Data_Orders!I179</f>
        <v>43212</v>
      </c>
      <c r="F179">
        <f>Data_Orders!J179</f>
        <v>2018</v>
      </c>
      <c r="G179" t="str">
        <f>Data_Orders!K179</f>
        <v>Second</v>
      </c>
      <c r="H179" t="str">
        <f>Data_Orders!L179</f>
        <v>April</v>
      </c>
      <c r="I179" s="7">
        <f>SUMIFS(Details[Amount],Details[Order ID],Orders[[#This Row],[Order ID]])</f>
        <v>534</v>
      </c>
      <c r="J179" s="7">
        <f>SUMIFS(Details[Profit],Details[Order ID],Orders[[#This Row],[Order ID]])</f>
        <v>0</v>
      </c>
      <c r="K179">
        <f>SUMIFS(Details[Quantity],Details[Order ID],Orders[[#This Row],[Order ID]])</f>
        <v>3</v>
      </c>
    </row>
    <row r="180" spans="1:11">
      <c r="A180" t="str">
        <f>Data_Orders!A180</f>
        <v>B-25751</v>
      </c>
      <c r="B180" t="str">
        <f>Data_Orders!C180</f>
        <v>Nishant</v>
      </c>
      <c r="C180" t="str">
        <f>Data_Orders!D180</f>
        <v>Maharashtra</v>
      </c>
      <c r="D180" t="str">
        <f>Data_Orders!E180</f>
        <v>Mumbai</v>
      </c>
      <c r="E180" s="4">
        <f>Data_Orders!I180</f>
        <v>43326</v>
      </c>
      <c r="F180">
        <f>Data_Orders!J180</f>
        <v>2018</v>
      </c>
      <c r="G180" t="str">
        <f>Data_Orders!K180</f>
        <v>Third</v>
      </c>
      <c r="H180" t="str">
        <f>Data_Orders!L180</f>
        <v>August</v>
      </c>
      <c r="I180" s="7">
        <f>SUMIFS(Details[Amount],Details[Order ID],Orders[[#This Row],[Order ID]])</f>
        <v>1136</v>
      </c>
      <c r="J180" s="7">
        <f>SUMIFS(Details[Profit],Details[Order ID],Orders[[#This Row],[Order ID]])</f>
        <v>-58</v>
      </c>
      <c r="K180">
        <f>SUMIFS(Details[Quantity],Details[Order ID],Orders[[#This Row],[Order ID]])</f>
        <v>25</v>
      </c>
    </row>
    <row r="181" spans="1:11">
      <c r="A181" t="str">
        <f>Data_Orders!A181</f>
        <v>B-25685</v>
      </c>
      <c r="B181" t="str">
        <f>Data_Orders!C181</f>
        <v>Sheetal</v>
      </c>
      <c r="C181" t="str">
        <f>Data_Orders!D181</f>
        <v>Madhya Pradesh</v>
      </c>
      <c r="D181" t="str">
        <f>Data_Orders!E181</f>
        <v>Indore</v>
      </c>
      <c r="E181" s="4">
        <f>Data_Orders!I181</f>
        <v>43379</v>
      </c>
      <c r="F181">
        <f>Data_Orders!J181</f>
        <v>2018</v>
      </c>
      <c r="G181" t="str">
        <f>Data_Orders!K181</f>
        <v>Fourth</v>
      </c>
      <c r="H181" t="str">
        <f>Data_Orders!L181</f>
        <v>October</v>
      </c>
      <c r="I181" s="7">
        <f>SUMIFS(Details[Amount],Details[Order ID],Orders[[#This Row],[Order ID]])</f>
        <v>889</v>
      </c>
      <c r="J181" s="7">
        <f>SUMIFS(Details[Profit],Details[Order ID],Orders[[#This Row],[Order ID]])</f>
        <v>112</v>
      </c>
      <c r="K181">
        <f>SUMIFS(Details[Quantity],Details[Order ID],Orders[[#This Row],[Order ID]])</f>
        <v>12</v>
      </c>
    </row>
    <row r="182" spans="1:11">
      <c r="A182" t="str">
        <f>Data_Orders!A182</f>
        <v>B-26010</v>
      </c>
      <c r="B182" t="str">
        <f>Data_Orders!C182</f>
        <v>Kartikay</v>
      </c>
      <c r="C182" t="str">
        <f>Data_Orders!D182</f>
        <v>Bihar</v>
      </c>
      <c r="D182" t="str">
        <f>Data_Orders!E182</f>
        <v>Patna</v>
      </c>
      <c r="E182" s="4">
        <f>Data_Orders!I182</f>
        <v>43406</v>
      </c>
      <c r="F182">
        <f>Data_Orders!J182</f>
        <v>2018</v>
      </c>
      <c r="G182" t="str">
        <f>Data_Orders!K182</f>
        <v>Fourth</v>
      </c>
      <c r="H182" t="str">
        <f>Data_Orders!L182</f>
        <v>November</v>
      </c>
      <c r="I182" s="7">
        <f>SUMIFS(Details[Amount],Details[Order ID],Orders[[#This Row],[Order ID]])</f>
        <v>890</v>
      </c>
      <c r="J182" s="7">
        <f>SUMIFS(Details[Profit],Details[Order ID],Orders[[#This Row],[Order ID]])</f>
        <v>34</v>
      </c>
      <c r="K182">
        <f>SUMIFS(Details[Quantity],Details[Order ID],Orders[[#This Row],[Order ID]])</f>
        <v>18</v>
      </c>
    </row>
    <row r="183" spans="1:11">
      <c r="A183" t="str">
        <f>Data_Orders!A183</f>
        <v>B-26035</v>
      </c>
      <c r="B183" t="str">
        <f>Data_Orders!C183</f>
        <v>Pinky</v>
      </c>
      <c r="C183" t="str">
        <f>Data_Orders!D183</f>
        <v>Jammu and Kashmir</v>
      </c>
      <c r="D183" t="str">
        <f>Data_Orders!E183</f>
        <v>Kashmir</v>
      </c>
      <c r="E183" s="4">
        <f>Data_Orders!I183</f>
        <v>43154</v>
      </c>
      <c r="F183">
        <f>Data_Orders!J183</f>
        <v>2018</v>
      </c>
      <c r="G183" t="str">
        <f>Data_Orders!K183</f>
        <v>First</v>
      </c>
      <c r="H183" t="str">
        <f>Data_Orders!L183</f>
        <v>February</v>
      </c>
      <c r="I183" s="7">
        <f>SUMIFS(Details[Amount],Details[Order ID],Orders[[#This Row],[Order ID]])</f>
        <v>1180</v>
      </c>
      <c r="J183" s="7">
        <f>SUMIFS(Details[Profit],Details[Order ID],Orders[[#This Row],[Order ID]])</f>
        <v>285</v>
      </c>
      <c r="K183">
        <f>SUMIFS(Details[Quantity],Details[Order ID],Orders[[#This Row],[Order ID]])</f>
        <v>17</v>
      </c>
    </row>
    <row r="184" spans="1:11">
      <c r="A184" t="str">
        <f>Data_Orders!A184</f>
        <v>B-25698</v>
      </c>
      <c r="B184" t="str">
        <f>Data_Orders!C184</f>
        <v>Amisha</v>
      </c>
      <c r="C184" t="str">
        <f>Data_Orders!D184</f>
        <v>Tamil Nadu</v>
      </c>
      <c r="D184" t="str">
        <f>Data_Orders!E184</f>
        <v>Chennai</v>
      </c>
      <c r="E184" s="4">
        <f>Data_Orders!I184</f>
        <v>43274</v>
      </c>
      <c r="F184">
        <f>Data_Orders!J184</f>
        <v>2018</v>
      </c>
      <c r="G184" t="str">
        <f>Data_Orders!K184</f>
        <v>Second</v>
      </c>
      <c r="H184" t="str">
        <f>Data_Orders!L184</f>
        <v>June</v>
      </c>
      <c r="I184" s="7">
        <f>SUMIFS(Details[Amount],Details[Order ID],Orders[[#This Row],[Order ID]])</f>
        <v>909</v>
      </c>
      <c r="J184" s="7">
        <f>SUMIFS(Details[Profit],Details[Order ID],Orders[[#This Row],[Order ID]])</f>
        <v>438</v>
      </c>
      <c r="K184">
        <f>SUMIFS(Details[Quantity],Details[Order ID],Orders[[#This Row],[Order ID]])</f>
        <v>23</v>
      </c>
    </row>
    <row r="185" spans="1:11">
      <c r="A185" t="str">
        <f>Data_Orders!A185</f>
        <v>B-25966</v>
      </c>
      <c r="B185" t="str">
        <f>Data_Orders!C185</f>
        <v>Soumya</v>
      </c>
      <c r="C185" t="str">
        <f>Data_Orders!D185</f>
        <v>Rajasthan</v>
      </c>
      <c r="D185" t="str">
        <f>Data_Orders!E185</f>
        <v>Udaipur</v>
      </c>
      <c r="E185" s="4">
        <f>Data_Orders!I185</f>
        <v>43121</v>
      </c>
      <c r="F185">
        <f>Data_Orders!J185</f>
        <v>2018</v>
      </c>
      <c r="G185" t="str">
        <f>Data_Orders!K185</f>
        <v>First</v>
      </c>
      <c r="H185" t="str">
        <f>Data_Orders!L185</f>
        <v>January</v>
      </c>
      <c r="I185" s="7">
        <f>SUMIFS(Details[Amount],Details[Order ID],Orders[[#This Row],[Order ID]])</f>
        <v>510</v>
      </c>
      <c r="J185" s="7">
        <f>SUMIFS(Details[Profit],Details[Order ID],Orders[[#This Row],[Order ID]])</f>
        <v>234</v>
      </c>
      <c r="K185">
        <f>SUMIFS(Details[Quantity],Details[Order ID],Orders[[#This Row],[Order ID]])</f>
        <v>6</v>
      </c>
    </row>
    <row r="186" spans="1:11">
      <c r="A186" t="str">
        <f>Data_Orders!A186</f>
        <v>B-25832</v>
      </c>
      <c r="B186" t="str">
        <f>Data_Orders!C186</f>
        <v>Harshita</v>
      </c>
      <c r="C186" t="str">
        <f>Data_Orders!D186</f>
        <v>Maharashtra</v>
      </c>
      <c r="D186" t="str">
        <f>Data_Orders!E186</f>
        <v>Mumbai</v>
      </c>
      <c r="E186" s="4">
        <f>Data_Orders!I186</f>
        <v>43401</v>
      </c>
      <c r="F186">
        <f>Data_Orders!J186</f>
        <v>2018</v>
      </c>
      <c r="G186" t="str">
        <f>Data_Orders!K186</f>
        <v>Fourth</v>
      </c>
      <c r="H186" t="str">
        <f>Data_Orders!L186</f>
        <v>October</v>
      </c>
      <c r="I186" s="7">
        <f>SUMIFS(Details[Amount],Details[Order ID],Orders[[#This Row],[Order ID]])</f>
        <v>504</v>
      </c>
      <c r="J186" s="7">
        <f>SUMIFS(Details[Profit],Details[Order ID],Orders[[#This Row],[Order ID]])</f>
        <v>116</v>
      </c>
      <c r="K186">
        <f>SUMIFS(Details[Quantity],Details[Order ID],Orders[[#This Row],[Order ID]])</f>
        <v>3</v>
      </c>
    </row>
    <row r="187" spans="1:11">
      <c r="A187" t="str">
        <f>Data_Orders!A187</f>
        <v>B-25743</v>
      </c>
      <c r="B187" t="str">
        <f>Data_Orders!C187</f>
        <v>Aman</v>
      </c>
      <c r="C187" t="str">
        <f>Data_Orders!D187</f>
        <v>Nagaland</v>
      </c>
      <c r="D187" t="str">
        <f>Data_Orders!E187</f>
        <v>Kohima</v>
      </c>
      <c r="E187" s="4">
        <f>Data_Orders!I187</f>
        <v>43289</v>
      </c>
      <c r="F187">
        <f>Data_Orders!J187</f>
        <v>2018</v>
      </c>
      <c r="G187" t="str">
        <f>Data_Orders!K187</f>
        <v>Third</v>
      </c>
      <c r="H187" t="str">
        <f>Data_Orders!L187</f>
        <v>July</v>
      </c>
      <c r="I187" s="7">
        <f>SUMIFS(Details[Amount],Details[Order ID],Orders[[#This Row],[Order ID]])</f>
        <v>875</v>
      </c>
      <c r="J187" s="7">
        <f>SUMIFS(Details[Profit],Details[Order ID],Orders[[#This Row],[Order ID]])</f>
        <v>-236</v>
      </c>
      <c r="K187">
        <f>SUMIFS(Details[Quantity],Details[Order ID],Orders[[#This Row],[Order ID]])</f>
        <v>15</v>
      </c>
    </row>
    <row r="188" spans="1:11">
      <c r="A188" t="str">
        <f>Data_Orders!A188</f>
        <v>B-25886</v>
      </c>
      <c r="B188" t="str">
        <f>Data_Orders!C188</f>
        <v>Brijesh</v>
      </c>
      <c r="C188" t="str">
        <f>Data_Orders!D188</f>
        <v>Rajasthan</v>
      </c>
      <c r="D188" t="str">
        <f>Data_Orders!E188</f>
        <v>Udaipur</v>
      </c>
      <c r="E188" s="4">
        <f>Data_Orders!I188</f>
        <v>43432</v>
      </c>
      <c r="F188">
        <f>Data_Orders!J188</f>
        <v>2018</v>
      </c>
      <c r="G188" t="str">
        <f>Data_Orders!K188</f>
        <v>Fourth</v>
      </c>
      <c r="H188" t="str">
        <f>Data_Orders!L188</f>
        <v>November</v>
      </c>
      <c r="I188" s="7">
        <f>SUMIFS(Details[Amount],Details[Order ID],Orders[[#This Row],[Order ID]])</f>
        <v>761</v>
      </c>
      <c r="J188" s="7">
        <f>SUMIFS(Details[Profit],Details[Order ID],Orders[[#This Row],[Order ID]])</f>
        <v>139</v>
      </c>
      <c r="K188">
        <f>SUMIFS(Details[Quantity],Details[Order ID],Orders[[#This Row],[Order ID]])</f>
        <v>13</v>
      </c>
    </row>
    <row r="189" spans="1:11">
      <c r="A189" t="str">
        <f>Data_Orders!A189</f>
        <v>B-25975</v>
      </c>
      <c r="B189" t="str">
        <f>Data_Orders!C189</f>
        <v>Priyanka</v>
      </c>
      <c r="C189" t="str">
        <f>Data_Orders!D189</f>
        <v>Uttar Pradesh</v>
      </c>
      <c r="D189" t="str">
        <f>Data_Orders!E189</f>
        <v>Prayagraj</v>
      </c>
      <c r="E189" s="4">
        <f>Data_Orders!I189</f>
        <v>43125</v>
      </c>
      <c r="F189">
        <f>Data_Orders!J189</f>
        <v>2018</v>
      </c>
      <c r="G189" t="str">
        <f>Data_Orders!K189</f>
        <v>First</v>
      </c>
      <c r="H189" t="str">
        <f>Data_Orders!L189</f>
        <v>January</v>
      </c>
      <c r="I189" s="7">
        <f>SUMIFS(Details[Amount],Details[Order ID],Orders[[#This Row],[Order ID]])</f>
        <v>29</v>
      </c>
      <c r="J189" s="7">
        <f>SUMIFS(Details[Profit],Details[Order ID],Orders[[#This Row],[Order ID]])</f>
        <v>2</v>
      </c>
      <c r="K189">
        <f>SUMIFS(Details[Quantity],Details[Order ID],Orders[[#This Row],[Order ID]])</f>
        <v>3</v>
      </c>
    </row>
    <row r="190" spans="1:11">
      <c r="A190" t="str">
        <f>Data_Orders!A190</f>
        <v>B-26098</v>
      </c>
      <c r="B190" t="str">
        <f>Data_Orders!C190</f>
        <v>Pinky</v>
      </c>
      <c r="C190" t="str">
        <f>Data_Orders!D190</f>
        <v>Jammu and Kashmir</v>
      </c>
      <c r="D190" t="str">
        <f>Data_Orders!E190</f>
        <v>Kashmir</v>
      </c>
      <c r="E190" s="4">
        <f>Data_Orders!I190</f>
        <v>43188</v>
      </c>
      <c r="F190">
        <f>Data_Orders!J190</f>
        <v>2018</v>
      </c>
      <c r="G190" t="str">
        <f>Data_Orders!K190</f>
        <v>First</v>
      </c>
      <c r="H190" t="str">
        <f>Data_Orders!L190</f>
        <v>March</v>
      </c>
      <c r="I190" s="7">
        <f>SUMIFS(Details[Amount],Details[Order ID],Orders[[#This Row],[Order ID]])</f>
        <v>1189</v>
      </c>
      <c r="J190" s="7">
        <f>SUMIFS(Details[Profit],Details[Order ID],Orders[[#This Row],[Order ID]])</f>
        <v>254</v>
      </c>
      <c r="K190">
        <f>SUMIFS(Details[Quantity],Details[Order ID],Orders[[#This Row],[Order ID]])</f>
        <v>21</v>
      </c>
    </row>
    <row r="191" spans="1:11">
      <c r="A191" t="str">
        <f>Data_Orders!A191</f>
        <v>B-25614</v>
      </c>
      <c r="B191" t="str">
        <f>Data_Orders!C191</f>
        <v>Vandana</v>
      </c>
      <c r="C191" t="str">
        <f>Data_Orders!D191</f>
        <v>Himachal Pradesh</v>
      </c>
      <c r="D191" t="str">
        <f>Data_Orders!E191</f>
        <v>Simla</v>
      </c>
      <c r="E191" s="4">
        <f>Data_Orders!I191</f>
        <v>43203</v>
      </c>
      <c r="F191">
        <f>Data_Orders!J191</f>
        <v>2018</v>
      </c>
      <c r="G191" t="str">
        <f>Data_Orders!K191</f>
        <v>Second</v>
      </c>
      <c r="H191" t="str">
        <f>Data_Orders!L191</f>
        <v>April</v>
      </c>
      <c r="I191" s="7">
        <f>SUMIFS(Details[Amount],Details[Order ID],Orders[[#This Row],[Order ID]])</f>
        <v>592</v>
      </c>
      <c r="J191" s="7">
        <f>SUMIFS(Details[Profit],Details[Order ID],Orders[[#This Row],[Order ID]])</f>
        <v>42</v>
      </c>
      <c r="K191">
        <f>SUMIFS(Details[Quantity],Details[Order ID],Orders[[#This Row],[Order ID]])</f>
        <v>6</v>
      </c>
    </row>
    <row r="192" spans="1:11">
      <c r="A192" t="str">
        <f>Data_Orders!A192</f>
        <v>B-25726</v>
      </c>
      <c r="B192" t="str">
        <f>Data_Orders!C192</f>
        <v>Kiran</v>
      </c>
      <c r="C192" t="str">
        <f>Data_Orders!D192</f>
        <v>Maharashtra</v>
      </c>
      <c r="D192" t="str">
        <f>Data_Orders!E192</f>
        <v>Mumbai</v>
      </c>
      <c r="E192" s="4">
        <f>Data_Orders!I192</f>
        <v>43302</v>
      </c>
      <c r="F192">
        <f>Data_Orders!J192</f>
        <v>2018</v>
      </c>
      <c r="G192" t="str">
        <f>Data_Orders!K192</f>
        <v>Third</v>
      </c>
      <c r="H192" t="str">
        <f>Data_Orders!L192</f>
        <v>July</v>
      </c>
      <c r="I192" s="7">
        <f>SUMIFS(Details[Amount],Details[Order ID],Orders[[#This Row],[Order ID]])</f>
        <v>490</v>
      </c>
      <c r="J192" s="7">
        <f>SUMIFS(Details[Profit],Details[Order ID],Orders[[#This Row],[Order ID]])</f>
        <v>-128</v>
      </c>
      <c r="K192">
        <f>SUMIFS(Details[Quantity],Details[Order ID],Orders[[#This Row],[Order ID]])</f>
        <v>8</v>
      </c>
    </row>
    <row r="193" spans="1:11">
      <c r="A193" t="str">
        <f>Data_Orders!A193</f>
        <v>B-26050</v>
      </c>
      <c r="B193" t="str">
        <f>Data_Orders!C193</f>
        <v>Paridhi</v>
      </c>
      <c r="C193" t="str">
        <f>Data_Orders!D193</f>
        <v>Rajasthan</v>
      </c>
      <c r="D193" t="str">
        <f>Data_Orders!E193</f>
        <v>Jaipur</v>
      </c>
      <c r="E193" s="4">
        <f>Data_Orders!I193</f>
        <v>43254</v>
      </c>
      <c r="F193">
        <f>Data_Orders!J193</f>
        <v>2018</v>
      </c>
      <c r="G193" t="str">
        <f>Data_Orders!K193</f>
        <v>Second</v>
      </c>
      <c r="H193" t="str">
        <f>Data_Orders!L193</f>
        <v>June</v>
      </c>
      <c r="I193" s="7">
        <f>SUMIFS(Details[Amount],Details[Order ID],Orders[[#This Row],[Order ID]])</f>
        <v>1962</v>
      </c>
      <c r="J193" s="7">
        <f>SUMIFS(Details[Profit],Details[Order ID],Orders[[#This Row],[Order ID]])</f>
        <v>440</v>
      </c>
      <c r="K193">
        <f>SUMIFS(Details[Quantity],Details[Order ID],Orders[[#This Row],[Order ID]])</f>
        <v>33</v>
      </c>
    </row>
    <row r="194" spans="1:11">
      <c r="A194" t="str">
        <f>Data_Orders!A194</f>
        <v>B-25609</v>
      </c>
      <c r="B194" t="str">
        <f>Data_Orders!C194</f>
        <v>Jitesh</v>
      </c>
      <c r="C194" t="str">
        <f>Data_Orders!D194</f>
        <v>Uttar Pradesh</v>
      </c>
      <c r="D194" t="str">
        <f>Data_Orders!E194</f>
        <v>Lucknow</v>
      </c>
      <c r="E194" s="4">
        <f>Data_Orders!I194</f>
        <v>43347</v>
      </c>
      <c r="F194">
        <f>Data_Orders!J194</f>
        <v>2018</v>
      </c>
      <c r="G194" t="str">
        <f>Data_Orders!K194</f>
        <v>Third</v>
      </c>
      <c r="H194" t="str">
        <f>Data_Orders!L194</f>
        <v>September</v>
      </c>
      <c r="I194" s="7">
        <f>SUMIFS(Details[Amount],Details[Order ID],Orders[[#This Row],[Order ID]])</f>
        <v>734</v>
      </c>
      <c r="J194" s="7">
        <f>SUMIFS(Details[Profit],Details[Order ID],Orders[[#This Row],[Order ID]])</f>
        <v>24</v>
      </c>
      <c r="K194">
        <f>SUMIFS(Details[Quantity],Details[Order ID],Orders[[#This Row],[Order ID]])</f>
        <v>8</v>
      </c>
    </row>
    <row r="195" spans="1:11">
      <c r="A195" t="str">
        <f>Data_Orders!A195</f>
        <v>B-25741</v>
      </c>
      <c r="B195" t="str">
        <f>Data_Orders!C195</f>
        <v>Navdeep</v>
      </c>
      <c r="C195" t="str">
        <f>Data_Orders!D195</f>
        <v>Madhya Pradesh</v>
      </c>
      <c r="D195" t="str">
        <f>Data_Orders!E195</f>
        <v>Indore</v>
      </c>
      <c r="E195" s="4">
        <f>Data_Orders!I195</f>
        <v>43167</v>
      </c>
      <c r="F195">
        <f>Data_Orders!J195</f>
        <v>2018</v>
      </c>
      <c r="G195" t="str">
        <f>Data_Orders!K195</f>
        <v>First</v>
      </c>
      <c r="H195" t="str">
        <f>Data_Orders!L195</f>
        <v>March</v>
      </c>
      <c r="I195" s="7">
        <f>SUMIFS(Details[Amount],Details[Order ID],Orders[[#This Row],[Order ID]])</f>
        <v>482</v>
      </c>
      <c r="J195" s="7">
        <f>SUMIFS(Details[Profit],Details[Order ID],Orders[[#This Row],[Order ID]])</f>
        <v>-6</v>
      </c>
      <c r="K195">
        <f>SUMIFS(Details[Quantity],Details[Order ID],Orders[[#This Row],[Order ID]])</f>
        <v>7</v>
      </c>
    </row>
    <row r="196" spans="1:11">
      <c r="A196" t="str">
        <f>Data_Orders!A196</f>
        <v>B-25956</v>
      </c>
      <c r="B196" t="str">
        <f>Data_Orders!C196</f>
        <v>Shreya</v>
      </c>
      <c r="C196" t="str">
        <f>Data_Orders!D196</f>
        <v>Maharashtra</v>
      </c>
      <c r="D196" t="str">
        <f>Data_Orders!E196</f>
        <v>Mumbai</v>
      </c>
      <c r="E196" s="4">
        <f>Data_Orders!I196</f>
        <v>43117</v>
      </c>
      <c r="F196">
        <f>Data_Orders!J196</f>
        <v>2018</v>
      </c>
      <c r="G196" t="str">
        <f>Data_Orders!K196</f>
        <v>First</v>
      </c>
      <c r="H196" t="str">
        <f>Data_Orders!L196</f>
        <v>January</v>
      </c>
      <c r="I196" s="7">
        <f>SUMIFS(Details[Amount],Details[Order ID],Orders[[#This Row],[Order ID]])</f>
        <v>795</v>
      </c>
      <c r="J196" s="7">
        <f>SUMIFS(Details[Profit],Details[Order ID],Orders[[#This Row],[Order ID]])</f>
        <v>67</v>
      </c>
      <c r="K196">
        <f>SUMIFS(Details[Quantity],Details[Order ID],Orders[[#This Row],[Order ID]])</f>
        <v>15</v>
      </c>
    </row>
    <row r="197" spans="1:11">
      <c r="A197" t="str">
        <f>Data_Orders!A197</f>
        <v>B-25689</v>
      </c>
      <c r="B197" t="str">
        <f>Data_Orders!C197</f>
        <v>Bhaggyasree</v>
      </c>
      <c r="C197" t="str">
        <f>Data_Orders!D197</f>
        <v>Maharashtra</v>
      </c>
      <c r="D197" t="str">
        <f>Data_Orders!E197</f>
        <v>Mumbai</v>
      </c>
      <c r="E197" s="4">
        <f>Data_Orders!I197</f>
        <v>43265</v>
      </c>
      <c r="F197">
        <f>Data_Orders!J197</f>
        <v>2018</v>
      </c>
      <c r="G197" t="str">
        <f>Data_Orders!K197</f>
        <v>Second</v>
      </c>
      <c r="H197" t="str">
        <f>Data_Orders!L197</f>
        <v>June</v>
      </c>
      <c r="I197" s="7">
        <f>SUMIFS(Details[Amount],Details[Order ID],Orders[[#This Row],[Order ID]])</f>
        <v>715</v>
      </c>
      <c r="J197" s="7">
        <f>SUMIFS(Details[Profit],Details[Order ID],Orders[[#This Row],[Order ID]])</f>
        <v>-306</v>
      </c>
      <c r="K197">
        <f>SUMIFS(Details[Quantity],Details[Order ID],Orders[[#This Row],[Order ID]])</f>
        <v>8</v>
      </c>
    </row>
    <row r="198" spans="1:11">
      <c r="A198" t="str">
        <f>Data_Orders!A198</f>
        <v>B-25939</v>
      </c>
      <c r="B198" t="str">
        <f>Data_Orders!C198</f>
        <v>Vineet</v>
      </c>
      <c r="C198" t="str">
        <f>Data_Orders!D198</f>
        <v>Sikkim</v>
      </c>
      <c r="D198" t="str">
        <f>Data_Orders!E198</f>
        <v>Gangtok</v>
      </c>
      <c r="E198" s="4">
        <f>Data_Orders!I198</f>
        <v>43221</v>
      </c>
      <c r="F198">
        <f>Data_Orders!J198</f>
        <v>2018</v>
      </c>
      <c r="G198" t="str">
        <f>Data_Orders!K198</f>
        <v>Second</v>
      </c>
      <c r="H198" t="str">
        <f>Data_Orders!L198</f>
        <v>May</v>
      </c>
      <c r="I198" s="7">
        <f>SUMIFS(Details[Amount],Details[Order ID],Orders[[#This Row],[Order ID]])</f>
        <v>666</v>
      </c>
      <c r="J198" s="7">
        <f>SUMIFS(Details[Profit],Details[Order ID],Orders[[#This Row],[Order ID]])</f>
        <v>92</v>
      </c>
      <c r="K198">
        <f>SUMIFS(Details[Quantity],Details[Order ID],Orders[[#This Row],[Order ID]])</f>
        <v>9</v>
      </c>
    </row>
    <row r="199" spans="1:11">
      <c r="A199" t="str">
        <f>Data_Orders!A199</f>
        <v>B-25890</v>
      </c>
      <c r="B199" t="str">
        <f>Data_Orders!C199</f>
        <v>Divyansha</v>
      </c>
      <c r="C199" t="str">
        <f>Data_Orders!D199</f>
        <v>Maharashtra</v>
      </c>
      <c r="D199" t="str">
        <f>Data_Orders!E199</f>
        <v>Mumbai</v>
      </c>
      <c r="E199" s="4">
        <f>Data_Orders!I199</f>
        <v>43202</v>
      </c>
      <c r="F199">
        <f>Data_Orders!J199</f>
        <v>2018</v>
      </c>
      <c r="G199" t="str">
        <f>Data_Orders!K199</f>
        <v>Second</v>
      </c>
      <c r="H199" t="str">
        <f>Data_Orders!L199</f>
        <v>April</v>
      </c>
      <c r="I199" s="7">
        <f>SUMIFS(Details[Amount],Details[Order ID],Orders[[#This Row],[Order ID]])</f>
        <v>465</v>
      </c>
      <c r="J199" s="7">
        <f>SUMIFS(Details[Profit],Details[Order ID],Orders[[#This Row],[Order ID]])</f>
        <v>207</v>
      </c>
      <c r="K199">
        <f>SUMIFS(Details[Quantity],Details[Order ID],Orders[[#This Row],[Order ID]])</f>
        <v>9</v>
      </c>
    </row>
    <row r="200" spans="1:11">
      <c r="A200" t="str">
        <f>Data_Orders!A200</f>
        <v>B-25814</v>
      </c>
      <c r="B200" t="str">
        <f>Data_Orders!C200</f>
        <v>Swapnil</v>
      </c>
      <c r="C200" t="str">
        <f>Data_Orders!D200</f>
        <v>Madhya Pradesh</v>
      </c>
      <c r="D200" t="str">
        <f>Data_Orders!E200</f>
        <v>Indore</v>
      </c>
      <c r="E200" s="4">
        <f>Data_Orders!I200</f>
        <v>43383</v>
      </c>
      <c r="F200">
        <f>Data_Orders!J200</f>
        <v>2018</v>
      </c>
      <c r="G200" t="str">
        <f>Data_Orders!K200</f>
        <v>Fourth</v>
      </c>
      <c r="H200" t="str">
        <f>Data_Orders!L200</f>
        <v>October</v>
      </c>
      <c r="I200" s="7">
        <f>SUMIFS(Details[Amount],Details[Order ID],Orders[[#This Row],[Order ID]])</f>
        <v>580</v>
      </c>
      <c r="J200" s="7">
        <f>SUMIFS(Details[Profit],Details[Order ID],Orders[[#This Row],[Order ID]])</f>
        <v>204</v>
      </c>
      <c r="K200">
        <f>SUMIFS(Details[Quantity],Details[Order ID],Orders[[#This Row],[Order ID]])</f>
        <v>11</v>
      </c>
    </row>
    <row r="201" spans="1:11">
      <c r="A201" t="str">
        <f>Data_Orders!A201</f>
        <v>B-25718</v>
      </c>
      <c r="B201" t="str">
        <f>Data_Orders!C201</f>
        <v>Anjali</v>
      </c>
      <c r="C201" t="str">
        <f>Data_Orders!D201</f>
        <v>Maharashtra</v>
      </c>
      <c r="D201" t="str">
        <f>Data_Orders!E201</f>
        <v>Mumbai</v>
      </c>
      <c r="E201" s="4">
        <f>Data_Orders!I201</f>
        <v>43441</v>
      </c>
      <c r="F201">
        <f>Data_Orders!J201</f>
        <v>2018</v>
      </c>
      <c r="G201" t="str">
        <f>Data_Orders!K201</f>
        <v>Fourth</v>
      </c>
      <c r="H201" t="str">
        <f>Data_Orders!L201</f>
        <v>December</v>
      </c>
      <c r="I201" s="7">
        <f>SUMIFS(Details[Amount],Details[Order ID],Orders[[#This Row],[Order ID]])</f>
        <v>831</v>
      </c>
      <c r="J201" s="7">
        <f>SUMIFS(Details[Profit],Details[Order ID],Orders[[#This Row],[Order ID]])</f>
        <v>146</v>
      </c>
      <c r="K201">
        <f>SUMIFS(Details[Quantity],Details[Order ID],Orders[[#This Row],[Order ID]])</f>
        <v>4</v>
      </c>
    </row>
    <row r="202" spans="1:11">
      <c r="A202" t="str">
        <f>Data_Orders!A202</f>
        <v>B-25914</v>
      </c>
      <c r="B202" t="str">
        <f>Data_Orders!C202</f>
        <v>Kajal</v>
      </c>
      <c r="C202" t="str">
        <f>Data_Orders!D202</f>
        <v>Delhi</v>
      </c>
      <c r="D202" t="str">
        <f>Data_Orders!E202</f>
        <v>Delhi</v>
      </c>
      <c r="E202" s="4">
        <f>Data_Orders!I202</f>
        <v>43452</v>
      </c>
      <c r="F202">
        <f>Data_Orders!J202</f>
        <v>2018</v>
      </c>
      <c r="G202" t="str">
        <f>Data_Orders!K202</f>
        <v>Fourth</v>
      </c>
      <c r="H202" t="str">
        <f>Data_Orders!L202</f>
        <v>December</v>
      </c>
      <c r="I202" s="7">
        <f>SUMIFS(Details[Amount],Details[Order ID],Orders[[#This Row],[Order ID]])</f>
        <v>585</v>
      </c>
      <c r="J202" s="7">
        <f>SUMIFS(Details[Profit],Details[Order ID],Orders[[#This Row],[Order ID]])</f>
        <v>-121</v>
      </c>
      <c r="K202">
        <f>SUMIFS(Details[Quantity],Details[Order ID],Orders[[#This Row],[Order ID]])</f>
        <v>6</v>
      </c>
    </row>
    <row r="203" spans="1:11">
      <c r="A203" t="str">
        <f>Data_Orders!A203</f>
        <v>B-25903</v>
      </c>
      <c r="B203" t="str">
        <f>Data_Orders!C203</f>
        <v>Amlan</v>
      </c>
      <c r="C203" t="str">
        <f>Data_Orders!D203</f>
        <v>Madhya Pradesh</v>
      </c>
      <c r="D203" t="str">
        <f>Data_Orders!E203</f>
        <v>Indore</v>
      </c>
      <c r="E203" s="4">
        <f>Data_Orders!I203</f>
        <v>43385</v>
      </c>
      <c r="F203">
        <f>Data_Orders!J203</f>
        <v>2018</v>
      </c>
      <c r="G203" t="str">
        <f>Data_Orders!K203</f>
        <v>Fourth</v>
      </c>
      <c r="H203" t="str">
        <f>Data_Orders!L203</f>
        <v>October</v>
      </c>
      <c r="I203" s="7">
        <f>SUMIFS(Details[Amount],Details[Order ID],Orders[[#This Row],[Order ID]])</f>
        <v>1210</v>
      </c>
      <c r="J203" s="7">
        <f>SUMIFS(Details[Profit],Details[Order ID],Orders[[#This Row],[Order ID]])</f>
        <v>99</v>
      </c>
      <c r="K203">
        <f>SUMIFS(Details[Quantity],Details[Order ID],Orders[[#This Row],[Order ID]])</f>
        <v>26</v>
      </c>
    </row>
    <row r="204" spans="1:11">
      <c r="A204" t="str">
        <f>Data_Orders!A204</f>
        <v>B-26096</v>
      </c>
      <c r="B204" t="str">
        <f>Data_Orders!C204</f>
        <v>Atharv</v>
      </c>
      <c r="C204" t="str">
        <f>Data_Orders!D204</f>
        <v>West Bengal</v>
      </c>
      <c r="D204" t="str">
        <f>Data_Orders!E204</f>
        <v>Kolkata</v>
      </c>
      <c r="E204" s="4">
        <f>Data_Orders!I204</f>
        <v>43187</v>
      </c>
      <c r="F204">
        <f>Data_Orders!J204</f>
        <v>2018</v>
      </c>
      <c r="G204" t="str">
        <f>Data_Orders!K204</f>
        <v>First</v>
      </c>
      <c r="H204" t="str">
        <f>Data_Orders!L204</f>
        <v>March</v>
      </c>
      <c r="I204" s="7">
        <f>SUMIFS(Details[Amount],Details[Order ID],Orders[[#This Row],[Order ID]])</f>
        <v>1091</v>
      </c>
      <c r="J204" s="7">
        <f>SUMIFS(Details[Profit],Details[Order ID],Orders[[#This Row],[Order ID]])</f>
        <v>121</v>
      </c>
      <c r="K204">
        <f>SUMIFS(Details[Quantity],Details[Order ID],Orders[[#This Row],[Order ID]])</f>
        <v>18</v>
      </c>
    </row>
    <row r="205" spans="1:11">
      <c r="A205" t="str">
        <f>Data_Orders!A205</f>
        <v>B-25654</v>
      </c>
      <c r="B205" t="str">
        <f>Data_Orders!C205</f>
        <v>Sabah</v>
      </c>
      <c r="C205" t="str">
        <f>Data_Orders!D205</f>
        <v>Maharashtra</v>
      </c>
      <c r="D205" t="str">
        <f>Data_Orders!E205</f>
        <v>Mumbai</v>
      </c>
      <c r="E205" s="4">
        <f>Data_Orders!I205</f>
        <v>43378</v>
      </c>
      <c r="F205">
        <f>Data_Orders!J205</f>
        <v>2018</v>
      </c>
      <c r="G205" t="str">
        <f>Data_Orders!K205</f>
        <v>Fourth</v>
      </c>
      <c r="H205" t="str">
        <f>Data_Orders!L205</f>
        <v>October</v>
      </c>
      <c r="I205" s="7">
        <f>SUMIFS(Details[Amount],Details[Order ID],Orders[[#This Row],[Order ID]])</f>
        <v>1384</v>
      </c>
      <c r="J205" s="7">
        <f>SUMIFS(Details[Profit],Details[Order ID],Orders[[#This Row],[Order ID]])</f>
        <v>-182</v>
      </c>
      <c r="K205">
        <f>SUMIFS(Details[Quantity],Details[Order ID],Orders[[#This Row],[Order ID]])</f>
        <v>21</v>
      </c>
    </row>
    <row r="206" spans="1:11">
      <c r="A206" t="str">
        <f>Data_Orders!A206</f>
        <v>B-26076</v>
      </c>
      <c r="B206" t="str">
        <f>Data_Orders!C206</f>
        <v>Jahan</v>
      </c>
      <c r="C206" t="str">
        <f>Data_Orders!D206</f>
        <v>Madhya Pradesh</v>
      </c>
      <c r="D206" t="str">
        <f>Data_Orders!E206</f>
        <v>Bhopal</v>
      </c>
      <c r="E206" s="4">
        <f>Data_Orders!I206</f>
        <v>43180</v>
      </c>
      <c r="F206">
        <f>Data_Orders!J206</f>
        <v>2018</v>
      </c>
      <c r="G206" t="str">
        <f>Data_Orders!K206</f>
        <v>First</v>
      </c>
      <c r="H206" t="str">
        <f>Data_Orders!L206</f>
        <v>March</v>
      </c>
      <c r="I206" s="7">
        <f>SUMIFS(Details[Amount],Details[Order ID],Orders[[#This Row],[Order ID]])</f>
        <v>953</v>
      </c>
      <c r="J206" s="7">
        <f>SUMIFS(Details[Profit],Details[Order ID],Orders[[#This Row],[Order ID]])</f>
        <v>-105</v>
      </c>
      <c r="K206">
        <f>SUMIFS(Details[Quantity],Details[Order ID],Orders[[#This Row],[Order ID]])</f>
        <v>15</v>
      </c>
    </row>
    <row r="207" spans="1:11">
      <c r="A207" t="str">
        <f>Data_Orders!A207</f>
        <v>B-25961</v>
      </c>
      <c r="B207" t="str">
        <f>Data_Orders!C207</f>
        <v>Surbhi</v>
      </c>
      <c r="C207" t="str">
        <f>Data_Orders!D207</f>
        <v>Gujarat</v>
      </c>
      <c r="D207" t="str">
        <f>Data_Orders!E207</f>
        <v>Ahmedabad</v>
      </c>
      <c r="E207" s="4">
        <f>Data_Orders!I207</f>
        <v>43118</v>
      </c>
      <c r="F207">
        <f>Data_Orders!J207</f>
        <v>2018</v>
      </c>
      <c r="G207" t="str">
        <f>Data_Orders!K207</f>
        <v>First</v>
      </c>
      <c r="H207" t="str">
        <f>Data_Orders!L207</f>
        <v>January</v>
      </c>
      <c r="I207" s="7">
        <f>SUMIFS(Details[Amount],Details[Order ID],Orders[[#This Row],[Order ID]])</f>
        <v>954</v>
      </c>
      <c r="J207" s="7">
        <f>SUMIFS(Details[Profit],Details[Order ID],Orders[[#This Row],[Order ID]])</f>
        <v>134</v>
      </c>
      <c r="K207">
        <f>SUMIFS(Details[Quantity],Details[Order ID],Orders[[#This Row],[Order ID]])</f>
        <v>20</v>
      </c>
    </row>
    <row r="208" spans="1:11">
      <c r="A208" t="str">
        <f>Data_Orders!A208</f>
        <v>B-25854</v>
      </c>
      <c r="B208" t="str">
        <f>Data_Orders!C208</f>
        <v>Shubham</v>
      </c>
      <c r="C208" t="str">
        <f>Data_Orders!D208</f>
        <v>Maharashtra</v>
      </c>
      <c r="D208" t="str">
        <f>Data_Orders!E208</f>
        <v>Pune</v>
      </c>
      <c r="E208" s="4">
        <f>Data_Orders!I208</f>
        <v>43323</v>
      </c>
      <c r="F208">
        <f>Data_Orders!J208</f>
        <v>2018</v>
      </c>
      <c r="G208" t="str">
        <f>Data_Orders!K208</f>
        <v>Third</v>
      </c>
      <c r="H208" t="str">
        <f>Data_Orders!L208</f>
        <v>August</v>
      </c>
      <c r="I208" s="7">
        <f>SUMIFS(Details[Amount],Details[Order ID],Orders[[#This Row],[Order ID]])</f>
        <v>1565</v>
      </c>
      <c r="J208" s="7">
        <f>SUMIFS(Details[Profit],Details[Order ID],Orders[[#This Row],[Order ID]])</f>
        <v>218</v>
      </c>
      <c r="K208">
        <f>SUMIFS(Details[Quantity],Details[Order ID],Orders[[#This Row],[Order ID]])</f>
        <v>37</v>
      </c>
    </row>
    <row r="209" spans="1:11">
      <c r="A209" t="str">
        <f>Data_Orders!A209</f>
        <v>B-25642</v>
      </c>
      <c r="B209" t="str">
        <f>Data_Orders!C209</f>
        <v>Ajay</v>
      </c>
      <c r="C209" t="str">
        <f>Data_Orders!D209</f>
        <v>Karnataka</v>
      </c>
      <c r="D209" t="str">
        <f>Data_Orders!E209</f>
        <v>Bangalore</v>
      </c>
      <c r="E209" s="4">
        <f>Data_Orders!I209</f>
        <v>43218</v>
      </c>
      <c r="F209">
        <f>Data_Orders!J209</f>
        <v>2018</v>
      </c>
      <c r="G209" t="str">
        <f>Data_Orders!K209</f>
        <v>Second</v>
      </c>
      <c r="H209" t="str">
        <f>Data_Orders!L209</f>
        <v>April</v>
      </c>
      <c r="I209" s="7">
        <f>SUMIFS(Details[Amount],Details[Order ID],Orders[[#This Row],[Order ID]])</f>
        <v>434</v>
      </c>
      <c r="J209" s="7">
        <f>SUMIFS(Details[Profit],Details[Order ID],Orders[[#This Row],[Order ID]])</f>
        <v>26</v>
      </c>
      <c r="K209">
        <f>SUMIFS(Details[Quantity],Details[Order ID],Orders[[#This Row],[Order ID]])</f>
        <v>11</v>
      </c>
    </row>
    <row r="210" spans="1:11">
      <c r="A210" t="str">
        <f>Data_Orders!A210</f>
        <v>B-25683</v>
      </c>
      <c r="B210" t="str">
        <f>Data_Orders!C210</f>
        <v>Shreya</v>
      </c>
      <c r="C210" t="str">
        <f>Data_Orders!D210</f>
        <v xml:space="preserve">Kerala </v>
      </c>
      <c r="D210" t="str">
        <f>Data_Orders!E210</f>
        <v>Thiruvananthapuram</v>
      </c>
      <c r="E210" s="4">
        <f>Data_Orders!I210</f>
        <v>43318</v>
      </c>
      <c r="F210">
        <f>Data_Orders!J210</f>
        <v>2018</v>
      </c>
      <c r="G210" t="str">
        <f>Data_Orders!K210</f>
        <v>Third</v>
      </c>
      <c r="H210" t="str">
        <f>Data_Orders!L210</f>
        <v>August</v>
      </c>
      <c r="I210" s="7">
        <f>SUMIFS(Details[Amount],Details[Order ID],Orders[[#This Row],[Order ID]])</f>
        <v>1067</v>
      </c>
      <c r="J210" s="7">
        <f>SUMIFS(Details[Profit],Details[Order ID],Orders[[#This Row],[Order ID]])</f>
        <v>76</v>
      </c>
      <c r="K210">
        <f>SUMIFS(Details[Quantity],Details[Order ID],Orders[[#This Row],[Order ID]])</f>
        <v>21</v>
      </c>
    </row>
    <row r="211" spans="1:11">
      <c r="A211" t="str">
        <f>Data_Orders!A211</f>
        <v>B-26016</v>
      </c>
      <c r="B211" t="str">
        <f>Data_Orders!C211</f>
        <v>Hazel</v>
      </c>
      <c r="C211" t="str">
        <f>Data_Orders!D211</f>
        <v>Karnataka</v>
      </c>
      <c r="D211" t="str">
        <f>Data_Orders!E211</f>
        <v>Bangalore</v>
      </c>
      <c r="E211" s="4">
        <f>Data_Orders!I211</f>
        <v>43145</v>
      </c>
      <c r="F211">
        <f>Data_Orders!J211</f>
        <v>2018</v>
      </c>
      <c r="G211" t="str">
        <f>Data_Orders!K211</f>
        <v>First</v>
      </c>
      <c r="H211" t="str">
        <f>Data_Orders!L211</f>
        <v>February</v>
      </c>
      <c r="I211" s="7">
        <f>SUMIFS(Details[Amount],Details[Order ID],Orders[[#This Row],[Order ID]])</f>
        <v>839</v>
      </c>
      <c r="J211" s="7">
        <f>SUMIFS(Details[Profit],Details[Order ID],Orders[[#This Row],[Order ID]])</f>
        <v>61</v>
      </c>
      <c r="K211">
        <f>SUMIFS(Details[Quantity],Details[Order ID],Orders[[#This Row],[Order ID]])</f>
        <v>13</v>
      </c>
    </row>
    <row r="212" spans="1:11">
      <c r="A212" t="str">
        <f>Data_Orders!A212</f>
        <v>B-26034</v>
      </c>
      <c r="B212" t="str">
        <f>Data_Orders!C212</f>
        <v>Vini</v>
      </c>
      <c r="C212" t="str">
        <f>Data_Orders!D212</f>
        <v>Karnataka</v>
      </c>
      <c r="D212" t="str">
        <f>Data_Orders!E212</f>
        <v>Bangalore</v>
      </c>
      <c r="E212" s="4">
        <f>Data_Orders!I212</f>
        <v>43154</v>
      </c>
      <c r="F212">
        <f>Data_Orders!J212</f>
        <v>2018</v>
      </c>
      <c r="G212" t="str">
        <f>Data_Orders!K212</f>
        <v>First</v>
      </c>
      <c r="H212" t="str">
        <f>Data_Orders!L212</f>
        <v>February</v>
      </c>
      <c r="I212" s="7">
        <f>SUMIFS(Details[Amount],Details[Order ID],Orders[[#This Row],[Order ID]])</f>
        <v>425</v>
      </c>
      <c r="J212" s="7">
        <f>SUMIFS(Details[Profit],Details[Order ID],Orders[[#This Row],[Order ID]])</f>
        <v>183</v>
      </c>
      <c r="K212">
        <f>SUMIFS(Details[Quantity],Details[Order ID],Orders[[#This Row],[Order ID]])</f>
        <v>5</v>
      </c>
    </row>
    <row r="213" spans="1:11">
      <c r="A213" t="str">
        <f>Data_Orders!A213</f>
        <v>B-26056</v>
      </c>
      <c r="B213" t="str">
        <f>Data_Orders!C213</f>
        <v>Sonal</v>
      </c>
      <c r="C213" t="str">
        <f>Data_Orders!D213</f>
        <v>Bihar</v>
      </c>
      <c r="D213" t="str">
        <f>Data_Orders!E213</f>
        <v>Patna</v>
      </c>
      <c r="E213" s="4">
        <f>Data_Orders!I213</f>
        <v>43376</v>
      </c>
      <c r="F213">
        <f>Data_Orders!J213</f>
        <v>2018</v>
      </c>
      <c r="G213" t="str">
        <f>Data_Orders!K213</f>
        <v>Fourth</v>
      </c>
      <c r="H213" t="str">
        <f>Data_Orders!L213</f>
        <v>October</v>
      </c>
      <c r="I213" s="7">
        <f>SUMIFS(Details[Amount],Details[Order ID],Orders[[#This Row],[Order ID]])</f>
        <v>1770</v>
      </c>
      <c r="J213" s="7">
        <f>SUMIFS(Details[Profit],Details[Order ID],Orders[[#This Row],[Order ID]])</f>
        <v>225</v>
      </c>
      <c r="K213">
        <f>SUMIFS(Details[Quantity],Details[Order ID],Orders[[#This Row],[Order ID]])</f>
        <v>39</v>
      </c>
    </row>
    <row r="214" spans="1:11">
      <c r="A214" t="str">
        <f>Data_Orders!A214</f>
        <v>B-25819</v>
      </c>
      <c r="B214" t="str">
        <f>Data_Orders!C214</f>
        <v>Ankur</v>
      </c>
      <c r="C214" t="str">
        <f>Data_Orders!D214</f>
        <v>Madhya Pradesh</v>
      </c>
      <c r="D214" t="str">
        <f>Data_Orders!E214</f>
        <v>Bhopal</v>
      </c>
      <c r="E214" s="4">
        <f>Data_Orders!I214</f>
        <v>43388</v>
      </c>
      <c r="F214">
        <f>Data_Orders!J214</f>
        <v>2018</v>
      </c>
      <c r="G214" t="str">
        <f>Data_Orders!K214</f>
        <v>Fourth</v>
      </c>
      <c r="H214" t="str">
        <f>Data_Orders!L214</f>
        <v>October</v>
      </c>
      <c r="I214" s="7">
        <f>SUMIFS(Details[Amount],Details[Order ID],Orders[[#This Row],[Order ID]])</f>
        <v>417</v>
      </c>
      <c r="J214" s="7">
        <f>SUMIFS(Details[Profit],Details[Order ID],Orders[[#This Row],[Order ID]])</f>
        <v>49</v>
      </c>
      <c r="K214">
        <f>SUMIFS(Details[Quantity],Details[Order ID],Orders[[#This Row],[Order ID]])</f>
        <v>3</v>
      </c>
    </row>
    <row r="215" spans="1:11">
      <c r="A215" t="str">
        <f>Data_Orders!A215</f>
        <v>B-25715</v>
      </c>
      <c r="B215" t="str">
        <f>Data_Orders!C215</f>
        <v>Srishti</v>
      </c>
      <c r="C215" t="str">
        <f>Data_Orders!D215</f>
        <v>Jammu and Kashmir</v>
      </c>
      <c r="D215" t="str">
        <f>Data_Orders!E215</f>
        <v>Kashmir</v>
      </c>
      <c r="E215" s="4">
        <f>Data_Orders!I215</f>
        <v>43380</v>
      </c>
      <c r="F215">
        <f>Data_Orders!J215</f>
        <v>2018</v>
      </c>
      <c r="G215" t="str">
        <f>Data_Orders!K215</f>
        <v>Fourth</v>
      </c>
      <c r="H215" t="str">
        <f>Data_Orders!L215</f>
        <v>October</v>
      </c>
      <c r="I215" s="7">
        <f>SUMIFS(Details[Amount],Details[Order ID],Orders[[#This Row],[Order ID]])</f>
        <v>416</v>
      </c>
      <c r="J215" s="7">
        <f>SUMIFS(Details[Profit],Details[Order ID],Orders[[#This Row],[Order ID]])</f>
        <v>137</v>
      </c>
      <c r="K215">
        <f>SUMIFS(Details[Quantity],Details[Order ID],Orders[[#This Row],[Order ID]])</f>
        <v>3</v>
      </c>
    </row>
    <row r="216" spans="1:11">
      <c r="A216" t="str">
        <f>Data_Orders!A216</f>
        <v>B-25933</v>
      </c>
      <c r="B216" t="str">
        <f>Data_Orders!C216</f>
        <v>Shikhar</v>
      </c>
      <c r="C216" t="str">
        <f>Data_Orders!D216</f>
        <v>Maharashtra</v>
      </c>
      <c r="D216" t="str">
        <f>Data_Orders!E216</f>
        <v>Mumbai</v>
      </c>
      <c r="E216" s="4">
        <f>Data_Orders!I216</f>
        <v>43191</v>
      </c>
      <c r="F216">
        <f>Data_Orders!J216</f>
        <v>2018</v>
      </c>
      <c r="G216" t="str">
        <f>Data_Orders!K216</f>
        <v>Second</v>
      </c>
      <c r="H216" t="str">
        <f>Data_Orders!L216</f>
        <v>April</v>
      </c>
      <c r="I216" s="7">
        <f>SUMIFS(Details[Amount],Details[Order ID],Orders[[#This Row],[Order ID]])</f>
        <v>700</v>
      </c>
      <c r="J216" s="7">
        <f>SUMIFS(Details[Profit],Details[Order ID],Orders[[#This Row],[Order ID]])</f>
        <v>268</v>
      </c>
      <c r="K216">
        <f>SUMIFS(Details[Quantity],Details[Order ID],Orders[[#This Row],[Order ID]])</f>
        <v>11</v>
      </c>
    </row>
    <row r="217" spans="1:11">
      <c r="A217" t="str">
        <f>Data_Orders!A217</f>
        <v>B-26014</v>
      </c>
      <c r="B217" t="str">
        <f>Data_Orders!C217</f>
        <v>Divsha</v>
      </c>
      <c r="C217" t="str">
        <f>Data_Orders!D217</f>
        <v>Rajasthan</v>
      </c>
      <c r="D217" t="str">
        <f>Data_Orders!E217</f>
        <v>Jaipur</v>
      </c>
      <c r="E217" s="4">
        <f>Data_Orders!I217</f>
        <v>43144</v>
      </c>
      <c r="F217">
        <f>Data_Orders!J217</f>
        <v>2018</v>
      </c>
      <c r="G217" t="str">
        <f>Data_Orders!K217</f>
        <v>First</v>
      </c>
      <c r="H217" t="str">
        <f>Data_Orders!L217</f>
        <v>February</v>
      </c>
      <c r="I217" s="7">
        <f>SUMIFS(Details[Amount],Details[Order ID],Orders[[#This Row],[Order ID]])</f>
        <v>684</v>
      </c>
      <c r="J217" s="7">
        <f>SUMIFS(Details[Profit],Details[Order ID],Orders[[#This Row],[Order ID]])</f>
        <v>136</v>
      </c>
      <c r="K217">
        <f>SUMIFS(Details[Quantity],Details[Order ID],Orders[[#This Row],[Order ID]])</f>
        <v>12</v>
      </c>
    </row>
    <row r="218" spans="1:11">
      <c r="A218" t="str">
        <f>Data_Orders!A218</f>
        <v>B-25655</v>
      </c>
      <c r="B218" t="str">
        <f>Data_Orders!C218</f>
        <v>Nida</v>
      </c>
      <c r="C218" t="str">
        <f>Data_Orders!D218</f>
        <v>Madhya Pradesh</v>
      </c>
      <c r="D218" t="str">
        <f>Data_Orders!E218</f>
        <v>Indore</v>
      </c>
      <c r="E218" s="4">
        <f>Data_Orders!I218</f>
        <v>43409</v>
      </c>
      <c r="F218">
        <f>Data_Orders!J218</f>
        <v>2018</v>
      </c>
      <c r="G218" t="str">
        <f>Data_Orders!K218</f>
        <v>Fourth</v>
      </c>
      <c r="H218" t="str">
        <f>Data_Orders!L218</f>
        <v>November</v>
      </c>
      <c r="I218" s="7">
        <f>SUMIFS(Details[Amount],Details[Order ID],Orders[[#This Row],[Order ID]])</f>
        <v>1055</v>
      </c>
      <c r="J218" s="7">
        <f>SUMIFS(Details[Profit],Details[Order ID],Orders[[#This Row],[Order ID]])</f>
        <v>-635</v>
      </c>
      <c r="K218">
        <f>SUMIFS(Details[Quantity],Details[Order ID],Orders[[#This Row],[Order ID]])</f>
        <v>39</v>
      </c>
    </row>
    <row r="219" spans="1:11">
      <c r="A219" t="str">
        <f>Data_Orders!A219</f>
        <v>B-25816</v>
      </c>
      <c r="B219" t="str">
        <f>Data_Orders!C219</f>
        <v>Mane</v>
      </c>
      <c r="C219" t="str">
        <f>Data_Orders!D219</f>
        <v>Andhra Pradesh</v>
      </c>
      <c r="D219" t="str">
        <f>Data_Orders!E219</f>
        <v>Hyderabad</v>
      </c>
      <c r="E219" s="4">
        <f>Data_Orders!I219</f>
        <v>43444</v>
      </c>
      <c r="F219">
        <f>Data_Orders!J219</f>
        <v>2018</v>
      </c>
      <c r="G219" t="str">
        <f>Data_Orders!K219</f>
        <v>Fourth</v>
      </c>
      <c r="H219" t="str">
        <f>Data_Orders!L219</f>
        <v>December</v>
      </c>
      <c r="I219" s="7">
        <f>SUMIFS(Details[Amount],Details[Order ID],Orders[[#This Row],[Order ID]])</f>
        <v>391</v>
      </c>
      <c r="J219" s="7">
        <f>SUMIFS(Details[Profit],Details[Order ID],Orders[[#This Row],[Order ID]])</f>
        <v>113</v>
      </c>
      <c r="K219">
        <f>SUMIFS(Details[Quantity],Details[Order ID],Orders[[#This Row],[Order ID]])</f>
        <v>8</v>
      </c>
    </row>
    <row r="220" spans="1:11">
      <c r="A220" t="str">
        <f>Data_Orders!A220</f>
        <v>B-25634</v>
      </c>
      <c r="B220" t="str">
        <f>Data_Orders!C220</f>
        <v>Sanjay</v>
      </c>
      <c r="C220" t="str">
        <f>Data_Orders!D220</f>
        <v>Goa</v>
      </c>
      <c r="D220" t="str">
        <f>Data_Orders!E220</f>
        <v>Goa</v>
      </c>
      <c r="E220" s="4">
        <f>Data_Orders!I220</f>
        <v>43216</v>
      </c>
      <c r="F220">
        <f>Data_Orders!J220</f>
        <v>2018</v>
      </c>
      <c r="G220" t="str">
        <f>Data_Orders!K220</f>
        <v>Second</v>
      </c>
      <c r="H220" t="str">
        <f>Data_Orders!L220</f>
        <v>April</v>
      </c>
      <c r="I220" s="7">
        <f>SUMIFS(Details[Amount],Details[Order ID],Orders[[#This Row],[Order ID]])</f>
        <v>389</v>
      </c>
      <c r="J220" s="7">
        <f>SUMIFS(Details[Profit],Details[Order ID],Orders[[#This Row],[Order ID]])</f>
        <v>-83</v>
      </c>
      <c r="K220">
        <f>SUMIFS(Details[Quantity],Details[Order ID],Orders[[#This Row],[Order ID]])</f>
        <v>3</v>
      </c>
    </row>
    <row r="221" spans="1:11">
      <c r="A221" t="str">
        <f>Data_Orders!A221</f>
        <v>B-25895</v>
      </c>
      <c r="B221" t="str">
        <f>Data_Orders!C221</f>
        <v>Sathya</v>
      </c>
      <c r="C221" t="str">
        <f>Data_Orders!D221</f>
        <v>Gujarat</v>
      </c>
      <c r="D221" t="str">
        <f>Data_Orders!E221</f>
        <v>Surat</v>
      </c>
      <c r="E221" s="4">
        <f>Data_Orders!I221</f>
        <v>43202</v>
      </c>
      <c r="F221">
        <f>Data_Orders!J221</f>
        <v>2018</v>
      </c>
      <c r="G221" t="str">
        <f>Data_Orders!K221</f>
        <v>Second</v>
      </c>
      <c r="H221" t="str">
        <f>Data_Orders!L221</f>
        <v>April</v>
      </c>
      <c r="I221" s="7">
        <f>SUMIFS(Details[Amount],Details[Order ID],Orders[[#This Row],[Order ID]])</f>
        <v>388</v>
      </c>
      <c r="J221" s="7">
        <f>SUMIFS(Details[Profit],Details[Order ID],Orders[[#This Row],[Order ID]])</f>
        <v>93</v>
      </c>
      <c r="K221">
        <f>SUMIFS(Details[Quantity],Details[Order ID],Orders[[#This Row],[Order ID]])</f>
        <v>2</v>
      </c>
    </row>
    <row r="222" spans="1:11">
      <c r="A222" t="str">
        <f>Data_Orders!A222</f>
        <v>B-25687</v>
      </c>
      <c r="B222" t="str">
        <f>Data_Orders!C222</f>
        <v>Sanjna</v>
      </c>
      <c r="C222" t="str">
        <f>Data_Orders!D222</f>
        <v>Maharashtra</v>
      </c>
      <c r="D222" t="str">
        <f>Data_Orders!E222</f>
        <v>Mumbai</v>
      </c>
      <c r="E222" s="4">
        <f>Data_Orders!I222</f>
        <v>43410</v>
      </c>
      <c r="F222">
        <f>Data_Orders!J222</f>
        <v>2018</v>
      </c>
      <c r="G222" t="str">
        <f>Data_Orders!K222</f>
        <v>Fourth</v>
      </c>
      <c r="H222" t="str">
        <f>Data_Orders!L222</f>
        <v>November</v>
      </c>
      <c r="I222" s="7">
        <f>SUMIFS(Details[Amount],Details[Order ID],Orders[[#This Row],[Order ID]])</f>
        <v>826</v>
      </c>
      <c r="J222" s="7">
        <f>SUMIFS(Details[Profit],Details[Order ID],Orders[[#This Row],[Order ID]])</f>
        <v>-48</v>
      </c>
      <c r="K222">
        <f>SUMIFS(Details[Quantity],Details[Order ID],Orders[[#This Row],[Order ID]])</f>
        <v>15</v>
      </c>
    </row>
    <row r="223" spans="1:11">
      <c r="A223" t="str">
        <f>Data_Orders!A223</f>
        <v>B-25662</v>
      </c>
      <c r="B223" t="str">
        <f>Data_Orders!C223</f>
        <v>Sweta</v>
      </c>
      <c r="C223" t="str">
        <f>Data_Orders!D223</f>
        <v>Maharashtra</v>
      </c>
      <c r="D223" t="str">
        <f>Data_Orders!E223</f>
        <v>Mumbai</v>
      </c>
      <c r="E223" s="4">
        <f>Data_Orders!I223</f>
        <v>43237</v>
      </c>
      <c r="F223">
        <f>Data_Orders!J223</f>
        <v>2018</v>
      </c>
      <c r="G223" t="str">
        <f>Data_Orders!K223</f>
        <v>Second</v>
      </c>
      <c r="H223" t="str">
        <f>Data_Orders!L223</f>
        <v>May</v>
      </c>
      <c r="I223" s="7">
        <f>SUMIFS(Details[Amount],Details[Order ID],Orders[[#This Row],[Order ID]])</f>
        <v>495</v>
      </c>
      <c r="J223" s="7">
        <f>SUMIFS(Details[Profit],Details[Order ID],Orders[[#This Row],[Order ID]])</f>
        <v>-100</v>
      </c>
      <c r="K223">
        <f>SUMIFS(Details[Quantity],Details[Order ID],Orders[[#This Row],[Order ID]])</f>
        <v>14</v>
      </c>
    </row>
    <row r="224" spans="1:11">
      <c r="A224" t="str">
        <f>Data_Orders!A224</f>
        <v>B-25635</v>
      </c>
      <c r="B224" t="str">
        <f>Data_Orders!C224</f>
        <v>Nidhi</v>
      </c>
      <c r="C224" t="str">
        <f>Data_Orders!D224</f>
        <v>Nagaland</v>
      </c>
      <c r="D224" t="str">
        <f>Data_Orders!E224</f>
        <v>Kohima</v>
      </c>
      <c r="E224" s="4">
        <f>Data_Orders!I224</f>
        <v>43216</v>
      </c>
      <c r="F224">
        <f>Data_Orders!J224</f>
        <v>2018</v>
      </c>
      <c r="G224" t="str">
        <f>Data_Orders!K224</f>
        <v>Second</v>
      </c>
      <c r="H224" t="str">
        <f>Data_Orders!L224</f>
        <v>April</v>
      </c>
      <c r="I224" s="7">
        <f>SUMIFS(Details[Amount],Details[Order ID],Orders[[#This Row],[Order ID]])</f>
        <v>445</v>
      </c>
      <c r="J224" s="7">
        <f>SUMIFS(Details[Profit],Details[Order ID],Orders[[#This Row],[Order ID]])</f>
        <v>48</v>
      </c>
      <c r="K224">
        <f>SUMIFS(Details[Quantity],Details[Order ID],Orders[[#This Row],[Order ID]])</f>
        <v>8</v>
      </c>
    </row>
    <row r="225" spans="1:11">
      <c r="A225" t="str">
        <f>Data_Orders!A225</f>
        <v>B-26060</v>
      </c>
      <c r="B225" t="str">
        <f>Data_Orders!C225</f>
        <v>Chirag</v>
      </c>
      <c r="C225" t="str">
        <f>Data_Orders!D225</f>
        <v>Maharashtra</v>
      </c>
      <c r="D225" t="str">
        <f>Data_Orders!E225</f>
        <v>Mumbai</v>
      </c>
      <c r="E225" s="4">
        <f>Data_Orders!I225</f>
        <v>43172</v>
      </c>
      <c r="F225">
        <f>Data_Orders!J225</f>
        <v>2018</v>
      </c>
      <c r="G225" t="str">
        <f>Data_Orders!K225</f>
        <v>First</v>
      </c>
      <c r="H225" t="str">
        <f>Data_Orders!L225</f>
        <v>March</v>
      </c>
      <c r="I225" s="7">
        <f>SUMIFS(Details[Amount],Details[Order ID],Orders[[#This Row],[Order ID]])</f>
        <v>382</v>
      </c>
      <c r="J225" s="7">
        <f>SUMIFS(Details[Profit],Details[Order ID],Orders[[#This Row],[Order ID]])</f>
        <v>68</v>
      </c>
      <c r="K225">
        <f>SUMIFS(Details[Quantity],Details[Order ID],Orders[[#This Row],[Order ID]])</f>
        <v>3</v>
      </c>
    </row>
    <row r="226" spans="1:11">
      <c r="A226" t="str">
        <f>Data_Orders!A226</f>
        <v>B-26045</v>
      </c>
      <c r="B226" t="str">
        <f>Data_Orders!C226</f>
        <v>Nidhi</v>
      </c>
      <c r="C226" t="str">
        <f>Data_Orders!D226</f>
        <v>Nagaland</v>
      </c>
      <c r="D226" t="str">
        <f>Data_Orders!E226</f>
        <v>Kohima</v>
      </c>
      <c r="E226" s="4">
        <f>Data_Orders!I226</f>
        <v>43162</v>
      </c>
      <c r="F226">
        <f>Data_Orders!J226</f>
        <v>2018</v>
      </c>
      <c r="G226" t="str">
        <f>Data_Orders!K226</f>
        <v>First</v>
      </c>
      <c r="H226" t="str">
        <f>Data_Orders!L226</f>
        <v>March</v>
      </c>
      <c r="I226" s="7">
        <f>SUMIFS(Details[Amount],Details[Order ID],Orders[[#This Row],[Order ID]])</f>
        <v>884</v>
      </c>
      <c r="J226" s="7">
        <f>SUMIFS(Details[Profit],Details[Order ID],Orders[[#This Row],[Order ID]])</f>
        <v>157</v>
      </c>
      <c r="K226">
        <f>SUMIFS(Details[Quantity],Details[Order ID],Orders[[#This Row],[Order ID]])</f>
        <v>15</v>
      </c>
    </row>
    <row r="227" spans="1:11">
      <c r="A227" t="str">
        <f>Data_Orders!A227</f>
        <v>B-25770</v>
      </c>
      <c r="B227" t="str">
        <f>Data_Orders!C227</f>
        <v>Sakshi</v>
      </c>
      <c r="C227" t="str">
        <f>Data_Orders!D227</f>
        <v>Madhya Pradesh</v>
      </c>
      <c r="D227" t="str">
        <f>Data_Orders!E227</f>
        <v>Indore</v>
      </c>
      <c r="E227" s="4">
        <f>Data_Orders!I227</f>
        <v>43140</v>
      </c>
      <c r="F227">
        <f>Data_Orders!J227</f>
        <v>2018</v>
      </c>
      <c r="G227" t="str">
        <f>Data_Orders!K227</f>
        <v>First</v>
      </c>
      <c r="H227" t="str">
        <f>Data_Orders!L227</f>
        <v>February</v>
      </c>
      <c r="I227" s="7">
        <f>SUMIFS(Details[Amount],Details[Order ID],Orders[[#This Row],[Order ID]])</f>
        <v>1071</v>
      </c>
      <c r="J227" s="7">
        <f>SUMIFS(Details[Profit],Details[Order ID],Orders[[#This Row],[Order ID]])</f>
        <v>48</v>
      </c>
      <c r="K227">
        <f>SUMIFS(Details[Quantity],Details[Order ID],Orders[[#This Row],[Order ID]])</f>
        <v>18</v>
      </c>
    </row>
    <row r="228" spans="1:11">
      <c r="A228" t="str">
        <f>Data_Orders!A228</f>
        <v>B-25744</v>
      </c>
      <c r="B228" t="str">
        <f>Data_Orders!C228</f>
        <v>Devendra</v>
      </c>
      <c r="C228" t="str">
        <f>Data_Orders!D228</f>
        <v>Andhra Pradesh</v>
      </c>
      <c r="D228" t="str">
        <f>Data_Orders!E228</f>
        <v>Hyderabad</v>
      </c>
      <c r="E228" s="4">
        <f>Data_Orders!I228</f>
        <v>43320</v>
      </c>
      <c r="F228">
        <f>Data_Orders!J228</f>
        <v>2018</v>
      </c>
      <c r="G228" t="str">
        <f>Data_Orders!K228</f>
        <v>Third</v>
      </c>
      <c r="H228" t="str">
        <f>Data_Orders!L228</f>
        <v>August</v>
      </c>
      <c r="I228" s="7">
        <f>SUMIFS(Details[Amount],Details[Order ID],Orders[[#This Row],[Order ID]])</f>
        <v>373</v>
      </c>
      <c r="J228" s="7">
        <f>SUMIFS(Details[Profit],Details[Order ID],Orders[[#This Row],[Order ID]])</f>
        <v>254</v>
      </c>
      <c r="K228">
        <f>SUMIFS(Details[Quantity],Details[Order ID],Orders[[#This Row],[Order ID]])</f>
        <v>6</v>
      </c>
    </row>
    <row r="229" spans="1:11">
      <c r="A229" t="str">
        <f>Data_Orders!A229</f>
        <v>B-25618</v>
      </c>
      <c r="B229" t="str">
        <f>Data_Orders!C229</f>
        <v>Manju</v>
      </c>
      <c r="C229" t="str">
        <f>Data_Orders!D229</f>
        <v>Andhra Pradesh</v>
      </c>
      <c r="D229" t="str">
        <f>Data_Orders!E229</f>
        <v>Hyderabad</v>
      </c>
      <c r="E229" s="4">
        <f>Data_Orders!I229</f>
        <v>43208</v>
      </c>
      <c r="F229">
        <f>Data_Orders!J229</f>
        <v>2018</v>
      </c>
      <c r="G229" t="str">
        <f>Data_Orders!K229</f>
        <v>Second</v>
      </c>
      <c r="H229" t="str">
        <f>Data_Orders!L229</f>
        <v>April</v>
      </c>
      <c r="I229" s="7">
        <f>SUMIFS(Details[Amount],Details[Order ID],Orders[[#This Row],[Order ID]])</f>
        <v>374</v>
      </c>
      <c r="J229" s="7">
        <f>SUMIFS(Details[Profit],Details[Order ID],Orders[[#This Row],[Order ID]])</f>
        <v>127</v>
      </c>
      <c r="K229">
        <f>SUMIFS(Details[Quantity],Details[Order ID],Orders[[#This Row],[Order ID]])</f>
        <v>3</v>
      </c>
    </row>
    <row r="230" spans="1:11">
      <c r="A230" t="str">
        <f>Data_Orders!A230</f>
        <v>B-25958</v>
      </c>
      <c r="B230" t="str">
        <f>Data_Orders!C230</f>
        <v>Aparajita</v>
      </c>
      <c r="C230" t="str">
        <f>Data_Orders!D230</f>
        <v>West Bengal</v>
      </c>
      <c r="D230" t="str">
        <f>Data_Orders!E230</f>
        <v>Kolkata</v>
      </c>
      <c r="E230" s="4">
        <f>Data_Orders!I230</f>
        <v>43118</v>
      </c>
      <c r="F230">
        <f>Data_Orders!J230</f>
        <v>2018</v>
      </c>
      <c r="G230" t="str">
        <f>Data_Orders!K230</f>
        <v>First</v>
      </c>
      <c r="H230" t="str">
        <f>Data_Orders!L230</f>
        <v>January</v>
      </c>
      <c r="I230" s="7">
        <f>SUMIFS(Details[Amount],Details[Order ID],Orders[[#This Row],[Order ID]])</f>
        <v>465</v>
      </c>
      <c r="J230" s="7">
        <f>SUMIFS(Details[Profit],Details[Order ID],Orders[[#This Row],[Order ID]])</f>
        <v>57</v>
      </c>
      <c r="K230">
        <f>SUMIFS(Details[Quantity],Details[Order ID],Orders[[#This Row],[Order ID]])</f>
        <v>5</v>
      </c>
    </row>
    <row r="231" spans="1:11">
      <c r="A231" t="str">
        <f>Data_Orders!A231</f>
        <v>B-25769</v>
      </c>
      <c r="B231" t="str">
        <f>Data_Orders!C231</f>
        <v>Surbhi</v>
      </c>
      <c r="C231" t="str">
        <f>Data_Orders!D231</f>
        <v>Maharashtra</v>
      </c>
      <c r="D231" t="str">
        <f>Data_Orders!E231</f>
        <v>Mumbai</v>
      </c>
      <c r="E231" s="4">
        <f>Data_Orders!I231</f>
        <v>43140</v>
      </c>
      <c r="F231">
        <f>Data_Orders!J231</f>
        <v>2018</v>
      </c>
      <c r="G231" t="str">
        <f>Data_Orders!K231</f>
        <v>First</v>
      </c>
      <c r="H231" t="str">
        <f>Data_Orders!L231</f>
        <v>February</v>
      </c>
      <c r="I231" s="7">
        <f>SUMIFS(Details[Amount],Details[Order ID],Orders[[#This Row],[Order ID]])</f>
        <v>355</v>
      </c>
      <c r="J231" s="7">
        <f>SUMIFS(Details[Profit],Details[Order ID],Orders[[#This Row],[Order ID]])</f>
        <v>-4</v>
      </c>
      <c r="K231">
        <f>SUMIFS(Details[Quantity],Details[Order ID],Orders[[#This Row],[Order ID]])</f>
        <v>2</v>
      </c>
    </row>
    <row r="232" spans="1:11">
      <c r="A232" t="str">
        <f>Data_Orders!A232</f>
        <v>B-25619</v>
      </c>
      <c r="B232" t="str">
        <f>Data_Orders!C232</f>
        <v>Ramesh</v>
      </c>
      <c r="C232" t="str">
        <f>Data_Orders!D232</f>
        <v>Gujarat</v>
      </c>
      <c r="D232" t="str">
        <f>Data_Orders!E232</f>
        <v>Ahmedabad</v>
      </c>
      <c r="E232" s="4">
        <f>Data_Orders!I232</f>
        <v>43208</v>
      </c>
      <c r="F232">
        <f>Data_Orders!J232</f>
        <v>2018</v>
      </c>
      <c r="G232" t="str">
        <f>Data_Orders!K232</f>
        <v>Second</v>
      </c>
      <c r="H232" t="str">
        <f>Data_Orders!L232</f>
        <v>April</v>
      </c>
      <c r="I232" s="7">
        <f>SUMIFS(Details[Amount],Details[Order ID],Orders[[#This Row],[Order ID]])</f>
        <v>353</v>
      </c>
      <c r="J232" s="7">
        <f>SUMIFS(Details[Profit],Details[Order ID],Orders[[#This Row],[Order ID]])</f>
        <v>90</v>
      </c>
      <c r="K232">
        <f>SUMIFS(Details[Quantity],Details[Order ID],Orders[[#This Row],[Order ID]])</f>
        <v>8</v>
      </c>
    </row>
    <row r="233" spans="1:11">
      <c r="A233" t="str">
        <f>Data_Orders!A233</f>
        <v>B-25688</v>
      </c>
      <c r="B233" t="str">
        <f>Data_Orders!C233</f>
        <v>Swetha</v>
      </c>
      <c r="C233" t="str">
        <f>Data_Orders!D233</f>
        <v>Madhya Pradesh</v>
      </c>
      <c r="D233" t="str">
        <f>Data_Orders!E233</f>
        <v>Indore</v>
      </c>
      <c r="E233" s="4">
        <f>Data_Orders!I233</f>
        <v>43410</v>
      </c>
      <c r="F233">
        <f>Data_Orders!J233</f>
        <v>2018</v>
      </c>
      <c r="G233" t="str">
        <f>Data_Orders!K233</f>
        <v>Fourth</v>
      </c>
      <c r="H233" t="str">
        <f>Data_Orders!L233</f>
        <v>November</v>
      </c>
      <c r="I233" s="7">
        <f>SUMIFS(Details[Amount],Details[Order ID],Orders[[#This Row],[Order ID]])</f>
        <v>352</v>
      </c>
      <c r="J233" s="7">
        <f>SUMIFS(Details[Profit],Details[Order ID],Orders[[#This Row],[Order ID]])</f>
        <v>-345</v>
      </c>
      <c r="K233">
        <f>SUMIFS(Details[Quantity],Details[Order ID],Orders[[#This Row],[Order ID]])</f>
        <v>5</v>
      </c>
    </row>
    <row r="234" spans="1:11">
      <c r="A234" t="str">
        <f>Data_Orders!A234</f>
        <v>B-25829</v>
      </c>
      <c r="B234" t="str">
        <f>Data_Orders!C234</f>
        <v>Apoorva</v>
      </c>
      <c r="C234" t="str">
        <f>Data_Orders!D234</f>
        <v>Haryana</v>
      </c>
      <c r="D234" t="str">
        <f>Data_Orders!E234</f>
        <v>Chandigarh</v>
      </c>
      <c r="E234" s="4">
        <f>Data_Orders!I234</f>
        <v>43398</v>
      </c>
      <c r="F234">
        <f>Data_Orders!J234</f>
        <v>2018</v>
      </c>
      <c r="G234" t="str">
        <f>Data_Orders!K234</f>
        <v>Fourth</v>
      </c>
      <c r="H234" t="str">
        <f>Data_Orders!L234</f>
        <v>October</v>
      </c>
      <c r="I234" s="7">
        <f>SUMIFS(Details[Amount],Details[Order ID],Orders[[#This Row],[Order ID]])</f>
        <v>345</v>
      </c>
      <c r="J234" s="7">
        <f>SUMIFS(Details[Profit],Details[Order ID],Orders[[#This Row],[Order ID]])</f>
        <v>38</v>
      </c>
      <c r="K234">
        <f>SUMIFS(Details[Quantity],Details[Order ID],Orders[[#This Row],[Order ID]])</f>
        <v>7</v>
      </c>
    </row>
    <row r="235" spans="1:11">
      <c r="A235" t="str">
        <f>Data_Orders!A235</f>
        <v>B-26036</v>
      </c>
      <c r="B235" t="str">
        <f>Data_Orders!C235</f>
        <v>Bhishm</v>
      </c>
      <c r="C235" t="str">
        <f>Data_Orders!D235</f>
        <v>Maharashtra</v>
      </c>
      <c r="D235" t="str">
        <f>Data_Orders!E235</f>
        <v>Mumbai</v>
      </c>
      <c r="E235" s="4">
        <f>Data_Orders!I235</f>
        <v>43154</v>
      </c>
      <c r="F235">
        <f>Data_Orders!J235</f>
        <v>2018</v>
      </c>
      <c r="G235" t="str">
        <f>Data_Orders!K235</f>
        <v>First</v>
      </c>
      <c r="H235" t="str">
        <f>Data_Orders!L235</f>
        <v>February</v>
      </c>
      <c r="I235" s="7">
        <f>SUMIFS(Details[Amount],Details[Order ID],Orders[[#This Row],[Order ID]])</f>
        <v>341</v>
      </c>
      <c r="J235" s="7">
        <f>SUMIFS(Details[Profit],Details[Order ID],Orders[[#This Row],[Order ID]])</f>
        <v>44</v>
      </c>
      <c r="K235">
        <f>SUMIFS(Details[Quantity],Details[Order ID],Orders[[#This Row],[Order ID]])</f>
        <v>7</v>
      </c>
    </row>
    <row r="236" spans="1:11">
      <c r="A236" t="str">
        <f>Data_Orders!A236</f>
        <v>B-25714</v>
      </c>
      <c r="B236" t="str">
        <f>Data_Orders!C236</f>
        <v>Stuti</v>
      </c>
      <c r="C236" t="str">
        <f>Data_Orders!D236</f>
        <v>Karnataka</v>
      </c>
      <c r="D236" t="str">
        <f>Data_Orders!E236</f>
        <v>Bangalore</v>
      </c>
      <c r="E236" s="4">
        <f>Data_Orders!I236</f>
        <v>43350</v>
      </c>
      <c r="F236">
        <f>Data_Orders!J236</f>
        <v>2018</v>
      </c>
      <c r="G236" t="str">
        <f>Data_Orders!K236</f>
        <v>Third</v>
      </c>
      <c r="H236" t="str">
        <f>Data_Orders!L236</f>
        <v>September</v>
      </c>
      <c r="I236" s="7">
        <f>SUMIFS(Details[Amount],Details[Order ID],Orders[[#This Row],[Order ID]])</f>
        <v>351</v>
      </c>
      <c r="J236" s="7">
        <f>SUMIFS(Details[Profit],Details[Order ID],Orders[[#This Row],[Order ID]])</f>
        <v>15</v>
      </c>
      <c r="K236">
        <f>SUMIFS(Details[Quantity],Details[Order ID],Orders[[#This Row],[Order ID]])</f>
        <v>9</v>
      </c>
    </row>
    <row r="237" spans="1:11">
      <c r="A237" t="str">
        <f>Data_Orders!A237</f>
        <v>B-25989</v>
      </c>
      <c r="B237" t="str">
        <f>Data_Orders!C237</f>
        <v>Anjali</v>
      </c>
      <c r="C237" t="str">
        <f>Data_Orders!D237</f>
        <v>Delhi</v>
      </c>
      <c r="D237" t="str">
        <f>Data_Orders!E237</f>
        <v>Delhi</v>
      </c>
      <c r="E237" s="4">
        <f>Data_Orders!I237</f>
        <v>43102</v>
      </c>
      <c r="F237">
        <f>Data_Orders!J237</f>
        <v>2018</v>
      </c>
      <c r="G237" t="str">
        <f>Data_Orders!K237</f>
        <v>First</v>
      </c>
      <c r="H237" t="str">
        <f>Data_Orders!L237</f>
        <v>January</v>
      </c>
      <c r="I237" s="7">
        <f>SUMIFS(Details[Amount],Details[Order ID],Orders[[#This Row],[Order ID]])</f>
        <v>764</v>
      </c>
      <c r="J237" s="7">
        <f>SUMIFS(Details[Profit],Details[Order ID],Orders[[#This Row],[Order ID]])</f>
        <v>156</v>
      </c>
      <c r="K237">
        <f>SUMIFS(Details[Quantity],Details[Order ID],Orders[[#This Row],[Order ID]])</f>
        <v>13</v>
      </c>
    </row>
    <row r="238" spans="1:11">
      <c r="A238" t="str">
        <f>Data_Orders!A238</f>
        <v>B-25849</v>
      </c>
      <c r="B238" t="str">
        <f>Data_Orders!C238</f>
        <v>K</v>
      </c>
      <c r="C238" t="str">
        <f>Data_Orders!D238</f>
        <v>Sikkim</v>
      </c>
      <c r="D238" t="str">
        <f>Data_Orders!E238</f>
        <v>Gangtok</v>
      </c>
      <c r="E238" s="4">
        <f>Data_Orders!I238</f>
        <v>43201</v>
      </c>
      <c r="F238">
        <f>Data_Orders!J238</f>
        <v>2018</v>
      </c>
      <c r="G238" t="str">
        <f>Data_Orders!K238</f>
        <v>Second</v>
      </c>
      <c r="H238" t="str">
        <f>Data_Orders!L238</f>
        <v>April</v>
      </c>
      <c r="I238" s="7">
        <f>SUMIFS(Details[Amount],Details[Order ID],Orders[[#This Row],[Order ID]])</f>
        <v>336</v>
      </c>
      <c r="J238" s="7">
        <f>SUMIFS(Details[Profit],Details[Order ID],Orders[[#This Row],[Order ID]])</f>
        <v>123</v>
      </c>
      <c r="K238">
        <f>SUMIFS(Details[Quantity],Details[Order ID],Orders[[#This Row],[Order ID]])</f>
        <v>3</v>
      </c>
    </row>
    <row r="239" spans="1:11">
      <c r="A239" t="str">
        <f>Data_Orders!A239</f>
        <v>B-25851</v>
      </c>
      <c r="B239" t="str">
        <f>Data_Orders!C239</f>
        <v>Kushal</v>
      </c>
      <c r="C239" t="str">
        <f>Data_Orders!D239</f>
        <v>Nagaland</v>
      </c>
      <c r="D239" t="str">
        <f>Data_Orders!E239</f>
        <v>Kohima</v>
      </c>
      <c r="E239" s="4">
        <f>Data_Orders!I239</f>
        <v>43262</v>
      </c>
      <c r="F239">
        <f>Data_Orders!J239</f>
        <v>2018</v>
      </c>
      <c r="G239" t="str">
        <f>Data_Orders!K239</f>
        <v>Second</v>
      </c>
      <c r="H239" t="str">
        <f>Data_Orders!L239</f>
        <v>June</v>
      </c>
      <c r="I239" s="7">
        <f>SUMIFS(Details[Amount],Details[Order ID],Orders[[#This Row],[Order ID]])</f>
        <v>1383</v>
      </c>
      <c r="J239" s="7">
        <f>SUMIFS(Details[Profit],Details[Order ID],Orders[[#This Row],[Order ID]])</f>
        <v>235</v>
      </c>
      <c r="K239">
        <f>SUMIFS(Details[Quantity],Details[Order ID],Orders[[#This Row],[Order ID]])</f>
        <v>39</v>
      </c>
    </row>
    <row r="240" spans="1:11">
      <c r="A240" t="str">
        <f>Data_Orders!A240</f>
        <v>B-25782</v>
      </c>
      <c r="B240" t="str">
        <f>Data_Orders!C240</f>
        <v>Aayushi</v>
      </c>
      <c r="C240" t="str">
        <f>Data_Orders!D240</f>
        <v>Maharashtra</v>
      </c>
      <c r="D240" t="str">
        <f>Data_Orders!E240</f>
        <v>Mumbai</v>
      </c>
      <c r="E240" s="4">
        <f>Data_Orders!I240</f>
        <v>43358</v>
      </c>
      <c r="F240">
        <f>Data_Orders!J240</f>
        <v>2018</v>
      </c>
      <c r="G240" t="str">
        <f>Data_Orders!K240</f>
        <v>Third</v>
      </c>
      <c r="H240" t="str">
        <f>Data_Orders!L240</f>
        <v>September</v>
      </c>
      <c r="I240" s="7">
        <f>SUMIFS(Details[Amount],Details[Order ID],Orders[[#This Row],[Order ID]])</f>
        <v>335</v>
      </c>
      <c r="J240" s="7">
        <f>SUMIFS(Details[Profit],Details[Order ID],Orders[[#This Row],[Order ID]])</f>
        <v>-22</v>
      </c>
      <c r="K240">
        <f>SUMIFS(Details[Quantity],Details[Order ID],Orders[[#This Row],[Order ID]])</f>
        <v>7</v>
      </c>
    </row>
    <row r="241" spans="1:11">
      <c r="A241" t="str">
        <f>Data_Orders!A241</f>
        <v>B-25621</v>
      </c>
      <c r="B241" t="str">
        <f>Data_Orders!C241</f>
        <v>Deepak</v>
      </c>
      <c r="C241" t="str">
        <f>Data_Orders!D241</f>
        <v>Madhya Pradesh</v>
      </c>
      <c r="D241" t="str">
        <f>Data_Orders!E241</f>
        <v>Bhopal</v>
      </c>
      <c r="E241" s="4">
        <f>Data_Orders!I241</f>
        <v>43210</v>
      </c>
      <c r="F241">
        <f>Data_Orders!J241</f>
        <v>2018</v>
      </c>
      <c r="G241" t="str">
        <f>Data_Orders!K241</f>
        <v>Second</v>
      </c>
      <c r="H241" t="str">
        <f>Data_Orders!L241</f>
        <v>April</v>
      </c>
      <c r="I241" s="7">
        <f>SUMIFS(Details[Amount],Details[Order ID],Orders[[#This Row],[Order ID]])</f>
        <v>794</v>
      </c>
      <c r="J241" s="7">
        <f>SUMIFS(Details[Profit],Details[Order ID],Orders[[#This Row],[Order ID]])</f>
        <v>38</v>
      </c>
      <c r="K241">
        <f>SUMIFS(Details[Quantity],Details[Order ID],Orders[[#This Row],[Order ID]])</f>
        <v>11</v>
      </c>
    </row>
    <row r="242" spans="1:11">
      <c r="A242" t="str">
        <f>Data_Orders!A242</f>
        <v>B-25996</v>
      </c>
      <c r="B242" t="str">
        <f>Data_Orders!C242</f>
        <v>Prashant</v>
      </c>
      <c r="C242" t="str">
        <f>Data_Orders!D242</f>
        <v>Delhi</v>
      </c>
      <c r="D242" t="str">
        <f>Data_Orders!E242</f>
        <v>Delhi</v>
      </c>
      <c r="E242" s="4">
        <f>Data_Orders!I242</f>
        <v>43192</v>
      </c>
      <c r="F242">
        <f>Data_Orders!J242</f>
        <v>2018</v>
      </c>
      <c r="G242" t="str">
        <f>Data_Orders!K242</f>
        <v>Second</v>
      </c>
      <c r="H242" t="str">
        <f>Data_Orders!L242</f>
        <v>April</v>
      </c>
      <c r="I242" s="7">
        <f>SUMIFS(Details[Amount],Details[Order ID],Orders[[#This Row],[Order ID]])</f>
        <v>1165</v>
      </c>
      <c r="J242" s="7">
        <f>SUMIFS(Details[Profit],Details[Order ID],Orders[[#This Row],[Order ID]])</f>
        <v>275</v>
      </c>
      <c r="K242">
        <f>SUMIFS(Details[Quantity],Details[Order ID],Orders[[#This Row],[Order ID]])</f>
        <v>21</v>
      </c>
    </row>
    <row r="243" spans="1:11">
      <c r="A243" t="str">
        <f>Data_Orders!A243</f>
        <v>B-25678</v>
      </c>
      <c r="B243" t="str">
        <f>Data_Orders!C243</f>
        <v>Bathina</v>
      </c>
      <c r="C243" t="str">
        <f>Data_Orders!D243</f>
        <v>Karnataka</v>
      </c>
      <c r="D243" t="str">
        <f>Data_Orders!E243</f>
        <v>Bangalore</v>
      </c>
      <c r="E243" s="4">
        <f>Data_Orders!I243</f>
        <v>43165</v>
      </c>
      <c r="F243">
        <f>Data_Orders!J243</f>
        <v>2018</v>
      </c>
      <c r="G243" t="str">
        <f>Data_Orders!K243</f>
        <v>First</v>
      </c>
      <c r="H243" t="str">
        <f>Data_Orders!L243</f>
        <v>March</v>
      </c>
      <c r="I243" s="7">
        <f>SUMIFS(Details[Amount],Details[Order ID],Orders[[#This Row],[Order ID]])</f>
        <v>425</v>
      </c>
      <c r="J243" s="7">
        <f>SUMIFS(Details[Profit],Details[Order ID],Orders[[#This Row],[Order ID]])</f>
        <v>-74</v>
      </c>
      <c r="K243">
        <f>SUMIFS(Details[Quantity],Details[Order ID],Orders[[#This Row],[Order ID]])</f>
        <v>8</v>
      </c>
    </row>
    <row r="244" spans="1:11">
      <c r="A244" t="str">
        <f>Data_Orders!A244</f>
        <v>B-25727</v>
      </c>
      <c r="B244" t="str">
        <f>Data_Orders!C244</f>
        <v>Turumella</v>
      </c>
      <c r="C244" t="str">
        <f>Data_Orders!D244</f>
        <v>Madhya Pradesh</v>
      </c>
      <c r="D244" t="str">
        <f>Data_Orders!E244</f>
        <v>Indore</v>
      </c>
      <c r="E244" s="4">
        <f>Data_Orders!I244</f>
        <v>43303</v>
      </c>
      <c r="F244">
        <f>Data_Orders!J244</f>
        <v>2018</v>
      </c>
      <c r="G244" t="str">
        <f>Data_Orders!K244</f>
        <v>Third</v>
      </c>
      <c r="H244" t="str">
        <f>Data_Orders!L244</f>
        <v>July</v>
      </c>
      <c r="I244" s="7">
        <f>SUMIFS(Details[Amount],Details[Order ID],Orders[[#This Row],[Order ID]])</f>
        <v>384</v>
      </c>
      <c r="J244" s="7">
        <f>SUMIFS(Details[Profit],Details[Order ID],Orders[[#This Row],[Order ID]])</f>
        <v>66</v>
      </c>
      <c r="K244">
        <f>SUMIFS(Details[Quantity],Details[Order ID],Orders[[#This Row],[Order ID]])</f>
        <v>10</v>
      </c>
    </row>
    <row r="245" spans="1:11">
      <c r="A245" t="str">
        <f>Data_Orders!A245</f>
        <v>B-26018</v>
      </c>
      <c r="B245" t="str">
        <f>Data_Orders!C245</f>
        <v>Aarushi</v>
      </c>
      <c r="C245" t="str">
        <f>Data_Orders!D245</f>
        <v>Tamil Nadu</v>
      </c>
      <c r="D245" t="str">
        <f>Data_Orders!E245</f>
        <v>Chennai</v>
      </c>
      <c r="E245" s="4">
        <f>Data_Orders!I245</f>
        <v>43145</v>
      </c>
      <c r="F245">
        <f>Data_Orders!J245</f>
        <v>2018</v>
      </c>
      <c r="G245" t="str">
        <f>Data_Orders!K245</f>
        <v>First</v>
      </c>
      <c r="H245" t="str">
        <f>Data_Orders!L245</f>
        <v>February</v>
      </c>
      <c r="I245" s="7">
        <f>SUMIFS(Details[Amount],Details[Order ID],Orders[[#This Row],[Order ID]])</f>
        <v>387</v>
      </c>
      <c r="J245" s="7">
        <f>SUMIFS(Details[Profit],Details[Order ID],Orders[[#This Row],[Order ID]])</f>
        <v>115</v>
      </c>
      <c r="K245">
        <f>SUMIFS(Details[Quantity],Details[Order ID],Orders[[#This Row],[Order ID]])</f>
        <v>7</v>
      </c>
    </row>
    <row r="246" spans="1:11">
      <c r="A246" t="str">
        <f>Data_Orders!A246</f>
        <v>B-25760</v>
      </c>
      <c r="B246" t="str">
        <f>Data_Orders!C246</f>
        <v>Pooja</v>
      </c>
      <c r="C246" t="str">
        <f>Data_Orders!D246</f>
        <v>Goa</v>
      </c>
      <c r="D246" t="str">
        <f>Data_Orders!E246</f>
        <v>Goa</v>
      </c>
      <c r="E246" s="4">
        <f>Data_Orders!I246</f>
        <v>43336</v>
      </c>
      <c r="F246">
        <f>Data_Orders!J246</f>
        <v>2018</v>
      </c>
      <c r="G246" t="str">
        <f>Data_Orders!K246</f>
        <v>Third</v>
      </c>
      <c r="H246" t="str">
        <f>Data_Orders!L246</f>
        <v>August</v>
      </c>
      <c r="I246" s="7">
        <f>SUMIFS(Details[Amount],Details[Order ID],Orders[[#This Row],[Order ID]])</f>
        <v>322</v>
      </c>
      <c r="J246" s="7">
        <f>SUMIFS(Details[Profit],Details[Order ID],Orders[[#This Row],[Order ID]])</f>
        <v>-193</v>
      </c>
      <c r="K246">
        <f>SUMIFS(Details[Quantity],Details[Order ID],Orders[[#This Row],[Order ID]])</f>
        <v>5</v>
      </c>
    </row>
    <row r="247" spans="1:11">
      <c r="A247" t="str">
        <f>Data_Orders!A247</f>
        <v>B-25804</v>
      </c>
      <c r="B247" t="str">
        <f>Data_Orders!C247</f>
        <v>Sudheer</v>
      </c>
      <c r="C247" t="str">
        <f>Data_Orders!D247</f>
        <v>Karnataka</v>
      </c>
      <c r="D247" t="str">
        <f>Data_Orders!E247</f>
        <v>Bangalore</v>
      </c>
      <c r="E247" s="4">
        <f>Data_Orders!I247</f>
        <v>43230</v>
      </c>
      <c r="F247">
        <f>Data_Orders!J247</f>
        <v>2018</v>
      </c>
      <c r="G247" t="str">
        <f>Data_Orders!K247</f>
        <v>Second</v>
      </c>
      <c r="H247" t="str">
        <f>Data_Orders!L247</f>
        <v>May</v>
      </c>
      <c r="I247" s="7">
        <f>SUMIFS(Details[Amount],Details[Order ID],Orders[[#This Row],[Order ID]])</f>
        <v>477</v>
      </c>
      <c r="J247" s="7">
        <f>SUMIFS(Details[Profit],Details[Order ID],Orders[[#This Row],[Order ID]])</f>
        <v>62</v>
      </c>
      <c r="K247">
        <f>SUMIFS(Details[Quantity],Details[Order ID],Orders[[#This Row],[Order ID]])</f>
        <v>8</v>
      </c>
    </row>
    <row r="248" spans="1:11">
      <c r="A248" t="str">
        <f>Data_Orders!A248</f>
        <v>B-25754</v>
      </c>
      <c r="B248" t="str">
        <f>Data_Orders!C248</f>
        <v>Akshay</v>
      </c>
      <c r="C248" t="str">
        <f>Data_Orders!D248</f>
        <v>Bihar</v>
      </c>
      <c r="D248" t="str">
        <f>Data_Orders!E248</f>
        <v>Patna</v>
      </c>
      <c r="E248" s="4">
        <f>Data_Orders!I248</f>
        <v>43330</v>
      </c>
      <c r="F248">
        <f>Data_Orders!J248</f>
        <v>2018</v>
      </c>
      <c r="G248" t="str">
        <f>Data_Orders!K248</f>
        <v>Third</v>
      </c>
      <c r="H248" t="str">
        <f>Data_Orders!L248</f>
        <v>August</v>
      </c>
      <c r="I248" s="7">
        <f>SUMIFS(Details[Amount],Details[Order ID],Orders[[#This Row],[Order ID]])</f>
        <v>845</v>
      </c>
      <c r="J248" s="7">
        <f>SUMIFS(Details[Profit],Details[Order ID],Orders[[#This Row],[Order ID]])</f>
        <v>378</v>
      </c>
      <c r="K248">
        <f>SUMIFS(Details[Quantity],Details[Order ID],Orders[[#This Row],[Order ID]])</f>
        <v>31</v>
      </c>
    </row>
    <row r="249" spans="1:11">
      <c r="A249" t="str">
        <f>Data_Orders!A249</f>
        <v>B-26020</v>
      </c>
      <c r="B249" t="str">
        <f>Data_Orders!C249</f>
        <v>Yogesh</v>
      </c>
      <c r="C249" t="str">
        <f>Data_Orders!D249</f>
        <v>Bihar</v>
      </c>
      <c r="D249" t="str">
        <f>Data_Orders!E249</f>
        <v>Patna</v>
      </c>
      <c r="E249" s="4">
        <f>Data_Orders!I249</f>
        <v>43147</v>
      </c>
      <c r="F249">
        <f>Data_Orders!J249</f>
        <v>2018</v>
      </c>
      <c r="G249" t="str">
        <f>Data_Orders!K249</f>
        <v>First</v>
      </c>
      <c r="H249" t="str">
        <f>Data_Orders!L249</f>
        <v>February</v>
      </c>
      <c r="I249" s="7">
        <f>SUMIFS(Details[Amount],Details[Order ID],Orders[[#This Row],[Order ID]])</f>
        <v>319</v>
      </c>
      <c r="J249" s="7">
        <f>SUMIFS(Details[Profit],Details[Order ID],Orders[[#This Row],[Order ID]])</f>
        <v>102</v>
      </c>
      <c r="K249">
        <f>SUMIFS(Details[Quantity],Details[Order ID],Orders[[#This Row],[Order ID]])</f>
        <v>6</v>
      </c>
    </row>
    <row r="250" spans="1:11">
      <c r="A250" t="str">
        <f>Data_Orders!A250</f>
        <v>B-25640</v>
      </c>
      <c r="B250" t="str">
        <f>Data_Orders!C250</f>
        <v>Paridhi</v>
      </c>
      <c r="C250" t="str">
        <f>Data_Orders!D250</f>
        <v>Rajasthan</v>
      </c>
      <c r="D250" t="str">
        <f>Data_Orders!E250</f>
        <v>Jaipur</v>
      </c>
      <c r="E250" s="4">
        <f>Data_Orders!I250</f>
        <v>43217</v>
      </c>
      <c r="F250">
        <f>Data_Orders!J250</f>
        <v>2018</v>
      </c>
      <c r="G250" t="str">
        <f>Data_Orders!K250</f>
        <v>Second</v>
      </c>
      <c r="H250" t="str">
        <f>Data_Orders!L250</f>
        <v>April</v>
      </c>
      <c r="I250" s="7">
        <f>SUMIFS(Details[Amount],Details[Order ID],Orders[[#This Row],[Order ID]])</f>
        <v>1689</v>
      </c>
      <c r="J250" s="7">
        <f>SUMIFS(Details[Profit],Details[Order ID],Orders[[#This Row],[Order ID]])</f>
        <v>130</v>
      </c>
      <c r="K250">
        <f>SUMIFS(Details[Quantity],Details[Order ID],Orders[[#This Row],[Order ID]])</f>
        <v>19</v>
      </c>
    </row>
    <row r="251" spans="1:11">
      <c r="A251" t="str">
        <f>Data_Orders!A251</f>
        <v>B-25789</v>
      </c>
      <c r="B251" t="str">
        <f>Data_Orders!C251</f>
        <v>Akshay</v>
      </c>
      <c r="C251" t="str">
        <f>Data_Orders!D251</f>
        <v>Uttar Pradesh</v>
      </c>
      <c r="D251" t="str">
        <f>Data_Orders!E251</f>
        <v>Lucknow</v>
      </c>
      <c r="E251" s="4">
        <f>Data_Orders!I251</f>
        <v>43365</v>
      </c>
      <c r="F251">
        <f>Data_Orders!J251</f>
        <v>2018</v>
      </c>
      <c r="G251" t="str">
        <f>Data_Orders!K251</f>
        <v>Third</v>
      </c>
      <c r="H251" t="str">
        <f>Data_Orders!L251</f>
        <v>September</v>
      </c>
      <c r="I251" s="7">
        <f>SUMIFS(Details[Amount],Details[Order ID],Orders[[#This Row],[Order ID]])</f>
        <v>410</v>
      </c>
      <c r="J251" s="7">
        <f>SUMIFS(Details[Profit],Details[Order ID],Orders[[#This Row],[Order ID]])</f>
        <v>-99</v>
      </c>
      <c r="K251">
        <f>SUMIFS(Details[Quantity],Details[Order ID],Orders[[#This Row],[Order ID]])</f>
        <v>15</v>
      </c>
    </row>
    <row r="252" spans="1:11">
      <c r="A252" t="str">
        <f>Data_Orders!A252</f>
        <v>B-26072</v>
      </c>
      <c r="B252" t="str">
        <f>Data_Orders!C252</f>
        <v>Sweta</v>
      </c>
      <c r="C252" t="str">
        <f>Data_Orders!D252</f>
        <v>Maharashtra</v>
      </c>
      <c r="D252" t="str">
        <f>Data_Orders!E252</f>
        <v>Mumbai</v>
      </c>
      <c r="E252" s="4">
        <f>Data_Orders!I252</f>
        <v>43179</v>
      </c>
      <c r="F252">
        <f>Data_Orders!J252</f>
        <v>2018</v>
      </c>
      <c r="G252" t="str">
        <f>Data_Orders!K252</f>
        <v>First</v>
      </c>
      <c r="H252" t="str">
        <f>Data_Orders!L252</f>
        <v>March</v>
      </c>
      <c r="I252" s="7">
        <f>SUMIFS(Details[Amount],Details[Order ID],Orders[[#This Row],[Order ID]])</f>
        <v>313</v>
      </c>
      <c r="J252" s="7">
        <f>SUMIFS(Details[Profit],Details[Order ID],Orders[[#This Row],[Order ID]])</f>
        <v>44</v>
      </c>
      <c r="K252">
        <f>SUMIFS(Details[Quantity],Details[Order ID],Orders[[#This Row],[Order ID]])</f>
        <v>3</v>
      </c>
    </row>
    <row r="253" spans="1:11">
      <c r="A253" t="str">
        <f>Data_Orders!A253</f>
        <v>B-26007</v>
      </c>
      <c r="B253" t="str">
        <f>Data_Orders!C253</f>
        <v>Shubham</v>
      </c>
      <c r="C253" t="str">
        <f>Data_Orders!D253</f>
        <v>Jammu and Kashmir</v>
      </c>
      <c r="D253" t="str">
        <f>Data_Orders!E253</f>
        <v>Kashmir</v>
      </c>
      <c r="E253" s="4">
        <f>Data_Orders!I253</f>
        <v>43345</v>
      </c>
      <c r="F253">
        <f>Data_Orders!J253</f>
        <v>2018</v>
      </c>
      <c r="G253" t="str">
        <f>Data_Orders!K253</f>
        <v>Third</v>
      </c>
      <c r="H253" t="str">
        <f>Data_Orders!L253</f>
        <v>September</v>
      </c>
      <c r="I253" s="7">
        <f>SUMIFS(Details[Amount],Details[Order ID],Orders[[#This Row],[Order ID]])</f>
        <v>311</v>
      </c>
      <c r="J253" s="7">
        <f>SUMIFS(Details[Profit],Details[Order ID],Orders[[#This Row],[Order ID]])</f>
        <v>72</v>
      </c>
      <c r="K253">
        <f>SUMIFS(Details[Quantity],Details[Order ID],Orders[[#This Row],[Order ID]])</f>
        <v>2</v>
      </c>
    </row>
    <row r="254" spans="1:11">
      <c r="A254" t="str">
        <f>Data_Orders!A254</f>
        <v>B-26087</v>
      </c>
      <c r="B254" t="str">
        <f>Data_Orders!C254</f>
        <v>Vandana</v>
      </c>
      <c r="C254" t="str">
        <f>Data_Orders!D254</f>
        <v>Himachal Pradesh</v>
      </c>
      <c r="D254" t="str">
        <f>Data_Orders!E254</f>
        <v>Simla</v>
      </c>
      <c r="E254" s="4">
        <f>Data_Orders!I254</f>
        <v>43185</v>
      </c>
      <c r="F254">
        <f>Data_Orders!J254</f>
        <v>2018</v>
      </c>
      <c r="G254" t="str">
        <f>Data_Orders!K254</f>
        <v>First</v>
      </c>
      <c r="H254" t="str">
        <f>Data_Orders!L254</f>
        <v>March</v>
      </c>
      <c r="I254" s="7">
        <f>SUMIFS(Details[Amount],Details[Order ID],Orders[[#This Row],[Order ID]])</f>
        <v>696</v>
      </c>
      <c r="J254" s="7">
        <f>SUMIFS(Details[Profit],Details[Order ID],Orders[[#This Row],[Order ID]])</f>
        <v>119</v>
      </c>
      <c r="K254">
        <f>SUMIFS(Details[Quantity],Details[Order ID],Orders[[#This Row],[Order ID]])</f>
        <v>21</v>
      </c>
    </row>
    <row r="255" spans="1:11">
      <c r="A255" t="str">
        <f>Data_Orders!A255</f>
        <v>B-25617</v>
      </c>
      <c r="B255" t="str">
        <f>Data_Orders!C255</f>
        <v>Sagar</v>
      </c>
      <c r="C255" t="str">
        <f>Data_Orders!D255</f>
        <v>Nagaland</v>
      </c>
      <c r="D255" t="str">
        <f>Data_Orders!E255</f>
        <v>Kohima</v>
      </c>
      <c r="E255" s="4">
        <f>Data_Orders!I255</f>
        <v>43207</v>
      </c>
      <c r="F255">
        <f>Data_Orders!J255</f>
        <v>2018</v>
      </c>
      <c r="G255" t="str">
        <f>Data_Orders!K255</f>
        <v>Second</v>
      </c>
      <c r="H255" t="str">
        <f>Data_Orders!L255</f>
        <v>April</v>
      </c>
      <c r="I255" s="7">
        <f>SUMIFS(Details[Amount],Details[Order ID],Orders[[#This Row],[Order ID]])</f>
        <v>305</v>
      </c>
      <c r="J255" s="7">
        <f>SUMIFS(Details[Profit],Details[Order ID],Orders[[#This Row],[Order ID]])</f>
        <v>-270</v>
      </c>
      <c r="K255">
        <f>SUMIFS(Details[Quantity],Details[Order ID],Orders[[#This Row],[Order ID]])</f>
        <v>5</v>
      </c>
    </row>
    <row r="256" spans="1:11">
      <c r="A256" t="str">
        <f>Data_Orders!A256</f>
        <v>B-25984</v>
      </c>
      <c r="B256" t="str">
        <f>Data_Orders!C256</f>
        <v>Kajal</v>
      </c>
      <c r="C256" t="str">
        <f>Data_Orders!D256</f>
        <v>Delhi</v>
      </c>
      <c r="D256" t="str">
        <f>Data_Orders!E256</f>
        <v>Delhi</v>
      </c>
      <c r="E256" s="4">
        <f>Data_Orders!I256</f>
        <v>43130</v>
      </c>
      <c r="F256">
        <f>Data_Orders!J256</f>
        <v>2018</v>
      </c>
      <c r="G256" t="str">
        <f>Data_Orders!K256</f>
        <v>First</v>
      </c>
      <c r="H256" t="str">
        <f>Data_Orders!L256</f>
        <v>January</v>
      </c>
      <c r="I256" s="7">
        <f>SUMIFS(Details[Amount],Details[Order ID],Orders[[#This Row],[Order ID]])</f>
        <v>304</v>
      </c>
      <c r="J256" s="7">
        <f>SUMIFS(Details[Profit],Details[Order ID],Orders[[#This Row],[Order ID]])</f>
        <v>97</v>
      </c>
      <c r="K256">
        <f>SUMIFS(Details[Quantity],Details[Order ID],Orders[[#This Row],[Order ID]])</f>
        <v>6</v>
      </c>
    </row>
    <row r="257" spans="1:11">
      <c r="A257" t="str">
        <f>Data_Orders!A257</f>
        <v>B-25767</v>
      </c>
      <c r="B257" t="str">
        <f>Data_Orders!C257</f>
        <v>Ashmeet</v>
      </c>
      <c r="C257" t="str">
        <f>Data_Orders!D257</f>
        <v>West Bengal</v>
      </c>
      <c r="D257" t="str">
        <f>Data_Orders!E257</f>
        <v>Kolkata</v>
      </c>
      <c r="E257" s="4">
        <f>Data_Orders!I257</f>
        <v>43343</v>
      </c>
      <c r="F257">
        <f>Data_Orders!J257</f>
        <v>2018</v>
      </c>
      <c r="G257" t="str">
        <f>Data_Orders!K257</f>
        <v>Third</v>
      </c>
      <c r="H257" t="str">
        <f>Data_Orders!L257</f>
        <v>August</v>
      </c>
      <c r="I257" s="7">
        <f>SUMIFS(Details[Amount],Details[Order ID],Orders[[#This Row],[Order ID]])</f>
        <v>459</v>
      </c>
      <c r="J257" s="7">
        <f>SUMIFS(Details[Profit],Details[Order ID],Orders[[#This Row],[Order ID]])</f>
        <v>-121</v>
      </c>
      <c r="K257">
        <f>SUMIFS(Details[Quantity],Details[Order ID],Orders[[#This Row],[Order ID]])</f>
        <v>12</v>
      </c>
    </row>
    <row r="258" spans="1:11">
      <c r="A258" t="str">
        <f>Data_Orders!A258</f>
        <v>B-25987</v>
      </c>
      <c r="B258" t="str">
        <f>Data_Orders!C258</f>
        <v>Manjiri</v>
      </c>
      <c r="C258" t="str">
        <f>Data_Orders!D258</f>
        <v>Delhi</v>
      </c>
      <c r="D258" t="str">
        <f>Data_Orders!E258</f>
        <v>Delhi</v>
      </c>
      <c r="E258" s="4">
        <f>Data_Orders!I258</f>
        <v>43131</v>
      </c>
      <c r="F258">
        <f>Data_Orders!J258</f>
        <v>2018</v>
      </c>
      <c r="G258" t="str">
        <f>Data_Orders!K258</f>
        <v>First</v>
      </c>
      <c r="H258" t="str">
        <f>Data_Orders!L258</f>
        <v>January</v>
      </c>
      <c r="I258" s="7">
        <f>SUMIFS(Details[Amount],Details[Order ID],Orders[[#This Row],[Order ID]])</f>
        <v>387</v>
      </c>
      <c r="J258" s="7">
        <f>SUMIFS(Details[Profit],Details[Order ID],Orders[[#This Row],[Order ID]])</f>
        <v>11</v>
      </c>
      <c r="K258">
        <f>SUMIFS(Details[Quantity],Details[Order ID],Orders[[#This Row],[Order ID]])</f>
        <v>13</v>
      </c>
    </row>
    <row r="259" spans="1:11">
      <c r="A259" t="str">
        <f>Data_Orders!A259</f>
        <v>B-25840</v>
      </c>
      <c r="B259" t="str">
        <f>Data_Orders!C259</f>
        <v>Sneha</v>
      </c>
      <c r="C259" t="str">
        <f>Data_Orders!D259</f>
        <v>Karnataka</v>
      </c>
      <c r="D259" t="str">
        <f>Data_Orders!E259</f>
        <v>Bangalore</v>
      </c>
      <c r="E259" s="4">
        <f>Data_Orders!I259</f>
        <v>43404</v>
      </c>
      <c r="F259">
        <f>Data_Orders!J259</f>
        <v>2018</v>
      </c>
      <c r="G259" t="str">
        <f>Data_Orders!K259</f>
        <v>Fourth</v>
      </c>
      <c r="H259" t="str">
        <f>Data_Orders!L259</f>
        <v>October</v>
      </c>
      <c r="I259" s="7">
        <f>SUMIFS(Details[Amount],Details[Order ID],Orders[[#This Row],[Order ID]])</f>
        <v>806</v>
      </c>
      <c r="J259" s="7">
        <f>SUMIFS(Details[Profit],Details[Order ID],Orders[[#This Row],[Order ID]])</f>
        <v>199</v>
      </c>
      <c r="K259">
        <f>SUMIFS(Details[Quantity],Details[Order ID],Orders[[#This Row],[Order ID]])</f>
        <v>10</v>
      </c>
    </row>
    <row r="260" spans="1:11">
      <c r="A260" t="str">
        <f>Data_Orders!A260</f>
        <v>B-25663</v>
      </c>
      <c r="B260" t="str">
        <f>Data_Orders!C260</f>
        <v>Pournamasi</v>
      </c>
      <c r="C260" t="str">
        <f>Data_Orders!D260</f>
        <v>Madhya Pradesh</v>
      </c>
      <c r="D260" t="str">
        <f>Data_Orders!E260</f>
        <v>Indore</v>
      </c>
      <c r="E260" s="4">
        <f>Data_Orders!I260</f>
        <v>43239</v>
      </c>
      <c r="F260">
        <f>Data_Orders!J260</f>
        <v>2018</v>
      </c>
      <c r="G260" t="str">
        <f>Data_Orders!K260</f>
        <v>Second</v>
      </c>
      <c r="H260" t="str">
        <f>Data_Orders!L260</f>
        <v>May</v>
      </c>
      <c r="I260" s="7">
        <f>SUMIFS(Details[Amount],Details[Order ID],Orders[[#This Row],[Order ID]])</f>
        <v>294</v>
      </c>
      <c r="J260" s="7">
        <f>SUMIFS(Details[Profit],Details[Order ID],Orders[[#This Row],[Order ID]])</f>
        <v>138</v>
      </c>
      <c r="K260">
        <f>SUMIFS(Details[Quantity],Details[Order ID],Orders[[#This Row],[Order ID]])</f>
        <v>2</v>
      </c>
    </row>
    <row r="261" spans="1:11">
      <c r="A261" t="str">
        <f>Data_Orders!A261</f>
        <v>B-26030</v>
      </c>
      <c r="B261" t="str">
        <f>Data_Orders!C261</f>
        <v>Sarita</v>
      </c>
      <c r="C261" t="str">
        <f>Data_Orders!D261</f>
        <v>Maharashtra</v>
      </c>
      <c r="D261" t="str">
        <f>Data_Orders!E261</f>
        <v>Pune</v>
      </c>
      <c r="E261" s="4">
        <f>Data_Orders!I261</f>
        <v>43152</v>
      </c>
      <c r="F261">
        <f>Data_Orders!J261</f>
        <v>2018</v>
      </c>
      <c r="G261" t="str">
        <f>Data_Orders!K261</f>
        <v>First</v>
      </c>
      <c r="H261" t="str">
        <f>Data_Orders!L261</f>
        <v>February</v>
      </c>
      <c r="I261" s="7">
        <f>SUMIFS(Details[Amount],Details[Order ID],Orders[[#This Row],[Order ID]])</f>
        <v>754</v>
      </c>
      <c r="J261" s="7">
        <f>SUMIFS(Details[Profit],Details[Order ID],Orders[[#This Row],[Order ID]])</f>
        <v>199</v>
      </c>
      <c r="K261">
        <f>SUMIFS(Details[Quantity],Details[Order ID],Orders[[#This Row],[Order ID]])</f>
        <v>21</v>
      </c>
    </row>
    <row r="262" spans="1:11">
      <c r="A262" t="str">
        <f>Data_Orders!A262</f>
        <v>B-25947</v>
      </c>
      <c r="B262" t="str">
        <f>Data_Orders!C262</f>
        <v>Chetan</v>
      </c>
      <c r="C262" t="str">
        <f>Data_Orders!D262</f>
        <v>Gujarat</v>
      </c>
      <c r="D262" t="str">
        <f>Data_Orders!E262</f>
        <v>Ahmedabad</v>
      </c>
      <c r="E262" s="4">
        <f>Data_Orders!I262</f>
        <v>43113</v>
      </c>
      <c r="F262">
        <f>Data_Orders!J262</f>
        <v>2018</v>
      </c>
      <c r="G262" t="str">
        <f>Data_Orders!K262</f>
        <v>First</v>
      </c>
      <c r="H262" t="str">
        <f>Data_Orders!L262</f>
        <v>January</v>
      </c>
      <c r="I262" s="7">
        <f>SUMIFS(Details[Amount],Details[Order ID],Orders[[#This Row],[Order ID]])</f>
        <v>497</v>
      </c>
      <c r="J262" s="7">
        <f>SUMIFS(Details[Profit],Details[Order ID],Orders[[#This Row],[Order ID]])</f>
        <v>68</v>
      </c>
      <c r="K262">
        <f>SUMIFS(Details[Quantity],Details[Order ID],Orders[[#This Row],[Order ID]])</f>
        <v>8</v>
      </c>
    </row>
    <row r="263" spans="1:11">
      <c r="A263" t="str">
        <f>Data_Orders!A263</f>
        <v>B-25896</v>
      </c>
      <c r="B263" t="str">
        <f>Data_Orders!C263</f>
        <v>Aman</v>
      </c>
      <c r="C263" t="str">
        <f>Data_Orders!D263</f>
        <v>Maharashtra</v>
      </c>
      <c r="D263" t="str">
        <f>Data_Orders!E263</f>
        <v>Mumbai</v>
      </c>
      <c r="E263" s="4">
        <f>Data_Orders!I263</f>
        <v>43232</v>
      </c>
      <c r="F263">
        <f>Data_Orders!J263</f>
        <v>2018</v>
      </c>
      <c r="G263" t="str">
        <f>Data_Orders!K263</f>
        <v>Second</v>
      </c>
      <c r="H263" t="str">
        <f>Data_Orders!L263</f>
        <v>May</v>
      </c>
      <c r="I263" s="7">
        <f>SUMIFS(Details[Amount],Details[Order ID],Orders[[#This Row],[Order ID]])</f>
        <v>755</v>
      </c>
      <c r="J263" s="7">
        <f>SUMIFS(Details[Profit],Details[Order ID],Orders[[#This Row],[Order ID]])</f>
        <v>36</v>
      </c>
      <c r="K263">
        <f>SUMIFS(Details[Quantity],Details[Order ID],Orders[[#This Row],[Order ID]])</f>
        <v>25</v>
      </c>
    </row>
    <row r="264" spans="1:11">
      <c r="A264" t="str">
        <f>Data_Orders!A264</f>
        <v>B-26009</v>
      </c>
      <c r="B264" t="str">
        <f>Data_Orders!C264</f>
        <v>Komal</v>
      </c>
      <c r="C264" t="str">
        <f>Data_Orders!D264</f>
        <v>Uttar Pradesh</v>
      </c>
      <c r="D264" t="str">
        <f>Data_Orders!E264</f>
        <v>Lucknow</v>
      </c>
      <c r="E264" s="4">
        <f>Data_Orders!I264</f>
        <v>43375</v>
      </c>
      <c r="F264">
        <f>Data_Orders!J264</f>
        <v>2018</v>
      </c>
      <c r="G264" t="str">
        <f>Data_Orders!K264</f>
        <v>Fourth</v>
      </c>
      <c r="H264" t="str">
        <f>Data_Orders!L264</f>
        <v>October</v>
      </c>
      <c r="I264" s="7">
        <f>SUMIFS(Details[Amount],Details[Order ID],Orders[[#This Row],[Order ID]])</f>
        <v>480</v>
      </c>
      <c r="J264" s="7">
        <f>SUMIFS(Details[Profit],Details[Order ID],Orders[[#This Row],[Order ID]])</f>
        <v>140</v>
      </c>
      <c r="K264">
        <f>SUMIFS(Details[Quantity],Details[Order ID],Orders[[#This Row],[Order ID]])</f>
        <v>11</v>
      </c>
    </row>
    <row r="265" spans="1:11">
      <c r="A265" t="str">
        <f>Data_Orders!A265</f>
        <v>B-25876</v>
      </c>
      <c r="B265" t="str">
        <f>Data_Orders!C265</f>
        <v>Bhosale</v>
      </c>
      <c r="C265" t="str">
        <f>Data_Orders!D265</f>
        <v>Punjab</v>
      </c>
      <c r="D265" t="str">
        <f>Data_Orders!E265</f>
        <v>Amritsar</v>
      </c>
      <c r="E265" s="4">
        <f>Data_Orders!I265</f>
        <v>43428</v>
      </c>
      <c r="F265">
        <f>Data_Orders!J265</f>
        <v>2018</v>
      </c>
      <c r="G265" t="str">
        <f>Data_Orders!K265</f>
        <v>Fourth</v>
      </c>
      <c r="H265" t="str">
        <f>Data_Orders!L265</f>
        <v>November</v>
      </c>
      <c r="I265" s="7">
        <f>SUMIFS(Details[Amount],Details[Order ID],Orders[[#This Row],[Order ID]])</f>
        <v>282</v>
      </c>
      <c r="J265" s="7">
        <f>SUMIFS(Details[Profit],Details[Order ID],Orders[[#This Row],[Order ID]])</f>
        <v>14</v>
      </c>
      <c r="K265">
        <f>SUMIFS(Details[Quantity],Details[Order ID],Orders[[#This Row],[Order ID]])</f>
        <v>4</v>
      </c>
    </row>
    <row r="266" spans="1:11">
      <c r="A266" t="str">
        <f>Data_Orders!A266</f>
        <v>B-25915</v>
      </c>
      <c r="B266" t="str">
        <f>Data_Orders!C266</f>
        <v>Sukruta</v>
      </c>
      <c r="C266" t="str">
        <f>Data_Orders!D266</f>
        <v>Punjab</v>
      </c>
      <c r="D266" t="str">
        <f>Data_Orders!E266</f>
        <v>Amritsar</v>
      </c>
      <c r="E266" s="4">
        <f>Data_Orders!I266</f>
        <v>43453</v>
      </c>
      <c r="F266">
        <f>Data_Orders!J266</f>
        <v>2018</v>
      </c>
      <c r="G266" t="str">
        <f>Data_Orders!K266</f>
        <v>Fourth</v>
      </c>
      <c r="H266" t="str">
        <f>Data_Orders!L266</f>
        <v>December</v>
      </c>
      <c r="I266" s="7">
        <f>SUMIFS(Details[Amount],Details[Order ID],Orders[[#This Row],[Order ID]])</f>
        <v>277</v>
      </c>
      <c r="J266" s="7">
        <f>SUMIFS(Details[Profit],Details[Order ID],Orders[[#This Row],[Order ID]])</f>
        <v>3</v>
      </c>
      <c r="K266">
        <f>SUMIFS(Details[Quantity],Details[Order ID],Orders[[#This Row],[Order ID]])</f>
        <v>1</v>
      </c>
    </row>
    <row r="267" spans="1:11">
      <c r="A267" t="str">
        <f>Data_Orders!A267</f>
        <v>B-25795</v>
      </c>
      <c r="B267" t="str">
        <f>Data_Orders!C267</f>
        <v>Sukant</v>
      </c>
      <c r="C267" t="str">
        <f>Data_Orders!D267</f>
        <v>Sikkim</v>
      </c>
      <c r="D267" t="str">
        <f>Data_Orders!E267</f>
        <v>Gangtok</v>
      </c>
      <c r="E267" s="4">
        <f>Data_Orders!I267</f>
        <v>43367</v>
      </c>
      <c r="F267">
        <f>Data_Orders!J267</f>
        <v>2018</v>
      </c>
      <c r="G267" t="str">
        <f>Data_Orders!K267</f>
        <v>Third</v>
      </c>
      <c r="H267" t="str">
        <f>Data_Orders!L267</f>
        <v>September</v>
      </c>
      <c r="I267" s="7">
        <f>SUMIFS(Details[Amount],Details[Order ID],Orders[[#This Row],[Order ID]])</f>
        <v>276</v>
      </c>
      <c r="J267" s="7">
        <f>SUMIFS(Details[Profit],Details[Order ID],Orders[[#This Row],[Order ID]])</f>
        <v>-21</v>
      </c>
      <c r="K267">
        <f>SUMIFS(Details[Quantity],Details[Order ID],Orders[[#This Row],[Order ID]])</f>
        <v>2</v>
      </c>
    </row>
    <row r="268" spans="1:11">
      <c r="A268" t="str">
        <f>Data_Orders!A268</f>
        <v>B-26002</v>
      </c>
      <c r="B268" t="str">
        <f>Data_Orders!C268</f>
        <v>Harsh</v>
      </c>
      <c r="C268" t="str">
        <f>Data_Orders!D268</f>
        <v>Delhi</v>
      </c>
      <c r="D268" t="str">
        <f>Data_Orders!E268</f>
        <v>Delhi</v>
      </c>
      <c r="E268" s="4">
        <f>Data_Orders!I268</f>
        <v>43314</v>
      </c>
      <c r="F268">
        <f>Data_Orders!J268</f>
        <v>2018</v>
      </c>
      <c r="G268" t="str">
        <f>Data_Orders!K268</f>
        <v>Third</v>
      </c>
      <c r="H268" t="str">
        <f>Data_Orders!L268</f>
        <v>August</v>
      </c>
      <c r="I268" s="7">
        <f>SUMIFS(Details[Amount],Details[Order ID],Orders[[#This Row],[Order ID]])</f>
        <v>681</v>
      </c>
      <c r="J268" s="7">
        <f>SUMIFS(Details[Profit],Details[Order ID],Orders[[#This Row],[Order ID]])</f>
        <v>128</v>
      </c>
      <c r="K268">
        <f>SUMIFS(Details[Quantity],Details[Order ID],Orders[[#This Row],[Order ID]])</f>
        <v>20</v>
      </c>
    </row>
    <row r="269" spans="1:11">
      <c r="A269" t="str">
        <f>Data_Orders!A269</f>
        <v>B-25645</v>
      </c>
      <c r="B269" t="str">
        <f>Data_Orders!C269</f>
        <v>Yaanvi</v>
      </c>
      <c r="C269" t="str">
        <f>Data_Orders!D269</f>
        <v>Madhya Pradesh</v>
      </c>
      <c r="D269" t="str">
        <f>Data_Orders!E269</f>
        <v>Indore</v>
      </c>
      <c r="E269" s="4">
        <f>Data_Orders!I269</f>
        <v>43105</v>
      </c>
      <c r="F269">
        <f>Data_Orders!J269</f>
        <v>2018</v>
      </c>
      <c r="G269" t="str">
        <f>Data_Orders!K269</f>
        <v>First</v>
      </c>
      <c r="H269" t="str">
        <f>Data_Orders!L269</f>
        <v>January</v>
      </c>
      <c r="I269" s="7">
        <f>SUMIFS(Details[Amount],Details[Order ID],Orders[[#This Row],[Order ID]])</f>
        <v>675</v>
      </c>
      <c r="J269" s="7">
        <f>SUMIFS(Details[Profit],Details[Order ID],Orders[[#This Row],[Order ID]])</f>
        <v>-195</v>
      </c>
      <c r="K269">
        <f>SUMIFS(Details[Quantity],Details[Order ID],Orders[[#This Row],[Order ID]])</f>
        <v>14</v>
      </c>
    </row>
    <row r="270" spans="1:11">
      <c r="A270" t="str">
        <f>Data_Orders!A270</f>
        <v>B-25837</v>
      </c>
      <c r="B270" t="str">
        <f>Data_Orders!C270</f>
        <v>Palak</v>
      </c>
      <c r="C270" t="str">
        <f>Data_Orders!D270</f>
        <v>Maharashtra</v>
      </c>
      <c r="D270" t="str">
        <f>Data_Orders!E270</f>
        <v>Mumbai</v>
      </c>
      <c r="E270" s="4">
        <f>Data_Orders!I270</f>
        <v>43402</v>
      </c>
      <c r="F270">
        <f>Data_Orders!J270</f>
        <v>2018</v>
      </c>
      <c r="G270" t="str">
        <f>Data_Orders!K270</f>
        <v>Fourth</v>
      </c>
      <c r="H270" t="str">
        <f>Data_Orders!L270</f>
        <v>October</v>
      </c>
      <c r="I270" s="7">
        <f>SUMIFS(Details[Amount],Details[Order ID],Orders[[#This Row],[Order ID]])</f>
        <v>263</v>
      </c>
      <c r="J270" s="7">
        <f>SUMIFS(Details[Profit],Details[Order ID],Orders[[#This Row],[Order ID]])</f>
        <v>50</v>
      </c>
      <c r="K270">
        <f>SUMIFS(Details[Quantity],Details[Order ID],Orders[[#This Row],[Order ID]])</f>
        <v>5</v>
      </c>
    </row>
    <row r="271" spans="1:11">
      <c r="A271" t="str">
        <f>Data_Orders!A271</f>
        <v>B-25612</v>
      </c>
      <c r="B271" t="str">
        <f>Data_Orders!C271</f>
        <v>Shrichand</v>
      </c>
      <c r="C271" t="str">
        <f>Data_Orders!D271</f>
        <v>Punjab</v>
      </c>
      <c r="D271" t="str">
        <f>Data_Orders!E271</f>
        <v>Chandigarh</v>
      </c>
      <c r="E271" s="4">
        <f>Data_Orders!I271</f>
        <v>43438</v>
      </c>
      <c r="F271">
        <f>Data_Orders!J271</f>
        <v>2018</v>
      </c>
      <c r="G271" t="str">
        <f>Data_Orders!K271</f>
        <v>Fourth</v>
      </c>
      <c r="H271" t="str">
        <f>Data_Orders!L271</f>
        <v>December</v>
      </c>
      <c r="I271" s="7">
        <f>SUMIFS(Details[Amount],Details[Order ID],Orders[[#This Row],[Order ID]])</f>
        <v>259</v>
      </c>
      <c r="J271" s="7">
        <f>SUMIFS(Details[Profit],Details[Order ID],Orders[[#This Row],[Order ID]])</f>
        <v>-55</v>
      </c>
      <c r="K271">
        <f>SUMIFS(Details[Quantity],Details[Order ID],Orders[[#This Row],[Order ID]])</f>
        <v>2</v>
      </c>
    </row>
    <row r="272" spans="1:11">
      <c r="A272" t="str">
        <f>Data_Orders!A272</f>
        <v>B-25812</v>
      </c>
      <c r="B272" t="str">
        <f>Data_Orders!C272</f>
        <v>Kshitij</v>
      </c>
      <c r="C272" t="str">
        <f>Data_Orders!D272</f>
        <v>Madhya Pradesh</v>
      </c>
      <c r="D272" t="str">
        <f>Data_Orders!E272</f>
        <v>Indore</v>
      </c>
      <c r="E272" s="4">
        <f>Data_Orders!I272</f>
        <v>43383</v>
      </c>
      <c r="F272">
        <f>Data_Orders!J272</f>
        <v>2018</v>
      </c>
      <c r="G272" t="str">
        <f>Data_Orders!K272</f>
        <v>Fourth</v>
      </c>
      <c r="H272" t="str">
        <f>Data_Orders!L272</f>
        <v>October</v>
      </c>
      <c r="I272" s="7">
        <f>SUMIFS(Details[Amount],Details[Order ID],Orders[[#This Row],[Order ID]])</f>
        <v>259</v>
      </c>
      <c r="J272" s="7">
        <f>SUMIFS(Details[Profit],Details[Order ID],Orders[[#This Row],[Order ID]])</f>
        <v>47</v>
      </c>
      <c r="K272">
        <f>SUMIFS(Details[Quantity],Details[Order ID],Orders[[#This Row],[Order ID]])</f>
        <v>5</v>
      </c>
    </row>
    <row r="273" spans="1:11">
      <c r="A273" t="str">
        <f>Data_Orders!A273</f>
        <v>B-25843</v>
      </c>
      <c r="B273" t="str">
        <f>Data_Orders!C273</f>
        <v>Mrunal</v>
      </c>
      <c r="C273" t="str">
        <f>Data_Orders!D273</f>
        <v>Maharashtra</v>
      </c>
      <c r="D273" t="str">
        <f>Data_Orders!E273</f>
        <v>Mumbai</v>
      </c>
      <c r="E273" s="4">
        <f>Data_Orders!I273</f>
        <v>43170</v>
      </c>
      <c r="F273">
        <f>Data_Orders!J273</f>
        <v>2018</v>
      </c>
      <c r="G273" t="str">
        <f>Data_Orders!K273</f>
        <v>First</v>
      </c>
      <c r="H273" t="str">
        <f>Data_Orders!L273</f>
        <v>March</v>
      </c>
      <c r="I273" s="7">
        <f>SUMIFS(Details[Amount],Details[Order ID],Orders[[#This Row],[Order ID]])</f>
        <v>582</v>
      </c>
      <c r="J273" s="7">
        <f>SUMIFS(Details[Profit],Details[Order ID],Orders[[#This Row],[Order ID]])</f>
        <v>117</v>
      </c>
      <c r="K273">
        <f>SUMIFS(Details[Quantity],Details[Order ID],Orders[[#This Row],[Order ID]])</f>
        <v>19</v>
      </c>
    </row>
    <row r="274" spans="1:11">
      <c r="A274" t="str">
        <f>Data_Orders!A274</f>
        <v>B-26026</v>
      </c>
      <c r="B274" t="str">
        <f>Data_Orders!C274</f>
        <v>Kanak</v>
      </c>
      <c r="C274" t="str">
        <f>Data_Orders!D274</f>
        <v>Goa</v>
      </c>
      <c r="D274" t="str">
        <f>Data_Orders!E274</f>
        <v>Goa</v>
      </c>
      <c r="E274" s="4">
        <f>Data_Orders!I274</f>
        <v>43150</v>
      </c>
      <c r="F274">
        <f>Data_Orders!J274</f>
        <v>2018</v>
      </c>
      <c r="G274" t="str">
        <f>Data_Orders!K274</f>
        <v>First</v>
      </c>
      <c r="H274" t="str">
        <f>Data_Orders!L274</f>
        <v>February</v>
      </c>
      <c r="I274" s="7">
        <f>SUMIFS(Details[Amount],Details[Order ID],Orders[[#This Row],[Order ID]])</f>
        <v>280</v>
      </c>
      <c r="J274" s="7">
        <f>SUMIFS(Details[Profit],Details[Order ID],Orders[[#This Row],[Order ID]])</f>
        <v>78</v>
      </c>
      <c r="K274">
        <f>SUMIFS(Details[Quantity],Details[Order ID],Orders[[#This Row],[Order ID]])</f>
        <v>12</v>
      </c>
    </row>
    <row r="275" spans="1:11">
      <c r="A275" t="str">
        <f>Data_Orders!A275</f>
        <v>B-25773</v>
      </c>
      <c r="B275" t="str">
        <f>Data_Orders!C275</f>
        <v>Shreya</v>
      </c>
      <c r="C275" t="str">
        <f>Data_Orders!D275</f>
        <v xml:space="preserve">Kerala </v>
      </c>
      <c r="D275" t="str">
        <f>Data_Orders!E275</f>
        <v>Thiruvananthapuram</v>
      </c>
      <c r="E275" s="4">
        <f>Data_Orders!I275</f>
        <v>43260</v>
      </c>
      <c r="F275">
        <f>Data_Orders!J275</f>
        <v>2018</v>
      </c>
      <c r="G275" t="str">
        <f>Data_Orders!K275</f>
        <v>Second</v>
      </c>
      <c r="H275" t="str">
        <f>Data_Orders!L275</f>
        <v>June</v>
      </c>
      <c r="I275" s="7">
        <f>SUMIFS(Details[Amount],Details[Order ID],Orders[[#This Row],[Order ID]])</f>
        <v>1203</v>
      </c>
      <c r="J275" s="7">
        <f>SUMIFS(Details[Profit],Details[Order ID],Orders[[#This Row],[Order ID]])</f>
        <v>-257</v>
      </c>
      <c r="K275">
        <f>SUMIFS(Details[Quantity],Details[Order ID],Orders[[#This Row],[Order ID]])</f>
        <v>14</v>
      </c>
    </row>
    <row r="276" spans="1:11">
      <c r="A276" t="str">
        <f>Data_Orders!A276</f>
        <v>B-25875</v>
      </c>
      <c r="B276" t="str">
        <f>Data_Orders!C276</f>
        <v>Divyeshkumar</v>
      </c>
      <c r="C276" t="str">
        <f>Data_Orders!D276</f>
        <v>Uttar Pradesh</v>
      </c>
      <c r="D276" t="str">
        <f>Data_Orders!E276</f>
        <v>Prayagraj</v>
      </c>
      <c r="E276" s="4">
        <f>Data_Orders!I276</f>
        <v>43428</v>
      </c>
      <c r="F276">
        <f>Data_Orders!J276</f>
        <v>2018</v>
      </c>
      <c r="G276" t="str">
        <f>Data_Orders!K276</f>
        <v>Fourth</v>
      </c>
      <c r="H276" t="str">
        <f>Data_Orders!L276</f>
        <v>November</v>
      </c>
      <c r="I276" s="7">
        <f>SUMIFS(Details[Amount],Details[Order ID],Orders[[#This Row],[Order ID]])</f>
        <v>248</v>
      </c>
      <c r="J276" s="7">
        <f>SUMIFS(Details[Profit],Details[Order ID],Orders[[#This Row],[Order ID]])</f>
        <v>8</v>
      </c>
      <c r="K276">
        <f>SUMIFS(Details[Quantity],Details[Order ID],Orders[[#This Row],[Order ID]])</f>
        <v>2</v>
      </c>
    </row>
    <row r="277" spans="1:11">
      <c r="A277" t="str">
        <f>Data_Orders!A277</f>
        <v>B-25660</v>
      </c>
      <c r="B277" t="str">
        <f>Data_Orders!C277</f>
        <v>Shruti</v>
      </c>
      <c r="C277" t="str">
        <f>Data_Orders!D277</f>
        <v>Karnataka</v>
      </c>
      <c r="D277" t="str">
        <f>Data_Orders!E277</f>
        <v>Bangalore</v>
      </c>
      <c r="E277" s="4">
        <f>Data_Orders!I277</f>
        <v>43236</v>
      </c>
      <c r="F277">
        <f>Data_Orders!J277</f>
        <v>2018</v>
      </c>
      <c r="G277" t="str">
        <f>Data_Orders!K277</f>
        <v>Second</v>
      </c>
      <c r="H277" t="str">
        <f>Data_Orders!L277</f>
        <v>May</v>
      </c>
      <c r="I277" s="7">
        <f>SUMIFS(Details[Amount],Details[Order ID],Orders[[#This Row],[Order ID]])</f>
        <v>245</v>
      </c>
      <c r="J277" s="7">
        <f>SUMIFS(Details[Profit],Details[Order ID],Orders[[#This Row],[Order ID]])</f>
        <v>-78</v>
      </c>
      <c r="K277">
        <f>SUMIFS(Details[Quantity],Details[Order ID],Orders[[#This Row],[Order ID]])</f>
        <v>3</v>
      </c>
    </row>
    <row r="278" spans="1:11">
      <c r="A278" t="str">
        <f>Data_Orders!A278</f>
        <v>B-25918</v>
      </c>
      <c r="B278" t="str">
        <f>Data_Orders!C278</f>
        <v>Karandeep</v>
      </c>
      <c r="C278" t="str">
        <f>Data_Orders!D278</f>
        <v>Madhya Pradesh</v>
      </c>
      <c r="D278" t="str">
        <f>Data_Orders!E278</f>
        <v>Indore</v>
      </c>
      <c r="E278" s="4">
        <f>Data_Orders!I278</f>
        <v>43456</v>
      </c>
      <c r="F278">
        <f>Data_Orders!J278</f>
        <v>2018</v>
      </c>
      <c r="G278" t="str">
        <f>Data_Orders!K278</f>
        <v>Fourth</v>
      </c>
      <c r="H278" t="str">
        <f>Data_Orders!L278</f>
        <v>December</v>
      </c>
      <c r="I278" s="7">
        <f>SUMIFS(Details[Amount],Details[Order ID],Orders[[#This Row],[Order ID]])</f>
        <v>244</v>
      </c>
      <c r="J278" s="7">
        <f>SUMIFS(Details[Profit],Details[Order ID],Orders[[#This Row],[Order ID]])</f>
        <v>-122</v>
      </c>
      <c r="K278">
        <f>SUMIFS(Details[Quantity],Details[Order ID],Orders[[#This Row],[Order ID]])</f>
        <v>5</v>
      </c>
    </row>
    <row r="279" spans="1:11">
      <c r="A279" t="str">
        <f>Data_Orders!A279</f>
        <v>B-25971</v>
      </c>
      <c r="B279" t="str">
        <f>Data_Orders!C279</f>
        <v>Mitali</v>
      </c>
      <c r="C279" t="str">
        <f>Data_Orders!D279</f>
        <v>Madhya Pradesh</v>
      </c>
      <c r="D279" t="str">
        <f>Data_Orders!E279</f>
        <v>Indore</v>
      </c>
      <c r="E279" s="4">
        <f>Data_Orders!I279</f>
        <v>43122</v>
      </c>
      <c r="F279">
        <f>Data_Orders!J279</f>
        <v>2018</v>
      </c>
      <c r="G279" t="str">
        <f>Data_Orders!K279</f>
        <v>First</v>
      </c>
      <c r="H279" t="str">
        <f>Data_Orders!L279</f>
        <v>January</v>
      </c>
      <c r="I279" s="7">
        <f>SUMIFS(Details[Amount],Details[Order ID],Orders[[#This Row],[Order ID]])</f>
        <v>244</v>
      </c>
      <c r="J279" s="7">
        <f>SUMIFS(Details[Profit],Details[Order ID],Orders[[#This Row],[Order ID]])</f>
        <v>83</v>
      </c>
      <c r="K279">
        <f>SUMIFS(Details[Quantity],Details[Order ID],Orders[[#This Row],[Order ID]])</f>
        <v>2</v>
      </c>
    </row>
    <row r="280" spans="1:11">
      <c r="A280" t="str">
        <f>Data_Orders!A280</f>
        <v>B-26063</v>
      </c>
      <c r="B280" t="str">
        <f>Data_Orders!C280</f>
        <v>Farah</v>
      </c>
      <c r="C280" t="str">
        <f>Data_Orders!D280</f>
        <v>Nagaland</v>
      </c>
      <c r="D280" t="str">
        <f>Data_Orders!E280</f>
        <v>Kohima</v>
      </c>
      <c r="E280" s="4">
        <f>Data_Orders!I280</f>
        <v>43174</v>
      </c>
      <c r="F280">
        <f>Data_Orders!J280</f>
        <v>2018</v>
      </c>
      <c r="G280" t="str">
        <f>Data_Orders!K280</f>
        <v>First</v>
      </c>
      <c r="H280" t="str">
        <f>Data_Orders!L280</f>
        <v>March</v>
      </c>
      <c r="I280" s="7">
        <f>SUMIFS(Details[Amount],Details[Order ID],Orders[[#This Row],[Order ID]])</f>
        <v>241</v>
      </c>
      <c r="J280" s="7">
        <f>SUMIFS(Details[Profit],Details[Order ID],Orders[[#This Row],[Order ID]])</f>
        <v>-77</v>
      </c>
      <c r="K280">
        <f>SUMIFS(Details[Quantity],Details[Order ID],Orders[[#This Row],[Order ID]])</f>
        <v>4</v>
      </c>
    </row>
    <row r="281" spans="1:11">
      <c r="A281" t="str">
        <f>Data_Orders!A281</f>
        <v>B-25867</v>
      </c>
      <c r="B281" t="str">
        <f>Data_Orders!C281</f>
        <v>Ankit</v>
      </c>
      <c r="C281" t="str">
        <f>Data_Orders!D281</f>
        <v>Sikkim</v>
      </c>
      <c r="D281" t="str">
        <f>Data_Orders!E281</f>
        <v>Gangtok</v>
      </c>
      <c r="E281" s="4">
        <f>Data_Orders!I281</f>
        <v>43421</v>
      </c>
      <c r="F281">
        <f>Data_Orders!J281</f>
        <v>2018</v>
      </c>
      <c r="G281" t="str">
        <f>Data_Orders!K281</f>
        <v>Fourth</v>
      </c>
      <c r="H281" t="str">
        <f>Data_Orders!L281</f>
        <v>November</v>
      </c>
      <c r="I281" s="7">
        <f>SUMIFS(Details[Amount],Details[Order ID],Orders[[#This Row],[Order ID]])</f>
        <v>434</v>
      </c>
      <c r="J281" s="7">
        <f>SUMIFS(Details[Profit],Details[Order ID],Orders[[#This Row],[Order ID]])</f>
        <v>52</v>
      </c>
      <c r="K281">
        <f>SUMIFS(Details[Quantity],Details[Order ID],Orders[[#This Row],[Order ID]])</f>
        <v>13</v>
      </c>
    </row>
    <row r="282" spans="1:11">
      <c r="A282" t="str">
        <f>Data_Orders!A282</f>
        <v>B-25703</v>
      </c>
      <c r="B282" t="str">
        <f>Data_Orders!C282</f>
        <v>Ekta</v>
      </c>
      <c r="C282" t="str">
        <f>Data_Orders!D282</f>
        <v>Madhya Pradesh</v>
      </c>
      <c r="D282" t="str">
        <f>Data_Orders!E282</f>
        <v>Indore</v>
      </c>
      <c r="E282" s="4">
        <f>Data_Orders!I282</f>
        <v>43279</v>
      </c>
      <c r="F282">
        <f>Data_Orders!J282</f>
        <v>2018</v>
      </c>
      <c r="G282" t="str">
        <f>Data_Orders!K282</f>
        <v>Second</v>
      </c>
      <c r="H282" t="str">
        <f>Data_Orders!L282</f>
        <v>June</v>
      </c>
      <c r="I282" s="7">
        <f>SUMIFS(Details[Amount],Details[Order ID],Orders[[#This Row],[Order ID]])</f>
        <v>674</v>
      </c>
      <c r="J282" s="7">
        <f>SUMIFS(Details[Profit],Details[Order ID],Orders[[#This Row],[Order ID]])</f>
        <v>-67</v>
      </c>
      <c r="K282">
        <f>SUMIFS(Details[Quantity],Details[Order ID],Orders[[#This Row],[Order ID]])</f>
        <v>39</v>
      </c>
    </row>
    <row r="283" spans="1:11">
      <c r="A283" t="str">
        <f>Data_Orders!A283</f>
        <v>B-25661</v>
      </c>
      <c r="B283" t="str">
        <f>Data_Orders!C283</f>
        <v>Subhashree</v>
      </c>
      <c r="C283" t="str">
        <f>Data_Orders!D283</f>
        <v>Jammu and Kashmir</v>
      </c>
      <c r="D283" t="str">
        <f>Data_Orders!E283</f>
        <v>Kashmir</v>
      </c>
      <c r="E283" s="4">
        <f>Data_Orders!I283</f>
        <v>43237</v>
      </c>
      <c r="F283">
        <f>Data_Orders!J283</f>
        <v>2018</v>
      </c>
      <c r="G283" t="str">
        <f>Data_Orders!K283</f>
        <v>Second</v>
      </c>
      <c r="H283" t="str">
        <f>Data_Orders!L283</f>
        <v>May</v>
      </c>
      <c r="I283" s="7">
        <f>SUMIFS(Details[Amount],Details[Order ID],Orders[[#This Row],[Order ID]])</f>
        <v>508</v>
      </c>
      <c r="J283" s="7">
        <f>SUMIFS(Details[Profit],Details[Order ID],Orders[[#This Row],[Order ID]])</f>
        <v>-276</v>
      </c>
      <c r="K283">
        <f>SUMIFS(Details[Quantity],Details[Order ID],Orders[[#This Row],[Order ID]])</f>
        <v>17</v>
      </c>
    </row>
    <row r="284" spans="1:11">
      <c r="A284" t="str">
        <f>Data_Orders!A284</f>
        <v>B-25748</v>
      </c>
      <c r="B284" t="str">
        <f>Data_Orders!C284</f>
        <v>Nitant</v>
      </c>
      <c r="C284" t="str">
        <f>Data_Orders!D284</f>
        <v>Rajasthan</v>
      </c>
      <c r="D284" t="str">
        <f>Data_Orders!E284</f>
        <v>Jaipur</v>
      </c>
      <c r="E284" s="4">
        <f>Data_Orders!I284</f>
        <v>43442</v>
      </c>
      <c r="F284">
        <f>Data_Orders!J284</f>
        <v>2018</v>
      </c>
      <c r="G284" t="str">
        <f>Data_Orders!K284</f>
        <v>Fourth</v>
      </c>
      <c r="H284" t="str">
        <f>Data_Orders!L284</f>
        <v>December</v>
      </c>
      <c r="I284" s="7">
        <f>SUMIFS(Details[Amount],Details[Order ID],Orders[[#This Row],[Order ID]])</f>
        <v>420</v>
      </c>
      <c r="J284" s="7">
        <f>SUMIFS(Details[Profit],Details[Order ID],Orders[[#This Row],[Order ID]])</f>
        <v>46</v>
      </c>
      <c r="K284">
        <f>SUMIFS(Details[Quantity],Details[Order ID],Orders[[#This Row],[Order ID]])</f>
        <v>11</v>
      </c>
    </row>
    <row r="285" spans="1:11">
      <c r="A285" t="str">
        <f>Data_Orders!A285</f>
        <v>B-25766</v>
      </c>
      <c r="B285" t="str">
        <f>Data_Orders!C285</f>
        <v>Surabhi</v>
      </c>
      <c r="C285" t="str">
        <f>Data_Orders!D285</f>
        <v>Rajasthan</v>
      </c>
      <c r="D285" t="str">
        <f>Data_Orders!E285</f>
        <v>Jaipur</v>
      </c>
      <c r="E285" s="4">
        <f>Data_Orders!I285</f>
        <v>43342</v>
      </c>
      <c r="F285">
        <f>Data_Orders!J285</f>
        <v>2018</v>
      </c>
      <c r="G285" t="str">
        <f>Data_Orders!K285</f>
        <v>Third</v>
      </c>
      <c r="H285" t="str">
        <f>Data_Orders!L285</f>
        <v>August</v>
      </c>
      <c r="I285" s="7">
        <f>SUMIFS(Details[Amount],Details[Order ID],Orders[[#This Row],[Order ID]])</f>
        <v>220</v>
      </c>
      <c r="J285" s="7">
        <f>SUMIFS(Details[Profit],Details[Order ID],Orders[[#This Row],[Order ID]])</f>
        <v>-19</v>
      </c>
      <c r="K285">
        <f>SUMIFS(Details[Quantity],Details[Order ID],Orders[[#This Row],[Order ID]])</f>
        <v>2</v>
      </c>
    </row>
    <row r="286" spans="1:11">
      <c r="A286" t="str">
        <f>Data_Orders!A286</f>
        <v>B-25861</v>
      </c>
      <c r="B286" t="str">
        <f>Data_Orders!C286</f>
        <v>Aayush</v>
      </c>
      <c r="C286" t="str">
        <f>Data_Orders!D286</f>
        <v>Uttar Pradesh</v>
      </c>
      <c r="D286" t="str">
        <f>Data_Orders!E286</f>
        <v>Lucknow</v>
      </c>
      <c r="E286" s="4">
        <f>Data_Orders!I286</f>
        <v>43419</v>
      </c>
      <c r="F286">
        <f>Data_Orders!J286</f>
        <v>2018</v>
      </c>
      <c r="G286" t="str">
        <f>Data_Orders!K286</f>
        <v>Fourth</v>
      </c>
      <c r="H286" t="str">
        <f>Data_Orders!L286</f>
        <v>November</v>
      </c>
      <c r="I286" s="7">
        <f>SUMIFS(Details[Amount],Details[Order ID],Orders[[#This Row],[Order ID]])</f>
        <v>556</v>
      </c>
      <c r="J286" s="7">
        <f>SUMIFS(Details[Profit],Details[Order ID],Orders[[#This Row],[Order ID]])</f>
        <v>-38</v>
      </c>
      <c r="K286">
        <f>SUMIFS(Details[Quantity],Details[Order ID],Orders[[#This Row],[Order ID]])</f>
        <v>18</v>
      </c>
    </row>
    <row r="287" spans="1:11">
      <c r="A287" t="str">
        <f>Data_Orders!A287</f>
        <v>B-26058</v>
      </c>
      <c r="B287" t="str">
        <f>Data_Orders!C287</f>
        <v>Aditya</v>
      </c>
      <c r="C287" t="str">
        <f>Data_Orders!D287</f>
        <v>Punjab</v>
      </c>
      <c r="D287" t="str">
        <f>Data_Orders!E287</f>
        <v>Chandigarh</v>
      </c>
      <c r="E287" s="4">
        <f>Data_Orders!I287</f>
        <v>43407</v>
      </c>
      <c r="F287">
        <f>Data_Orders!J287</f>
        <v>2018</v>
      </c>
      <c r="G287" t="str">
        <f>Data_Orders!K287</f>
        <v>Fourth</v>
      </c>
      <c r="H287" t="str">
        <f>Data_Orders!L287</f>
        <v>November</v>
      </c>
      <c r="I287" s="7">
        <f>SUMIFS(Details[Amount],Details[Order ID],Orders[[#This Row],[Order ID]])</f>
        <v>212</v>
      </c>
      <c r="J287" s="7">
        <f>SUMIFS(Details[Profit],Details[Order ID],Orders[[#This Row],[Order ID]])</f>
        <v>97</v>
      </c>
      <c r="K287">
        <f>SUMIFS(Details[Quantity],Details[Order ID],Orders[[#This Row],[Order ID]])</f>
        <v>7</v>
      </c>
    </row>
    <row r="288" spans="1:11">
      <c r="A288" t="str">
        <f>Data_Orders!A288</f>
        <v>B-25808</v>
      </c>
      <c r="B288" t="str">
        <f>Data_Orders!C288</f>
        <v>Apsingekar</v>
      </c>
      <c r="C288" t="str">
        <f>Data_Orders!D288</f>
        <v>Bihar</v>
      </c>
      <c r="D288" t="str">
        <f>Data_Orders!E288</f>
        <v>Patna</v>
      </c>
      <c r="E288" s="4">
        <f>Data_Orders!I288</f>
        <v>43322</v>
      </c>
      <c r="F288">
        <f>Data_Orders!J288</f>
        <v>2018</v>
      </c>
      <c r="G288" t="str">
        <f>Data_Orders!K288</f>
        <v>Third</v>
      </c>
      <c r="H288" t="str">
        <f>Data_Orders!L288</f>
        <v>August</v>
      </c>
      <c r="I288" s="7">
        <f>SUMIFS(Details[Amount],Details[Order ID],Orders[[#This Row],[Order ID]])</f>
        <v>478</v>
      </c>
      <c r="J288" s="7">
        <f>SUMIFS(Details[Profit],Details[Order ID],Orders[[#This Row],[Order ID]])</f>
        <v>-109</v>
      </c>
      <c r="K288">
        <f>SUMIFS(Details[Quantity],Details[Order ID],Orders[[#This Row],[Order ID]])</f>
        <v>15</v>
      </c>
    </row>
    <row r="289" spans="1:11">
      <c r="A289" t="str">
        <f>Data_Orders!A289</f>
        <v>B-25900</v>
      </c>
      <c r="B289" t="str">
        <f>Data_Orders!C289</f>
        <v>Anand</v>
      </c>
      <c r="C289" t="str">
        <f>Data_Orders!D289</f>
        <v>Punjab</v>
      </c>
      <c r="D289" t="str">
        <f>Data_Orders!E289</f>
        <v>Amritsar</v>
      </c>
      <c r="E289" s="4">
        <f>Data_Orders!I289</f>
        <v>43355</v>
      </c>
      <c r="F289">
        <f>Data_Orders!J289</f>
        <v>2018</v>
      </c>
      <c r="G289" t="str">
        <f>Data_Orders!K289</f>
        <v>Third</v>
      </c>
      <c r="H289" t="str">
        <f>Data_Orders!L289</f>
        <v>September</v>
      </c>
      <c r="I289" s="7">
        <f>SUMIFS(Details[Amount],Details[Order ID],Orders[[#This Row],[Order ID]])</f>
        <v>365</v>
      </c>
      <c r="J289" s="7">
        <f>SUMIFS(Details[Profit],Details[Order ID],Orders[[#This Row],[Order ID]])</f>
        <v>132</v>
      </c>
      <c r="K289">
        <f>SUMIFS(Details[Quantity],Details[Order ID],Orders[[#This Row],[Order ID]])</f>
        <v>8</v>
      </c>
    </row>
    <row r="290" spans="1:11">
      <c r="A290" t="str">
        <f>Data_Orders!A290</f>
        <v>B-26084</v>
      </c>
      <c r="B290" t="str">
        <f>Data_Orders!C290</f>
        <v>Anita</v>
      </c>
      <c r="C290" t="str">
        <f>Data_Orders!D290</f>
        <v xml:space="preserve">Kerala </v>
      </c>
      <c r="D290" t="str">
        <f>Data_Orders!E290</f>
        <v>Thiruvananthapuram</v>
      </c>
      <c r="E290" s="4">
        <f>Data_Orders!I290</f>
        <v>43184</v>
      </c>
      <c r="F290">
        <f>Data_Orders!J290</f>
        <v>2018</v>
      </c>
      <c r="G290" t="str">
        <f>Data_Orders!K290</f>
        <v>First</v>
      </c>
      <c r="H290" t="str">
        <f>Data_Orders!L290</f>
        <v>March</v>
      </c>
      <c r="I290" s="7">
        <f>SUMIFS(Details[Amount],Details[Order ID],Orders[[#This Row],[Order ID]])</f>
        <v>209</v>
      </c>
      <c r="J290" s="7">
        <f>SUMIFS(Details[Profit],Details[Order ID],Orders[[#This Row],[Order ID]])</f>
        <v>-63</v>
      </c>
      <c r="K290">
        <f>SUMIFS(Details[Quantity],Details[Order ID],Orders[[#This Row],[Order ID]])</f>
        <v>4</v>
      </c>
    </row>
    <row r="291" spans="1:11">
      <c r="A291" t="str">
        <f>Data_Orders!A291</f>
        <v>B-25652</v>
      </c>
      <c r="B291" t="str">
        <f>Data_Orders!C291</f>
        <v>Tushina</v>
      </c>
      <c r="C291" t="str">
        <f>Data_Orders!D291</f>
        <v>Goa</v>
      </c>
      <c r="D291" t="str">
        <f>Data_Orders!E291</f>
        <v>Goa</v>
      </c>
      <c r="E291" s="4">
        <f>Data_Orders!I291</f>
        <v>43317</v>
      </c>
      <c r="F291">
        <f>Data_Orders!J291</f>
        <v>2018</v>
      </c>
      <c r="G291" t="str">
        <f>Data_Orders!K291</f>
        <v>Third</v>
      </c>
      <c r="H291" t="str">
        <f>Data_Orders!L291</f>
        <v>August</v>
      </c>
      <c r="I291" s="7">
        <f>SUMIFS(Details[Amount],Details[Order ID],Orders[[#This Row],[Order ID]])</f>
        <v>493</v>
      </c>
      <c r="J291" s="7">
        <f>SUMIFS(Details[Profit],Details[Order ID],Orders[[#This Row],[Order ID]])</f>
        <v>-324</v>
      </c>
      <c r="K291">
        <f>SUMIFS(Details[Quantity],Details[Order ID],Orders[[#This Row],[Order ID]])</f>
        <v>27</v>
      </c>
    </row>
    <row r="292" spans="1:11">
      <c r="A292" t="str">
        <f>Data_Orders!A292</f>
        <v>B-26008</v>
      </c>
      <c r="B292" t="str">
        <f>Data_Orders!C292</f>
        <v>Kalyani</v>
      </c>
      <c r="C292" t="str">
        <f>Data_Orders!D292</f>
        <v>Tamil Nadu</v>
      </c>
      <c r="D292" t="str">
        <f>Data_Orders!E292</f>
        <v>Chennai</v>
      </c>
      <c r="E292" s="4">
        <f>Data_Orders!I292</f>
        <v>43345</v>
      </c>
      <c r="F292">
        <f>Data_Orders!J292</f>
        <v>2018</v>
      </c>
      <c r="G292" t="str">
        <f>Data_Orders!K292</f>
        <v>Third</v>
      </c>
      <c r="H292" t="str">
        <f>Data_Orders!L292</f>
        <v>September</v>
      </c>
      <c r="I292" s="7">
        <f>SUMIFS(Details[Amount],Details[Order ID],Orders[[#This Row],[Order ID]])</f>
        <v>484</v>
      </c>
      <c r="J292" s="7">
        <f>SUMIFS(Details[Profit],Details[Order ID],Orders[[#This Row],[Order ID]])</f>
        <v>78</v>
      </c>
      <c r="K292">
        <f>SUMIFS(Details[Quantity],Details[Order ID],Orders[[#This Row],[Order ID]])</f>
        <v>11</v>
      </c>
    </row>
    <row r="293" spans="1:11">
      <c r="A293" t="str">
        <f>Data_Orders!A293</f>
        <v>B-25799</v>
      </c>
      <c r="B293" t="str">
        <f>Data_Orders!C293</f>
        <v>Divyansh</v>
      </c>
      <c r="C293" t="str">
        <f>Data_Orders!D293</f>
        <v>Gujarat</v>
      </c>
      <c r="D293" t="str">
        <f>Data_Orders!E293</f>
        <v>Ahmedabad</v>
      </c>
      <c r="E293" s="4">
        <f>Data_Orders!I293</f>
        <v>43110</v>
      </c>
      <c r="F293">
        <f>Data_Orders!J293</f>
        <v>2018</v>
      </c>
      <c r="G293" t="str">
        <f>Data_Orders!K293</f>
        <v>First</v>
      </c>
      <c r="H293" t="str">
        <f>Data_Orders!L293</f>
        <v>January</v>
      </c>
      <c r="I293" s="7">
        <f>SUMIFS(Details[Amount],Details[Order ID],Orders[[#This Row],[Order ID]])</f>
        <v>367</v>
      </c>
      <c r="J293" s="7">
        <f>SUMIFS(Details[Profit],Details[Order ID],Orders[[#This Row],[Order ID]])</f>
        <v>-225</v>
      </c>
      <c r="K293">
        <f>SUMIFS(Details[Quantity],Details[Order ID],Orders[[#This Row],[Order ID]])</f>
        <v>14</v>
      </c>
    </row>
    <row r="294" spans="1:11">
      <c r="A294" t="str">
        <f>Data_Orders!A294</f>
        <v>B-25927</v>
      </c>
      <c r="B294" t="str">
        <f>Data_Orders!C294</f>
        <v>Shreya</v>
      </c>
      <c r="C294" t="str">
        <f>Data_Orders!D294</f>
        <v>Uttar Pradesh</v>
      </c>
      <c r="D294" t="str">
        <f>Data_Orders!E294</f>
        <v>Lucknow</v>
      </c>
      <c r="E294" s="4">
        <f>Data_Orders!I294</f>
        <v>43465</v>
      </c>
      <c r="F294">
        <f>Data_Orders!J294</f>
        <v>2018</v>
      </c>
      <c r="G294" t="str">
        <f>Data_Orders!K294</f>
        <v>Fourth</v>
      </c>
      <c r="H294" t="str">
        <f>Data_Orders!L294</f>
        <v>December</v>
      </c>
      <c r="I294" s="7">
        <f>SUMIFS(Details[Amount],Details[Order ID],Orders[[#This Row],[Order ID]])</f>
        <v>200</v>
      </c>
      <c r="J294" s="7">
        <f>SUMIFS(Details[Profit],Details[Order ID],Orders[[#This Row],[Order ID]])</f>
        <v>7</v>
      </c>
      <c r="K294">
        <f>SUMIFS(Details[Quantity],Details[Order ID],Orders[[#This Row],[Order ID]])</f>
        <v>4</v>
      </c>
    </row>
    <row r="295" spans="1:11">
      <c r="A295" t="str">
        <f>Data_Orders!A295</f>
        <v>B-25985</v>
      </c>
      <c r="B295" t="str">
        <f>Data_Orders!C295</f>
        <v>Ginny</v>
      </c>
      <c r="C295" t="str">
        <f>Data_Orders!D295</f>
        <v>Madhya Pradesh</v>
      </c>
      <c r="D295" t="str">
        <f>Data_Orders!E295</f>
        <v>Indore</v>
      </c>
      <c r="E295" s="4">
        <f>Data_Orders!I295</f>
        <v>43131</v>
      </c>
      <c r="F295">
        <f>Data_Orders!J295</f>
        <v>2018</v>
      </c>
      <c r="G295" t="str">
        <f>Data_Orders!K295</f>
        <v>First</v>
      </c>
      <c r="H295" t="str">
        <f>Data_Orders!L295</f>
        <v>January</v>
      </c>
      <c r="I295" s="7">
        <f>SUMIFS(Details[Amount],Details[Order ID],Orders[[#This Row],[Order ID]])</f>
        <v>381</v>
      </c>
      <c r="J295" s="7">
        <f>SUMIFS(Details[Profit],Details[Order ID],Orders[[#This Row],[Order ID]])</f>
        <v>65</v>
      </c>
      <c r="K295">
        <f>SUMIFS(Details[Quantity],Details[Order ID],Orders[[#This Row],[Order ID]])</f>
        <v>17</v>
      </c>
    </row>
    <row r="296" spans="1:11">
      <c r="A296" t="str">
        <f>Data_Orders!A296</f>
        <v>B-25994</v>
      </c>
      <c r="B296" t="str">
        <f>Data_Orders!C296</f>
        <v>Omkar</v>
      </c>
      <c r="C296" t="str">
        <f>Data_Orders!D296</f>
        <v>Delhi</v>
      </c>
      <c r="D296" t="str">
        <f>Data_Orders!E296</f>
        <v>Delhi</v>
      </c>
      <c r="E296" s="4">
        <f>Data_Orders!I296</f>
        <v>43161</v>
      </c>
      <c r="F296">
        <f>Data_Orders!J296</f>
        <v>2018</v>
      </c>
      <c r="G296" t="str">
        <f>Data_Orders!K296</f>
        <v>First</v>
      </c>
      <c r="H296" t="str">
        <f>Data_Orders!L296</f>
        <v>March</v>
      </c>
      <c r="I296" s="7">
        <f>SUMIFS(Details[Amount],Details[Order ID],Orders[[#This Row],[Order ID]])</f>
        <v>196</v>
      </c>
      <c r="J296" s="7">
        <f>SUMIFS(Details[Profit],Details[Order ID],Orders[[#This Row],[Order ID]])</f>
        <v>-7</v>
      </c>
      <c r="K296">
        <f>SUMIFS(Details[Quantity],Details[Order ID],Orders[[#This Row],[Order ID]])</f>
        <v>5</v>
      </c>
    </row>
    <row r="297" spans="1:11">
      <c r="A297" t="str">
        <f>Data_Orders!A297</f>
        <v>B-25620</v>
      </c>
      <c r="B297" t="str">
        <f>Data_Orders!C297</f>
        <v>Sarita</v>
      </c>
      <c r="C297" t="str">
        <f>Data_Orders!D297</f>
        <v>Maharashtra</v>
      </c>
      <c r="D297" t="str">
        <f>Data_Orders!E297</f>
        <v>Pune</v>
      </c>
      <c r="E297" s="4">
        <f>Data_Orders!I297</f>
        <v>43210</v>
      </c>
      <c r="F297">
        <f>Data_Orders!J297</f>
        <v>2018</v>
      </c>
      <c r="G297" t="str">
        <f>Data_Orders!K297</f>
        <v>Second</v>
      </c>
      <c r="H297" t="str">
        <f>Data_Orders!L297</f>
        <v>April</v>
      </c>
      <c r="I297" s="7">
        <f>SUMIFS(Details[Amount],Details[Order ID],Orders[[#This Row],[Order ID]])</f>
        <v>193</v>
      </c>
      <c r="J297" s="7">
        <f>SUMIFS(Details[Profit],Details[Order ID],Orders[[#This Row],[Order ID]])</f>
        <v>46</v>
      </c>
      <c r="K297">
        <f>SUMIFS(Details[Quantity],Details[Order ID],Orders[[#This Row],[Order ID]])</f>
        <v>1</v>
      </c>
    </row>
    <row r="298" spans="1:11">
      <c r="A298" t="str">
        <f>Data_Orders!A298</f>
        <v>B-25712</v>
      </c>
      <c r="B298" t="str">
        <f>Data_Orders!C298</f>
        <v>Adhvaita</v>
      </c>
      <c r="C298" t="str">
        <f>Data_Orders!D298</f>
        <v>Rajasthan</v>
      </c>
      <c r="D298" t="str">
        <f>Data_Orders!E298</f>
        <v>Jaipur</v>
      </c>
      <c r="E298" s="4">
        <f>Data_Orders!I298</f>
        <v>43288</v>
      </c>
      <c r="F298">
        <f>Data_Orders!J298</f>
        <v>2018</v>
      </c>
      <c r="G298" t="str">
        <f>Data_Orders!K298</f>
        <v>Third</v>
      </c>
      <c r="H298" t="str">
        <f>Data_Orders!L298</f>
        <v>July</v>
      </c>
      <c r="I298" s="7">
        <f>SUMIFS(Details[Amount],Details[Order ID],Orders[[#This Row],[Order ID]])</f>
        <v>193</v>
      </c>
      <c r="J298" s="7">
        <f>SUMIFS(Details[Profit],Details[Order ID],Orders[[#This Row],[Order ID]])</f>
        <v>-275</v>
      </c>
      <c r="K298">
        <f>SUMIFS(Details[Quantity],Details[Order ID],Orders[[#This Row],[Order ID]])</f>
        <v>3</v>
      </c>
    </row>
    <row r="299" spans="1:11">
      <c r="A299" t="str">
        <f>Data_Orders!A299</f>
        <v>B-25976</v>
      </c>
      <c r="B299" t="str">
        <f>Data_Orders!C299</f>
        <v>Piyam</v>
      </c>
      <c r="C299" t="str">
        <f>Data_Orders!D299</f>
        <v>Punjab</v>
      </c>
      <c r="D299" t="str">
        <f>Data_Orders!E299</f>
        <v>Amritsar</v>
      </c>
      <c r="E299" s="4">
        <f>Data_Orders!I299</f>
        <v>43125</v>
      </c>
      <c r="F299">
        <f>Data_Orders!J299</f>
        <v>2018</v>
      </c>
      <c r="G299" t="str">
        <f>Data_Orders!K299</f>
        <v>First</v>
      </c>
      <c r="H299" t="str">
        <f>Data_Orders!L299</f>
        <v>January</v>
      </c>
      <c r="I299" s="7">
        <f>SUMIFS(Details[Amount],Details[Order ID],Orders[[#This Row],[Order ID]])</f>
        <v>193</v>
      </c>
      <c r="J299" s="7">
        <f>SUMIFS(Details[Profit],Details[Order ID],Orders[[#This Row],[Order ID]])</f>
        <v>8</v>
      </c>
      <c r="K299">
        <f>SUMIFS(Details[Quantity],Details[Order ID],Orders[[#This Row],[Order ID]])</f>
        <v>4</v>
      </c>
    </row>
    <row r="300" spans="1:11">
      <c r="A300" t="str">
        <f>Data_Orders!A300</f>
        <v>B-26068</v>
      </c>
      <c r="B300" t="str">
        <f>Data_Orders!C300</f>
        <v>Shefali</v>
      </c>
      <c r="C300" t="str">
        <f>Data_Orders!D300</f>
        <v>Rajasthan</v>
      </c>
      <c r="D300" t="str">
        <f>Data_Orders!E300</f>
        <v>Jaipur</v>
      </c>
      <c r="E300" s="4">
        <f>Data_Orders!I300</f>
        <v>43175</v>
      </c>
      <c r="F300">
        <f>Data_Orders!J300</f>
        <v>2018</v>
      </c>
      <c r="G300" t="str">
        <f>Data_Orders!K300</f>
        <v>First</v>
      </c>
      <c r="H300" t="str">
        <f>Data_Orders!L300</f>
        <v>March</v>
      </c>
      <c r="I300" s="7">
        <f>SUMIFS(Details[Amount],Details[Order ID],Orders[[#This Row],[Order ID]])</f>
        <v>193</v>
      </c>
      <c r="J300" s="7">
        <f>SUMIFS(Details[Profit],Details[Order ID],Orders[[#This Row],[Order ID]])</f>
        <v>33</v>
      </c>
      <c r="K300">
        <f>SUMIFS(Details[Quantity],Details[Order ID],Orders[[#This Row],[Order ID]])</f>
        <v>5</v>
      </c>
    </row>
    <row r="301" spans="1:11">
      <c r="A301" t="str">
        <f>Data_Orders!A301</f>
        <v>B-25721</v>
      </c>
      <c r="B301" t="str">
        <f>Data_Orders!C301</f>
        <v>Anchal</v>
      </c>
      <c r="C301" t="str">
        <f>Data_Orders!D301</f>
        <v>Haryana</v>
      </c>
      <c r="D301" t="str">
        <f>Data_Orders!E301</f>
        <v>Chandigarh</v>
      </c>
      <c r="E301" s="4">
        <f>Data_Orders!I301</f>
        <v>43297</v>
      </c>
      <c r="F301">
        <f>Data_Orders!J301</f>
        <v>2018</v>
      </c>
      <c r="G301" t="str">
        <f>Data_Orders!K301</f>
        <v>Third</v>
      </c>
      <c r="H301" t="str">
        <f>Data_Orders!L301</f>
        <v>July</v>
      </c>
      <c r="I301" s="7">
        <f>SUMIFS(Details[Amount],Details[Order ID],Orders[[#This Row],[Order ID]])</f>
        <v>369</v>
      </c>
      <c r="J301" s="7">
        <f>SUMIFS(Details[Profit],Details[Order ID],Orders[[#This Row],[Order ID]])</f>
        <v>-7</v>
      </c>
      <c r="K301">
        <f>SUMIFS(Details[Quantity],Details[Order ID],Orders[[#This Row],[Order ID]])</f>
        <v>14</v>
      </c>
    </row>
    <row r="302" spans="1:11">
      <c r="A302" t="str">
        <f>Data_Orders!A302</f>
        <v>B-25863</v>
      </c>
      <c r="B302" t="str">
        <f>Data_Orders!C302</f>
        <v>Manibalan</v>
      </c>
      <c r="C302" t="str">
        <f>Data_Orders!D302</f>
        <v xml:space="preserve">Kerala </v>
      </c>
      <c r="D302" t="str">
        <f>Data_Orders!E302</f>
        <v>Thiruvananthapuram</v>
      </c>
      <c r="E302" s="4">
        <f>Data_Orders!I302</f>
        <v>43419</v>
      </c>
      <c r="F302">
        <f>Data_Orders!J302</f>
        <v>2018</v>
      </c>
      <c r="G302" t="str">
        <f>Data_Orders!K302</f>
        <v>Fourth</v>
      </c>
      <c r="H302" t="str">
        <f>Data_Orders!L302</f>
        <v>November</v>
      </c>
      <c r="I302" s="7">
        <f>SUMIFS(Details[Amount],Details[Order ID],Orders[[#This Row],[Order ID]])</f>
        <v>189</v>
      </c>
      <c r="J302" s="7">
        <f>SUMIFS(Details[Profit],Details[Order ID],Orders[[#This Row],[Order ID]])</f>
        <v>87</v>
      </c>
      <c r="K302">
        <f>SUMIFS(Details[Quantity],Details[Order ID],Orders[[#This Row],[Order ID]])</f>
        <v>7</v>
      </c>
    </row>
    <row r="303" spans="1:11">
      <c r="A303" t="str">
        <f>Data_Orders!A303</f>
        <v>B-25991</v>
      </c>
      <c r="B303" t="str">
        <f>Data_Orders!C303</f>
        <v>Mansi</v>
      </c>
      <c r="C303" t="str">
        <f>Data_Orders!D303</f>
        <v>Madhya Pradesh</v>
      </c>
      <c r="D303" t="str">
        <f>Data_Orders!E303</f>
        <v>Indore</v>
      </c>
      <c r="E303" s="4">
        <f>Data_Orders!I303</f>
        <v>43161</v>
      </c>
      <c r="F303">
        <f>Data_Orders!J303</f>
        <v>2018</v>
      </c>
      <c r="G303" t="str">
        <f>Data_Orders!K303</f>
        <v>First</v>
      </c>
      <c r="H303" t="str">
        <f>Data_Orders!L303</f>
        <v>March</v>
      </c>
      <c r="I303" s="7">
        <f>SUMIFS(Details[Amount],Details[Order ID],Orders[[#This Row],[Order ID]])</f>
        <v>291</v>
      </c>
      <c r="J303" s="7">
        <f>SUMIFS(Details[Profit],Details[Order ID],Orders[[#This Row],[Order ID]])</f>
        <v>48</v>
      </c>
      <c r="K303">
        <f>SUMIFS(Details[Quantity],Details[Order ID],Orders[[#This Row],[Order ID]])</f>
        <v>11</v>
      </c>
    </row>
    <row r="304" spans="1:11">
      <c r="A304" t="str">
        <f>Data_Orders!A304</f>
        <v>B-25737</v>
      </c>
      <c r="B304" t="str">
        <f>Data_Orders!C304</f>
        <v>Shubham</v>
      </c>
      <c r="C304" t="str">
        <f>Data_Orders!D304</f>
        <v>Madhya Pradesh</v>
      </c>
      <c r="D304" t="str">
        <f>Data_Orders!E304</f>
        <v>Indore</v>
      </c>
      <c r="E304" s="4">
        <f>Data_Orders!I304</f>
        <v>43108</v>
      </c>
      <c r="F304">
        <f>Data_Orders!J304</f>
        <v>2018</v>
      </c>
      <c r="G304" t="str">
        <f>Data_Orders!K304</f>
        <v>First</v>
      </c>
      <c r="H304" t="str">
        <f>Data_Orders!L304</f>
        <v>January</v>
      </c>
      <c r="I304" s="7">
        <f>SUMIFS(Details[Amount],Details[Order ID],Orders[[#This Row],[Order ID]])</f>
        <v>187</v>
      </c>
      <c r="J304" s="7">
        <f>SUMIFS(Details[Profit],Details[Order ID],Orders[[#This Row],[Order ID]])</f>
        <v>-15</v>
      </c>
      <c r="K304">
        <f>SUMIFS(Details[Quantity],Details[Order ID],Orders[[#This Row],[Order ID]])</f>
        <v>3</v>
      </c>
    </row>
    <row r="305" spans="1:11">
      <c r="A305" t="str">
        <f>Data_Orders!A305</f>
        <v>B-26043</v>
      </c>
      <c r="B305" t="str">
        <f>Data_Orders!C305</f>
        <v>Amit</v>
      </c>
      <c r="C305" t="str">
        <f>Data_Orders!D305</f>
        <v>Sikkim</v>
      </c>
      <c r="D305" t="str">
        <f>Data_Orders!E305</f>
        <v>Gangtok</v>
      </c>
      <c r="E305" s="4">
        <f>Data_Orders!I305</f>
        <v>43103</v>
      </c>
      <c r="F305">
        <f>Data_Orders!J305</f>
        <v>2018</v>
      </c>
      <c r="G305" t="str">
        <f>Data_Orders!K305</f>
        <v>First</v>
      </c>
      <c r="H305" t="str">
        <f>Data_Orders!L305</f>
        <v>January</v>
      </c>
      <c r="I305" s="7">
        <f>SUMIFS(Details[Amount],Details[Order ID],Orders[[#This Row],[Order ID]])</f>
        <v>478</v>
      </c>
      <c r="J305" s="7">
        <f>SUMIFS(Details[Profit],Details[Order ID],Orders[[#This Row],[Order ID]])</f>
        <v>143</v>
      </c>
      <c r="K305">
        <f>SUMIFS(Details[Quantity],Details[Order ID],Orders[[#This Row],[Order ID]])</f>
        <v>25</v>
      </c>
    </row>
    <row r="306" spans="1:11">
      <c r="A306" t="str">
        <f>Data_Orders!A306</f>
        <v>B-25977</v>
      </c>
      <c r="B306" t="str">
        <f>Data_Orders!C306</f>
        <v>Aayushi</v>
      </c>
      <c r="C306" t="str">
        <f>Data_Orders!D306</f>
        <v>Gujarat</v>
      </c>
      <c r="D306" t="str">
        <f>Data_Orders!E306</f>
        <v>Surat</v>
      </c>
      <c r="E306" s="4">
        <f>Data_Orders!I306</f>
        <v>43127</v>
      </c>
      <c r="F306">
        <f>Data_Orders!J306</f>
        <v>2018</v>
      </c>
      <c r="G306" t="str">
        <f>Data_Orders!K306</f>
        <v>First</v>
      </c>
      <c r="H306" t="str">
        <f>Data_Orders!L306</f>
        <v>January</v>
      </c>
      <c r="I306" s="7">
        <f>SUMIFS(Details[Amount],Details[Order ID],Orders[[#This Row],[Order ID]])</f>
        <v>281</v>
      </c>
      <c r="J306" s="7">
        <f>SUMIFS(Details[Profit],Details[Order ID],Orders[[#This Row],[Order ID]])</f>
        <v>84</v>
      </c>
      <c r="K306">
        <f>SUMIFS(Details[Quantity],Details[Order ID],Orders[[#This Row],[Order ID]])</f>
        <v>8</v>
      </c>
    </row>
    <row r="307" spans="1:11">
      <c r="A307" t="str">
        <f>Data_Orders!A307</f>
        <v>B-25908</v>
      </c>
      <c r="B307" t="str">
        <f>Data_Orders!C307</f>
        <v>Pradeep</v>
      </c>
      <c r="C307" t="str">
        <f>Data_Orders!D307</f>
        <v>Delhi</v>
      </c>
      <c r="D307" t="str">
        <f>Data_Orders!E307</f>
        <v>Delhi</v>
      </c>
      <c r="E307" s="4">
        <f>Data_Orders!I307</f>
        <v>43446</v>
      </c>
      <c r="F307">
        <f>Data_Orders!J307</f>
        <v>2018</v>
      </c>
      <c r="G307" t="str">
        <f>Data_Orders!K307</f>
        <v>Fourth</v>
      </c>
      <c r="H307" t="str">
        <f>Data_Orders!L307</f>
        <v>December</v>
      </c>
      <c r="I307" s="7">
        <f>SUMIFS(Details[Amount],Details[Order ID],Orders[[#This Row],[Order ID]])</f>
        <v>179</v>
      </c>
      <c r="J307" s="7">
        <f>SUMIFS(Details[Profit],Details[Order ID],Orders[[#This Row],[Order ID]])</f>
        <v>-25</v>
      </c>
      <c r="K307">
        <f>SUMIFS(Details[Quantity],Details[Order ID],Orders[[#This Row],[Order ID]])</f>
        <v>5</v>
      </c>
    </row>
    <row r="308" spans="1:11">
      <c r="A308" t="str">
        <f>Data_Orders!A308</f>
        <v>B-25941</v>
      </c>
      <c r="B308" t="str">
        <f>Data_Orders!C308</f>
        <v>Jaideep</v>
      </c>
      <c r="C308" t="str">
        <f>Data_Orders!D308</f>
        <v>Nagaland</v>
      </c>
      <c r="D308" t="str">
        <f>Data_Orders!E308</f>
        <v>Kohima</v>
      </c>
      <c r="E308" s="4">
        <f>Data_Orders!I308</f>
        <v>43282</v>
      </c>
      <c r="F308">
        <f>Data_Orders!J308</f>
        <v>2018</v>
      </c>
      <c r="G308" t="str">
        <f>Data_Orders!K308</f>
        <v>Third</v>
      </c>
      <c r="H308" t="str">
        <f>Data_Orders!L308</f>
        <v>July</v>
      </c>
      <c r="I308" s="7">
        <f>SUMIFS(Details[Amount],Details[Order ID],Orders[[#This Row],[Order ID]])</f>
        <v>177</v>
      </c>
      <c r="J308" s="7">
        <f>SUMIFS(Details[Profit],Details[Order ID],Orders[[#This Row],[Order ID]])</f>
        <v>41</v>
      </c>
      <c r="K308">
        <f>SUMIFS(Details[Quantity],Details[Order ID],Orders[[#This Row],[Order ID]])</f>
        <v>4</v>
      </c>
    </row>
    <row r="309" spans="1:11">
      <c r="A309" t="str">
        <f>Data_Orders!A309</f>
        <v>B-25794</v>
      </c>
      <c r="B309" t="str">
        <f>Data_Orders!C309</f>
        <v>Aditya</v>
      </c>
      <c r="C309" t="str">
        <f>Data_Orders!D309</f>
        <v>Himachal Pradesh</v>
      </c>
      <c r="D309" t="str">
        <f>Data_Orders!E309</f>
        <v>Simla</v>
      </c>
      <c r="E309" s="4">
        <f>Data_Orders!I309</f>
        <v>43367</v>
      </c>
      <c r="F309">
        <f>Data_Orders!J309</f>
        <v>2018</v>
      </c>
      <c r="G309" t="str">
        <f>Data_Orders!K309</f>
        <v>Third</v>
      </c>
      <c r="H309" t="str">
        <f>Data_Orders!L309</f>
        <v>September</v>
      </c>
      <c r="I309" s="7">
        <f>SUMIFS(Details[Amount],Details[Order ID],Orders[[#This Row],[Order ID]])</f>
        <v>176</v>
      </c>
      <c r="J309" s="7">
        <f>SUMIFS(Details[Profit],Details[Order ID],Orders[[#This Row],[Order ID]])</f>
        <v>37</v>
      </c>
      <c r="K309">
        <f>SUMIFS(Details[Quantity],Details[Order ID],Orders[[#This Row],[Order ID]])</f>
        <v>6</v>
      </c>
    </row>
    <row r="310" spans="1:11">
      <c r="A310" t="str">
        <f>Data_Orders!A310</f>
        <v>B-26041</v>
      </c>
      <c r="B310" t="str">
        <f>Data_Orders!C310</f>
        <v>Ritu</v>
      </c>
      <c r="C310" t="str">
        <f>Data_Orders!D310</f>
        <v>Haryana</v>
      </c>
      <c r="D310" t="str">
        <f>Data_Orders!E310</f>
        <v>Chandigarh</v>
      </c>
      <c r="E310" s="4">
        <f>Data_Orders!I310</f>
        <v>43158</v>
      </c>
      <c r="F310">
        <f>Data_Orders!J310</f>
        <v>2018</v>
      </c>
      <c r="G310" t="str">
        <f>Data_Orders!K310</f>
        <v>First</v>
      </c>
      <c r="H310" t="str">
        <f>Data_Orders!L310</f>
        <v>February</v>
      </c>
      <c r="I310" s="7">
        <f>SUMIFS(Details[Amount],Details[Order ID],Orders[[#This Row],[Order ID]])</f>
        <v>176</v>
      </c>
      <c r="J310" s="7">
        <f>SUMIFS(Details[Profit],Details[Order ID],Orders[[#This Row],[Order ID]])</f>
        <v>-28</v>
      </c>
      <c r="K310">
        <f>SUMIFS(Details[Quantity],Details[Order ID],Orders[[#This Row],[Order ID]])</f>
        <v>5</v>
      </c>
    </row>
    <row r="311" spans="1:11">
      <c r="A311" t="str">
        <f>Data_Orders!A311</f>
        <v>B-25695</v>
      </c>
      <c r="B311" t="str">
        <f>Data_Orders!C311</f>
        <v>Suhani</v>
      </c>
      <c r="C311" t="str">
        <f>Data_Orders!D311</f>
        <v>West Bengal</v>
      </c>
      <c r="D311" t="str">
        <f>Data_Orders!E311</f>
        <v>Kolkata</v>
      </c>
      <c r="E311" s="4">
        <f>Data_Orders!I311</f>
        <v>43269</v>
      </c>
      <c r="F311">
        <f>Data_Orders!J311</f>
        <v>2018</v>
      </c>
      <c r="G311" t="str">
        <f>Data_Orders!K311</f>
        <v>Second</v>
      </c>
      <c r="H311" t="str">
        <f>Data_Orders!L311</f>
        <v>June</v>
      </c>
      <c r="I311" s="7">
        <f>SUMIFS(Details[Amount],Details[Order ID],Orders[[#This Row],[Order ID]])</f>
        <v>171</v>
      </c>
      <c r="J311" s="7">
        <f>SUMIFS(Details[Profit],Details[Order ID],Orders[[#This Row],[Order ID]])</f>
        <v>14</v>
      </c>
      <c r="K311">
        <f>SUMIFS(Details[Quantity],Details[Order ID],Orders[[#This Row],[Order ID]])</f>
        <v>9</v>
      </c>
    </row>
    <row r="312" spans="1:11">
      <c r="A312" t="str">
        <f>Data_Orders!A312</f>
        <v>B-25960</v>
      </c>
      <c r="B312" t="str">
        <f>Data_Orders!C312</f>
        <v>Shreya</v>
      </c>
      <c r="C312" t="str">
        <f>Data_Orders!D312</f>
        <v>Andhra Pradesh</v>
      </c>
      <c r="D312" t="str">
        <f>Data_Orders!E312</f>
        <v>Hyderabad</v>
      </c>
      <c r="E312" s="4">
        <f>Data_Orders!I312</f>
        <v>43118</v>
      </c>
      <c r="F312">
        <f>Data_Orders!J312</f>
        <v>2018</v>
      </c>
      <c r="G312" t="str">
        <f>Data_Orders!K312</f>
        <v>First</v>
      </c>
      <c r="H312" t="str">
        <f>Data_Orders!L312</f>
        <v>January</v>
      </c>
      <c r="I312" s="7">
        <f>SUMIFS(Details[Amount],Details[Order ID],Orders[[#This Row],[Order ID]])</f>
        <v>171</v>
      </c>
      <c r="J312" s="7">
        <f>SUMIFS(Details[Profit],Details[Order ID],Orders[[#This Row],[Order ID]])</f>
        <v>-140</v>
      </c>
      <c r="K312">
        <f>SUMIFS(Details[Quantity],Details[Order ID],Orders[[#This Row],[Order ID]])</f>
        <v>2</v>
      </c>
    </row>
    <row r="313" spans="1:11">
      <c r="A313" t="str">
        <f>Data_Orders!A313</f>
        <v>B-26037</v>
      </c>
      <c r="B313" t="str">
        <f>Data_Orders!C313</f>
        <v>Hitika</v>
      </c>
      <c r="C313" t="str">
        <f>Data_Orders!D313</f>
        <v>Madhya Pradesh</v>
      </c>
      <c r="D313" t="str">
        <f>Data_Orders!E313</f>
        <v>Indore</v>
      </c>
      <c r="E313" s="4">
        <f>Data_Orders!I313</f>
        <v>43154</v>
      </c>
      <c r="F313">
        <f>Data_Orders!J313</f>
        <v>2018</v>
      </c>
      <c r="G313" t="str">
        <f>Data_Orders!K313</f>
        <v>First</v>
      </c>
      <c r="H313" t="str">
        <f>Data_Orders!L313</f>
        <v>February</v>
      </c>
      <c r="I313" s="7">
        <f>SUMIFS(Details[Amount],Details[Order ID],Orders[[#This Row],[Order ID]])</f>
        <v>171</v>
      </c>
      <c r="J313" s="7">
        <f>SUMIFS(Details[Profit],Details[Order ID],Orders[[#This Row],[Order ID]])</f>
        <v>68</v>
      </c>
      <c r="K313">
        <f>SUMIFS(Details[Quantity],Details[Order ID],Orders[[#This Row],[Order ID]])</f>
        <v>7</v>
      </c>
    </row>
    <row r="314" spans="1:11">
      <c r="A314" t="str">
        <f>Data_Orders!A314</f>
        <v>B-25921</v>
      </c>
      <c r="B314" t="str">
        <f>Data_Orders!C314</f>
        <v>Sandra</v>
      </c>
      <c r="C314" t="str">
        <f>Data_Orders!D314</f>
        <v>Punjab</v>
      </c>
      <c r="D314" t="str">
        <f>Data_Orders!E314</f>
        <v>Amritsar</v>
      </c>
      <c r="E314" s="4">
        <f>Data_Orders!I314</f>
        <v>43459</v>
      </c>
      <c r="F314">
        <f>Data_Orders!J314</f>
        <v>2018</v>
      </c>
      <c r="G314" t="str">
        <f>Data_Orders!K314</f>
        <v>Fourth</v>
      </c>
      <c r="H314" t="str">
        <f>Data_Orders!L314</f>
        <v>December</v>
      </c>
      <c r="I314" s="7">
        <f>SUMIFS(Details[Amount],Details[Order ID],Orders[[#This Row],[Order ID]])</f>
        <v>325</v>
      </c>
      <c r="J314" s="7">
        <f>SUMIFS(Details[Profit],Details[Order ID],Orders[[#This Row],[Order ID]])</f>
        <v>-67</v>
      </c>
      <c r="K314">
        <f>SUMIFS(Details[Quantity],Details[Order ID],Orders[[#This Row],[Order ID]])</f>
        <v>12</v>
      </c>
    </row>
    <row r="315" spans="1:11">
      <c r="A315" t="str">
        <f>Data_Orders!A315</f>
        <v>B-25944</v>
      </c>
      <c r="B315" t="str">
        <f>Data_Orders!C315</f>
        <v>Syed</v>
      </c>
      <c r="C315" t="str">
        <f>Data_Orders!D315</f>
        <v>Maharashtra</v>
      </c>
      <c r="D315" t="str">
        <f>Data_Orders!E315</f>
        <v>Pune</v>
      </c>
      <c r="E315" s="4">
        <f>Data_Orders!I315</f>
        <v>43374</v>
      </c>
      <c r="F315">
        <f>Data_Orders!J315</f>
        <v>2018</v>
      </c>
      <c r="G315" t="str">
        <f>Data_Orders!K315</f>
        <v>Fourth</v>
      </c>
      <c r="H315" t="str">
        <f>Data_Orders!L315</f>
        <v>October</v>
      </c>
      <c r="I315" s="7">
        <f>SUMIFS(Details[Amount],Details[Order ID],Orders[[#This Row],[Order ID]])</f>
        <v>169</v>
      </c>
      <c r="J315" s="7">
        <f>SUMIFS(Details[Profit],Details[Order ID],Orders[[#This Row],[Order ID]])</f>
        <v>38</v>
      </c>
      <c r="K315">
        <f>SUMIFS(Details[Quantity],Details[Order ID],Orders[[#This Row],[Order ID]])</f>
        <v>3</v>
      </c>
    </row>
    <row r="316" spans="1:11">
      <c r="A316" t="str">
        <f>Data_Orders!A316</f>
        <v>B-25724</v>
      </c>
      <c r="B316" t="str">
        <f>Data_Orders!C316</f>
        <v>Sheetal</v>
      </c>
      <c r="C316" t="str">
        <f>Data_Orders!D316</f>
        <v>Madhya Pradesh</v>
      </c>
      <c r="D316" t="str">
        <f>Data_Orders!E316</f>
        <v>Indore</v>
      </c>
      <c r="E316" s="4">
        <f>Data_Orders!I316</f>
        <v>43300</v>
      </c>
      <c r="F316">
        <f>Data_Orders!J316</f>
        <v>2018</v>
      </c>
      <c r="G316" t="str">
        <f>Data_Orders!K316</f>
        <v>Third</v>
      </c>
      <c r="H316" t="str">
        <f>Data_Orders!L316</f>
        <v>July</v>
      </c>
      <c r="I316" s="7">
        <f>SUMIFS(Details[Amount],Details[Order ID],Orders[[#This Row],[Order ID]])</f>
        <v>168</v>
      </c>
      <c r="J316" s="7">
        <f>SUMIFS(Details[Profit],Details[Order ID],Orders[[#This Row],[Order ID]])</f>
        <v>-51</v>
      </c>
      <c r="K316">
        <f>SUMIFS(Details[Quantity],Details[Order ID],Orders[[#This Row],[Order ID]])</f>
        <v>2</v>
      </c>
    </row>
    <row r="317" spans="1:11">
      <c r="A317" t="str">
        <f>Data_Orders!A317</f>
        <v>B-26024</v>
      </c>
      <c r="B317" t="str">
        <f>Data_Orders!C317</f>
        <v>Vandana</v>
      </c>
      <c r="C317" t="str">
        <f>Data_Orders!D317</f>
        <v>Himachal Pradesh</v>
      </c>
      <c r="D317" t="str">
        <f>Data_Orders!E317</f>
        <v>Simla</v>
      </c>
      <c r="E317" s="4">
        <f>Data_Orders!I317</f>
        <v>43150</v>
      </c>
      <c r="F317">
        <f>Data_Orders!J317</f>
        <v>2018</v>
      </c>
      <c r="G317" t="str">
        <f>Data_Orders!K317</f>
        <v>First</v>
      </c>
      <c r="H317" t="str">
        <f>Data_Orders!L317</f>
        <v>February</v>
      </c>
      <c r="I317" s="7">
        <f>SUMIFS(Details[Amount],Details[Order ID],Orders[[#This Row],[Order ID]])</f>
        <v>168</v>
      </c>
      <c r="J317" s="7">
        <f>SUMIFS(Details[Profit],Details[Order ID],Orders[[#This Row],[Order ID]])</f>
        <v>18</v>
      </c>
      <c r="K317">
        <f>SUMIFS(Details[Quantity],Details[Order ID],Orders[[#This Row],[Order ID]])</f>
        <v>6</v>
      </c>
    </row>
    <row r="318" spans="1:11">
      <c r="A318" t="str">
        <f>Data_Orders!A318</f>
        <v>B-25694</v>
      </c>
      <c r="B318" t="str">
        <f>Data_Orders!C318</f>
        <v>Subhasmita</v>
      </c>
      <c r="C318" t="str">
        <f>Data_Orders!D318</f>
        <v>Rajasthan</v>
      </c>
      <c r="D318" t="str">
        <f>Data_Orders!E318</f>
        <v>Jaipur</v>
      </c>
      <c r="E318" s="4">
        <f>Data_Orders!I318</f>
        <v>43269</v>
      </c>
      <c r="F318">
        <f>Data_Orders!J318</f>
        <v>2018</v>
      </c>
      <c r="G318" t="str">
        <f>Data_Orders!K318</f>
        <v>Second</v>
      </c>
      <c r="H318" t="str">
        <f>Data_Orders!L318</f>
        <v>June</v>
      </c>
      <c r="I318" s="7">
        <f>SUMIFS(Details[Amount],Details[Order ID],Orders[[#This Row],[Order ID]])</f>
        <v>167</v>
      </c>
      <c r="J318" s="7">
        <f>SUMIFS(Details[Profit],Details[Order ID],Orders[[#This Row],[Order ID]])</f>
        <v>43</v>
      </c>
      <c r="K318">
        <f>SUMIFS(Details[Quantity],Details[Order ID],Orders[[#This Row],[Order ID]])</f>
        <v>7</v>
      </c>
    </row>
    <row r="319" spans="1:11">
      <c r="A319" t="str">
        <f>Data_Orders!A319</f>
        <v>B-25665</v>
      </c>
      <c r="B319" t="str">
        <f>Data_Orders!C319</f>
        <v>Chayanika</v>
      </c>
      <c r="C319" t="str">
        <f>Data_Orders!D319</f>
        <v xml:space="preserve">Kerala </v>
      </c>
      <c r="D319" t="str">
        <f>Data_Orders!E319</f>
        <v>Thiruvananthapuram</v>
      </c>
      <c r="E319" s="4">
        <f>Data_Orders!I319</f>
        <v>43241</v>
      </c>
      <c r="F319">
        <f>Data_Orders!J319</f>
        <v>2018</v>
      </c>
      <c r="G319" t="str">
        <f>Data_Orders!K319</f>
        <v>Second</v>
      </c>
      <c r="H319" t="str">
        <f>Data_Orders!L319</f>
        <v>May</v>
      </c>
      <c r="I319" s="7">
        <f>SUMIFS(Details[Amount],Details[Order ID],Orders[[#This Row],[Order ID]])</f>
        <v>166</v>
      </c>
      <c r="J319" s="7">
        <f>SUMIFS(Details[Profit],Details[Order ID],Orders[[#This Row],[Order ID]])</f>
        <v>-113</v>
      </c>
      <c r="K319">
        <f>SUMIFS(Details[Quantity],Details[Order ID],Orders[[#This Row],[Order ID]])</f>
        <v>4</v>
      </c>
    </row>
    <row r="320" spans="1:11">
      <c r="A320" t="str">
        <f>Data_Orders!A320</f>
        <v>B-26004</v>
      </c>
      <c r="B320" t="str">
        <f>Data_Orders!C320</f>
        <v>Nandita</v>
      </c>
      <c r="C320" t="str">
        <f>Data_Orders!D320</f>
        <v>Rajasthan</v>
      </c>
      <c r="D320" t="str">
        <f>Data_Orders!E320</f>
        <v>Jaipur</v>
      </c>
      <c r="E320" s="4">
        <f>Data_Orders!I320</f>
        <v>43314</v>
      </c>
      <c r="F320">
        <f>Data_Orders!J320</f>
        <v>2018</v>
      </c>
      <c r="G320" t="str">
        <f>Data_Orders!K320</f>
        <v>Third</v>
      </c>
      <c r="H320" t="str">
        <f>Data_Orders!L320</f>
        <v>August</v>
      </c>
      <c r="I320" s="7">
        <f>SUMIFS(Details[Amount],Details[Order ID],Orders[[#This Row],[Order ID]])</f>
        <v>309</v>
      </c>
      <c r="J320" s="7">
        <f>SUMIFS(Details[Profit],Details[Order ID],Orders[[#This Row],[Order ID]])</f>
        <v>117</v>
      </c>
      <c r="K320">
        <f>SUMIFS(Details[Quantity],Details[Order ID],Orders[[#This Row],[Order ID]])</f>
        <v>5</v>
      </c>
    </row>
    <row r="321" spans="1:11">
      <c r="A321" t="str">
        <f>Data_Orders!A321</f>
        <v>B-25611</v>
      </c>
      <c r="B321" t="str">
        <f>Data_Orders!C321</f>
        <v>Anita</v>
      </c>
      <c r="C321" t="str">
        <f>Data_Orders!D321</f>
        <v xml:space="preserve">Kerala </v>
      </c>
      <c r="D321" t="str">
        <f>Data_Orders!E321</f>
        <v>Thiruvananthapuram</v>
      </c>
      <c r="E321" s="4">
        <f>Data_Orders!I321</f>
        <v>43408</v>
      </c>
      <c r="F321">
        <f>Data_Orders!J321</f>
        <v>2018</v>
      </c>
      <c r="G321" t="str">
        <f>Data_Orders!K321</f>
        <v>Fourth</v>
      </c>
      <c r="H321" t="str">
        <f>Data_Orders!L321</f>
        <v>November</v>
      </c>
      <c r="I321" s="7">
        <f>SUMIFS(Details[Amount],Details[Order ID],Orders[[#This Row],[Order ID]])</f>
        <v>160</v>
      </c>
      <c r="J321" s="7">
        <f>SUMIFS(Details[Profit],Details[Order ID],Orders[[#This Row],[Order ID]])</f>
        <v>-59</v>
      </c>
      <c r="K321">
        <f>SUMIFS(Details[Quantity],Details[Order ID],Orders[[#This Row],[Order ID]])</f>
        <v>2</v>
      </c>
    </row>
    <row r="322" spans="1:11">
      <c r="A322" t="str">
        <f>Data_Orders!A322</f>
        <v>B-25901</v>
      </c>
      <c r="B322" t="str">
        <f>Data_Orders!C322</f>
        <v>Suraj</v>
      </c>
      <c r="C322" t="str">
        <f>Data_Orders!D322</f>
        <v>Gujarat</v>
      </c>
      <c r="D322" t="str">
        <f>Data_Orders!E322</f>
        <v>Surat</v>
      </c>
      <c r="E322" s="4">
        <f>Data_Orders!I322</f>
        <v>43385</v>
      </c>
      <c r="F322">
        <f>Data_Orders!J322</f>
        <v>2018</v>
      </c>
      <c r="G322" t="str">
        <f>Data_Orders!K322</f>
        <v>Fourth</v>
      </c>
      <c r="H322" t="str">
        <f>Data_Orders!L322</f>
        <v>October</v>
      </c>
      <c r="I322" s="7">
        <f>SUMIFS(Details[Amount],Details[Order ID],Orders[[#This Row],[Order ID]])</f>
        <v>468</v>
      </c>
      <c r="J322" s="7">
        <f>SUMIFS(Details[Profit],Details[Order ID],Orders[[#This Row],[Order ID]])</f>
        <v>95</v>
      </c>
      <c r="K322">
        <f>SUMIFS(Details[Quantity],Details[Order ID],Orders[[#This Row],[Order ID]])</f>
        <v>10</v>
      </c>
    </row>
    <row r="323" spans="1:11">
      <c r="A323" t="str">
        <f>Data_Orders!A323</f>
        <v>B-25623</v>
      </c>
      <c r="B323" t="str">
        <f>Data_Orders!C323</f>
        <v>Atharv</v>
      </c>
      <c r="C323" t="str">
        <f>Data_Orders!D323</f>
        <v>West Bengal</v>
      </c>
      <c r="D323" t="str">
        <f>Data_Orders!E323</f>
        <v>Kolkata</v>
      </c>
      <c r="E323" s="4">
        <f>Data_Orders!I323</f>
        <v>43212</v>
      </c>
      <c r="F323">
        <f>Data_Orders!J323</f>
        <v>2018</v>
      </c>
      <c r="G323" t="str">
        <f>Data_Orders!K323</f>
        <v>Second</v>
      </c>
      <c r="H323" t="str">
        <f>Data_Orders!L323</f>
        <v>April</v>
      </c>
      <c r="I323" s="7">
        <f>SUMIFS(Details[Amount],Details[Order ID],Orders[[#This Row],[Order ID]])</f>
        <v>465</v>
      </c>
      <c r="J323" s="7">
        <f>SUMIFS(Details[Profit],Details[Order ID],Orders[[#This Row],[Order ID]])</f>
        <v>3</v>
      </c>
      <c r="K323">
        <f>SUMIFS(Details[Quantity],Details[Order ID],Orders[[#This Row],[Order ID]])</f>
        <v>13</v>
      </c>
    </row>
    <row r="324" spans="1:11">
      <c r="A324" t="str">
        <f>Data_Orders!A324</f>
        <v>B-25713</v>
      </c>
      <c r="B324" t="str">
        <f>Data_Orders!C324</f>
        <v>Raksha</v>
      </c>
      <c r="C324" t="str">
        <f>Data_Orders!D324</f>
        <v>West Bengal</v>
      </c>
      <c r="D324" t="str">
        <f>Data_Orders!E324</f>
        <v>Kolkata</v>
      </c>
      <c r="E324" s="4">
        <f>Data_Orders!I324</f>
        <v>43319</v>
      </c>
      <c r="F324">
        <f>Data_Orders!J324</f>
        <v>2018</v>
      </c>
      <c r="G324" t="str">
        <f>Data_Orders!K324</f>
        <v>Third</v>
      </c>
      <c r="H324" t="str">
        <f>Data_Orders!L324</f>
        <v>August</v>
      </c>
      <c r="I324" s="7">
        <f>SUMIFS(Details[Amount],Details[Order ID],Orders[[#This Row],[Order ID]])</f>
        <v>158</v>
      </c>
      <c r="J324" s="7">
        <f>SUMIFS(Details[Profit],Details[Order ID],Orders[[#This Row],[Order ID]])</f>
        <v>-63</v>
      </c>
      <c r="K324">
        <f>SUMIFS(Details[Quantity],Details[Order ID],Orders[[#This Row],[Order ID]])</f>
        <v>4</v>
      </c>
    </row>
    <row r="325" spans="1:11">
      <c r="A325" t="str">
        <f>Data_Orders!A325</f>
        <v>B-26091</v>
      </c>
      <c r="B325" t="str">
        <f>Data_Orders!C325</f>
        <v>Manju</v>
      </c>
      <c r="C325" t="str">
        <f>Data_Orders!D325</f>
        <v>Andhra Pradesh</v>
      </c>
      <c r="D325" t="str">
        <f>Data_Orders!E325</f>
        <v>Hyderabad</v>
      </c>
      <c r="E325" s="4">
        <f>Data_Orders!I325</f>
        <v>43186</v>
      </c>
      <c r="F325">
        <f>Data_Orders!J325</f>
        <v>2018</v>
      </c>
      <c r="G325" t="str">
        <f>Data_Orders!K325</f>
        <v>First</v>
      </c>
      <c r="H325" t="str">
        <f>Data_Orders!L325</f>
        <v>March</v>
      </c>
      <c r="I325" s="7">
        <f>SUMIFS(Details[Amount],Details[Order ID],Orders[[#This Row],[Order ID]])</f>
        <v>246</v>
      </c>
      <c r="J325" s="7">
        <f>SUMIFS(Details[Profit],Details[Order ID],Orders[[#This Row],[Order ID]])</f>
        <v>89</v>
      </c>
      <c r="K325">
        <f>SUMIFS(Details[Quantity],Details[Order ID],Orders[[#This Row],[Order ID]])</f>
        <v>11</v>
      </c>
    </row>
    <row r="326" spans="1:11">
      <c r="A326" t="str">
        <f>Data_Orders!A326</f>
        <v>B-25604</v>
      </c>
      <c r="B326" t="str">
        <f>Data_Orders!C326</f>
        <v>Divsha</v>
      </c>
      <c r="C326" t="str">
        <f>Data_Orders!D326</f>
        <v>Rajasthan</v>
      </c>
      <c r="D326" t="str">
        <f>Data_Orders!E326</f>
        <v>Jaipur</v>
      </c>
      <c r="E326" s="4">
        <f>Data_Orders!I326</f>
        <v>43163</v>
      </c>
      <c r="F326">
        <f>Data_Orders!J326</f>
        <v>2018</v>
      </c>
      <c r="G326" t="str">
        <f>Data_Orders!K326</f>
        <v>First</v>
      </c>
      <c r="H326" t="str">
        <f>Data_Orders!L326</f>
        <v>March</v>
      </c>
      <c r="I326" s="7">
        <f>SUMIFS(Details[Amount],Details[Order ID],Orders[[#This Row],[Order ID]])</f>
        <v>222</v>
      </c>
      <c r="J326" s="7">
        <f>SUMIFS(Details[Profit],Details[Order ID],Orders[[#This Row],[Order ID]])</f>
        <v>22</v>
      </c>
      <c r="K326">
        <f>SUMIFS(Details[Quantity],Details[Order ID],Orders[[#This Row],[Order ID]])</f>
        <v>11</v>
      </c>
    </row>
    <row r="327" spans="1:11">
      <c r="A327" t="str">
        <f>Data_Orders!A327</f>
        <v>B-25827</v>
      </c>
      <c r="B327" t="str">
        <f>Data_Orders!C327</f>
        <v>Sheetal</v>
      </c>
      <c r="C327" t="str">
        <f>Data_Orders!D327</f>
        <v>Madhya Pradesh</v>
      </c>
      <c r="D327" t="str">
        <f>Data_Orders!E327</f>
        <v>Indore</v>
      </c>
      <c r="E327" s="4">
        <f>Data_Orders!I327</f>
        <v>43396</v>
      </c>
      <c r="F327">
        <f>Data_Orders!J327</f>
        <v>2018</v>
      </c>
      <c r="G327" t="str">
        <f>Data_Orders!K327</f>
        <v>Fourth</v>
      </c>
      <c r="H327" t="str">
        <f>Data_Orders!L327</f>
        <v>October</v>
      </c>
      <c r="I327" s="7">
        <f>SUMIFS(Details[Amount],Details[Order ID],Orders[[#This Row],[Order ID]])</f>
        <v>156</v>
      </c>
      <c r="J327" s="7">
        <f>SUMIFS(Details[Profit],Details[Order ID],Orders[[#This Row],[Order ID]])</f>
        <v>21</v>
      </c>
      <c r="K327">
        <f>SUMIFS(Details[Quantity],Details[Order ID],Orders[[#This Row],[Order ID]])</f>
        <v>3</v>
      </c>
    </row>
    <row r="328" spans="1:11">
      <c r="A328" t="str">
        <f>Data_Orders!A328</f>
        <v>B-25835</v>
      </c>
      <c r="B328" t="str">
        <f>Data_Orders!C328</f>
        <v>Moumita</v>
      </c>
      <c r="C328" t="str">
        <f>Data_Orders!D328</f>
        <v>Gujarat</v>
      </c>
      <c r="D328" t="str">
        <f>Data_Orders!E328</f>
        <v>Ahmedabad</v>
      </c>
      <c r="E328" s="4">
        <f>Data_Orders!I328</f>
        <v>43402</v>
      </c>
      <c r="F328">
        <f>Data_Orders!J328</f>
        <v>2018</v>
      </c>
      <c r="G328" t="str">
        <f>Data_Orders!K328</f>
        <v>Fourth</v>
      </c>
      <c r="H328" t="str">
        <f>Data_Orders!L328</f>
        <v>October</v>
      </c>
      <c r="I328" s="7">
        <f>SUMIFS(Details[Amount],Details[Order ID],Orders[[#This Row],[Order ID]])</f>
        <v>234</v>
      </c>
      <c r="J328" s="7">
        <f>SUMIFS(Details[Profit],Details[Order ID],Orders[[#This Row],[Order ID]])</f>
        <v>39</v>
      </c>
      <c r="K328">
        <f>SUMIFS(Details[Quantity],Details[Order ID],Orders[[#This Row],[Order ID]])</f>
        <v>10</v>
      </c>
    </row>
    <row r="329" spans="1:11">
      <c r="A329" t="str">
        <f>Data_Orders!A329</f>
        <v>B-26025</v>
      </c>
      <c r="B329" t="str">
        <f>Data_Orders!C329</f>
        <v>Bhavna</v>
      </c>
      <c r="C329" t="str">
        <f>Data_Orders!D329</f>
        <v>Sikkim</v>
      </c>
      <c r="D329" t="str">
        <f>Data_Orders!E329</f>
        <v>Gangtok</v>
      </c>
      <c r="E329" s="4">
        <f>Data_Orders!I329</f>
        <v>43150</v>
      </c>
      <c r="F329">
        <f>Data_Orders!J329</f>
        <v>2018</v>
      </c>
      <c r="G329" t="str">
        <f>Data_Orders!K329</f>
        <v>First</v>
      </c>
      <c r="H329" t="str">
        <f>Data_Orders!L329</f>
        <v>February</v>
      </c>
      <c r="I329" s="7">
        <f>SUMIFS(Details[Amount],Details[Order ID],Orders[[#This Row],[Order ID]])</f>
        <v>228</v>
      </c>
      <c r="J329" s="7">
        <f>SUMIFS(Details[Profit],Details[Order ID],Orders[[#This Row],[Order ID]])</f>
        <v>25</v>
      </c>
      <c r="K329">
        <f>SUMIFS(Details[Quantity],Details[Order ID],Orders[[#This Row],[Order ID]])</f>
        <v>10</v>
      </c>
    </row>
    <row r="330" spans="1:11">
      <c r="A330" t="str">
        <f>Data_Orders!A330</f>
        <v>B-25809</v>
      </c>
      <c r="B330" t="str">
        <f>Data_Orders!C330</f>
        <v>Suman</v>
      </c>
      <c r="C330" t="str">
        <f>Data_Orders!D330</f>
        <v xml:space="preserve">Kerala </v>
      </c>
      <c r="D330" t="str">
        <f>Data_Orders!E330</f>
        <v>Thiruvananthapuram</v>
      </c>
      <c r="E330" s="4">
        <f>Data_Orders!I330</f>
        <v>43353</v>
      </c>
      <c r="F330">
        <f>Data_Orders!J330</f>
        <v>2018</v>
      </c>
      <c r="G330" t="str">
        <f>Data_Orders!K330</f>
        <v>Third</v>
      </c>
      <c r="H330" t="str">
        <f>Data_Orders!L330</f>
        <v>September</v>
      </c>
      <c r="I330" s="7">
        <f>SUMIFS(Details[Amount],Details[Order ID],Orders[[#This Row],[Order ID]])</f>
        <v>207</v>
      </c>
      <c r="J330" s="7">
        <f>SUMIFS(Details[Profit],Details[Order ID],Orders[[#This Row],[Order ID]])</f>
        <v>78</v>
      </c>
      <c r="K330">
        <f>SUMIFS(Details[Quantity],Details[Order ID],Orders[[#This Row],[Order ID]])</f>
        <v>4</v>
      </c>
    </row>
    <row r="331" spans="1:11">
      <c r="A331" t="str">
        <f>Data_Orders!A331</f>
        <v>B-25905</v>
      </c>
      <c r="B331" t="str">
        <f>Data_Orders!C331</f>
        <v>Bhargav</v>
      </c>
      <c r="C331" t="str">
        <f>Data_Orders!D331</f>
        <v>Delhi</v>
      </c>
      <c r="D331" t="str">
        <f>Data_Orders!E331</f>
        <v>Delhi</v>
      </c>
      <c r="E331" s="4">
        <f>Data_Orders!I331</f>
        <v>43416</v>
      </c>
      <c r="F331">
        <f>Data_Orders!J331</f>
        <v>2018</v>
      </c>
      <c r="G331" t="str">
        <f>Data_Orders!K331</f>
        <v>Fourth</v>
      </c>
      <c r="H331" t="str">
        <f>Data_Orders!L331</f>
        <v>November</v>
      </c>
      <c r="I331" s="7">
        <f>SUMIFS(Details[Amount],Details[Order ID],Orders[[#This Row],[Order ID]])</f>
        <v>152</v>
      </c>
      <c r="J331" s="7">
        <f>SUMIFS(Details[Profit],Details[Order ID],Orders[[#This Row],[Order ID]])</f>
        <v>50</v>
      </c>
      <c r="K331">
        <f>SUMIFS(Details[Quantity],Details[Order ID],Orders[[#This Row],[Order ID]])</f>
        <v>6</v>
      </c>
    </row>
    <row r="332" spans="1:11">
      <c r="A332" t="str">
        <f>Data_Orders!A332</f>
        <v>B-25948</v>
      </c>
      <c r="B332" t="str">
        <f>Data_Orders!C332</f>
        <v>Mukund</v>
      </c>
      <c r="C332" t="str">
        <f>Data_Orders!D332</f>
        <v>Maharashtra</v>
      </c>
      <c r="D332" t="str">
        <f>Data_Orders!E332</f>
        <v>Pune</v>
      </c>
      <c r="E332" s="4">
        <f>Data_Orders!I332</f>
        <v>43113</v>
      </c>
      <c r="F332">
        <f>Data_Orders!J332</f>
        <v>2018</v>
      </c>
      <c r="G332" t="str">
        <f>Data_Orders!K332</f>
        <v>First</v>
      </c>
      <c r="H332" t="str">
        <f>Data_Orders!L332</f>
        <v>January</v>
      </c>
      <c r="I332" s="7">
        <f>SUMIFS(Details[Amount],Details[Order ID],Orders[[#This Row],[Order ID]])</f>
        <v>152</v>
      </c>
      <c r="J332" s="7">
        <f>SUMIFS(Details[Profit],Details[Order ID],Orders[[#This Row],[Order ID]])</f>
        <v>23</v>
      </c>
      <c r="K332">
        <f>SUMIFS(Details[Quantity],Details[Order ID],Orders[[#This Row],[Order ID]])</f>
        <v>3</v>
      </c>
    </row>
    <row r="333" spans="1:11">
      <c r="A333" t="str">
        <f>Data_Orders!A333</f>
        <v>B-26094</v>
      </c>
      <c r="B333" t="str">
        <f>Data_Orders!C333</f>
        <v>Deepak</v>
      </c>
      <c r="C333" t="str">
        <f>Data_Orders!D333</f>
        <v>Madhya Pradesh</v>
      </c>
      <c r="D333" t="str">
        <f>Data_Orders!E333</f>
        <v>Bhopal</v>
      </c>
      <c r="E333" s="4">
        <f>Data_Orders!I333</f>
        <v>43186</v>
      </c>
      <c r="F333">
        <f>Data_Orders!J333</f>
        <v>2018</v>
      </c>
      <c r="G333" t="str">
        <f>Data_Orders!K333</f>
        <v>First</v>
      </c>
      <c r="H333" t="str">
        <f>Data_Orders!L333</f>
        <v>March</v>
      </c>
      <c r="I333" s="7">
        <f>SUMIFS(Details[Amount],Details[Order ID],Orders[[#This Row],[Order ID]])</f>
        <v>152</v>
      </c>
      <c r="J333" s="7">
        <f>SUMIFS(Details[Profit],Details[Order ID],Orders[[#This Row],[Order ID]])</f>
        <v>50</v>
      </c>
      <c r="K333">
        <f>SUMIFS(Details[Quantity],Details[Order ID],Orders[[#This Row],[Order ID]])</f>
        <v>6</v>
      </c>
    </row>
    <row r="334" spans="1:11">
      <c r="A334" t="str">
        <f>Data_Orders!A334</f>
        <v>B-25949</v>
      </c>
      <c r="B334" t="str">
        <f>Data_Orders!C334</f>
        <v>Shantanu</v>
      </c>
      <c r="C334" t="str">
        <f>Data_Orders!D334</f>
        <v>Maharashtra</v>
      </c>
      <c r="D334" t="str">
        <f>Data_Orders!E334</f>
        <v>Mumbai</v>
      </c>
      <c r="E334" s="4">
        <f>Data_Orders!I334</f>
        <v>43113</v>
      </c>
      <c r="F334">
        <f>Data_Orders!J334</f>
        <v>2018</v>
      </c>
      <c r="G334" t="str">
        <f>Data_Orders!K334</f>
        <v>First</v>
      </c>
      <c r="H334" t="str">
        <f>Data_Orders!L334</f>
        <v>January</v>
      </c>
      <c r="I334" s="7">
        <f>SUMIFS(Details[Amount],Details[Order ID],Orders[[#This Row],[Order ID]])</f>
        <v>315</v>
      </c>
      <c r="J334" s="7">
        <f>SUMIFS(Details[Profit],Details[Order ID],Orders[[#This Row],[Order ID]])</f>
        <v>77</v>
      </c>
      <c r="K334">
        <f>SUMIFS(Details[Quantity],Details[Order ID],Orders[[#This Row],[Order ID]])</f>
        <v>8</v>
      </c>
    </row>
    <row r="335" spans="1:11">
      <c r="A335" t="str">
        <f>Data_Orders!A335</f>
        <v>B-26001</v>
      </c>
      <c r="B335" t="str">
        <f>Data_Orders!C335</f>
        <v>Patil</v>
      </c>
      <c r="C335" t="str">
        <f>Data_Orders!D335</f>
        <v>Delhi</v>
      </c>
      <c r="D335" t="str">
        <f>Data_Orders!E335</f>
        <v>Delhi</v>
      </c>
      <c r="E335" s="4">
        <f>Data_Orders!I335</f>
        <v>43283</v>
      </c>
      <c r="F335">
        <f>Data_Orders!J335</f>
        <v>2018</v>
      </c>
      <c r="G335" t="str">
        <f>Data_Orders!K335</f>
        <v>Third</v>
      </c>
      <c r="H335" t="str">
        <f>Data_Orders!L335</f>
        <v>July</v>
      </c>
      <c r="I335" s="7">
        <f>SUMIFS(Details[Amount],Details[Order ID],Orders[[#This Row],[Order ID]])</f>
        <v>220</v>
      </c>
      <c r="J335" s="7">
        <f>SUMIFS(Details[Profit],Details[Order ID],Orders[[#This Row],[Order ID]])</f>
        <v>9</v>
      </c>
      <c r="K335">
        <f>SUMIFS(Details[Quantity],Details[Order ID],Orders[[#This Row],[Order ID]])</f>
        <v>14</v>
      </c>
    </row>
    <row r="336" spans="1:11">
      <c r="A336" t="str">
        <f>Data_Orders!A336</f>
        <v>B-25771</v>
      </c>
      <c r="B336" t="str">
        <f>Data_Orders!C336</f>
        <v>Vaibhavi</v>
      </c>
      <c r="C336" t="str">
        <f>Data_Orders!D336</f>
        <v>Uttar Pradesh</v>
      </c>
      <c r="D336" t="str">
        <f>Data_Orders!E336</f>
        <v>Lucknow</v>
      </c>
      <c r="E336" s="4">
        <f>Data_Orders!I336</f>
        <v>43140</v>
      </c>
      <c r="F336">
        <f>Data_Orders!J336</f>
        <v>2018</v>
      </c>
      <c r="G336" t="str">
        <f>Data_Orders!K336</f>
        <v>First</v>
      </c>
      <c r="H336" t="str">
        <f>Data_Orders!L336</f>
        <v>February</v>
      </c>
      <c r="I336" s="7">
        <f>SUMIFS(Details[Amount],Details[Order ID],Orders[[#This Row],[Order ID]])</f>
        <v>148</v>
      </c>
      <c r="J336" s="7">
        <f>SUMIFS(Details[Profit],Details[Order ID],Orders[[#This Row],[Order ID]])</f>
        <v>59</v>
      </c>
      <c r="K336">
        <f>SUMIFS(Details[Quantity],Details[Order ID],Orders[[#This Row],[Order ID]])</f>
        <v>3</v>
      </c>
    </row>
    <row r="337" spans="1:11">
      <c r="A337" t="str">
        <f>Data_Orders!A337</f>
        <v>B-25659</v>
      </c>
      <c r="B337" t="str">
        <f>Data_Orders!C337</f>
        <v>Sanskriti</v>
      </c>
      <c r="C337" t="str">
        <f>Data_Orders!D337</f>
        <v>West Bengal</v>
      </c>
      <c r="D337" t="str">
        <f>Data_Orders!E337</f>
        <v>Kolkata</v>
      </c>
      <c r="E337" s="4">
        <f>Data_Orders!I337</f>
        <v>43235</v>
      </c>
      <c r="F337">
        <f>Data_Orders!J337</f>
        <v>2018</v>
      </c>
      <c r="G337" t="str">
        <f>Data_Orders!K337</f>
        <v>Second</v>
      </c>
      <c r="H337" t="str">
        <f>Data_Orders!L337</f>
        <v>May</v>
      </c>
      <c r="I337" s="7">
        <f>SUMIFS(Details[Amount],Details[Order ID],Orders[[#This Row],[Order ID]])</f>
        <v>148</v>
      </c>
      <c r="J337" s="7">
        <f>SUMIFS(Details[Profit],Details[Order ID],Orders[[#This Row],[Order ID]])</f>
        <v>72</v>
      </c>
      <c r="K337">
        <f>SUMIFS(Details[Quantity],Details[Order ID],Orders[[#This Row],[Order ID]])</f>
        <v>7</v>
      </c>
    </row>
    <row r="338" spans="1:11">
      <c r="A338" t="str">
        <f>Data_Orders!A338</f>
        <v>B-25924</v>
      </c>
      <c r="B338" t="str">
        <f>Data_Orders!C338</f>
        <v>Prajakta</v>
      </c>
      <c r="C338" t="str">
        <f>Data_Orders!D338</f>
        <v>Karnataka</v>
      </c>
      <c r="D338" t="str">
        <f>Data_Orders!E338</f>
        <v>Bangalore</v>
      </c>
      <c r="E338" s="4">
        <f>Data_Orders!I338</f>
        <v>43462</v>
      </c>
      <c r="F338">
        <f>Data_Orders!J338</f>
        <v>2018</v>
      </c>
      <c r="G338" t="str">
        <f>Data_Orders!K338</f>
        <v>Fourth</v>
      </c>
      <c r="H338" t="str">
        <f>Data_Orders!L338</f>
        <v>December</v>
      </c>
      <c r="I338" s="7">
        <f>SUMIFS(Details[Amount],Details[Order ID],Orders[[#This Row],[Order ID]])</f>
        <v>148</v>
      </c>
      <c r="J338" s="7">
        <f>SUMIFS(Details[Profit],Details[Order ID],Orders[[#This Row],[Order ID]])</f>
        <v>54</v>
      </c>
      <c r="K338">
        <f>SUMIFS(Details[Quantity],Details[Order ID],Orders[[#This Row],[Order ID]])</f>
        <v>2</v>
      </c>
    </row>
    <row r="339" spans="1:11">
      <c r="A339" t="str">
        <f>Data_Orders!A339</f>
        <v>B-25883</v>
      </c>
      <c r="B339" t="str">
        <f>Data_Orders!C339</f>
        <v>Saptadeep</v>
      </c>
      <c r="C339" t="str">
        <f>Data_Orders!D339</f>
        <v>Gujarat</v>
      </c>
      <c r="D339" t="str">
        <f>Data_Orders!E339</f>
        <v>Surat</v>
      </c>
      <c r="E339" s="4">
        <f>Data_Orders!I339</f>
        <v>43431</v>
      </c>
      <c r="F339">
        <f>Data_Orders!J339</f>
        <v>2018</v>
      </c>
      <c r="G339" t="str">
        <f>Data_Orders!K339</f>
        <v>Fourth</v>
      </c>
      <c r="H339" t="str">
        <f>Data_Orders!L339</f>
        <v>November</v>
      </c>
      <c r="I339" s="7">
        <f>SUMIFS(Details[Amount],Details[Order ID],Orders[[#This Row],[Order ID]])</f>
        <v>404</v>
      </c>
      <c r="J339" s="7">
        <f>SUMIFS(Details[Profit],Details[Order ID],Orders[[#This Row],[Order ID]])</f>
        <v>28</v>
      </c>
      <c r="K339">
        <f>SUMIFS(Details[Quantity],Details[Order ID],Orders[[#This Row],[Order ID]])</f>
        <v>22</v>
      </c>
    </row>
    <row r="340" spans="1:11">
      <c r="A340" t="str">
        <f>Data_Orders!A340</f>
        <v>B-25946</v>
      </c>
      <c r="B340" t="str">
        <f>Data_Orders!C340</f>
        <v>Saurabh</v>
      </c>
      <c r="C340" t="str">
        <f>Data_Orders!D340</f>
        <v>Andhra Pradesh</v>
      </c>
      <c r="D340" t="str">
        <f>Data_Orders!E340</f>
        <v>Hyderabad</v>
      </c>
      <c r="E340" s="4">
        <f>Data_Orders!I340</f>
        <v>43435</v>
      </c>
      <c r="F340">
        <f>Data_Orders!J340</f>
        <v>2018</v>
      </c>
      <c r="G340" t="str">
        <f>Data_Orders!K340</f>
        <v>Fourth</v>
      </c>
      <c r="H340" t="str">
        <f>Data_Orders!L340</f>
        <v>December</v>
      </c>
      <c r="I340" s="7">
        <f>SUMIFS(Details[Amount],Details[Order ID],Orders[[#This Row],[Order ID]])</f>
        <v>146</v>
      </c>
      <c r="J340" s="7">
        <f>SUMIFS(Details[Profit],Details[Order ID],Orders[[#This Row],[Order ID]])</f>
        <v>7</v>
      </c>
      <c r="K340">
        <f>SUMIFS(Details[Quantity],Details[Order ID],Orders[[#This Row],[Order ID]])</f>
        <v>2</v>
      </c>
    </row>
    <row r="341" spans="1:11">
      <c r="A341" t="str">
        <f>Data_Orders!A341</f>
        <v>B-26065</v>
      </c>
      <c r="B341" t="str">
        <f>Data_Orders!C341</f>
        <v>Nida</v>
      </c>
      <c r="C341" t="str">
        <f>Data_Orders!D341</f>
        <v>Madhya Pradesh</v>
      </c>
      <c r="D341" t="str">
        <f>Data_Orders!E341</f>
        <v>Indore</v>
      </c>
      <c r="E341" s="4">
        <f>Data_Orders!I341</f>
        <v>43175</v>
      </c>
      <c r="F341">
        <f>Data_Orders!J341</f>
        <v>2018</v>
      </c>
      <c r="G341" t="str">
        <f>Data_Orders!K341</f>
        <v>First</v>
      </c>
      <c r="H341" t="str">
        <f>Data_Orders!L341</f>
        <v>March</v>
      </c>
      <c r="I341" s="7">
        <f>SUMIFS(Details[Amount],Details[Order ID],Orders[[#This Row],[Order ID]])</f>
        <v>146</v>
      </c>
      <c r="J341" s="7">
        <f>SUMIFS(Details[Profit],Details[Order ID],Orders[[#This Row],[Order ID]])</f>
        <v>19</v>
      </c>
      <c r="K341">
        <f>SUMIFS(Details[Quantity],Details[Order ID],Orders[[#This Row],[Order ID]])</f>
        <v>5</v>
      </c>
    </row>
    <row r="342" spans="1:11">
      <c r="A342" t="str">
        <f>Data_Orders!A342</f>
        <v>B-26083</v>
      </c>
      <c r="B342" t="str">
        <f>Data_Orders!C342</f>
        <v>Yogesh</v>
      </c>
      <c r="C342" t="str">
        <f>Data_Orders!D342</f>
        <v>Bihar</v>
      </c>
      <c r="D342" t="str">
        <f>Data_Orders!E342</f>
        <v>Patna</v>
      </c>
      <c r="E342" s="4">
        <f>Data_Orders!I342</f>
        <v>43183</v>
      </c>
      <c r="F342">
        <f>Data_Orders!J342</f>
        <v>2018</v>
      </c>
      <c r="G342" t="str">
        <f>Data_Orders!K342</f>
        <v>First</v>
      </c>
      <c r="H342" t="str">
        <f>Data_Orders!L342</f>
        <v>March</v>
      </c>
      <c r="I342" s="7">
        <f>SUMIFS(Details[Amount],Details[Order ID],Orders[[#This Row],[Order ID]])</f>
        <v>410</v>
      </c>
      <c r="J342" s="7">
        <f>SUMIFS(Details[Profit],Details[Order ID],Orders[[#This Row],[Order ID]])</f>
        <v>50</v>
      </c>
      <c r="K342">
        <f>SUMIFS(Details[Quantity],Details[Order ID],Orders[[#This Row],[Order ID]])</f>
        <v>12</v>
      </c>
    </row>
    <row r="343" spans="1:11">
      <c r="A343" t="str">
        <f>Data_Orders!A343</f>
        <v>B-25725</v>
      </c>
      <c r="B343" t="str">
        <f>Data_Orders!C343</f>
        <v>Anisha</v>
      </c>
      <c r="C343" t="str">
        <f>Data_Orders!D343</f>
        <v>Nagaland</v>
      </c>
      <c r="D343" t="str">
        <f>Data_Orders!E343</f>
        <v>Kohima</v>
      </c>
      <c r="E343" s="4">
        <f>Data_Orders!I343</f>
        <v>43301</v>
      </c>
      <c r="F343">
        <f>Data_Orders!J343</f>
        <v>2018</v>
      </c>
      <c r="G343" t="str">
        <f>Data_Orders!K343</f>
        <v>Third</v>
      </c>
      <c r="H343" t="str">
        <f>Data_Orders!L343</f>
        <v>July</v>
      </c>
      <c r="I343" s="7">
        <f>SUMIFS(Details[Amount],Details[Order ID],Orders[[#This Row],[Order ID]])</f>
        <v>193</v>
      </c>
      <c r="J343" s="7">
        <f>SUMIFS(Details[Profit],Details[Order ID],Orders[[#This Row],[Order ID]])</f>
        <v>-17</v>
      </c>
      <c r="K343">
        <f>SUMIFS(Details[Quantity],Details[Order ID],Orders[[#This Row],[Order ID]])</f>
        <v>13</v>
      </c>
    </row>
    <row r="344" spans="1:11">
      <c r="A344" t="str">
        <f>Data_Orders!A344</f>
        <v>B-25630</v>
      </c>
      <c r="B344" t="str">
        <f>Data_Orders!C344</f>
        <v>Sahil</v>
      </c>
      <c r="C344" t="str">
        <f>Data_Orders!D344</f>
        <v>Punjab</v>
      </c>
      <c r="D344" t="str">
        <f>Data_Orders!E344</f>
        <v>Chandigarh</v>
      </c>
      <c r="E344" s="4">
        <f>Data_Orders!I344</f>
        <v>43214</v>
      </c>
      <c r="F344">
        <f>Data_Orders!J344</f>
        <v>2018</v>
      </c>
      <c r="G344" t="str">
        <f>Data_Orders!K344</f>
        <v>Second</v>
      </c>
      <c r="H344" t="str">
        <f>Data_Orders!L344</f>
        <v>April</v>
      </c>
      <c r="I344" s="7">
        <f>SUMIFS(Details[Amount],Details[Order ID],Orders[[#This Row],[Order ID]])</f>
        <v>506</v>
      </c>
      <c r="J344" s="7">
        <f>SUMIFS(Details[Profit],Details[Order ID],Orders[[#This Row],[Order ID]])</f>
        <v>-211</v>
      </c>
      <c r="K344">
        <f>SUMIFS(Details[Quantity],Details[Order ID],Orders[[#This Row],[Order ID]])</f>
        <v>21</v>
      </c>
    </row>
    <row r="345" spans="1:11">
      <c r="A345" t="str">
        <f>Data_Orders!A345</f>
        <v>B-25673</v>
      </c>
      <c r="B345" t="str">
        <f>Data_Orders!C345</f>
        <v>Arsheen</v>
      </c>
      <c r="C345" t="str">
        <f>Data_Orders!D345</f>
        <v>Gujarat</v>
      </c>
      <c r="D345" t="str">
        <f>Data_Orders!E345</f>
        <v>Ahmedabad</v>
      </c>
      <c r="E345" s="4">
        <f>Data_Orders!I345</f>
        <v>43248</v>
      </c>
      <c r="F345">
        <f>Data_Orders!J345</f>
        <v>2018</v>
      </c>
      <c r="G345" t="str">
        <f>Data_Orders!K345</f>
        <v>Second</v>
      </c>
      <c r="H345" t="str">
        <f>Data_Orders!L345</f>
        <v>May</v>
      </c>
      <c r="I345" s="7">
        <f>SUMIFS(Details[Amount],Details[Order ID],Orders[[#This Row],[Order ID]])</f>
        <v>418</v>
      </c>
      <c r="J345" s="7">
        <f>SUMIFS(Details[Profit],Details[Order ID],Orders[[#This Row],[Order ID]])</f>
        <v>-149</v>
      </c>
      <c r="K345">
        <f>SUMIFS(Details[Quantity],Details[Order ID],Orders[[#This Row],[Order ID]])</f>
        <v>18</v>
      </c>
    </row>
    <row r="346" spans="1:11">
      <c r="A346" t="str">
        <f>Data_Orders!A346</f>
        <v>B-25692</v>
      </c>
      <c r="B346" t="str">
        <f>Data_Orders!C346</f>
        <v>Rashmi</v>
      </c>
      <c r="C346" t="str">
        <f>Data_Orders!D346</f>
        <v>Madhya Pradesh</v>
      </c>
      <c r="D346" t="str">
        <f>Data_Orders!E346</f>
        <v>Indore</v>
      </c>
      <c r="E346" s="4">
        <f>Data_Orders!I346</f>
        <v>43268</v>
      </c>
      <c r="F346">
        <f>Data_Orders!J346</f>
        <v>2018</v>
      </c>
      <c r="G346" t="str">
        <f>Data_Orders!K346</f>
        <v>Second</v>
      </c>
      <c r="H346" t="str">
        <f>Data_Orders!L346</f>
        <v>June</v>
      </c>
      <c r="I346" s="7">
        <f>SUMIFS(Details[Amount],Details[Order ID],Orders[[#This Row],[Order ID]])</f>
        <v>141</v>
      </c>
      <c r="J346" s="7">
        <f>SUMIFS(Details[Profit],Details[Order ID],Orders[[#This Row],[Order ID]])</f>
        <v>28</v>
      </c>
      <c r="K346">
        <f>SUMIFS(Details[Quantity],Details[Order ID],Orders[[#This Row],[Order ID]])</f>
        <v>7</v>
      </c>
    </row>
    <row r="347" spans="1:11">
      <c r="A347" t="str">
        <f>Data_Orders!A347</f>
        <v>B-25992</v>
      </c>
      <c r="B347" t="str">
        <f>Data_Orders!C347</f>
        <v>Gaurav</v>
      </c>
      <c r="C347" t="str">
        <f>Data_Orders!D347</f>
        <v>Rajasthan</v>
      </c>
      <c r="D347" t="str">
        <f>Data_Orders!E347</f>
        <v>Udaipur</v>
      </c>
      <c r="E347" s="4">
        <f>Data_Orders!I347</f>
        <v>43161</v>
      </c>
      <c r="F347">
        <f>Data_Orders!J347</f>
        <v>2018</v>
      </c>
      <c r="G347" t="str">
        <f>Data_Orders!K347</f>
        <v>First</v>
      </c>
      <c r="H347" t="str">
        <f>Data_Orders!L347</f>
        <v>March</v>
      </c>
      <c r="I347" s="7">
        <f>SUMIFS(Details[Amount],Details[Order ID],Orders[[#This Row],[Order ID]])</f>
        <v>141</v>
      </c>
      <c r="J347" s="7">
        <f>SUMIFS(Details[Profit],Details[Order ID],Orders[[#This Row],[Order ID]])</f>
        <v>41</v>
      </c>
      <c r="K347">
        <f>SUMIFS(Details[Quantity],Details[Order ID],Orders[[#This Row],[Order ID]])</f>
        <v>3</v>
      </c>
    </row>
    <row r="348" spans="1:11">
      <c r="A348" t="str">
        <f>Data_Orders!A348</f>
        <v>B-25765</v>
      </c>
      <c r="B348" t="str">
        <f>Data_Orders!C348</f>
        <v>Meghana</v>
      </c>
      <c r="C348" t="str">
        <f>Data_Orders!D348</f>
        <v>Madhya Pradesh</v>
      </c>
      <c r="D348" t="str">
        <f>Data_Orders!E348</f>
        <v>Bhopal</v>
      </c>
      <c r="E348" s="4">
        <f>Data_Orders!I348</f>
        <v>43341</v>
      </c>
      <c r="F348">
        <f>Data_Orders!J348</f>
        <v>2018</v>
      </c>
      <c r="G348" t="str">
        <f>Data_Orders!K348</f>
        <v>Third</v>
      </c>
      <c r="H348" t="str">
        <f>Data_Orders!L348</f>
        <v>August</v>
      </c>
      <c r="I348" s="7">
        <f>SUMIFS(Details[Amount],Details[Order ID],Orders[[#This Row],[Order ID]])</f>
        <v>139</v>
      </c>
      <c r="J348" s="7">
        <f>SUMIFS(Details[Profit],Details[Order ID],Orders[[#This Row],[Order ID]])</f>
        <v>14</v>
      </c>
      <c r="K348">
        <f>SUMIFS(Details[Quantity],Details[Order ID],Orders[[#This Row],[Order ID]])</f>
        <v>3</v>
      </c>
    </row>
    <row r="349" spans="1:11">
      <c r="A349" t="str">
        <f>Data_Orders!A349</f>
        <v>B-25892</v>
      </c>
      <c r="B349" t="str">
        <f>Data_Orders!C349</f>
        <v>Aditi</v>
      </c>
      <c r="C349" t="str">
        <f>Data_Orders!D349</f>
        <v>Rajasthan</v>
      </c>
      <c r="D349" t="str">
        <f>Data_Orders!E349</f>
        <v>Udaipur</v>
      </c>
      <c r="E349" s="4">
        <f>Data_Orders!I349</f>
        <v>43202</v>
      </c>
      <c r="F349">
        <f>Data_Orders!J349</f>
        <v>2018</v>
      </c>
      <c r="G349" t="str">
        <f>Data_Orders!K349</f>
        <v>Second</v>
      </c>
      <c r="H349" t="str">
        <f>Data_Orders!L349</f>
        <v>April</v>
      </c>
      <c r="I349" s="7">
        <f>SUMIFS(Details[Amount],Details[Order ID],Orders[[#This Row],[Order ID]])</f>
        <v>139</v>
      </c>
      <c r="J349" s="7">
        <f>SUMIFS(Details[Profit],Details[Order ID],Orders[[#This Row],[Order ID]])</f>
        <v>30</v>
      </c>
      <c r="K349">
        <f>SUMIFS(Details[Quantity],Details[Order ID],Orders[[#This Row],[Order ID]])</f>
        <v>3</v>
      </c>
    </row>
    <row r="350" spans="1:11">
      <c r="A350" t="str">
        <f>Data_Orders!A350</f>
        <v>B-26089</v>
      </c>
      <c r="B350" t="str">
        <f>Data_Orders!C350</f>
        <v>Kanak</v>
      </c>
      <c r="C350" t="str">
        <f>Data_Orders!D350</f>
        <v>Goa</v>
      </c>
      <c r="D350" t="str">
        <f>Data_Orders!E350</f>
        <v>Goa</v>
      </c>
      <c r="E350" s="4">
        <f>Data_Orders!I350</f>
        <v>43185</v>
      </c>
      <c r="F350">
        <f>Data_Orders!J350</f>
        <v>2018</v>
      </c>
      <c r="G350" t="str">
        <f>Data_Orders!K350</f>
        <v>First</v>
      </c>
      <c r="H350" t="str">
        <f>Data_Orders!L350</f>
        <v>March</v>
      </c>
      <c r="I350" s="7">
        <f>SUMIFS(Details[Amount],Details[Order ID],Orders[[#This Row],[Order ID]])</f>
        <v>225</v>
      </c>
      <c r="J350" s="7">
        <f>SUMIFS(Details[Profit],Details[Order ID],Orders[[#This Row],[Order ID]])</f>
        <v>42</v>
      </c>
      <c r="K350">
        <f>SUMIFS(Details[Quantity],Details[Order ID],Orders[[#This Row],[Order ID]])</f>
        <v>10</v>
      </c>
    </row>
    <row r="351" spans="1:11">
      <c r="A351" t="str">
        <f>Data_Orders!A351</f>
        <v>B-25780</v>
      </c>
      <c r="B351" t="str">
        <f>Data_Orders!C351</f>
        <v>Teena</v>
      </c>
      <c r="C351" t="str">
        <f>Data_Orders!D351</f>
        <v>Andhra Pradesh</v>
      </c>
      <c r="D351" t="str">
        <f>Data_Orders!E351</f>
        <v>Hyderabad</v>
      </c>
      <c r="E351" s="4">
        <f>Data_Orders!I351</f>
        <v>43356</v>
      </c>
      <c r="F351">
        <f>Data_Orders!J351</f>
        <v>2018</v>
      </c>
      <c r="G351" t="str">
        <f>Data_Orders!K351</f>
        <v>Third</v>
      </c>
      <c r="H351" t="str">
        <f>Data_Orders!L351</f>
        <v>September</v>
      </c>
      <c r="I351" s="7">
        <f>SUMIFS(Details[Amount],Details[Order ID],Orders[[#This Row],[Order ID]])</f>
        <v>137</v>
      </c>
      <c r="J351" s="7">
        <f>SUMIFS(Details[Profit],Details[Order ID],Orders[[#This Row],[Order ID]])</f>
        <v>-41</v>
      </c>
      <c r="K351">
        <f>SUMIFS(Details[Quantity],Details[Order ID],Orders[[#This Row],[Order ID]])</f>
        <v>3</v>
      </c>
    </row>
    <row r="352" spans="1:11">
      <c r="A352" t="str">
        <f>Data_Orders!A352</f>
        <v>B-25684</v>
      </c>
      <c r="B352" t="str">
        <f>Data_Orders!C352</f>
        <v>Samiksha</v>
      </c>
      <c r="C352" t="str">
        <f>Data_Orders!D352</f>
        <v>Maharashtra</v>
      </c>
      <c r="D352" t="str">
        <f>Data_Orders!E352</f>
        <v>Mumbai</v>
      </c>
      <c r="E352" s="4">
        <f>Data_Orders!I352</f>
        <v>43349</v>
      </c>
      <c r="F352">
        <f>Data_Orders!J352</f>
        <v>2018</v>
      </c>
      <c r="G352" t="str">
        <f>Data_Orders!K352</f>
        <v>Third</v>
      </c>
      <c r="H352" t="str">
        <f>Data_Orders!L352</f>
        <v>September</v>
      </c>
      <c r="I352" s="7">
        <f>SUMIFS(Details[Amount],Details[Order ID],Orders[[#This Row],[Order ID]])</f>
        <v>134</v>
      </c>
      <c r="J352" s="7">
        <f>SUMIFS(Details[Profit],Details[Order ID],Orders[[#This Row],[Order ID]])</f>
        <v>42</v>
      </c>
      <c r="K352">
        <f>SUMIFS(Details[Quantity],Details[Order ID],Orders[[#This Row],[Order ID]])</f>
        <v>2</v>
      </c>
    </row>
    <row r="353" spans="1:11">
      <c r="A353" t="str">
        <f>Data_Orders!A353</f>
        <v>B-25739</v>
      </c>
      <c r="B353" t="str">
        <f>Data_Orders!C353</f>
        <v>Daksh</v>
      </c>
      <c r="C353" t="str">
        <f>Data_Orders!D353</f>
        <v>Haryana</v>
      </c>
      <c r="D353" t="str">
        <f>Data_Orders!E353</f>
        <v>Chandigarh</v>
      </c>
      <c r="E353" s="4">
        <f>Data_Orders!I353</f>
        <v>43167</v>
      </c>
      <c r="F353">
        <f>Data_Orders!J353</f>
        <v>2018</v>
      </c>
      <c r="G353" t="str">
        <f>Data_Orders!K353</f>
        <v>First</v>
      </c>
      <c r="H353" t="str">
        <f>Data_Orders!L353</f>
        <v>March</v>
      </c>
      <c r="I353" s="7">
        <f>SUMIFS(Details[Amount],Details[Order ID],Orders[[#This Row],[Order ID]])</f>
        <v>133</v>
      </c>
      <c r="J353" s="7">
        <f>SUMIFS(Details[Profit],Details[Order ID],Orders[[#This Row],[Order ID]])</f>
        <v>-56</v>
      </c>
      <c r="K353">
        <f>SUMIFS(Details[Quantity],Details[Order ID],Orders[[#This Row],[Order ID]])</f>
        <v>2</v>
      </c>
    </row>
    <row r="354" spans="1:11">
      <c r="A354" t="str">
        <f>Data_Orders!A354</f>
        <v>B-25731</v>
      </c>
      <c r="B354" t="str">
        <f>Data_Orders!C354</f>
        <v>Akash</v>
      </c>
      <c r="C354" t="str">
        <f>Data_Orders!D354</f>
        <v>West Bengal</v>
      </c>
      <c r="D354" t="str">
        <f>Data_Orders!E354</f>
        <v>Kolkata</v>
      </c>
      <c r="E354" s="4">
        <f>Data_Orders!I354</f>
        <v>43307</v>
      </c>
      <c r="F354">
        <f>Data_Orders!J354</f>
        <v>2018</v>
      </c>
      <c r="G354" t="str">
        <f>Data_Orders!K354</f>
        <v>Third</v>
      </c>
      <c r="H354" t="str">
        <f>Data_Orders!L354</f>
        <v>July</v>
      </c>
      <c r="I354" s="7">
        <f>SUMIFS(Details[Amount],Details[Order ID],Orders[[#This Row],[Order ID]])</f>
        <v>131</v>
      </c>
      <c r="J354" s="7">
        <f>SUMIFS(Details[Profit],Details[Order ID],Orders[[#This Row],[Order ID]])</f>
        <v>-154</v>
      </c>
      <c r="K354">
        <f>SUMIFS(Details[Quantity],Details[Order ID],Orders[[#This Row],[Order ID]])</f>
        <v>8</v>
      </c>
    </row>
    <row r="355" spans="1:11">
      <c r="A355" t="str">
        <f>Data_Orders!A355</f>
        <v>B-25648</v>
      </c>
      <c r="B355" t="str">
        <f>Data_Orders!C355</f>
        <v>Aditya</v>
      </c>
      <c r="C355" t="str">
        <f>Data_Orders!D355</f>
        <v>Punjab</v>
      </c>
      <c r="D355" t="str">
        <f>Data_Orders!E355</f>
        <v>Chandigarh</v>
      </c>
      <c r="E355" s="4">
        <f>Data_Orders!I355</f>
        <v>43195</v>
      </c>
      <c r="F355">
        <f>Data_Orders!J355</f>
        <v>2018</v>
      </c>
      <c r="G355" t="str">
        <f>Data_Orders!K355</f>
        <v>Second</v>
      </c>
      <c r="H355" t="str">
        <f>Data_Orders!L355</f>
        <v>April</v>
      </c>
      <c r="I355" s="7">
        <f>SUMIFS(Details[Amount],Details[Order ID],Orders[[#This Row],[Order ID]])</f>
        <v>315</v>
      </c>
      <c r="J355" s="7">
        <f>SUMIFS(Details[Profit],Details[Order ID],Orders[[#This Row],[Order ID]])</f>
        <v>-77</v>
      </c>
      <c r="K355">
        <f>SUMIFS(Details[Quantity],Details[Order ID],Orders[[#This Row],[Order ID]])</f>
        <v>10</v>
      </c>
    </row>
    <row r="356" spans="1:11">
      <c r="A356" t="str">
        <f>Data_Orders!A356</f>
        <v>B-26038</v>
      </c>
      <c r="B356" t="str">
        <f>Data_Orders!C356</f>
        <v>Pooja</v>
      </c>
      <c r="C356" t="str">
        <f>Data_Orders!D356</f>
        <v>Bihar</v>
      </c>
      <c r="D356" t="str">
        <f>Data_Orders!E356</f>
        <v>Patna</v>
      </c>
      <c r="E356" s="4">
        <f>Data_Orders!I356</f>
        <v>43155</v>
      </c>
      <c r="F356">
        <f>Data_Orders!J356</f>
        <v>2018</v>
      </c>
      <c r="G356" t="str">
        <f>Data_Orders!K356</f>
        <v>First</v>
      </c>
      <c r="H356" t="str">
        <f>Data_Orders!L356</f>
        <v>February</v>
      </c>
      <c r="I356" s="7">
        <f>SUMIFS(Details[Amount],Details[Order ID],Orders[[#This Row],[Order ID]])</f>
        <v>253</v>
      </c>
      <c r="J356" s="7">
        <f>SUMIFS(Details[Profit],Details[Order ID],Orders[[#This Row],[Order ID]])</f>
        <v>100</v>
      </c>
      <c r="K356">
        <f>SUMIFS(Details[Quantity],Details[Order ID],Orders[[#This Row],[Order ID]])</f>
        <v>8</v>
      </c>
    </row>
    <row r="357" spans="1:11">
      <c r="A357" t="str">
        <f>Data_Orders!A357</f>
        <v>B-25700</v>
      </c>
      <c r="B357" t="str">
        <f>Data_Orders!C357</f>
        <v>Shubhi</v>
      </c>
      <c r="C357" t="str">
        <f>Data_Orders!D357</f>
        <v>Maharashtra</v>
      </c>
      <c r="D357" t="str">
        <f>Data_Orders!E357</f>
        <v>Mumbai</v>
      </c>
      <c r="E357" s="4">
        <f>Data_Orders!I357</f>
        <v>43276</v>
      </c>
      <c r="F357">
        <f>Data_Orders!J357</f>
        <v>2018</v>
      </c>
      <c r="G357" t="str">
        <f>Data_Orders!K357</f>
        <v>Second</v>
      </c>
      <c r="H357" t="str">
        <f>Data_Orders!L357</f>
        <v>June</v>
      </c>
      <c r="I357" s="7">
        <f>SUMIFS(Details[Amount],Details[Order ID],Orders[[#This Row],[Order ID]])</f>
        <v>180</v>
      </c>
      <c r="J357" s="7">
        <f>SUMIFS(Details[Profit],Details[Order ID],Orders[[#This Row],[Order ID]])</f>
        <v>-110</v>
      </c>
      <c r="K357">
        <f>SUMIFS(Details[Quantity],Details[Order ID],Orders[[#This Row],[Order ID]])</f>
        <v>10</v>
      </c>
    </row>
    <row r="358" spans="1:11">
      <c r="A358" t="str">
        <f>Data_Orders!A358</f>
        <v>B-26015</v>
      </c>
      <c r="B358" t="str">
        <f>Data_Orders!C358</f>
        <v>Kasheen</v>
      </c>
      <c r="C358" t="str">
        <f>Data_Orders!D358</f>
        <v>West Bengal</v>
      </c>
      <c r="D358" t="str">
        <f>Data_Orders!E358</f>
        <v>Kolkata</v>
      </c>
      <c r="E358" s="4">
        <f>Data_Orders!I358</f>
        <v>43145</v>
      </c>
      <c r="F358">
        <f>Data_Orders!J358</f>
        <v>2018</v>
      </c>
      <c r="G358" t="str">
        <f>Data_Orders!K358</f>
        <v>First</v>
      </c>
      <c r="H358" t="str">
        <f>Data_Orders!L358</f>
        <v>February</v>
      </c>
      <c r="I358" s="7">
        <f>SUMIFS(Details[Amount],Details[Order ID],Orders[[#This Row],[Order ID]])</f>
        <v>128</v>
      </c>
      <c r="J358" s="7">
        <f>SUMIFS(Details[Profit],Details[Order ID],Orders[[#This Row],[Order ID]])</f>
        <v>55</v>
      </c>
      <c r="K358">
        <f>SUMIFS(Details[Quantity],Details[Order ID],Orders[[#This Row],[Order ID]])</f>
        <v>1</v>
      </c>
    </row>
    <row r="359" spans="1:11">
      <c r="A359" t="str">
        <f>Data_Orders!A359</f>
        <v>B-25704</v>
      </c>
      <c r="B359" t="str">
        <f>Data_Orders!C359</f>
        <v>Riya</v>
      </c>
      <c r="C359" t="str">
        <f>Data_Orders!D359</f>
        <v>Maharashtra</v>
      </c>
      <c r="D359" t="str">
        <f>Data_Orders!E359</f>
        <v>Mumbai</v>
      </c>
      <c r="E359" s="4">
        <f>Data_Orders!I359</f>
        <v>43280</v>
      </c>
      <c r="F359">
        <f>Data_Orders!J359</f>
        <v>2018</v>
      </c>
      <c r="G359" t="str">
        <f>Data_Orders!K359</f>
        <v>Second</v>
      </c>
      <c r="H359" t="str">
        <f>Data_Orders!L359</f>
        <v>June</v>
      </c>
      <c r="I359" s="7">
        <f>SUMIFS(Details[Amount],Details[Order ID],Orders[[#This Row],[Order ID]])</f>
        <v>228</v>
      </c>
      <c r="J359" s="7">
        <f>SUMIFS(Details[Profit],Details[Order ID],Orders[[#This Row],[Order ID]])</f>
        <v>-63</v>
      </c>
      <c r="K359">
        <f>SUMIFS(Details[Quantity],Details[Order ID],Orders[[#This Row],[Order ID]])</f>
        <v>6</v>
      </c>
    </row>
    <row r="360" spans="1:11">
      <c r="A360" t="str">
        <f>Data_Orders!A360</f>
        <v>B-25811</v>
      </c>
      <c r="B360" t="str">
        <f>Data_Orders!C360</f>
        <v>Utsav</v>
      </c>
      <c r="C360" t="str">
        <f>Data_Orders!D360</f>
        <v>Maharashtra</v>
      </c>
      <c r="D360" t="str">
        <f>Data_Orders!E360</f>
        <v>Mumbai</v>
      </c>
      <c r="E360" s="4">
        <f>Data_Orders!I360</f>
        <v>43383</v>
      </c>
      <c r="F360">
        <f>Data_Orders!J360</f>
        <v>2018</v>
      </c>
      <c r="G360" t="str">
        <f>Data_Orders!K360</f>
        <v>Fourth</v>
      </c>
      <c r="H360" t="str">
        <f>Data_Orders!L360</f>
        <v>October</v>
      </c>
      <c r="I360" s="7">
        <f>SUMIFS(Details[Amount],Details[Order ID],Orders[[#This Row],[Order ID]])</f>
        <v>126</v>
      </c>
      <c r="J360" s="7">
        <f>SUMIFS(Details[Profit],Details[Order ID],Orders[[#This Row],[Order ID]])</f>
        <v>52</v>
      </c>
      <c r="K360">
        <f>SUMIFS(Details[Quantity],Details[Order ID],Orders[[#This Row],[Order ID]])</f>
        <v>4</v>
      </c>
    </row>
    <row r="361" spans="1:11">
      <c r="A361" t="str">
        <f>Data_Orders!A361</f>
        <v>B-25821</v>
      </c>
      <c r="B361" t="str">
        <f>Data_Orders!C361</f>
        <v>Ajay</v>
      </c>
      <c r="C361" t="str">
        <f>Data_Orders!D361</f>
        <v>West Bengal</v>
      </c>
      <c r="D361" t="str">
        <f>Data_Orders!E361</f>
        <v>Kolkata</v>
      </c>
      <c r="E361" s="4">
        <f>Data_Orders!I361</f>
        <v>43389</v>
      </c>
      <c r="F361">
        <f>Data_Orders!J361</f>
        <v>2018</v>
      </c>
      <c r="G361" t="str">
        <f>Data_Orders!K361</f>
        <v>Fourth</v>
      </c>
      <c r="H361" t="str">
        <f>Data_Orders!L361</f>
        <v>October</v>
      </c>
      <c r="I361" s="7">
        <f>SUMIFS(Details[Amount],Details[Order ID],Orders[[#This Row],[Order ID]])</f>
        <v>202</v>
      </c>
      <c r="J361" s="7">
        <f>SUMIFS(Details[Profit],Details[Order ID],Orders[[#This Row],[Order ID]])</f>
        <v>21</v>
      </c>
      <c r="K361">
        <f>SUMIFS(Details[Quantity],Details[Order ID],Orders[[#This Row],[Order ID]])</f>
        <v>8</v>
      </c>
    </row>
    <row r="362" spans="1:11">
      <c r="A362" t="str">
        <f>Data_Orders!A362</f>
        <v>B-25874</v>
      </c>
      <c r="B362" t="str">
        <f>Data_Orders!C362</f>
        <v>Megha</v>
      </c>
      <c r="C362" t="str">
        <f>Data_Orders!D362</f>
        <v>Rajasthan</v>
      </c>
      <c r="D362" t="str">
        <f>Data_Orders!E362</f>
        <v>Udaipur</v>
      </c>
      <c r="E362" s="4">
        <f>Data_Orders!I362</f>
        <v>43428</v>
      </c>
      <c r="F362">
        <f>Data_Orders!J362</f>
        <v>2018</v>
      </c>
      <c r="G362" t="str">
        <f>Data_Orders!K362</f>
        <v>Fourth</v>
      </c>
      <c r="H362" t="str">
        <f>Data_Orders!L362</f>
        <v>November</v>
      </c>
      <c r="I362" s="7">
        <f>SUMIFS(Details[Amount],Details[Order ID],Orders[[#This Row],[Order ID]])</f>
        <v>124</v>
      </c>
      <c r="J362" s="7">
        <f>SUMIFS(Details[Profit],Details[Order ID],Orders[[#This Row],[Order ID]])</f>
        <v>54</v>
      </c>
      <c r="K362">
        <f>SUMIFS(Details[Quantity],Details[Order ID],Orders[[#This Row],[Order ID]])</f>
        <v>5</v>
      </c>
    </row>
    <row r="363" spans="1:11">
      <c r="A363" t="str">
        <f>Data_Orders!A363</f>
        <v>B-25668</v>
      </c>
      <c r="B363" t="str">
        <f>Data_Orders!C363</f>
        <v>Rhea</v>
      </c>
      <c r="C363" t="str">
        <f>Data_Orders!D363</f>
        <v>Himachal Pradesh</v>
      </c>
      <c r="D363" t="str">
        <f>Data_Orders!E363</f>
        <v>Simla</v>
      </c>
      <c r="E363" s="4">
        <f>Data_Orders!I363</f>
        <v>43244</v>
      </c>
      <c r="F363">
        <f>Data_Orders!J363</f>
        <v>2018</v>
      </c>
      <c r="G363" t="str">
        <f>Data_Orders!K363</f>
        <v>Second</v>
      </c>
      <c r="H363" t="str">
        <f>Data_Orders!L363</f>
        <v>May</v>
      </c>
      <c r="I363" s="7">
        <f>SUMIFS(Details[Amount],Details[Order ID],Orders[[#This Row],[Order ID]])</f>
        <v>123</v>
      </c>
      <c r="J363" s="7">
        <f>SUMIFS(Details[Profit],Details[Order ID],Orders[[#This Row],[Order ID]])</f>
        <v>17</v>
      </c>
      <c r="K363">
        <f>SUMIFS(Details[Quantity],Details[Order ID],Orders[[#This Row],[Order ID]])</f>
        <v>3</v>
      </c>
    </row>
    <row r="364" spans="1:11">
      <c r="A364" t="str">
        <f>Data_Orders!A364</f>
        <v>B-25800</v>
      </c>
      <c r="B364" t="str">
        <f>Data_Orders!C364</f>
        <v>Ishit</v>
      </c>
      <c r="C364" t="str">
        <f>Data_Orders!D364</f>
        <v>Maharashtra</v>
      </c>
      <c r="D364" t="str">
        <f>Data_Orders!E364</f>
        <v>Pune</v>
      </c>
      <c r="E364" s="4">
        <f>Data_Orders!I364</f>
        <v>43110</v>
      </c>
      <c r="F364">
        <f>Data_Orders!J364</f>
        <v>2018</v>
      </c>
      <c r="G364" t="str">
        <f>Data_Orders!K364</f>
        <v>First</v>
      </c>
      <c r="H364" t="str">
        <f>Data_Orders!L364</f>
        <v>January</v>
      </c>
      <c r="I364" s="7">
        <f>SUMIFS(Details[Amount],Details[Order ID],Orders[[#This Row],[Order ID]])</f>
        <v>188</v>
      </c>
      <c r="J364" s="7">
        <f>SUMIFS(Details[Profit],Details[Order ID],Orders[[#This Row],[Order ID]])</f>
        <v>-60</v>
      </c>
      <c r="K364">
        <f>SUMIFS(Details[Quantity],Details[Order ID],Orders[[#This Row],[Order ID]])</f>
        <v>19</v>
      </c>
    </row>
    <row r="365" spans="1:11">
      <c r="A365" t="str">
        <f>Data_Orders!A365</f>
        <v>B-25928</v>
      </c>
      <c r="B365" t="str">
        <f>Data_Orders!C365</f>
        <v>Smriti</v>
      </c>
      <c r="C365" t="str">
        <f>Data_Orders!D365</f>
        <v>Bihar</v>
      </c>
      <c r="D365" t="str">
        <f>Data_Orders!E365</f>
        <v>Patna</v>
      </c>
      <c r="E365" s="4">
        <f>Data_Orders!I365</f>
        <v>43101</v>
      </c>
      <c r="F365">
        <f>Data_Orders!J365</f>
        <v>2018</v>
      </c>
      <c r="G365" t="str">
        <f>Data_Orders!K365</f>
        <v>First</v>
      </c>
      <c r="H365" t="str">
        <f>Data_Orders!L365</f>
        <v>January</v>
      </c>
      <c r="I365" s="7">
        <f>SUMIFS(Details[Amount],Details[Order ID],Orders[[#This Row],[Order ID]])</f>
        <v>147</v>
      </c>
      <c r="J365" s="7">
        <f>SUMIFS(Details[Profit],Details[Order ID],Orders[[#This Row],[Order ID]])</f>
        <v>25</v>
      </c>
      <c r="K365">
        <f>SUMIFS(Details[Quantity],Details[Order ID],Orders[[#This Row],[Order ID]])</f>
        <v>4</v>
      </c>
    </row>
    <row r="366" spans="1:11">
      <c r="A366" t="str">
        <f>Data_Orders!A366</f>
        <v>B-26021</v>
      </c>
      <c r="B366" t="str">
        <f>Data_Orders!C366</f>
        <v>Anita</v>
      </c>
      <c r="C366" t="str">
        <f>Data_Orders!D366</f>
        <v xml:space="preserve">Kerala </v>
      </c>
      <c r="D366" t="str">
        <f>Data_Orders!E366</f>
        <v>Thiruvananthapuram</v>
      </c>
      <c r="E366" s="4">
        <f>Data_Orders!I366</f>
        <v>43148</v>
      </c>
      <c r="F366">
        <f>Data_Orders!J366</f>
        <v>2018</v>
      </c>
      <c r="G366" t="str">
        <f>Data_Orders!K366</f>
        <v>First</v>
      </c>
      <c r="H366" t="str">
        <f>Data_Orders!L366</f>
        <v>February</v>
      </c>
      <c r="I366" s="7">
        <f>SUMIFS(Details[Amount],Details[Order ID],Orders[[#This Row],[Order ID]])</f>
        <v>192</v>
      </c>
      <c r="J366" s="7">
        <f>SUMIFS(Details[Profit],Details[Order ID],Orders[[#This Row],[Order ID]])</f>
        <v>68</v>
      </c>
      <c r="K366">
        <f>SUMIFS(Details[Quantity],Details[Order ID],Orders[[#This Row],[Order ID]])</f>
        <v>11</v>
      </c>
    </row>
    <row r="367" spans="1:11">
      <c r="A367" t="str">
        <f>Data_Orders!A367</f>
        <v>B-26064</v>
      </c>
      <c r="B367" t="str">
        <f>Data_Orders!C367</f>
        <v>Ankita</v>
      </c>
      <c r="C367" t="str">
        <f>Data_Orders!D367</f>
        <v>Maharashtra</v>
      </c>
      <c r="D367" t="str">
        <f>Data_Orders!E367</f>
        <v>Mumbai</v>
      </c>
      <c r="E367" s="4">
        <f>Data_Orders!I367</f>
        <v>43175</v>
      </c>
      <c r="F367">
        <f>Data_Orders!J367</f>
        <v>2018</v>
      </c>
      <c r="G367" t="str">
        <f>Data_Orders!K367</f>
        <v>First</v>
      </c>
      <c r="H367" t="str">
        <f>Data_Orders!L367</f>
        <v>March</v>
      </c>
      <c r="I367" s="7">
        <f>SUMIFS(Details[Amount],Details[Order ID],Orders[[#This Row],[Order ID]])</f>
        <v>437</v>
      </c>
      <c r="J367" s="7">
        <f>SUMIFS(Details[Profit],Details[Order ID],Orders[[#This Row],[Order ID]])</f>
        <v>43</v>
      </c>
      <c r="K367">
        <f>SUMIFS(Details[Quantity],Details[Order ID],Orders[[#This Row],[Order ID]])</f>
        <v>17</v>
      </c>
    </row>
    <row r="368" spans="1:11">
      <c r="A368" t="str">
        <f>Data_Orders!A368</f>
        <v>B-25882</v>
      </c>
      <c r="B368" t="str">
        <f>Data_Orders!C368</f>
        <v>Masurkar</v>
      </c>
      <c r="C368" t="str">
        <f>Data_Orders!D368</f>
        <v>Punjab</v>
      </c>
      <c r="D368" t="str">
        <f>Data_Orders!E368</f>
        <v>Amritsar</v>
      </c>
      <c r="E368" s="4">
        <f>Data_Orders!I368</f>
        <v>43430</v>
      </c>
      <c r="F368">
        <f>Data_Orders!J368</f>
        <v>2018</v>
      </c>
      <c r="G368" t="str">
        <f>Data_Orders!K368</f>
        <v>Fourth</v>
      </c>
      <c r="H368" t="str">
        <f>Data_Orders!L368</f>
        <v>November</v>
      </c>
      <c r="I368" s="7">
        <f>SUMIFS(Details[Amount],Details[Order ID],Orders[[#This Row],[Order ID]])</f>
        <v>121</v>
      </c>
      <c r="J368" s="7">
        <f>SUMIFS(Details[Profit],Details[Order ID],Orders[[#This Row],[Order ID]])</f>
        <v>19</v>
      </c>
      <c r="K368">
        <f>SUMIFS(Details[Quantity],Details[Order ID],Orders[[#This Row],[Order ID]])</f>
        <v>4</v>
      </c>
    </row>
    <row r="369" spans="1:11">
      <c r="A369" t="str">
        <f>Data_Orders!A369</f>
        <v>B-25891</v>
      </c>
      <c r="B369" t="str">
        <f>Data_Orders!C369</f>
        <v>Shivani</v>
      </c>
      <c r="C369" t="str">
        <f>Data_Orders!D369</f>
        <v>Madhya Pradesh</v>
      </c>
      <c r="D369" t="str">
        <f>Data_Orders!E369</f>
        <v>Indore</v>
      </c>
      <c r="E369" s="4">
        <f>Data_Orders!I369</f>
        <v>43202</v>
      </c>
      <c r="F369">
        <f>Data_Orders!J369</f>
        <v>2018</v>
      </c>
      <c r="G369" t="str">
        <f>Data_Orders!K369</f>
        <v>Second</v>
      </c>
      <c r="H369" t="str">
        <f>Data_Orders!L369</f>
        <v>April</v>
      </c>
      <c r="I369" s="7">
        <f>SUMIFS(Details[Amount],Details[Order ID],Orders[[#This Row],[Order ID]])</f>
        <v>243</v>
      </c>
      <c r="J369" s="7">
        <f>SUMIFS(Details[Profit],Details[Order ID],Orders[[#This Row],[Order ID]])</f>
        <v>79</v>
      </c>
      <c r="K369">
        <f>SUMIFS(Details[Quantity],Details[Order ID],Orders[[#This Row],[Order ID]])</f>
        <v>13</v>
      </c>
    </row>
    <row r="370" spans="1:11">
      <c r="A370" t="str">
        <f>Data_Orders!A370</f>
        <v>B-25820</v>
      </c>
      <c r="B370" t="str">
        <f>Data_Orders!C370</f>
        <v>Dheeraj</v>
      </c>
      <c r="C370" t="str">
        <f>Data_Orders!D370</f>
        <v>Rajasthan</v>
      </c>
      <c r="D370" t="str">
        <f>Data_Orders!E370</f>
        <v>Jaipur</v>
      </c>
      <c r="E370" s="4">
        <f>Data_Orders!I370</f>
        <v>43389</v>
      </c>
      <c r="F370">
        <f>Data_Orders!J370</f>
        <v>2018</v>
      </c>
      <c r="G370" t="str">
        <f>Data_Orders!K370</f>
        <v>Fourth</v>
      </c>
      <c r="H370" t="str">
        <f>Data_Orders!L370</f>
        <v>October</v>
      </c>
      <c r="I370" s="7">
        <f>SUMIFS(Details[Amount],Details[Order ID],Orders[[#This Row],[Order ID]])</f>
        <v>119</v>
      </c>
      <c r="J370" s="7">
        <f>SUMIFS(Details[Profit],Details[Order ID],Orders[[#This Row],[Order ID]])</f>
        <v>1</v>
      </c>
      <c r="K370">
        <f>SUMIFS(Details[Quantity],Details[Order ID],Orders[[#This Row],[Order ID]])</f>
        <v>1</v>
      </c>
    </row>
    <row r="371" spans="1:11">
      <c r="A371" t="str">
        <f>Data_Orders!A371</f>
        <v>B-25889</v>
      </c>
      <c r="B371" t="str">
        <f>Data_Orders!C371</f>
        <v>Abhishek</v>
      </c>
      <c r="C371" t="str">
        <f>Data_Orders!D371</f>
        <v>Gujarat</v>
      </c>
      <c r="D371" t="str">
        <f>Data_Orders!E371</f>
        <v>Surat</v>
      </c>
      <c r="E371" s="4">
        <f>Data_Orders!I371</f>
        <v>43171</v>
      </c>
      <c r="F371">
        <f>Data_Orders!J371</f>
        <v>2018</v>
      </c>
      <c r="G371" t="str">
        <f>Data_Orders!K371</f>
        <v>First</v>
      </c>
      <c r="H371" t="str">
        <f>Data_Orders!L371</f>
        <v>March</v>
      </c>
      <c r="I371" s="7">
        <f>SUMIFS(Details[Amount],Details[Order ID],Orders[[#This Row],[Order ID]])</f>
        <v>264</v>
      </c>
      <c r="J371" s="7">
        <f>SUMIFS(Details[Profit],Details[Order ID],Orders[[#This Row],[Order ID]])</f>
        <v>-22</v>
      </c>
      <c r="K371">
        <f>SUMIFS(Details[Quantity],Details[Order ID],Orders[[#This Row],[Order ID]])</f>
        <v>12</v>
      </c>
    </row>
    <row r="372" spans="1:11">
      <c r="A372" t="str">
        <f>Data_Orders!A372</f>
        <v>B-25871</v>
      </c>
      <c r="B372" t="str">
        <f>Data_Orders!C372</f>
        <v>Gunjal</v>
      </c>
      <c r="C372" t="str">
        <f>Data_Orders!D372</f>
        <v>Gujarat</v>
      </c>
      <c r="D372" t="str">
        <f>Data_Orders!E372</f>
        <v>Surat</v>
      </c>
      <c r="E372" s="4">
        <f>Data_Orders!I372</f>
        <v>43425</v>
      </c>
      <c r="F372">
        <f>Data_Orders!J372</f>
        <v>2018</v>
      </c>
      <c r="G372" t="str">
        <f>Data_Orders!K372</f>
        <v>Fourth</v>
      </c>
      <c r="H372" t="str">
        <f>Data_Orders!L372</f>
        <v>November</v>
      </c>
      <c r="I372" s="7">
        <f>SUMIFS(Details[Amount],Details[Order ID],Orders[[#This Row],[Order ID]])</f>
        <v>118</v>
      </c>
      <c r="J372" s="7">
        <f>SUMIFS(Details[Profit],Details[Order ID],Orders[[#This Row],[Order ID]])</f>
        <v>25</v>
      </c>
      <c r="K372">
        <f>SUMIFS(Details[Quantity],Details[Order ID],Orders[[#This Row],[Order ID]])</f>
        <v>4</v>
      </c>
    </row>
    <row r="373" spans="1:11">
      <c r="A373" t="str">
        <f>Data_Orders!A373</f>
        <v>B-25637</v>
      </c>
      <c r="B373" t="str">
        <f>Data_Orders!C373</f>
        <v>Ashmi</v>
      </c>
      <c r="C373" t="str">
        <f>Data_Orders!D373</f>
        <v>Madhya Pradesh</v>
      </c>
      <c r="D373" t="str">
        <f>Data_Orders!E373</f>
        <v>Indore</v>
      </c>
      <c r="E373" s="4">
        <f>Data_Orders!I373</f>
        <v>43216</v>
      </c>
      <c r="F373">
        <f>Data_Orders!J373</f>
        <v>2018</v>
      </c>
      <c r="G373" t="str">
        <f>Data_Orders!K373</f>
        <v>Second</v>
      </c>
      <c r="H373" t="str">
        <f>Data_Orders!L373</f>
        <v>April</v>
      </c>
      <c r="I373" s="7">
        <f>SUMIFS(Details[Amount],Details[Order ID],Orders[[#This Row],[Order ID]])</f>
        <v>117</v>
      </c>
      <c r="J373" s="7">
        <f>SUMIFS(Details[Profit],Details[Order ID],Orders[[#This Row],[Order ID]])</f>
        <v>14</v>
      </c>
      <c r="K373">
        <f>SUMIFS(Details[Quantity],Details[Order ID],Orders[[#This Row],[Order ID]])</f>
        <v>3</v>
      </c>
    </row>
    <row r="374" spans="1:11">
      <c r="A374" t="str">
        <f>Data_Orders!A374</f>
        <v>B-25616</v>
      </c>
      <c r="B374" t="str">
        <f>Data_Orders!C374</f>
        <v>Kanak</v>
      </c>
      <c r="C374" t="str">
        <f>Data_Orders!D374</f>
        <v>Goa</v>
      </c>
      <c r="D374" t="str">
        <f>Data_Orders!E374</f>
        <v>Goa</v>
      </c>
      <c r="E374" s="4">
        <f>Data_Orders!I374</f>
        <v>43205</v>
      </c>
      <c r="F374">
        <f>Data_Orders!J374</f>
        <v>2018</v>
      </c>
      <c r="G374" t="str">
        <f>Data_Orders!K374</f>
        <v>Second</v>
      </c>
      <c r="H374" t="str">
        <f>Data_Orders!L374</f>
        <v>April</v>
      </c>
      <c r="I374" s="7">
        <f>SUMIFS(Details[Amount],Details[Order ID],Orders[[#This Row],[Order ID]])</f>
        <v>194</v>
      </c>
      <c r="J374" s="7">
        <f>SUMIFS(Details[Profit],Details[Order ID],Orders[[#This Row],[Order ID]])</f>
        <v>-48</v>
      </c>
      <c r="K374">
        <f>SUMIFS(Details[Quantity],Details[Order ID],Orders[[#This Row],[Order ID]])</f>
        <v>16</v>
      </c>
    </row>
    <row r="375" spans="1:11">
      <c r="A375" t="str">
        <f>Data_Orders!A375</f>
        <v>B-25972</v>
      </c>
      <c r="B375" t="str">
        <f>Data_Orders!C375</f>
        <v>Jesslyn</v>
      </c>
      <c r="C375" t="str">
        <f>Data_Orders!D375</f>
        <v>Rajasthan</v>
      </c>
      <c r="D375" t="str">
        <f>Data_Orders!E375</f>
        <v>Udaipur</v>
      </c>
      <c r="E375" s="4">
        <f>Data_Orders!I375</f>
        <v>43123</v>
      </c>
      <c r="F375">
        <f>Data_Orders!J375</f>
        <v>2018</v>
      </c>
      <c r="G375" t="str">
        <f>Data_Orders!K375</f>
        <v>First</v>
      </c>
      <c r="H375" t="str">
        <f>Data_Orders!L375</f>
        <v>January</v>
      </c>
      <c r="I375" s="7">
        <f>SUMIFS(Details[Amount],Details[Order ID],Orders[[#This Row],[Order ID]])</f>
        <v>115</v>
      </c>
      <c r="J375" s="7">
        <f>SUMIFS(Details[Profit],Details[Order ID],Orders[[#This Row],[Order ID]])</f>
        <v>47</v>
      </c>
      <c r="K375">
        <f>SUMIFS(Details[Quantity],Details[Order ID],Orders[[#This Row],[Order ID]])</f>
        <v>2</v>
      </c>
    </row>
    <row r="376" spans="1:11">
      <c r="A376" t="str">
        <f>Data_Orders!A376</f>
        <v>B-25805</v>
      </c>
      <c r="B376" t="str">
        <f>Data_Orders!C376</f>
        <v>Ankit</v>
      </c>
      <c r="C376" t="str">
        <f>Data_Orders!D376</f>
        <v>Maharashtra</v>
      </c>
      <c r="D376" t="str">
        <f>Data_Orders!E376</f>
        <v>Mumbai</v>
      </c>
      <c r="E376" s="4">
        <f>Data_Orders!I376</f>
        <v>43230</v>
      </c>
      <c r="F376">
        <f>Data_Orders!J376</f>
        <v>2018</v>
      </c>
      <c r="G376" t="str">
        <f>Data_Orders!K376</f>
        <v>Second</v>
      </c>
      <c r="H376" t="str">
        <f>Data_Orders!L376</f>
        <v>May</v>
      </c>
      <c r="I376" s="7">
        <f>SUMIFS(Details[Amount],Details[Order ID],Orders[[#This Row],[Order ID]])</f>
        <v>112</v>
      </c>
      <c r="J376" s="7">
        <f>SUMIFS(Details[Profit],Details[Order ID],Orders[[#This Row],[Order ID]])</f>
        <v>15</v>
      </c>
      <c r="K376">
        <f>SUMIFS(Details[Quantity],Details[Order ID],Orders[[#This Row],[Order ID]])</f>
        <v>2</v>
      </c>
    </row>
    <row r="377" spans="1:11">
      <c r="A377" t="str">
        <f>Data_Orders!A377</f>
        <v>B-25860</v>
      </c>
      <c r="B377" t="str">
        <f>Data_Orders!C377</f>
        <v>Akshay</v>
      </c>
      <c r="C377" t="str">
        <f>Data_Orders!D377</f>
        <v>Tamil Nadu</v>
      </c>
      <c r="D377" t="str">
        <f>Data_Orders!E377</f>
        <v>Chennai</v>
      </c>
      <c r="E377" s="4">
        <f>Data_Orders!I377</f>
        <v>43419</v>
      </c>
      <c r="F377">
        <f>Data_Orders!J377</f>
        <v>2018</v>
      </c>
      <c r="G377" t="str">
        <f>Data_Orders!K377</f>
        <v>Fourth</v>
      </c>
      <c r="H377" t="str">
        <f>Data_Orders!L377</f>
        <v>November</v>
      </c>
      <c r="I377" s="7">
        <f>SUMIFS(Details[Amount],Details[Order ID],Orders[[#This Row],[Order ID]])</f>
        <v>112</v>
      </c>
      <c r="J377" s="7">
        <f>SUMIFS(Details[Profit],Details[Order ID],Orders[[#This Row],[Order ID]])</f>
        <v>24</v>
      </c>
      <c r="K377">
        <f>SUMIFS(Details[Quantity],Details[Order ID],Orders[[#This Row],[Order ID]])</f>
        <v>3</v>
      </c>
    </row>
    <row r="378" spans="1:11">
      <c r="A378" t="str">
        <f>Data_Orders!A378</f>
        <v>B-26080</v>
      </c>
      <c r="B378" t="str">
        <f>Data_Orders!C378</f>
        <v>Sonakshi</v>
      </c>
      <c r="C378" t="str">
        <f>Data_Orders!D378</f>
        <v>Jammu and Kashmir</v>
      </c>
      <c r="D378" t="str">
        <f>Data_Orders!E378</f>
        <v>Kashmir</v>
      </c>
      <c r="E378" s="4">
        <f>Data_Orders!I378</f>
        <v>43181</v>
      </c>
      <c r="F378">
        <f>Data_Orders!J378</f>
        <v>2018</v>
      </c>
      <c r="G378" t="str">
        <f>Data_Orders!K378</f>
        <v>First</v>
      </c>
      <c r="H378" t="str">
        <f>Data_Orders!L378</f>
        <v>March</v>
      </c>
      <c r="I378" s="7">
        <f>SUMIFS(Details[Amount],Details[Order ID],Orders[[#This Row],[Order ID]])</f>
        <v>109</v>
      </c>
      <c r="J378" s="7">
        <f>SUMIFS(Details[Profit],Details[Order ID],Orders[[#This Row],[Order ID]])</f>
        <v>35</v>
      </c>
      <c r="K378">
        <f>SUMIFS(Details[Quantity],Details[Order ID],Orders[[#This Row],[Order ID]])</f>
        <v>6</v>
      </c>
    </row>
    <row r="379" spans="1:11">
      <c r="A379" t="str">
        <f>Data_Orders!A379</f>
        <v>B-25807</v>
      </c>
      <c r="B379" t="str">
        <f>Data_Orders!C379</f>
        <v>Vipul</v>
      </c>
      <c r="C379" t="str">
        <f>Data_Orders!D379</f>
        <v>Uttar Pradesh</v>
      </c>
      <c r="D379" t="str">
        <f>Data_Orders!E379</f>
        <v>Lucknow</v>
      </c>
      <c r="E379" s="4">
        <f>Data_Orders!I379</f>
        <v>43291</v>
      </c>
      <c r="F379">
        <f>Data_Orders!J379</f>
        <v>2018</v>
      </c>
      <c r="G379" t="str">
        <f>Data_Orders!K379</f>
        <v>Third</v>
      </c>
      <c r="H379" t="str">
        <f>Data_Orders!L379</f>
        <v>July</v>
      </c>
      <c r="I379" s="7">
        <f>SUMIFS(Details[Amount],Details[Order ID],Orders[[#This Row],[Order ID]])</f>
        <v>16</v>
      </c>
      <c r="J379" s="7">
        <f>SUMIFS(Details[Profit],Details[Order ID],Orders[[#This Row],[Order ID]])</f>
        <v>6</v>
      </c>
      <c r="K379">
        <f>SUMIFS(Details[Quantity],Details[Order ID],Orders[[#This Row],[Order ID]])</f>
        <v>1</v>
      </c>
    </row>
    <row r="380" spans="1:11">
      <c r="A380" t="str">
        <f>Data_Orders!A380</f>
        <v>B-25734</v>
      </c>
      <c r="B380" t="str">
        <f>Data_Orders!C380</f>
        <v>Pranav</v>
      </c>
      <c r="C380" t="str">
        <f>Data_Orders!D380</f>
        <v>Madhya Pradesh</v>
      </c>
      <c r="D380" t="str">
        <f>Data_Orders!E380</f>
        <v>Indore</v>
      </c>
      <c r="E380" s="4">
        <f>Data_Orders!I380</f>
        <v>43310</v>
      </c>
      <c r="F380">
        <f>Data_Orders!J380</f>
        <v>2018</v>
      </c>
      <c r="G380" t="str">
        <f>Data_Orders!K380</f>
        <v>Third</v>
      </c>
      <c r="H380" t="str">
        <f>Data_Orders!L380</f>
        <v>July</v>
      </c>
      <c r="I380" s="7">
        <f>SUMIFS(Details[Amount],Details[Order ID],Orders[[#This Row],[Order ID]])</f>
        <v>108</v>
      </c>
      <c r="J380" s="7">
        <f>SUMIFS(Details[Profit],Details[Order ID],Orders[[#This Row],[Order ID]])</f>
        <v>-19</v>
      </c>
      <c r="K380">
        <f>SUMIFS(Details[Quantity],Details[Order ID],Orders[[#This Row],[Order ID]])</f>
        <v>3</v>
      </c>
    </row>
    <row r="381" spans="1:11">
      <c r="A381" t="str">
        <f>Data_Orders!A381</f>
        <v>B-25880</v>
      </c>
      <c r="B381" t="str">
        <f>Data_Orders!C381</f>
        <v>Apoorv</v>
      </c>
      <c r="C381" t="str">
        <f>Data_Orders!D381</f>
        <v>Rajasthan</v>
      </c>
      <c r="D381" t="str">
        <f>Data_Orders!E381</f>
        <v>Udaipur</v>
      </c>
      <c r="E381" s="4">
        <f>Data_Orders!I381</f>
        <v>43428</v>
      </c>
      <c r="F381">
        <f>Data_Orders!J381</f>
        <v>2018</v>
      </c>
      <c r="G381" t="str">
        <f>Data_Orders!K381</f>
        <v>Fourth</v>
      </c>
      <c r="H381" t="str">
        <f>Data_Orders!L381</f>
        <v>November</v>
      </c>
      <c r="I381" s="7">
        <f>SUMIFS(Details[Amount],Details[Order ID],Orders[[#This Row],[Order ID]])</f>
        <v>108</v>
      </c>
      <c r="J381" s="7">
        <f>SUMIFS(Details[Profit],Details[Order ID],Orders[[#This Row],[Order ID]])</f>
        <v>37</v>
      </c>
      <c r="K381">
        <f>SUMIFS(Details[Quantity],Details[Order ID],Orders[[#This Row],[Order ID]])</f>
        <v>2</v>
      </c>
    </row>
    <row r="382" spans="1:11">
      <c r="A382" t="str">
        <f>Data_Orders!A382</f>
        <v>B-25934</v>
      </c>
      <c r="B382" t="str">
        <f>Data_Orders!C382</f>
        <v>Rahul</v>
      </c>
      <c r="C382" t="str">
        <f>Data_Orders!D382</f>
        <v>Madhya Pradesh</v>
      </c>
      <c r="D382" t="str">
        <f>Data_Orders!E382</f>
        <v>Indore</v>
      </c>
      <c r="E382" s="4">
        <f>Data_Orders!I382</f>
        <v>43191</v>
      </c>
      <c r="F382">
        <f>Data_Orders!J382</f>
        <v>2018</v>
      </c>
      <c r="G382" t="str">
        <f>Data_Orders!K382</f>
        <v>Second</v>
      </c>
      <c r="H382" t="str">
        <f>Data_Orders!L382</f>
        <v>April</v>
      </c>
      <c r="I382" s="7">
        <f>SUMIFS(Details[Amount],Details[Order ID],Orders[[#This Row],[Order ID]])</f>
        <v>105</v>
      </c>
      <c r="J382" s="7">
        <f>SUMIFS(Details[Profit],Details[Order ID],Orders[[#This Row],[Order ID]])</f>
        <v>33</v>
      </c>
      <c r="K382">
        <f>SUMIFS(Details[Quantity],Details[Order ID],Orders[[#This Row],[Order ID]])</f>
        <v>6</v>
      </c>
    </row>
    <row r="383" spans="1:11">
      <c r="A383" t="str">
        <f>Data_Orders!A383</f>
        <v>B-25913</v>
      </c>
      <c r="B383" t="str">
        <f>Data_Orders!C383</f>
        <v>Geetanjali</v>
      </c>
      <c r="C383" t="str">
        <f>Data_Orders!D383</f>
        <v>Delhi</v>
      </c>
      <c r="D383" t="str">
        <f>Data_Orders!E383</f>
        <v>Delhi</v>
      </c>
      <c r="E383" s="4">
        <f>Data_Orders!I383</f>
        <v>43451</v>
      </c>
      <c r="F383">
        <f>Data_Orders!J383</f>
        <v>2018</v>
      </c>
      <c r="G383" t="str">
        <f>Data_Orders!K383</f>
        <v>Fourth</v>
      </c>
      <c r="H383" t="str">
        <f>Data_Orders!L383</f>
        <v>December</v>
      </c>
      <c r="I383" s="7">
        <f>SUMIFS(Details[Amount],Details[Order ID],Orders[[#This Row],[Order ID]])</f>
        <v>103</v>
      </c>
      <c r="J383" s="7">
        <f>SUMIFS(Details[Profit],Details[Order ID],Orders[[#This Row],[Order ID]])</f>
        <v>21</v>
      </c>
      <c r="K383">
        <f>SUMIFS(Details[Quantity],Details[Order ID],Orders[[#This Row],[Order ID]])</f>
        <v>7</v>
      </c>
    </row>
    <row r="384" spans="1:11">
      <c r="A384" t="str">
        <f>Data_Orders!A384</f>
        <v>B-25912</v>
      </c>
      <c r="B384" t="str">
        <f>Data_Orders!C384</f>
        <v>Preksha</v>
      </c>
      <c r="C384" t="str">
        <f>Data_Orders!D384</f>
        <v>Delhi</v>
      </c>
      <c r="D384" t="str">
        <f>Data_Orders!E384</f>
        <v>Delhi</v>
      </c>
      <c r="E384" s="4">
        <f>Data_Orders!I384</f>
        <v>43450</v>
      </c>
      <c r="F384">
        <f>Data_Orders!J384</f>
        <v>2018</v>
      </c>
      <c r="G384" t="str">
        <f>Data_Orders!K384</f>
        <v>Fourth</v>
      </c>
      <c r="H384" t="str">
        <f>Data_Orders!L384</f>
        <v>December</v>
      </c>
      <c r="I384" s="7">
        <f>SUMIFS(Details[Amount],Details[Order ID],Orders[[#This Row],[Order ID]])</f>
        <v>102</v>
      </c>
      <c r="J384" s="7">
        <f>SUMIFS(Details[Profit],Details[Order ID],Orders[[#This Row],[Order ID]])</f>
        <v>11</v>
      </c>
      <c r="K384">
        <f>SUMIFS(Details[Quantity],Details[Order ID],Orders[[#This Row],[Order ID]])</f>
        <v>6</v>
      </c>
    </row>
    <row r="385" spans="1:11">
      <c r="A385" t="str">
        <f>Data_Orders!A385</f>
        <v>B-25824</v>
      </c>
      <c r="B385" t="str">
        <f>Data_Orders!C385</f>
        <v>Shyam</v>
      </c>
      <c r="C385" t="str">
        <f>Data_Orders!D385</f>
        <v>Madhya Pradesh</v>
      </c>
      <c r="D385" t="str">
        <f>Data_Orders!E385</f>
        <v>Indore</v>
      </c>
      <c r="E385" s="4">
        <f>Data_Orders!I385</f>
        <v>43393</v>
      </c>
      <c r="F385">
        <f>Data_Orders!J385</f>
        <v>2018</v>
      </c>
      <c r="G385" t="str">
        <f>Data_Orders!K385</f>
        <v>Fourth</v>
      </c>
      <c r="H385" t="str">
        <f>Data_Orders!L385</f>
        <v>October</v>
      </c>
      <c r="I385" s="7">
        <f>SUMIFS(Details[Amount],Details[Order ID],Orders[[#This Row],[Order ID]])</f>
        <v>101</v>
      </c>
      <c r="J385" s="7">
        <f>SUMIFS(Details[Profit],Details[Order ID],Orders[[#This Row],[Order ID]])</f>
        <v>38</v>
      </c>
      <c r="K385">
        <f>SUMIFS(Details[Quantity],Details[Order ID],Orders[[#This Row],[Order ID]])</f>
        <v>2</v>
      </c>
    </row>
    <row r="386" spans="1:11">
      <c r="A386" t="str">
        <f>Data_Orders!A386</f>
        <v>B-25711</v>
      </c>
      <c r="B386" t="str">
        <f>Data_Orders!C386</f>
        <v>Sakshi</v>
      </c>
      <c r="C386" t="str">
        <f>Data_Orders!D386</f>
        <v>Madhya Pradesh</v>
      </c>
      <c r="D386" t="str">
        <f>Data_Orders!E386</f>
        <v>Bhopal</v>
      </c>
      <c r="E386" s="4">
        <f>Data_Orders!I386</f>
        <v>43258</v>
      </c>
      <c r="F386">
        <f>Data_Orders!J386</f>
        <v>2018</v>
      </c>
      <c r="G386" t="str">
        <f>Data_Orders!K386</f>
        <v>Second</v>
      </c>
      <c r="H386" t="str">
        <f>Data_Orders!L386</f>
        <v>June</v>
      </c>
      <c r="I386" s="7">
        <f>SUMIFS(Details[Amount],Details[Order ID],Orders[[#This Row],[Order ID]])</f>
        <v>100</v>
      </c>
      <c r="J386" s="7">
        <f>SUMIFS(Details[Profit],Details[Order ID],Orders[[#This Row],[Order ID]])</f>
        <v>-58</v>
      </c>
      <c r="K386">
        <f>SUMIFS(Details[Quantity],Details[Order ID],Orders[[#This Row],[Order ID]])</f>
        <v>4</v>
      </c>
    </row>
    <row r="387" spans="1:11">
      <c r="A387" t="str">
        <f>Data_Orders!A387</f>
        <v>B-25864</v>
      </c>
      <c r="B387" t="str">
        <f>Data_Orders!C387</f>
        <v>Aromal</v>
      </c>
      <c r="C387" t="str">
        <f>Data_Orders!D387</f>
        <v>Maharashtra</v>
      </c>
      <c r="D387" t="str">
        <f>Data_Orders!E387</f>
        <v>Mumbai</v>
      </c>
      <c r="E387" s="4">
        <f>Data_Orders!I387</f>
        <v>43419</v>
      </c>
      <c r="F387">
        <f>Data_Orders!J387</f>
        <v>2018</v>
      </c>
      <c r="G387" t="str">
        <f>Data_Orders!K387</f>
        <v>Fourth</v>
      </c>
      <c r="H387" t="str">
        <f>Data_Orders!L387</f>
        <v>November</v>
      </c>
      <c r="I387" s="7">
        <f>SUMIFS(Details[Amount],Details[Order ID],Orders[[#This Row],[Order ID]])</f>
        <v>166</v>
      </c>
      <c r="J387" s="7">
        <f>SUMIFS(Details[Profit],Details[Order ID],Orders[[#This Row],[Order ID]])</f>
        <v>28</v>
      </c>
      <c r="K387">
        <f>SUMIFS(Details[Quantity],Details[Order ID],Orders[[#This Row],[Order ID]])</f>
        <v>9</v>
      </c>
    </row>
    <row r="388" spans="1:11">
      <c r="A388" t="str">
        <f>Data_Orders!A388</f>
        <v>B-25917</v>
      </c>
      <c r="B388" t="str">
        <f>Data_Orders!C388</f>
        <v>Sanjay</v>
      </c>
      <c r="C388" t="str">
        <f>Data_Orders!D388</f>
        <v>Maharashtra</v>
      </c>
      <c r="D388" t="str">
        <f>Data_Orders!E388</f>
        <v>Mumbai</v>
      </c>
      <c r="E388" s="4">
        <f>Data_Orders!I388</f>
        <v>43455</v>
      </c>
      <c r="F388">
        <f>Data_Orders!J388</f>
        <v>2018</v>
      </c>
      <c r="G388" t="str">
        <f>Data_Orders!K388</f>
        <v>Fourth</v>
      </c>
      <c r="H388" t="str">
        <f>Data_Orders!L388</f>
        <v>December</v>
      </c>
      <c r="I388" s="7">
        <f>SUMIFS(Details[Amount],Details[Order ID],Orders[[#This Row],[Order ID]])</f>
        <v>100</v>
      </c>
      <c r="J388" s="7">
        <f>SUMIFS(Details[Profit],Details[Order ID],Orders[[#This Row],[Order ID]])</f>
        <v>12</v>
      </c>
      <c r="K388">
        <f>SUMIFS(Details[Quantity],Details[Order ID],Orders[[#This Row],[Order ID]])</f>
        <v>2</v>
      </c>
    </row>
    <row r="389" spans="1:11">
      <c r="A389" t="str">
        <f>Data_Orders!A389</f>
        <v>B-26049</v>
      </c>
      <c r="B389" t="str">
        <f>Data_Orders!C389</f>
        <v>Lisha</v>
      </c>
      <c r="C389" t="str">
        <f>Data_Orders!D389</f>
        <v>Madhya Pradesh</v>
      </c>
      <c r="D389" t="str">
        <f>Data_Orders!E389</f>
        <v>Bhopal</v>
      </c>
      <c r="E389" s="4">
        <f>Data_Orders!I389</f>
        <v>43223</v>
      </c>
      <c r="F389">
        <f>Data_Orders!J389</f>
        <v>2018</v>
      </c>
      <c r="G389" t="str">
        <f>Data_Orders!K389</f>
        <v>Second</v>
      </c>
      <c r="H389" t="str">
        <f>Data_Orders!L389</f>
        <v>May</v>
      </c>
      <c r="I389" s="7">
        <f>SUMIFS(Details[Amount],Details[Order ID],Orders[[#This Row],[Order ID]])</f>
        <v>100</v>
      </c>
      <c r="J389" s="7">
        <f>SUMIFS(Details[Profit],Details[Order ID],Orders[[#This Row],[Order ID]])</f>
        <v>28</v>
      </c>
      <c r="K389">
        <f>SUMIFS(Details[Quantity],Details[Order ID],Orders[[#This Row],[Order ID]])</f>
        <v>2</v>
      </c>
    </row>
    <row r="390" spans="1:11">
      <c r="A390" t="str">
        <f>Data_Orders!A390</f>
        <v>B-25920</v>
      </c>
      <c r="B390" t="str">
        <f>Data_Orders!C390</f>
        <v>Jayanti</v>
      </c>
      <c r="C390" t="str">
        <f>Data_Orders!D390</f>
        <v>Uttar Pradesh</v>
      </c>
      <c r="D390" t="str">
        <f>Data_Orders!E390</f>
        <v>Prayagraj</v>
      </c>
      <c r="E390" s="4">
        <f>Data_Orders!I390</f>
        <v>43458</v>
      </c>
      <c r="F390">
        <f>Data_Orders!J390</f>
        <v>2018</v>
      </c>
      <c r="G390" t="str">
        <f>Data_Orders!K390</f>
        <v>Fourth</v>
      </c>
      <c r="H390" t="str">
        <f>Data_Orders!L390</f>
        <v>December</v>
      </c>
      <c r="I390" s="7">
        <f>SUMIFS(Details[Amount],Details[Order ID],Orders[[#This Row],[Order ID]])</f>
        <v>100</v>
      </c>
      <c r="J390" s="7">
        <f>SUMIFS(Details[Profit],Details[Order ID],Orders[[#This Row],[Order ID]])</f>
        <v>7</v>
      </c>
      <c r="K390">
        <f>SUMIFS(Details[Quantity],Details[Order ID],Orders[[#This Row],[Order ID]])</f>
        <v>2</v>
      </c>
    </row>
    <row r="391" spans="1:11">
      <c r="A391" t="str">
        <f>Data_Orders!A391</f>
        <v>B-25699</v>
      </c>
      <c r="B391" t="str">
        <f>Data_Orders!C391</f>
        <v>Kritika</v>
      </c>
      <c r="C391" t="str">
        <f>Data_Orders!D391</f>
        <v>Uttar Pradesh</v>
      </c>
      <c r="D391" t="str">
        <f>Data_Orders!E391</f>
        <v>Lucknow</v>
      </c>
      <c r="E391" s="4">
        <f>Data_Orders!I391</f>
        <v>43275</v>
      </c>
      <c r="F391">
        <f>Data_Orders!J391</f>
        <v>2018</v>
      </c>
      <c r="G391" t="str">
        <f>Data_Orders!K391</f>
        <v>Second</v>
      </c>
      <c r="H391" t="str">
        <f>Data_Orders!L391</f>
        <v>June</v>
      </c>
      <c r="I391" s="7">
        <f>SUMIFS(Details[Amount],Details[Order ID],Orders[[#This Row],[Order ID]])</f>
        <v>124</v>
      </c>
      <c r="J391" s="7">
        <f>SUMIFS(Details[Profit],Details[Order ID],Orders[[#This Row],[Order ID]])</f>
        <v>-71</v>
      </c>
      <c r="K391">
        <f>SUMIFS(Details[Quantity],Details[Order ID],Orders[[#This Row],[Order ID]])</f>
        <v>9</v>
      </c>
    </row>
    <row r="392" spans="1:11">
      <c r="A392" t="str">
        <f>Data_Orders!A392</f>
        <v>B-25735</v>
      </c>
      <c r="B392" t="str">
        <f>Data_Orders!C392</f>
        <v>Arindam</v>
      </c>
      <c r="C392" t="str">
        <f>Data_Orders!D392</f>
        <v>Uttar Pradesh</v>
      </c>
      <c r="D392" t="str">
        <f>Data_Orders!E392</f>
        <v>Lucknow</v>
      </c>
      <c r="E392" s="4">
        <f>Data_Orders!I392</f>
        <v>43311</v>
      </c>
      <c r="F392">
        <f>Data_Orders!J392</f>
        <v>2018</v>
      </c>
      <c r="G392" t="str">
        <f>Data_Orders!K392</f>
        <v>Third</v>
      </c>
      <c r="H392" t="str">
        <f>Data_Orders!L392</f>
        <v>July</v>
      </c>
      <c r="I392" s="7">
        <f>SUMIFS(Details[Amount],Details[Order ID],Orders[[#This Row],[Order ID]])</f>
        <v>34</v>
      </c>
      <c r="J392" s="7">
        <f>SUMIFS(Details[Profit],Details[Order ID],Orders[[#This Row],[Order ID]])</f>
        <v>-10</v>
      </c>
      <c r="K392">
        <f>SUMIFS(Details[Quantity],Details[Order ID],Orders[[#This Row],[Order ID]])</f>
        <v>6</v>
      </c>
    </row>
    <row r="393" spans="1:11">
      <c r="A393" t="str">
        <f>Data_Orders!A393</f>
        <v>B-25701</v>
      </c>
      <c r="B393" t="str">
        <f>Data_Orders!C393</f>
        <v>Maithilee</v>
      </c>
      <c r="C393" t="str">
        <f>Data_Orders!D393</f>
        <v>Madhya Pradesh</v>
      </c>
      <c r="D393" t="str">
        <f>Data_Orders!E393</f>
        <v>Indore</v>
      </c>
      <c r="E393" s="4">
        <f>Data_Orders!I393</f>
        <v>43277</v>
      </c>
      <c r="F393">
        <f>Data_Orders!J393</f>
        <v>2018</v>
      </c>
      <c r="G393" t="str">
        <f>Data_Orders!K393</f>
        <v>Second</v>
      </c>
      <c r="H393" t="str">
        <f>Data_Orders!L393</f>
        <v>June</v>
      </c>
      <c r="I393" s="7">
        <f>SUMIFS(Details[Amount],Details[Order ID],Orders[[#This Row],[Order ID]])</f>
        <v>174</v>
      </c>
      <c r="J393" s="7">
        <f>SUMIFS(Details[Profit],Details[Order ID],Orders[[#This Row],[Order ID]])</f>
        <v>-94</v>
      </c>
      <c r="K393">
        <f>SUMIFS(Details[Quantity],Details[Order ID],Orders[[#This Row],[Order ID]])</f>
        <v>12</v>
      </c>
    </row>
    <row r="394" spans="1:11">
      <c r="A394" t="str">
        <f>Data_Orders!A394</f>
        <v>B-26092</v>
      </c>
      <c r="B394" t="str">
        <f>Data_Orders!C394</f>
        <v>Ramesh</v>
      </c>
      <c r="C394" t="str">
        <f>Data_Orders!D394</f>
        <v>Gujarat</v>
      </c>
      <c r="D394" t="str">
        <f>Data_Orders!E394</f>
        <v>Ahmedabad</v>
      </c>
      <c r="E394" s="4">
        <f>Data_Orders!I394</f>
        <v>43186</v>
      </c>
      <c r="F394">
        <f>Data_Orders!J394</f>
        <v>2018</v>
      </c>
      <c r="G394" t="str">
        <f>Data_Orders!K394</f>
        <v>First</v>
      </c>
      <c r="H394" t="str">
        <f>Data_Orders!L394</f>
        <v>March</v>
      </c>
      <c r="I394" s="7">
        <f>SUMIFS(Details[Amount],Details[Order ID],Orders[[#This Row],[Order ID]])</f>
        <v>97</v>
      </c>
      <c r="J394" s="7">
        <f>SUMIFS(Details[Profit],Details[Order ID],Orders[[#This Row],[Order ID]])</f>
        <v>14</v>
      </c>
      <c r="K394">
        <f>SUMIFS(Details[Quantity],Details[Order ID],Orders[[#This Row],[Order ID]])</f>
        <v>2</v>
      </c>
    </row>
    <row r="395" spans="1:11">
      <c r="A395" t="str">
        <f>Data_Orders!A395</f>
        <v>B-26082</v>
      </c>
      <c r="B395" t="str">
        <f>Data_Orders!C395</f>
        <v>Jitesh</v>
      </c>
      <c r="C395" t="str">
        <f>Data_Orders!D395</f>
        <v>Uttar Pradesh</v>
      </c>
      <c r="D395" t="str">
        <f>Data_Orders!E395</f>
        <v>Lucknow</v>
      </c>
      <c r="E395" s="4">
        <f>Data_Orders!I395</f>
        <v>43182</v>
      </c>
      <c r="F395">
        <f>Data_Orders!J395</f>
        <v>2018</v>
      </c>
      <c r="G395" t="str">
        <f>Data_Orders!K395</f>
        <v>First</v>
      </c>
      <c r="H395" t="str">
        <f>Data_Orders!L395</f>
        <v>March</v>
      </c>
      <c r="I395" s="7">
        <f>SUMIFS(Details[Amount],Details[Order ID],Orders[[#This Row],[Order ID]])</f>
        <v>95</v>
      </c>
      <c r="J395" s="7">
        <f>SUMIFS(Details[Profit],Details[Order ID],Orders[[#This Row],[Order ID]])</f>
        <v>5</v>
      </c>
      <c r="K395">
        <f>SUMIFS(Details[Quantity],Details[Order ID],Orders[[#This Row],[Order ID]])</f>
        <v>2</v>
      </c>
    </row>
    <row r="396" spans="1:11">
      <c r="A396" t="str">
        <f>Data_Orders!A396</f>
        <v>B-25818</v>
      </c>
      <c r="B396" t="str">
        <f>Data_Orders!C396</f>
        <v>Sandeep</v>
      </c>
      <c r="C396" t="str">
        <f>Data_Orders!D396</f>
        <v>Madhya Pradesh</v>
      </c>
      <c r="D396" t="str">
        <f>Data_Orders!E396</f>
        <v>Indore</v>
      </c>
      <c r="E396" s="4">
        <f>Data_Orders!I396</f>
        <v>43387</v>
      </c>
      <c r="F396">
        <f>Data_Orders!J396</f>
        <v>2018</v>
      </c>
      <c r="G396" t="str">
        <f>Data_Orders!K396</f>
        <v>Fourth</v>
      </c>
      <c r="H396" t="str">
        <f>Data_Orders!L396</f>
        <v>October</v>
      </c>
      <c r="I396" s="7">
        <f>SUMIFS(Details[Amount],Details[Order ID],Orders[[#This Row],[Order ID]])</f>
        <v>265</v>
      </c>
      <c r="J396" s="7">
        <f>SUMIFS(Details[Profit],Details[Order ID],Orders[[#This Row],[Order ID]])</f>
        <v>73</v>
      </c>
      <c r="K396">
        <f>SUMIFS(Details[Quantity],Details[Order ID],Orders[[#This Row],[Order ID]])</f>
        <v>21</v>
      </c>
    </row>
    <row r="397" spans="1:11">
      <c r="A397" t="str">
        <f>Data_Orders!A397</f>
        <v>B-25846</v>
      </c>
      <c r="B397" t="str">
        <f>Data_Orders!C397</f>
        <v>Soodesh</v>
      </c>
      <c r="C397" t="str">
        <f>Data_Orders!D397</f>
        <v>Punjab</v>
      </c>
      <c r="D397" t="str">
        <f>Data_Orders!E397</f>
        <v>Chandigarh</v>
      </c>
      <c r="E397" s="4">
        <f>Data_Orders!I397</f>
        <v>43170</v>
      </c>
      <c r="F397">
        <f>Data_Orders!J397</f>
        <v>2018</v>
      </c>
      <c r="G397" t="str">
        <f>Data_Orders!K397</f>
        <v>First</v>
      </c>
      <c r="H397" t="str">
        <f>Data_Orders!L397</f>
        <v>March</v>
      </c>
      <c r="I397" s="7">
        <f>SUMIFS(Details[Amount],Details[Order ID],Orders[[#This Row],[Order ID]])</f>
        <v>94</v>
      </c>
      <c r="J397" s="7">
        <f>SUMIFS(Details[Profit],Details[Order ID],Orders[[#This Row],[Order ID]])</f>
        <v>7</v>
      </c>
      <c r="K397">
        <f>SUMIFS(Details[Quantity],Details[Order ID],Orders[[#This Row],[Order ID]])</f>
        <v>7</v>
      </c>
    </row>
    <row r="398" spans="1:11">
      <c r="A398" t="str">
        <f>Data_Orders!A398</f>
        <v>B-26011</v>
      </c>
      <c r="B398" t="str">
        <f>Data_Orders!C398</f>
        <v>Bharat</v>
      </c>
      <c r="C398" t="str">
        <f>Data_Orders!D398</f>
        <v>Gujarat</v>
      </c>
      <c r="D398" t="str">
        <f>Data_Orders!E398</f>
        <v>Ahmedabad</v>
      </c>
      <c r="E398" s="4">
        <f>Data_Orders!I398</f>
        <v>43436</v>
      </c>
      <c r="F398">
        <f>Data_Orders!J398</f>
        <v>2018</v>
      </c>
      <c r="G398" t="str">
        <f>Data_Orders!K398</f>
        <v>Fourth</v>
      </c>
      <c r="H398" t="str">
        <f>Data_Orders!L398</f>
        <v>December</v>
      </c>
      <c r="I398" s="7">
        <f>SUMIFS(Details[Amount],Details[Order ID],Orders[[#This Row],[Order ID]])</f>
        <v>93</v>
      </c>
      <c r="J398" s="7">
        <f>SUMIFS(Details[Profit],Details[Order ID],Orders[[#This Row],[Order ID]])</f>
        <v>44</v>
      </c>
      <c r="K398">
        <f>SUMIFS(Details[Quantity],Details[Order ID],Orders[[#This Row],[Order ID]])</f>
        <v>2</v>
      </c>
    </row>
    <row r="399" spans="1:11">
      <c r="A399" t="str">
        <f>Data_Orders!A399</f>
        <v>B-25631</v>
      </c>
      <c r="B399" t="str">
        <f>Data_Orders!C399</f>
        <v>Ritu</v>
      </c>
      <c r="C399" t="str">
        <f>Data_Orders!D399</f>
        <v>Haryana</v>
      </c>
      <c r="D399" t="str">
        <f>Data_Orders!E399</f>
        <v>Chandigarh</v>
      </c>
      <c r="E399" s="4">
        <f>Data_Orders!I399</f>
        <v>43214</v>
      </c>
      <c r="F399">
        <f>Data_Orders!J399</f>
        <v>2018</v>
      </c>
      <c r="G399" t="str">
        <f>Data_Orders!K399</f>
        <v>Second</v>
      </c>
      <c r="H399" t="str">
        <f>Data_Orders!L399</f>
        <v>April</v>
      </c>
      <c r="I399" s="7">
        <f>SUMIFS(Details[Amount],Details[Order ID],Orders[[#This Row],[Order ID]])</f>
        <v>89</v>
      </c>
      <c r="J399" s="7">
        <f>SUMIFS(Details[Profit],Details[Order ID],Orders[[#This Row],[Order ID]])</f>
        <v>-89</v>
      </c>
      <c r="K399">
        <f>SUMIFS(Details[Quantity],Details[Order ID],Orders[[#This Row],[Order ID]])</f>
        <v>2</v>
      </c>
    </row>
    <row r="400" spans="1:11">
      <c r="A400" t="str">
        <f>Data_Orders!A400</f>
        <v>B-25606</v>
      </c>
      <c r="B400" t="str">
        <f>Data_Orders!C400</f>
        <v>Hazel</v>
      </c>
      <c r="C400" t="str">
        <f>Data_Orders!D400</f>
        <v>Karnataka</v>
      </c>
      <c r="D400" t="str">
        <f>Data_Orders!E400</f>
        <v>Bangalore</v>
      </c>
      <c r="E400" s="4">
        <f>Data_Orders!I400</f>
        <v>43255</v>
      </c>
      <c r="F400">
        <f>Data_Orders!J400</f>
        <v>2018</v>
      </c>
      <c r="G400" t="str">
        <f>Data_Orders!K400</f>
        <v>Second</v>
      </c>
      <c r="H400" t="str">
        <f>Data_Orders!L400</f>
        <v>June</v>
      </c>
      <c r="I400" s="7">
        <f>SUMIFS(Details[Amount],Details[Order ID],Orders[[#This Row],[Order ID]])</f>
        <v>87</v>
      </c>
      <c r="J400" s="7">
        <f>SUMIFS(Details[Profit],Details[Order ID],Orders[[#This Row],[Order ID]])</f>
        <v>4</v>
      </c>
      <c r="K400">
        <f>SUMIFS(Details[Quantity],Details[Order ID],Orders[[#This Row],[Order ID]])</f>
        <v>2</v>
      </c>
    </row>
    <row r="401" spans="1:11">
      <c r="A401" t="str">
        <f>Data_Orders!A401</f>
        <v>B-25746</v>
      </c>
      <c r="B401" t="str">
        <f>Data_Orders!C401</f>
        <v>Shivam</v>
      </c>
      <c r="C401" t="str">
        <f>Data_Orders!D401</f>
        <v>Maharashtra</v>
      </c>
      <c r="D401" t="str">
        <f>Data_Orders!E401</f>
        <v>Pune</v>
      </c>
      <c r="E401" s="4">
        <f>Data_Orders!I401</f>
        <v>43381</v>
      </c>
      <c r="F401">
        <f>Data_Orders!J401</f>
        <v>2018</v>
      </c>
      <c r="G401" t="str">
        <f>Data_Orders!K401</f>
        <v>Fourth</v>
      </c>
      <c r="H401" t="str">
        <f>Data_Orders!L401</f>
        <v>October</v>
      </c>
      <c r="I401" s="7">
        <f>SUMIFS(Details[Amount],Details[Order ID],Orders[[#This Row],[Order ID]])</f>
        <v>87</v>
      </c>
      <c r="J401" s="7">
        <f>SUMIFS(Details[Profit],Details[Order ID],Orders[[#This Row],[Order ID]])</f>
        <v>16</v>
      </c>
      <c r="K401">
        <f>SUMIFS(Details[Quantity],Details[Order ID],Orders[[#This Row],[Order ID]])</f>
        <v>2</v>
      </c>
    </row>
    <row r="402" spans="1:11">
      <c r="A402" t="str">
        <f>Data_Orders!A402</f>
        <v>B-26005</v>
      </c>
      <c r="B402" t="str">
        <f>Data_Orders!C402</f>
        <v>Parnavi</v>
      </c>
      <c r="C402" t="str">
        <f>Data_Orders!D402</f>
        <v>West Bengal</v>
      </c>
      <c r="D402" t="str">
        <f>Data_Orders!E402</f>
        <v>Kolkata</v>
      </c>
      <c r="E402" s="4">
        <f>Data_Orders!I402</f>
        <v>43314</v>
      </c>
      <c r="F402">
        <f>Data_Orders!J402</f>
        <v>2018</v>
      </c>
      <c r="G402" t="str">
        <f>Data_Orders!K402</f>
        <v>Third</v>
      </c>
      <c r="H402" t="str">
        <f>Data_Orders!L402</f>
        <v>August</v>
      </c>
      <c r="I402" s="7">
        <f>SUMIFS(Details[Amount],Details[Order ID],Orders[[#This Row],[Order ID]])</f>
        <v>87</v>
      </c>
      <c r="J402" s="7">
        <f>SUMIFS(Details[Profit],Details[Order ID],Orders[[#This Row],[Order ID]])</f>
        <v>10</v>
      </c>
      <c r="K402">
        <f>SUMIFS(Details[Quantity],Details[Order ID],Orders[[#This Row],[Order ID]])</f>
        <v>3</v>
      </c>
    </row>
    <row r="403" spans="1:11">
      <c r="A403" t="str">
        <f>Data_Orders!A403</f>
        <v>B-25844</v>
      </c>
      <c r="B403" t="str">
        <f>Data_Orders!C403</f>
        <v>Swati</v>
      </c>
      <c r="C403" t="str">
        <f>Data_Orders!D403</f>
        <v>Madhya Pradesh</v>
      </c>
      <c r="D403" t="str">
        <f>Data_Orders!E403</f>
        <v>Indore</v>
      </c>
      <c r="E403" s="4">
        <f>Data_Orders!I403</f>
        <v>43170</v>
      </c>
      <c r="F403">
        <f>Data_Orders!J403</f>
        <v>2018</v>
      </c>
      <c r="G403" t="str">
        <f>Data_Orders!K403</f>
        <v>First</v>
      </c>
      <c r="H403" t="str">
        <f>Data_Orders!L403</f>
        <v>March</v>
      </c>
      <c r="I403" s="7">
        <f>SUMIFS(Details[Amount],Details[Order ID],Orders[[#This Row],[Order ID]])</f>
        <v>86</v>
      </c>
      <c r="J403" s="7">
        <f>SUMIFS(Details[Profit],Details[Order ID],Orders[[#This Row],[Order ID]])</f>
        <v>8</v>
      </c>
      <c r="K403">
        <f>SUMIFS(Details[Quantity],Details[Order ID],Orders[[#This Row],[Order ID]])</f>
        <v>2</v>
      </c>
    </row>
    <row r="404" spans="1:11">
      <c r="A404" t="str">
        <f>Data_Orders!A404</f>
        <v>B-25869</v>
      </c>
      <c r="B404" t="str">
        <f>Data_Orders!C404</f>
        <v>Parakh</v>
      </c>
      <c r="C404" t="str">
        <f>Data_Orders!D404</f>
        <v>Nagaland</v>
      </c>
      <c r="D404" t="str">
        <f>Data_Orders!E404</f>
        <v>Kohima</v>
      </c>
      <c r="E404" s="4">
        <f>Data_Orders!I404</f>
        <v>43423</v>
      </c>
      <c r="F404">
        <f>Data_Orders!J404</f>
        <v>2018</v>
      </c>
      <c r="G404" t="str">
        <f>Data_Orders!K404</f>
        <v>Fourth</v>
      </c>
      <c r="H404" t="str">
        <f>Data_Orders!L404</f>
        <v>November</v>
      </c>
      <c r="I404" s="7">
        <f>SUMIFS(Details[Amount],Details[Order ID],Orders[[#This Row],[Order ID]])</f>
        <v>86</v>
      </c>
      <c r="J404" s="7">
        <f>SUMIFS(Details[Profit],Details[Order ID],Orders[[#This Row],[Order ID]])</f>
        <v>9</v>
      </c>
      <c r="K404">
        <f>SUMIFS(Details[Quantity],Details[Order ID],Orders[[#This Row],[Order ID]])</f>
        <v>3</v>
      </c>
    </row>
    <row r="405" spans="1:11">
      <c r="A405" t="str">
        <f>Data_Orders!A405</f>
        <v>B-26066</v>
      </c>
      <c r="B405" t="str">
        <f>Data_Orders!C405</f>
        <v>Priyanka</v>
      </c>
      <c r="C405" t="str">
        <f>Data_Orders!D405</f>
        <v>Maharashtra</v>
      </c>
      <c r="D405" t="str">
        <f>Data_Orders!E405</f>
        <v>Pune</v>
      </c>
      <c r="E405" s="4">
        <f>Data_Orders!I405</f>
        <v>43175</v>
      </c>
      <c r="F405">
        <f>Data_Orders!J405</f>
        <v>2018</v>
      </c>
      <c r="G405" t="str">
        <f>Data_Orders!K405</f>
        <v>First</v>
      </c>
      <c r="H405" t="str">
        <f>Data_Orders!L405</f>
        <v>March</v>
      </c>
      <c r="I405" s="7">
        <f>SUMIFS(Details[Amount],Details[Order ID],Orders[[#This Row],[Order ID]])</f>
        <v>86</v>
      </c>
      <c r="J405" s="7">
        <f>SUMIFS(Details[Profit],Details[Order ID],Orders[[#This Row],[Order ID]])</f>
        <v>22</v>
      </c>
      <c r="K405">
        <f>SUMIFS(Details[Quantity],Details[Order ID],Orders[[#This Row],[Order ID]])</f>
        <v>2</v>
      </c>
    </row>
    <row r="406" spans="1:11">
      <c r="A406" t="str">
        <f>Data_Orders!A406</f>
        <v>B-25865</v>
      </c>
      <c r="B406" t="str">
        <f>Data_Orders!C406</f>
        <v>Arun</v>
      </c>
      <c r="C406" t="str">
        <f>Data_Orders!D406</f>
        <v>Madhya Pradesh</v>
      </c>
      <c r="D406" t="str">
        <f>Data_Orders!E406</f>
        <v>Indore</v>
      </c>
      <c r="E406" s="4">
        <f>Data_Orders!I406</f>
        <v>43419</v>
      </c>
      <c r="F406">
        <f>Data_Orders!J406</f>
        <v>2018</v>
      </c>
      <c r="G406" t="str">
        <f>Data_Orders!K406</f>
        <v>Fourth</v>
      </c>
      <c r="H406" t="str">
        <f>Data_Orders!L406</f>
        <v>November</v>
      </c>
      <c r="I406" s="7">
        <f>SUMIFS(Details[Amount],Details[Order ID],Orders[[#This Row],[Order ID]])</f>
        <v>85</v>
      </c>
      <c r="J406" s="7">
        <f>SUMIFS(Details[Profit],Details[Order ID],Orders[[#This Row],[Order ID]])</f>
        <v>-1</v>
      </c>
      <c r="K406">
        <f>SUMIFS(Details[Quantity],Details[Order ID],Orders[[#This Row],[Order ID]])</f>
        <v>3</v>
      </c>
    </row>
    <row r="407" spans="1:11">
      <c r="A407" t="str">
        <f>Data_Orders!A407</f>
        <v>B-26039</v>
      </c>
      <c r="B407" t="str">
        <f>Data_Orders!C407</f>
        <v>Hemant</v>
      </c>
      <c r="C407" t="str">
        <f>Data_Orders!D407</f>
        <v xml:space="preserve">Kerala </v>
      </c>
      <c r="D407" t="str">
        <f>Data_Orders!E407</f>
        <v>Thiruvananthapuram</v>
      </c>
      <c r="E407" s="4">
        <f>Data_Orders!I407</f>
        <v>43156</v>
      </c>
      <c r="F407">
        <f>Data_Orders!J407</f>
        <v>2018</v>
      </c>
      <c r="G407" t="str">
        <f>Data_Orders!K407</f>
        <v>First</v>
      </c>
      <c r="H407" t="str">
        <f>Data_Orders!L407</f>
        <v>February</v>
      </c>
      <c r="I407" s="7">
        <f>SUMIFS(Details[Amount],Details[Order ID],Orders[[#This Row],[Order ID]])</f>
        <v>83</v>
      </c>
      <c r="J407" s="7">
        <f>SUMIFS(Details[Profit],Details[Order ID],Orders[[#This Row],[Order ID]])</f>
        <v>34</v>
      </c>
      <c r="K407">
        <f>SUMIFS(Details[Quantity],Details[Order ID],Orders[[#This Row],[Order ID]])</f>
        <v>5</v>
      </c>
    </row>
    <row r="408" spans="1:11">
      <c r="A408" t="str">
        <f>Data_Orders!A408</f>
        <v>B-25916</v>
      </c>
      <c r="B408" t="str">
        <f>Data_Orders!C408</f>
        <v>Utkarsh</v>
      </c>
      <c r="C408" t="str">
        <f>Data_Orders!D408</f>
        <v>Gujarat</v>
      </c>
      <c r="D408" t="str">
        <f>Data_Orders!E408</f>
        <v>Surat</v>
      </c>
      <c r="E408" s="4">
        <f>Data_Orders!I408</f>
        <v>43454</v>
      </c>
      <c r="F408">
        <f>Data_Orders!J408</f>
        <v>2018</v>
      </c>
      <c r="G408" t="str">
        <f>Data_Orders!K408</f>
        <v>Fourth</v>
      </c>
      <c r="H408" t="str">
        <f>Data_Orders!L408</f>
        <v>December</v>
      </c>
      <c r="I408" s="7">
        <f>SUMIFS(Details[Amount],Details[Order ID],Orders[[#This Row],[Order ID]])</f>
        <v>80</v>
      </c>
      <c r="J408" s="7">
        <f>SUMIFS(Details[Profit],Details[Order ID],Orders[[#This Row],[Order ID]])</f>
        <v>-26</v>
      </c>
      <c r="K408">
        <f>SUMIFS(Details[Quantity],Details[Order ID],Orders[[#This Row],[Order ID]])</f>
        <v>9</v>
      </c>
    </row>
    <row r="409" spans="1:11">
      <c r="A409" t="str">
        <f>Data_Orders!A409</f>
        <v>B-26090</v>
      </c>
      <c r="B409" t="str">
        <f>Data_Orders!C409</f>
        <v>Sagar</v>
      </c>
      <c r="C409" t="str">
        <f>Data_Orders!D409</f>
        <v>Nagaland</v>
      </c>
      <c r="D409" t="str">
        <f>Data_Orders!E409</f>
        <v>Kohima</v>
      </c>
      <c r="E409" s="4">
        <f>Data_Orders!I409</f>
        <v>43186</v>
      </c>
      <c r="F409">
        <f>Data_Orders!J409</f>
        <v>2018</v>
      </c>
      <c r="G409" t="str">
        <f>Data_Orders!K409</f>
        <v>First</v>
      </c>
      <c r="H409" t="str">
        <f>Data_Orders!L409</f>
        <v>March</v>
      </c>
      <c r="I409" s="7">
        <f>SUMIFS(Details[Amount],Details[Order ID],Orders[[#This Row],[Order ID]])</f>
        <v>80</v>
      </c>
      <c r="J409" s="7">
        <f>SUMIFS(Details[Profit],Details[Order ID],Orders[[#This Row],[Order ID]])</f>
        <v>22</v>
      </c>
      <c r="K409">
        <f>SUMIFS(Details[Quantity],Details[Order ID],Orders[[#This Row],[Order ID]])</f>
        <v>3</v>
      </c>
    </row>
    <row r="410" spans="1:11">
      <c r="A410" t="str">
        <f>Data_Orders!A410</f>
        <v>B-25988</v>
      </c>
      <c r="B410" t="str">
        <f>Data_Orders!C410</f>
        <v>Nirja</v>
      </c>
      <c r="C410" t="str">
        <f>Data_Orders!D410</f>
        <v>Delhi</v>
      </c>
      <c r="D410" t="str">
        <f>Data_Orders!E410</f>
        <v>Delhi</v>
      </c>
      <c r="E410" s="4">
        <f>Data_Orders!I410</f>
        <v>43131</v>
      </c>
      <c r="F410">
        <f>Data_Orders!J410</f>
        <v>2018</v>
      </c>
      <c r="G410" t="str">
        <f>Data_Orders!K410</f>
        <v>First</v>
      </c>
      <c r="H410" t="str">
        <f>Data_Orders!L410</f>
        <v>January</v>
      </c>
      <c r="I410" s="7">
        <f>SUMIFS(Details[Amount],Details[Order ID],Orders[[#This Row],[Order ID]])</f>
        <v>79</v>
      </c>
      <c r="J410" s="7">
        <f>SUMIFS(Details[Profit],Details[Order ID],Orders[[#This Row],[Order ID]])</f>
        <v>-124</v>
      </c>
      <c r="K410">
        <f>SUMIFS(Details[Quantity],Details[Order ID],Orders[[#This Row],[Order ID]])</f>
        <v>9</v>
      </c>
    </row>
    <row r="411" spans="1:11">
      <c r="A411" t="str">
        <f>Data_Orders!A411</f>
        <v>B-25906</v>
      </c>
      <c r="B411" t="str">
        <f>Data_Orders!C411</f>
        <v>Abhijit</v>
      </c>
      <c r="C411" t="str">
        <f>Data_Orders!D411</f>
        <v>Delhi</v>
      </c>
      <c r="D411" t="str">
        <f>Data_Orders!E411</f>
        <v>Delhi</v>
      </c>
      <c r="E411" s="4">
        <f>Data_Orders!I411</f>
        <v>43416</v>
      </c>
      <c r="F411">
        <f>Data_Orders!J411</f>
        <v>2018</v>
      </c>
      <c r="G411" t="str">
        <f>Data_Orders!K411</f>
        <v>Fourth</v>
      </c>
      <c r="H411" t="str">
        <f>Data_Orders!L411</f>
        <v>November</v>
      </c>
      <c r="I411" s="7">
        <f>SUMIFS(Details[Amount],Details[Order ID],Orders[[#This Row],[Order ID]])</f>
        <v>78</v>
      </c>
      <c r="J411" s="7">
        <f>SUMIFS(Details[Profit],Details[Order ID],Orders[[#This Row],[Order ID]])</f>
        <v>27</v>
      </c>
      <c r="K411">
        <f>SUMIFS(Details[Quantity],Details[Order ID],Orders[[#This Row],[Order ID]])</f>
        <v>3</v>
      </c>
    </row>
    <row r="412" spans="1:11">
      <c r="A412" t="str">
        <f>Data_Orders!A412</f>
        <v>B-26017</v>
      </c>
      <c r="B412" t="str">
        <f>Data_Orders!C412</f>
        <v>Sonakshi</v>
      </c>
      <c r="C412" t="str">
        <f>Data_Orders!D412</f>
        <v>Jammu and Kashmir</v>
      </c>
      <c r="D412" t="str">
        <f>Data_Orders!E412</f>
        <v>Kashmir</v>
      </c>
      <c r="E412" s="4">
        <f>Data_Orders!I412</f>
        <v>43145</v>
      </c>
      <c r="F412">
        <f>Data_Orders!J412</f>
        <v>2018</v>
      </c>
      <c r="G412" t="str">
        <f>Data_Orders!K412</f>
        <v>First</v>
      </c>
      <c r="H412" t="str">
        <f>Data_Orders!L412</f>
        <v>February</v>
      </c>
      <c r="I412" s="7">
        <f>SUMIFS(Details[Amount],Details[Order ID],Orders[[#This Row],[Order ID]])</f>
        <v>78</v>
      </c>
      <c r="J412" s="7">
        <f>SUMIFS(Details[Profit],Details[Order ID],Orders[[#This Row],[Order ID]])</f>
        <v>7</v>
      </c>
      <c r="K412">
        <f>SUMIFS(Details[Quantity],Details[Order ID],Orders[[#This Row],[Order ID]])</f>
        <v>1</v>
      </c>
    </row>
    <row r="413" spans="1:11">
      <c r="A413" t="str">
        <f>Data_Orders!A413</f>
        <v>B-25644</v>
      </c>
      <c r="B413" t="str">
        <f>Data_Orders!C413</f>
        <v>Mayank</v>
      </c>
      <c r="C413" t="str">
        <f>Data_Orders!D413</f>
        <v>Maharashtra</v>
      </c>
      <c r="D413" t="str">
        <f>Data_Orders!E413</f>
        <v>Mumbai</v>
      </c>
      <c r="E413" s="4">
        <f>Data_Orders!I413</f>
        <v>43220</v>
      </c>
      <c r="F413">
        <f>Data_Orders!J413</f>
        <v>2018</v>
      </c>
      <c r="G413" t="str">
        <f>Data_Orders!K413</f>
        <v>Second</v>
      </c>
      <c r="H413" t="str">
        <f>Data_Orders!L413</f>
        <v>April</v>
      </c>
      <c r="I413" s="7">
        <f>SUMIFS(Details[Amount],Details[Order ID],Orders[[#This Row],[Order ID]])</f>
        <v>76</v>
      </c>
      <c r="J413" s="7">
        <f>SUMIFS(Details[Profit],Details[Order ID],Orders[[#This Row],[Order ID]])</f>
        <v>-92</v>
      </c>
      <c r="K413">
        <f>SUMIFS(Details[Quantity],Details[Order ID],Orders[[#This Row],[Order ID]])</f>
        <v>8</v>
      </c>
    </row>
    <row r="414" spans="1:11">
      <c r="A414" t="str">
        <f>Data_Orders!A414</f>
        <v>B-25679</v>
      </c>
      <c r="B414" t="str">
        <f>Data_Orders!C414</f>
        <v>Avni</v>
      </c>
      <c r="C414" t="str">
        <f>Data_Orders!D414</f>
        <v>Maharashtra</v>
      </c>
      <c r="D414" t="str">
        <f>Data_Orders!E414</f>
        <v>Mumbai</v>
      </c>
      <c r="E414" s="4">
        <f>Data_Orders!I414</f>
        <v>43196</v>
      </c>
      <c r="F414">
        <f>Data_Orders!J414</f>
        <v>2018</v>
      </c>
      <c r="G414" t="str">
        <f>Data_Orders!K414</f>
        <v>Second</v>
      </c>
      <c r="H414" t="str">
        <f>Data_Orders!L414</f>
        <v>April</v>
      </c>
      <c r="I414" s="7">
        <f>SUMIFS(Details[Amount],Details[Order ID],Orders[[#This Row],[Order ID]])</f>
        <v>76</v>
      </c>
      <c r="J414" s="7">
        <f>SUMIFS(Details[Profit],Details[Order ID],Orders[[#This Row],[Order ID]])</f>
        <v>-50</v>
      </c>
      <c r="K414">
        <f>SUMIFS(Details[Quantity],Details[Order ID],Orders[[#This Row],[Order ID]])</f>
        <v>1</v>
      </c>
    </row>
    <row r="415" spans="1:11">
      <c r="A415" t="str">
        <f>Data_Orders!A415</f>
        <v>B-25723</v>
      </c>
      <c r="B415" t="str">
        <f>Data_Orders!C415</f>
        <v>Wale</v>
      </c>
      <c r="C415" t="str">
        <f>Data_Orders!D415</f>
        <v>Maharashtra</v>
      </c>
      <c r="D415" t="str">
        <f>Data_Orders!E415</f>
        <v>Mumbai</v>
      </c>
      <c r="E415" s="4">
        <f>Data_Orders!I415</f>
        <v>43299</v>
      </c>
      <c r="F415">
        <f>Data_Orders!J415</f>
        <v>2018</v>
      </c>
      <c r="G415" t="str">
        <f>Data_Orders!K415</f>
        <v>Third</v>
      </c>
      <c r="H415" t="str">
        <f>Data_Orders!L415</f>
        <v>July</v>
      </c>
      <c r="I415" s="7">
        <f>SUMIFS(Details[Amount],Details[Order ID],Orders[[#This Row],[Order ID]])</f>
        <v>130</v>
      </c>
      <c r="J415" s="7">
        <f>SUMIFS(Details[Profit],Details[Order ID],Orders[[#This Row],[Order ID]])</f>
        <v>-97</v>
      </c>
      <c r="K415">
        <f>SUMIFS(Details[Quantity],Details[Order ID],Orders[[#This Row],[Order ID]])</f>
        <v>8</v>
      </c>
    </row>
    <row r="416" spans="1:11">
      <c r="A416" t="str">
        <f>Data_Orders!A416</f>
        <v>B-25605</v>
      </c>
      <c r="B416" t="str">
        <f>Data_Orders!C416</f>
        <v>Kasheen</v>
      </c>
      <c r="C416" t="str">
        <f>Data_Orders!D416</f>
        <v>West Bengal</v>
      </c>
      <c r="D416" t="str">
        <f>Data_Orders!E416</f>
        <v>Kolkata</v>
      </c>
      <c r="E416" s="4">
        <f>Data_Orders!I416</f>
        <v>43224</v>
      </c>
      <c r="F416">
        <f>Data_Orders!J416</f>
        <v>2018</v>
      </c>
      <c r="G416" t="str">
        <f>Data_Orders!K416</f>
        <v>Second</v>
      </c>
      <c r="H416" t="str">
        <f>Data_Orders!L416</f>
        <v>May</v>
      </c>
      <c r="I416" s="7">
        <f>SUMIFS(Details[Amount],Details[Order ID],Orders[[#This Row],[Order ID]])</f>
        <v>75</v>
      </c>
      <c r="J416" s="7">
        <f>SUMIFS(Details[Profit],Details[Order ID],Orders[[#This Row],[Order ID]])</f>
        <v>0</v>
      </c>
      <c r="K416">
        <f>SUMIFS(Details[Quantity],Details[Order ID],Orders[[#This Row],[Order ID]])</f>
        <v>7</v>
      </c>
    </row>
    <row r="417" spans="1:11">
      <c r="A417" t="str">
        <f>Data_Orders!A417</f>
        <v>B-25792</v>
      </c>
      <c r="B417" t="str">
        <f>Data_Orders!C417</f>
        <v>Abhishek</v>
      </c>
      <c r="C417" t="str">
        <f>Data_Orders!D417</f>
        <v>Maharashtra</v>
      </c>
      <c r="D417" t="str">
        <f>Data_Orders!E417</f>
        <v>Mumbai</v>
      </c>
      <c r="E417" s="4">
        <f>Data_Orders!I417</f>
        <v>43367</v>
      </c>
      <c r="F417">
        <f>Data_Orders!J417</f>
        <v>2018</v>
      </c>
      <c r="G417" t="str">
        <f>Data_Orders!K417</f>
        <v>Third</v>
      </c>
      <c r="H417" t="str">
        <f>Data_Orders!L417</f>
        <v>September</v>
      </c>
      <c r="I417" s="7">
        <f>SUMIFS(Details[Amount],Details[Order ID],Orders[[#This Row],[Order ID]])</f>
        <v>74</v>
      </c>
      <c r="J417" s="7">
        <f>SUMIFS(Details[Profit],Details[Order ID],Orders[[#This Row],[Order ID]])</f>
        <v>-25</v>
      </c>
      <c r="K417">
        <f>SUMIFS(Details[Quantity],Details[Order ID],Orders[[#This Row],[Order ID]])</f>
        <v>3</v>
      </c>
    </row>
    <row r="418" spans="1:11">
      <c r="A418" t="str">
        <f>Data_Orders!A418</f>
        <v>B-25680</v>
      </c>
      <c r="B418" t="str">
        <f>Data_Orders!C418</f>
        <v>Aayushi</v>
      </c>
      <c r="C418" t="str">
        <f>Data_Orders!D418</f>
        <v>Madhya Pradesh</v>
      </c>
      <c r="D418" t="str">
        <f>Data_Orders!E418</f>
        <v>Indore</v>
      </c>
      <c r="E418" s="4">
        <f>Data_Orders!I418</f>
        <v>43196</v>
      </c>
      <c r="F418">
        <f>Data_Orders!J418</f>
        <v>2018</v>
      </c>
      <c r="G418" t="str">
        <f>Data_Orders!K418</f>
        <v>Second</v>
      </c>
      <c r="H418" t="str">
        <f>Data_Orders!L418</f>
        <v>April</v>
      </c>
      <c r="I418" s="7">
        <f>SUMIFS(Details[Amount],Details[Order ID],Orders[[#This Row],[Order ID]])</f>
        <v>73</v>
      </c>
      <c r="J418" s="7">
        <f>SUMIFS(Details[Profit],Details[Order ID],Orders[[#This Row],[Order ID]])</f>
        <v>-25</v>
      </c>
      <c r="K418">
        <f>SUMIFS(Details[Quantity],Details[Order ID],Orders[[#This Row],[Order ID]])</f>
        <v>3</v>
      </c>
    </row>
    <row r="419" spans="1:11">
      <c r="A419" t="str">
        <f>Data_Orders!A419</f>
        <v>B-25931</v>
      </c>
      <c r="B419" t="str">
        <f>Data_Orders!C419</f>
        <v>Sidharth</v>
      </c>
      <c r="C419" t="str">
        <f>Data_Orders!D419</f>
        <v>Maharashtra</v>
      </c>
      <c r="D419" t="str">
        <f>Data_Orders!E419</f>
        <v>Mumbai</v>
      </c>
      <c r="E419" s="4">
        <f>Data_Orders!I419</f>
        <v>43191</v>
      </c>
      <c r="F419">
        <f>Data_Orders!J419</f>
        <v>2018</v>
      </c>
      <c r="G419" t="str">
        <f>Data_Orders!K419</f>
        <v>Second</v>
      </c>
      <c r="H419" t="str">
        <f>Data_Orders!L419</f>
        <v>April</v>
      </c>
      <c r="I419" s="7">
        <f>SUMIFS(Details[Amount],Details[Order ID],Orders[[#This Row],[Order ID]])</f>
        <v>73</v>
      </c>
      <c r="J419" s="7">
        <f>SUMIFS(Details[Profit],Details[Order ID],Orders[[#This Row],[Order ID]])</f>
        <v>-36</v>
      </c>
      <c r="K419">
        <f>SUMIFS(Details[Quantity],Details[Order ID],Orders[[#This Row],[Order ID]])</f>
        <v>3</v>
      </c>
    </row>
    <row r="420" spans="1:11">
      <c r="A420" t="str">
        <f>Data_Orders!A420</f>
        <v>B-25932</v>
      </c>
      <c r="B420" t="str">
        <f>Data_Orders!C420</f>
        <v>Bhutekar</v>
      </c>
      <c r="C420" t="str">
        <f>Data_Orders!D420</f>
        <v>Madhya Pradesh</v>
      </c>
      <c r="D420" t="str">
        <f>Data_Orders!E420</f>
        <v>Indore</v>
      </c>
      <c r="E420" s="4">
        <f>Data_Orders!I420</f>
        <v>43191</v>
      </c>
      <c r="F420">
        <f>Data_Orders!J420</f>
        <v>2018</v>
      </c>
      <c r="G420" t="str">
        <f>Data_Orders!K420</f>
        <v>Second</v>
      </c>
      <c r="H420" t="str">
        <f>Data_Orders!L420</f>
        <v>April</v>
      </c>
      <c r="I420" s="7">
        <f>SUMIFS(Details[Amount],Details[Order ID],Orders[[#This Row],[Order ID]])</f>
        <v>71</v>
      </c>
      <c r="J420" s="7">
        <f>SUMIFS(Details[Profit],Details[Order ID],Orders[[#This Row],[Order ID]])</f>
        <v>-14</v>
      </c>
      <c r="K420">
        <f>SUMIFS(Details[Quantity],Details[Order ID],Orders[[#This Row],[Order ID]])</f>
        <v>4</v>
      </c>
    </row>
    <row r="421" spans="1:11">
      <c r="A421" t="str">
        <f>Data_Orders!A421</f>
        <v>B-25990</v>
      </c>
      <c r="B421" t="str">
        <f>Data_Orders!C421</f>
        <v>Mugdha</v>
      </c>
      <c r="C421" t="str">
        <f>Data_Orders!D421</f>
        <v>Delhi</v>
      </c>
      <c r="D421" t="str">
        <f>Data_Orders!E421</f>
        <v>Delhi</v>
      </c>
      <c r="E421" s="4">
        <f>Data_Orders!I421</f>
        <v>43133</v>
      </c>
      <c r="F421">
        <f>Data_Orders!J421</f>
        <v>2018</v>
      </c>
      <c r="G421" t="str">
        <f>Data_Orders!K421</f>
        <v>First</v>
      </c>
      <c r="H421" t="str">
        <f>Data_Orders!L421</f>
        <v>February</v>
      </c>
      <c r="I421" s="7">
        <f>SUMIFS(Details[Amount],Details[Order ID],Orders[[#This Row],[Order ID]])</f>
        <v>71</v>
      </c>
      <c r="J421" s="7">
        <f>SUMIFS(Details[Profit],Details[Order ID],Orders[[#This Row],[Order ID]])</f>
        <v>32</v>
      </c>
      <c r="K421">
        <f>SUMIFS(Details[Quantity],Details[Order ID],Orders[[#This Row],[Order ID]])</f>
        <v>3</v>
      </c>
    </row>
    <row r="422" spans="1:11">
      <c r="A422" t="str">
        <f>Data_Orders!A422</f>
        <v>B-25615</v>
      </c>
      <c r="B422" t="str">
        <f>Data_Orders!C422</f>
        <v>Bhavna</v>
      </c>
      <c r="C422" t="str">
        <f>Data_Orders!D422</f>
        <v>Sikkim</v>
      </c>
      <c r="D422" t="str">
        <f>Data_Orders!E422</f>
        <v>Gangtok</v>
      </c>
      <c r="E422" s="4">
        <f>Data_Orders!I422</f>
        <v>43205</v>
      </c>
      <c r="F422">
        <f>Data_Orders!J422</f>
        <v>2018</v>
      </c>
      <c r="G422" t="str">
        <f>Data_Orders!K422</f>
        <v>Second</v>
      </c>
      <c r="H422" t="str">
        <f>Data_Orders!L422</f>
        <v>April</v>
      </c>
      <c r="I422" s="7">
        <f>SUMIFS(Details[Amount],Details[Order ID],Orders[[#This Row],[Order ID]])</f>
        <v>68</v>
      </c>
      <c r="J422" s="7">
        <f>SUMIFS(Details[Profit],Details[Order ID],Orders[[#This Row],[Order ID]])</f>
        <v>20</v>
      </c>
      <c r="K422">
        <f>SUMIFS(Details[Quantity],Details[Order ID],Orders[[#This Row],[Order ID]])</f>
        <v>5</v>
      </c>
    </row>
    <row r="423" spans="1:11">
      <c r="A423" t="str">
        <f>Data_Orders!A423</f>
        <v>B-26031</v>
      </c>
      <c r="B423" t="str">
        <f>Data_Orders!C423</f>
        <v>Deepak</v>
      </c>
      <c r="C423" t="str">
        <f>Data_Orders!D423</f>
        <v>Madhya Pradesh</v>
      </c>
      <c r="D423" t="str">
        <f>Data_Orders!E423</f>
        <v>Bhopal</v>
      </c>
      <c r="E423" s="4">
        <f>Data_Orders!I423</f>
        <v>43153</v>
      </c>
      <c r="F423">
        <f>Data_Orders!J423</f>
        <v>2018</v>
      </c>
      <c r="G423" t="str">
        <f>Data_Orders!K423</f>
        <v>First</v>
      </c>
      <c r="H423" t="str">
        <f>Data_Orders!L423</f>
        <v>February</v>
      </c>
      <c r="I423" s="7">
        <f>SUMIFS(Details[Amount],Details[Order ID],Orders[[#This Row],[Order ID]])</f>
        <v>67</v>
      </c>
      <c r="J423" s="7">
        <f>SUMIFS(Details[Profit],Details[Order ID],Orders[[#This Row],[Order ID]])</f>
        <v>9</v>
      </c>
      <c r="K423">
        <f>SUMIFS(Details[Quantity],Details[Order ID],Orders[[#This Row],[Order ID]])</f>
        <v>4</v>
      </c>
    </row>
    <row r="424" spans="1:11">
      <c r="A424" t="str">
        <f>Data_Orders!A424</f>
        <v>B-25801</v>
      </c>
      <c r="B424" t="str">
        <f>Data_Orders!C424</f>
        <v>Aryan</v>
      </c>
      <c r="C424" t="str">
        <f>Data_Orders!D424</f>
        <v>Madhya Pradesh</v>
      </c>
      <c r="D424" t="str">
        <f>Data_Orders!E424</f>
        <v>Bhopal</v>
      </c>
      <c r="E424" s="4">
        <f>Data_Orders!I424</f>
        <v>43110</v>
      </c>
      <c r="F424">
        <f>Data_Orders!J424</f>
        <v>2018</v>
      </c>
      <c r="G424" t="str">
        <f>Data_Orders!K424</f>
        <v>First</v>
      </c>
      <c r="H424" t="str">
        <f>Data_Orders!L424</f>
        <v>January</v>
      </c>
      <c r="I424" s="7">
        <f>SUMIFS(Details[Amount],Details[Order ID],Orders[[#This Row],[Order ID]])</f>
        <v>149</v>
      </c>
      <c r="J424" s="7">
        <f>SUMIFS(Details[Profit],Details[Order ID],Orders[[#This Row],[Order ID]])</f>
        <v>-37</v>
      </c>
      <c r="K424">
        <f>SUMIFS(Details[Quantity],Details[Order ID],Orders[[#This Row],[Order ID]])</f>
        <v>11</v>
      </c>
    </row>
    <row r="425" spans="1:11">
      <c r="A425" t="str">
        <f>Data_Orders!A425</f>
        <v>B-25833</v>
      </c>
      <c r="B425" t="str">
        <f>Data_Orders!C425</f>
        <v>Krishna</v>
      </c>
      <c r="C425" t="str">
        <f>Data_Orders!D425</f>
        <v>Madhya Pradesh</v>
      </c>
      <c r="D425" t="str">
        <f>Data_Orders!E425</f>
        <v>Indore</v>
      </c>
      <c r="E425" s="4">
        <f>Data_Orders!I425</f>
        <v>43402</v>
      </c>
      <c r="F425">
        <f>Data_Orders!J425</f>
        <v>2018</v>
      </c>
      <c r="G425" t="str">
        <f>Data_Orders!K425</f>
        <v>Fourth</v>
      </c>
      <c r="H425" t="str">
        <f>Data_Orders!L425</f>
        <v>October</v>
      </c>
      <c r="I425" s="7">
        <f>SUMIFS(Details[Amount],Details[Order ID],Orders[[#This Row],[Order ID]])</f>
        <v>145</v>
      </c>
      <c r="J425" s="7">
        <f>SUMIFS(Details[Profit],Details[Order ID],Orders[[#This Row],[Order ID]])</f>
        <v>47</v>
      </c>
      <c r="K425">
        <f>SUMIFS(Details[Quantity],Details[Order ID],Orders[[#This Row],[Order ID]])</f>
        <v>17</v>
      </c>
    </row>
    <row r="426" spans="1:11">
      <c r="A426" t="str">
        <f>Data_Orders!A426</f>
        <v>B-26077</v>
      </c>
      <c r="B426" t="str">
        <f>Data_Orders!C426</f>
        <v>Divsha</v>
      </c>
      <c r="C426" t="str">
        <f>Data_Orders!D426</f>
        <v>Rajasthan</v>
      </c>
      <c r="D426" t="str">
        <f>Data_Orders!E426</f>
        <v>Jaipur</v>
      </c>
      <c r="E426" s="4">
        <f>Data_Orders!I426</f>
        <v>43181</v>
      </c>
      <c r="F426">
        <f>Data_Orders!J426</f>
        <v>2018</v>
      </c>
      <c r="G426" t="str">
        <f>Data_Orders!K426</f>
        <v>First</v>
      </c>
      <c r="H426" t="str">
        <f>Data_Orders!L426</f>
        <v>March</v>
      </c>
      <c r="I426" s="7">
        <f>SUMIFS(Details[Amount],Details[Order ID],Orders[[#This Row],[Order ID]])</f>
        <v>62</v>
      </c>
      <c r="J426" s="7">
        <f>SUMIFS(Details[Profit],Details[Order ID],Orders[[#This Row],[Order ID]])</f>
        <v>11</v>
      </c>
      <c r="K426">
        <f>SUMIFS(Details[Quantity],Details[Order ID],Orders[[#This Row],[Order ID]])</f>
        <v>7</v>
      </c>
    </row>
    <row r="427" spans="1:11">
      <c r="A427" t="str">
        <f>Data_Orders!A427</f>
        <v>B-25936</v>
      </c>
      <c r="B427" t="str">
        <f>Data_Orders!C427</f>
        <v>Nikhil</v>
      </c>
      <c r="C427" t="str">
        <f>Data_Orders!D427</f>
        <v>Punjab</v>
      </c>
      <c r="D427" t="str">
        <f>Data_Orders!E427</f>
        <v>Chandigarh</v>
      </c>
      <c r="E427" s="4">
        <f>Data_Orders!I427</f>
        <v>43221</v>
      </c>
      <c r="F427">
        <f>Data_Orders!J427</f>
        <v>2018</v>
      </c>
      <c r="G427" t="str">
        <f>Data_Orders!K427</f>
        <v>Second</v>
      </c>
      <c r="H427" t="str">
        <f>Data_Orders!L427</f>
        <v>May</v>
      </c>
      <c r="I427" s="7">
        <f>SUMIFS(Details[Amount],Details[Order ID],Orders[[#This Row],[Order ID]])</f>
        <v>61</v>
      </c>
      <c r="J427" s="7">
        <f>SUMIFS(Details[Profit],Details[Order ID],Orders[[#This Row],[Order ID]])</f>
        <v>25</v>
      </c>
      <c r="K427">
        <f>SUMIFS(Details[Quantity],Details[Order ID],Orders[[#This Row],[Order ID]])</f>
        <v>4</v>
      </c>
    </row>
    <row r="428" spans="1:11">
      <c r="A428" t="str">
        <f>Data_Orders!A428</f>
        <v>B-25938</v>
      </c>
      <c r="B428" t="str">
        <f>Data_Orders!C428</f>
        <v>Shikhar</v>
      </c>
      <c r="C428" t="str">
        <f>Data_Orders!D428</f>
        <v>Himachal Pradesh</v>
      </c>
      <c r="D428" t="str">
        <f>Data_Orders!E428</f>
        <v>Simla</v>
      </c>
      <c r="E428" s="4">
        <f>Data_Orders!I428</f>
        <v>43221</v>
      </c>
      <c r="F428">
        <f>Data_Orders!J428</f>
        <v>2018</v>
      </c>
      <c r="G428" t="str">
        <f>Data_Orders!K428</f>
        <v>Second</v>
      </c>
      <c r="H428" t="str">
        <f>Data_Orders!L428</f>
        <v>May</v>
      </c>
      <c r="I428" s="7">
        <f>SUMIFS(Details[Amount],Details[Order ID],Orders[[#This Row],[Order ID]])</f>
        <v>120</v>
      </c>
      <c r="J428" s="7">
        <f>SUMIFS(Details[Profit],Details[Order ID],Orders[[#This Row],[Order ID]])</f>
        <v>26</v>
      </c>
      <c r="K428">
        <f>SUMIFS(Details[Quantity],Details[Order ID],Orders[[#This Row],[Order ID]])</f>
        <v>5</v>
      </c>
    </row>
    <row r="429" spans="1:11">
      <c r="A429" t="str">
        <f>Data_Orders!A429</f>
        <v>B-25716</v>
      </c>
      <c r="B429" t="str">
        <f>Data_Orders!C429</f>
        <v>Surabhi</v>
      </c>
      <c r="C429" t="str">
        <f>Data_Orders!D429</f>
        <v>Tamil Nadu</v>
      </c>
      <c r="D429" t="str">
        <f>Data_Orders!E429</f>
        <v>Chennai</v>
      </c>
      <c r="E429" s="4">
        <f>Data_Orders!I429</f>
        <v>43411</v>
      </c>
      <c r="F429">
        <f>Data_Orders!J429</f>
        <v>2018</v>
      </c>
      <c r="G429" t="str">
        <f>Data_Orders!K429</f>
        <v>Fourth</v>
      </c>
      <c r="H429" t="str">
        <f>Data_Orders!L429</f>
        <v>November</v>
      </c>
      <c r="I429" s="7">
        <f>SUMIFS(Details[Amount],Details[Order ID],Orders[[#This Row],[Order ID]])</f>
        <v>58</v>
      </c>
      <c r="J429" s="7">
        <f>SUMIFS(Details[Profit],Details[Order ID],Orders[[#This Row],[Order ID]])</f>
        <v>0</v>
      </c>
      <c r="K429">
        <f>SUMIFS(Details[Quantity],Details[Order ID],Orders[[#This Row],[Order ID]])</f>
        <v>4</v>
      </c>
    </row>
    <row r="430" spans="1:11">
      <c r="A430" t="str">
        <f>Data_Orders!A430</f>
        <v>B-25740</v>
      </c>
      <c r="B430" t="str">
        <f>Data_Orders!C430</f>
        <v>Rane</v>
      </c>
      <c r="C430" t="str">
        <f>Data_Orders!D430</f>
        <v>Maharashtra</v>
      </c>
      <c r="D430" t="str">
        <f>Data_Orders!E430</f>
        <v>Mumbai</v>
      </c>
      <c r="E430" s="4">
        <f>Data_Orders!I430</f>
        <v>43167</v>
      </c>
      <c r="F430">
        <f>Data_Orders!J430</f>
        <v>2018</v>
      </c>
      <c r="G430" t="str">
        <f>Data_Orders!K430</f>
        <v>First</v>
      </c>
      <c r="H430" t="str">
        <f>Data_Orders!L430</f>
        <v>March</v>
      </c>
      <c r="I430" s="7">
        <f>SUMIFS(Details[Amount],Details[Order ID],Orders[[#This Row],[Order ID]])</f>
        <v>105</v>
      </c>
      <c r="J430" s="7">
        <f>SUMIFS(Details[Profit],Details[Order ID],Orders[[#This Row],[Order ID]])</f>
        <v>-45</v>
      </c>
      <c r="K430">
        <f>SUMIFS(Details[Quantity],Details[Order ID],Orders[[#This Row],[Order ID]])</f>
        <v>7</v>
      </c>
    </row>
    <row r="431" spans="1:11">
      <c r="A431" t="str">
        <f>Data_Orders!A431</f>
        <v>B-25763</v>
      </c>
      <c r="B431" t="str">
        <f>Data_Orders!C431</f>
        <v>Noshiba</v>
      </c>
      <c r="C431" t="str">
        <f>Data_Orders!D431</f>
        <v>Gujarat</v>
      </c>
      <c r="D431" t="str">
        <f>Data_Orders!E431</f>
        <v>Ahmedabad</v>
      </c>
      <c r="E431" s="4">
        <f>Data_Orders!I431</f>
        <v>43339</v>
      </c>
      <c r="F431">
        <f>Data_Orders!J431</f>
        <v>2018</v>
      </c>
      <c r="G431" t="str">
        <f>Data_Orders!K431</f>
        <v>Third</v>
      </c>
      <c r="H431" t="str">
        <f>Data_Orders!L431</f>
        <v>August</v>
      </c>
      <c r="I431" s="7">
        <f>SUMIFS(Details[Amount],Details[Order ID],Orders[[#This Row],[Order ID]])</f>
        <v>58</v>
      </c>
      <c r="J431" s="7">
        <f>SUMIFS(Details[Profit],Details[Order ID],Orders[[#This Row],[Order ID]])</f>
        <v>-52</v>
      </c>
      <c r="K431">
        <f>SUMIFS(Details[Quantity],Details[Order ID],Orders[[#This Row],[Order ID]])</f>
        <v>3</v>
      </c>
    </row>
    <row r="432" spans="1:11">
      <c r="A432" t="str">
        <f>Data_Orders!A432</f>
        <v>B-25872</v>
      </c>
      <c r="B432" t="str">
        <f>Data_Orders!C432</f>
        <v>Saurabh</v>
      </c>
      <c r="C432" t="str">
        <f>Data_Orders!D432</f>
        <v>Maharashtra</v>
      </c>
      <c r="D432" t="str">
        <f>Data_Orders!E432</f>
        <v>Mumbai</v>
      </c>
      <c r="E432" s="4">
        <f>Data_Orders!I432</f>
        <v>43426</v>
      </c>
      <c r="F432">
        <f>Data_Orders!J432</f>
        <v>2018</v>
      </c>
      <c r="G432" t="str">
        <f>Data_Orders!K432</f>
        <v>Fourth</v>
      </c>
      <c r="H432" t="str">
        <f>Data_Orders!L432</f>
        <v>November</v>
      </c>
      <c r="I432" s="7">
        <f>SUMIFS(Details[Amount],Details[Order ID],Orders[[#This Row],[Order ID]])</f>
        <v>57</v>
      </c>
      <c r="J432" s="7">
        <f>SUMIFS(Details[Profit],Details[Order ID],Orders[[#This Row],[Order ID]])</f>
        <v>27</v>
      </c>
      <c r="K432">
        <f>SUMIFS(Details[Quantity],Details[Order ID],Orders[[#This Row],[Order ID]])</f>
        <v>2</v>
      </c>
    </row>
    <row r="433" spans="1:11">
      <c r="A433" t="str">
        <f>Data_Orders!A433</f>
        <v>B-25879</v>
      </c>
      <c r="B433" t="str">
        <f>Data_Orders!C433</f>
        <v>Siddharth</v>
      </c>
      <c r="C433" t="str">
        <f>Data_Orders!D433</f>
        <v>Madhya Pradesh</v>
      </c>
      <c r="D433" t="str">
        <f>Data_Orders!E433</f>
        <v>Indore</v>
      </c>
      <c r="E433" s="4">
        <f>Data_Orders!I433</f>
        <v>43428</v>
      </c>
      <c r="F433">
        <f>Data_Orders!J433</f>
        <v>2018</v>
      </c>
      <c r="G433" t="str">
        <f>Data_Orders!K433</f>
        <v>Fourth</v>
      </c>
      <c r="H433" t="str">
        <f>Data_Orders!L433</f>
        <v>November</v>
      </c>
      <c r="I433" s="7">
        <f>SUMIFS(Details[Amount],Details[Order ID],Orders[[#This Row],[Order ID]])</f>
        <v>57</v>
      </c>
      <c r="J433" s="7">
        <f>SUMIFS(Details[Profit],Details[Order ID],Orders[[#This Row],[Order ID]])</f>
        <v>-28</v>
      </c>
      <c r="K433">
        <f>SUMIFS(Details[Quantity],Details[Order ID],Orders[[#This Row],[Order ID]])</f>
        <v>2</v>
      </c>
    </row>
    <row r="434" spans="1:11">
      <c r="A434" t="str">
        <f>Data_Orders!A434</f>
        <v>B-25926</v>
      </c>
      <c r="B434" t="str">
        <f>Data_Orders!C434</f>
        <v>Dipali</v>
      </c>
      <c r="C434" t="str">
        <f>Data_Orders!D434</f>
        <v>Madhya Pradesh</v>
      </c>
      <c r="D434" t="str">
        <f>Data_Orders!E434</f>
        <v>Indore</v>
      </c>
      <c r="E434" s="4">
        <f>Data_Orders!I434</f>
        <v>43464</v>
      </c>
      <c r="F434">
        <f>Data_Orders!J434</f>
        <v>2018</v>
      </c>
      <c r="G434" t="str">
        <f>Data_Orders!K434</f>
        <v>Fourth</v>
      </c>
      <c r="H434" t="str">
        <f>Data_Orders!L434</f>
        <v>December</v>
      </c>
      <c r="I434" s="7">
        <f>SUMIFS(Details[Amount],Details[Order ID],Orders[[#This Row],[Order ID]])</f>
        <v>57</v>
      </c>
      <c r="J434" s="7">
        <f>SUMIFS(Details[Profit],Details[Order ID],Orders[[#This Row],[Order ID]])</f>
        <v>6</v>
      </c>
      <c r="K434">
        <f>SUMIFS(Details[Quantity],Details[Order ID],Orders[[#This Row],[Order ID]])</f>
        <v>5</v>
      </c>
    </row>
    <row r="435" spans="1:11">
      <c r="A435" t="str">
        <f>Data_Orders!A435</f>
        <v>B-26074</v>
      </c>
      <c r="B435" t="str">
        <f>Data_Orders!C435</f>
        <v>Bharat</v>
      </c>
      <c r="C435" t="str">
        <f>Data_Orders!D435</f>
        <v>Gujarat</v>
      </c>
      <c r="D435" t="str">
        <f>Data_Orders!E435</f>
        <v>Ahmedabad</v>
      </c>
      <c r="E435" s="4">
        <f>Data_Orders!I435</f>
        <v>43180</v>
      </c>
      <c r="F435">
        <f>Data_Orders!J435</f>
        <v>2018</v>
      </c>
      <c r="G435" t="str">
        <f>Data_Orders!K435</f>
        <v>First</v>
      </c>
      <c r="H435" t="str">
        <f>Data_Orders!L435</f>
        <v>March</v>
      </c>
      <c r="I435" s="7">
        <f>SUMIFS(Details[Amount],Details[Order ID],Orders[[#This Row],[Order ID]])</f>
        <v>57</v>
      </c>
      <c r="J435" s="7">
        <f>SUMIFS(Details[Profit],Details[Order ID],Orders[[#This Row],[Order ID]])</f>
        <v>21</v>
      </c>
      <c r="K435">
        <f>SUMIFS(Details[Quantity],Details[Order ID],Orders[[#This Row],[Order ID]])</f>
        <v>4</v>
      </c>
    </row>
    <row r="436" spans="1:11">
      <c r="A436" t="str">
        <f>Data_Orders!A436</f>
        <v>B-25627</v>
      </c>
      <c r="B436" t="str">
        <f>Data_Orders!C436</f>
        <v>Hitika</v>
      </c>
      <c r="C436" t="str">
        <f>Data_Orders!D436</f>
        <v>Madhya Pradesh</v>
      </c>
      <c r="D436" t="str">
        <f>Data_Orders!E436</f>
        <v>Indore</v>
      </c>
      <c r="E436" s="4">
        <f>Data_Orders!I436</f>
        <v>43213</v>
      </c>
      <c r="F436">
        <f>Data_Orders!J436</f>
        <v>2018</v>
      </c>
      <c r="G436" t="str">
        <f>Data_Orders!K436</f>
        <v>Second</v>
      </c>
      <c r="H436" t="str">
        <f>Data_Orders!L436</f>
        <v>April</v>
      </c>
      <c r="I436" s="7">
        <f>SUMIFS(Details[Amount],Details[Order ID],Orders[[#This Row],[Order ID]])</f>
        <v>55</v>
      </c>
      <c r="J436" s="7">
        <f>SUMIFS(Details[Profit],Details[Order ID],Orders[[#This Row],[Order ID]])</f>
        <v>-39</v>
      </c>
      <c r="K436">
        <f>SUMIFS(Details[Quantity],Details[Order ID],Orders[[#This Row],[Order ID]])</f>
        <v>4</v>
      </c>
    </row>
    <row r="437" spans="1:11">
      <c r="A437" t="str">
        <f>Data_Orders!A437</f>
        <v>B-25940</v>
      </c>
      <c r="B437" t="str">
        <f>Data_Orders!C437</f>
        <v>Vivek</v>
      </c>
      <c r="C437" t="str">
        <f>Data_Orders!D437</f>
        <v>Goa</v>
      </c>
      <c r="D437" t="str">
        <f>Data_Orders!E437</f>
        <v>Goa</v>
      </c>
      <c r="E437" s="4">
        <f>Data_Orders!I437</f>
        <v>43252</v>
      </c>
      <c r="F437">
        <f>Data_Orders!J437</f>
        <v>2018</v>
      </c>
      <c r="G437" t="str">
        <f>Data_Orders!K437</f>
        <v>Second</v>
      </c>
      <c r="H437" t="str">
        <f>Data_Orders!L437</f>
        <v>June</v>
      </c>
      <c r="I437" s="7">
        <f>SUMIFS(Details[Amount],Details[Order ID],Orders[[#This Row],[Order ID]])</f>
        <v>114</v>
      </c>
      <c r="J437" s="7">
        <f>SUMIFS(Details[Profit],Details[Order ID],Orders[[#This Row],[Order ID]])</f>
        <v>7</v>
      </c>
      <c r="K437">
        <f>SUMIFS(Details[Quantity],Details[Order ID],Orders[[#This Row],[Order ID]])</f>
        <v>8</v>
      </c>
    </row>
    <row r="438" spans="1:11">
      <c r="A438" t="str">
        <f>Data_Orders!A438</f>
        <v>B-26047</v>
      </c>
      <c r="B438" t="str">
        <f>Data_Orders!C438</f>
        <v>Ashmi</v>
      </c>
      <c r="C438" t="str">
        <f>Data_Orders!D438</f>
        <v>Madhya Pradesh</v>
      </c>
      <c r="D438" t="str">
        <f>Data_Orders!E438</f>
        <v>Indore</v>
      </c>
      <c r="E438" s="4">
        <f>Data_Orders!I438</f>
        <v>43193</v>
      </c>
      <c r="F438">
        <f>Data_Orders!J438</f>
        <v>2018</v>
      </c>
      <c r="G438" t="str">
        <f>Data_Orders!K438</f>
        <v>Second</v>
      </c>
      <c r="H438" t="str">
        <f>Data_Orders!L438</f>
        <v>April</v>
      </c>
      <c r="I438" s="7">
        <f>SUMIFS(Details[Amount],Details[Order ID],Orders[[#This Row],[Order ID]])</f>
        <v>55</v>
      </c>
      <c r="J438" s="7">
        <f>SUMIFS(Details[Profit],Details[Order ID],Orders[[#This Row],[Order ID]])</f>
        <v>12</v>
      </c>
      <c r="K438">
        <f>SUMIFS(Details[Quantity],Details[Order ID],Orders[[#This Row],[Order ID]])</f>
        <v>5</v>
      </c>
    </row>
    <row r="439" spans="1:11">
      <c r="A439" t="str">
        <f>Data_Orders!A439</f>
        <v>B-26069</v>
      </c>
      <c r="B439" t="str">
        <f>Data_Orders!C439</f>
        <v>Sanskriti</v>
      </c>
      <c r="C439" t="str">
        <f>Data_Orders!D439</f>
        <v>West Bengal</v>
      </c>
      <c r="D439" t="str">
        <f>Data_Orders!E439</f>
        <v>Kolkata</v>
      </c>
      <c r="E439" s="4">
        <f>Data_Orders!I439</f>
        <v>43176</v>
      </c>
      <c r="F439">
        <f>Data_Orders!J439</f>
        <v>2018</v>
      </c>
      <c r="G439" t="str">
        <f>Data_Orders!K439</f>
        <v>First</v>
      </c>
      <c r="H439" t="str">
        <f>Data_Orders!L439</f>
        <v>March</v>
      </c>
      <c r="I439" s="7">
        <f>SUMIFS(Details[Amount],Details[Order ID],Orders[[#This Row],[Order ID]])</f>
        <v>55</v>
      </c>
      <c r="J439" s="7">
        <f>SUMIFS(Details[Profit],Details[Order ID],Orders[[#This Row],[Order ID]])</f>
        <v>18</v>
      </c>
      <c r="K439">
        <f>SUMIFS(Details[Quantity],Details[Order ID],Orders[[#This Row],[Order ID]])</f>
        <v>2</v>
      </c>
    </row>
    <row r="440" spans="1:11">
      <c r="A440" t="str">
        <f>Data_Orders!A440</f>
        <v>B-26027</v>
      </c>
      <c r="B440" t="str">
        <f>Data_Orders!C440</f>
        <v>Sagar</v>
      </c>
      <c r="C440" t="str">
        <f>Data_Orders!D440</f>
        <v>Nagaland</v>
      </c>
      <c r="D440" t="str">
        <f>Data_Orders!E440</f>
        <v>Kohima</v>
      </c>
      <c r="E440" s="4">
        <f>Data_Orders!I440</f>
        <v>43151</v>
      </c>
      <c r="F440">
        <f>Data_Orders!J440</f>
        <v>2018</v>
      </c>
      <c r="G440" t="str">
        <f>Data_Orders!K440</f>
        <v>First</v>
      </c>
      <c r="H440" t="str">
        <f>Data_Orders!L440</f>
        <v>February</v>
      </c>
      <c r="I440" s="7">
        <f>SUMIFS(Details[Amount],Details[Order ID],Orders[[#This Row],[Order ID]])</f>
        <v>54</v>
      </c>
      <c r="J440" s="7">
        <f>SUMIFS(Details[Profit],Details[Order ID],Orders[[#This Row],[Order ID]])</f>
        <v>8</v>
      </c>
      <c r="K440">
        <f>SUMIFS(Details[Quantity],Details[Order ID],Orders[[#This Row],[Order ID]])</f>
        <v>4</v>
      </c>
    </row>
    <row r="441" spans="1:11">
      <c r="A441" t="str">
        <f>Data_Orders!A441</f>
        <v>B-25963</v>
      </c>
      <c r="B441" t="str">
        <f>Data_Orders!C441</f>
        <v>Pratiksha</v>
      </c>
      <c r="C441" t="str">
        <f>Data_Orders!D441</f>
        <v>Maharashtra</v>
      </c>
      <c r="D441" t="str">
        <f>Data_Orders!E441</f>
        <v>Mumbai</v>
      </c>
      <c r="E441" s="4">
        <f>Data_Orders!I441</f>
        <v>43119</v>
      </c>
      <c r="F441">
        <f>Data_Orders!J441</f>
        <v>2018</v>
      </c>
      <c r="G441" t="str">
        <f>Data_Orders!K441</f>
        <v>First</v>
      </c>
      <c r="H441" t="str">
        <f>Data_Orders!L441</f>
        <v>January</v>
      </c>
      <c r="I441" s="7">
        <f>SUMIFS(Details[Amount],Details[Order ID],Orders[[#This Row],[Order ID]])</f>
        <v>53</v>
      </c>
      <c r="J441" s="7">
        <f>SUMIFS(Details[Profit],Details[Order ID],Orders[[#This Row],[Order ID]])</f>
        <v>8</v>
      </c>
      <c r="K441">
        <f>SUMIFS(Details[Quantity],Details[Order ID],Orders[[#This Row],[Order ID]])</f>
        <v>3</v>
      </c>
    </row>
    <row r="442" spans="1:11">
      <c r="A442" t="str">
        <f>Data_Orders!A442</f>
        <v>B-25922</v>
      </c>
      <c r="B442" t="str">
        <f>Data_Orders!C442</f>
        <v>Akshata</v>
      </c>
      <c r="C442" t="str">
        <f>Data_Orders!D442</f>
        <v>Gujarat</v>
      </c>
      <c r="D442" t="str">
        <f>Data_Orders!E442</f>
        <v>Surat</v>
      </c>
      <c r="E442" s="4">
        <f>Data_Orders!I442</f>
        <v>43460</v>
      </c>
      <c r="F442">
        <f>Data_Orders!J442</f>
        <v>2018</v>
      </c>
      <c r="G442" t="str">
        <f>Data_Orders!K442</f>
        <v>Fourth</v>
      </c>
      <c r="H442" t="str">
        <f>Data_Orders!L442</f>
        <v>December</v>
      </c>
      <c r="I442" s="7">
        <f>SUMIFS(Details[Amount],Details[Order ID],Orders[[#This Row],[Order ID]])</f>
        <v>52</v>
      </c>
      <c r="J442" s="7">
        <f>SUMIFS(Details[Profit],Details[Order ID],Orders[[#This Row],[Order ID]])</f>
        <v>18</v>
      </c>
      <c r="K442">
        <f>SUMIFS(Details[Quantity],Details[Order ID],Orders[[#This Row],[Order ID]])</f>
        <v>2</v>
      </c>
    </row>
    <row r="443" spans="1:11">
      <c r="A443" t="str">
        <f>Data_Orders!A443</f>
        <v>B-25866</v>
      </c>
      <c r="B443" t="str">
        <f>Data_Orders!C443</f>
        <v>Komal</v>
      </c>
      <c r="C443" t="str">
        <f>Data_Orders!D443</f>
        <v>Himachal Pradesh</v>
      </c>
      <c r="D443" t="str">
        <f>Data_Orders!E443</f>
        <v>Simla</v>
      </c>
      <c r="E443" s="4">
        <f>Data_Orders!I443</f>
        <v>43420</v>
      </c>
      <c r="F443">
        <f>Data_Orders!J443</f>
        <v>2018</v>
      </c>
      <c r="G443" t="str">
        <f>Data_Orders!K443</f>
        <v>Fourth</v>
      </c>
      <c r="H443" t="str">
        <f>Data_Orders!L443</f>
        <v>November</v>
      </c>
      <c r="I443" s="7">
        <f>SUMIFS(Details[Amount],Details[Order ID],Orders[[#This Row],[Order ID]])</f>
        <v>51</v>
      </c>
      <c r="J443" s="7">
        <f>SUMIFS(Details[Profit],Details[Order ID],Orders[[#This Row],[Order ID]])</f>
        <v>14</v>
      </c>
      <c r="K443">
        <f>SUMIFS(Details[Quantity],Details[Order ID],Orders[[#This Row],[Order ID]])</f>
        <v>2</v>
      </c>
    </row>
    <row r="444" spans="1:11">
      <c r="A444" t="str">
        <f>Data_Orders!A444</f>
        <v>B-25607</v>
      </c>
      <c r="B444" t="str">
        <f>Data_Orders!C444</f>
        <v>Sonakshi</v>
      </c>
      <c r="C444" t="str">
        <f>Data_Orders!D444</f>
        <v>Jammu and Kashmir</v>
      </c>
      <c r="D444" t="str">
        <f>Data_Orders!E444</f>
        <v>Kashmir</v>
      </c>
      <c r="E444" s="4">
        <f>Data_Orders!I444</f>
        <v>43255</v>
      </c>
      <c r="F444">
        <f>Data_Orders!J444</f>
        <v>2018</v>
      </c>
      <c r="G444" t="str">
        <f>Data_Orders!K444</f>
        <v>Second</v>
      </c>
      <c r="H444" t="str">
        <f>Data_Orders!L444</f>
        <v>June</v>
      </c>
      <c r="I444" s="7">
        <f>SUMIFS(Details[Amount],Details[Order ID],Orders[[#This Row],[Order ID]])</f>
        <v>50</v>
      </c>
      <c r="J444" s="7">
        <f>SUMIFS(Details[Profit],Details[Order ID],Orders[[#This Row],[Order ID]])</f>
        <v>-15</v>
      </c>
      <c r="K444">
        <f>SUMIFS(Details[Quantity],Details[Order ID],Orders[[#This Row],[Order ID]])</f>
        <v>4</v>
      </c>
    </row>
    <row r="445" spans="1:11">
      <c r="A445" t="str">
        <f>Data_Orders!A445</f>
        <v>B-25775</v>
      </c>
      <c r="B445" t="str">
        <f>Data_Orders!C445</f>
        <v>Duhita</v>
      </c>
      <c r="C445" t="str">
        <f>Data_Orders!D445</f>
        <v>Haryana</v>
      </c>
      <c r="D445" t="str">
        <f>Data_Orders!E445</f>
        <v>Chandigarh</v>
      </c>
      <c r="E445" s="4">
        <f>Data_Orders!I445</f>
        <v>43321</v>
      </c>
      <c r="F445">
        <f>Data_Orders!J445</f>
        <v>2018</v>
      </c>
      <c r="G445" t="str">
        <f>Data_Orders!K445</f>
        <v>Third</v>
      </c>
      <c r="H445" t="str">
        <f>Data_Orders!L445</f>
        <v>August</v>
      </c>
      <c r="I445" s="7">
        <f>SUMIFS(Details[Amount],Details[Order ID],Orders[[#This Row],[Order ID]])</f>
        <v>50</v>
      </c>
      <c r="J445" s="7">
        <f>SUMIFS(Details[Profit],Details[Order ID],Orders[[#This Row],[Order ID]])</f>
        <v>-17</v>
      </c>
      <c r="K445">
        <f>SUMIFS(Details[Quantity],Details[Order ID],Orders[[#This Row],[Order ID]])</f>
        <v>2</v>
      </c>
    </row>
    <row r="446" spans="1:11">
      <c r="A446" t="str">
        <f>Data_Orders!A446</f>
        <v>B-25998</v>
      </c>
      <c r="B446" t="str">
        <f>Data_Orders!C446</f>
        <v>Anmol</v>
      </c>
      <c r="C446" t="str">
        <f>Data_Orders!D446</f>
        <v>Rajasthan</v>
      </c>
      <c r="D446" t="str">
        <f>Data_Orders!E446</f>
        <v>Udaipur</v>
      </c>
      <c r="E446" s="4">
        <f>Data_Orders!I446</f>
        <v>43192</v>
      </c>
      <c r="F446">
        <f>Data_Orders!J446</f>
        <v>2018</v>
      </c>
      <c r="G446" t="str">
        <f>Data_Orders!K446</f>
        <v>Second</v>
      </c>
      <c r="H446" t="str">
        <f>Data_Orders!L446</f>
        <v>April</v>
      </c>
      <c r="I446" s="7">
        <f>SUMIFS(Details[Amount],Details[Order ID],Orders[[#This Row],[Order ID]])</f>
        <v>50</v>
      </c>
      <c r="J446" s="7">
        <f>SUMIFS(Details[Profit],Details[Order ID],Orders[[#This Row],[Order ID]])</f>
        <v>-28</v>
      </c>
      <c r="K446">
        <f>SUMIFS(Details[Quantity],Details[Order ID],Orders[[#This Row],[Order ID]])</f>
        <v>5</v>
      </c>
    </row>
    <row r="447" spans="1:11">
      <c r="A447" t="str">
        <f>Data_Orders!A447</f>
        <v>B-26062</v>
      </c>
      <c r="B447" t="str">
        <f>Data_Orders!C447</f>
        <v>Tushina</v>
      </c>
      <c r="C447" t="str">
        <f>Data_Orders!D447</f>
        <v>Goa</v>
      </c>
      <c r="D447" t="str">
        <f>Data_Orders!E447</f>
        <v>Goa</v>
      </c>
      <c r="E447" s="4">
        <f>Data_Orders!I447</f>
        <v>43174</v>
      </c>
      <c r="F447">
        <f>Data_Orders!J447</f>
        <v>2018</v>
      </c>
      <c r="G447" t="str">
        <f>Data_Orders!K447</f>
        <v>First</v>
      </c>
      <c r="H447" t="str">
        <f>Data_Orders!L447</f>
        <v>March</v>
      </c>
      <c r="I447" s="7">
        <f>SUMIFS(Details[Amount],Details[Order ID],Orders[[#This Row],[Order ID]])</f>
        <v>107</v>
      </c>
      <c r="J447" s="7">
        <f>SUMIFS(Details[Profit],Details[Order ID],Orders[[#This Row],[Order ID]])</f>
        <v>-59</v>
      </c>
      <c r="K447">
        <f>SUMIFS(Details[Quantity],Details[Order ID],Orders[[#This Row],[Order ID]])</f>
        <v>6</v>
      </c>
    </row>
    <row r="448" spans="1:11">
      <c r="A448" t="str">
        <f>Data_Orders!A448</f>
        <v>B-25722</v>
      </c>
      <c r="B448" t="str">
        <f>Data_Orders!C448</f>
        <v>Inderpreet</v>
      </c>
      <c r="C448" t="str">
        <f>Data_Orders!D448</f>
        <v>Himachal Pradesh</v>
      </c>
      <c r="D448" t="str">
        <f>Data_Orders!E448</f>
        <v>Simla</v>
      </c>
      <c r="E448" s="4">
        <f>Data_Orders!I448</f>
        <v>43298</v>
      </c>
      <c r="F448">
        <f>Data_Orders!J448</f>
        <v>2018</v>
      </c>
      <c r="G448" t="str">
        <f>Data_Orders!K448</f>
        <v>Third</v>
      </c>
      <c r="H448" t="str">
        <f>Data_Orders!L448</f>
        <v>July</v>
      </c>
      <c r="I448" s="7">
        <f>SUMIFS(Details[Amount],Details[Order ID],Orders[[#This Row],[Order ID]])</f>
        <v>48</v>
      </c>
      <c r="J448" s="7">
        <f>SUMIFS(Details[Profit],Details[Order ID],Orders[[#This Row],[Order ID]])</f>
        <v>-8</v>
      </c>
      <c r="K448">
        <f>SUMIFS(Details[Quantity],Details[Order ID],Orders[[#This Row],[Order ID]])</f>
        <v>8</v>
      </c>
    </row>
    <row r="449" spans="1:11">
      <c r="A449" t="str">
        <f>Data_Orders!A449</f>
        <v>B-25776</v>
      </c>
      <c r="B449" t="str">
        <f>Data_Orders!C449</f>
        <v>Mousam</v>
      </c>
      <c r="C449" t="str">
        <f>Data_Orders!D449</f>
        <v>Maharashtra</v>
      </c>
      <c r="D449" t="str">
        <f>Data_Orders!E449</f>
        <v>Mumbai</v>
      </c>
      <c r="E449" s="4">
        <f>Data_Orders!I449</f>
        <v>43352</v>
      </c>
      <c r="F449">
        <f>Data_Orders!J449</f>
        <v>2018</v>
      </c>
      <c r="G449" t="str">
        <f>Data_Orders!K449</f>
        <v>Third</v>
      </c>
      <c r="H449" t="str">
        <f>Data_Orders!L449</f>
        <v>September</v>
      </c>
      <c r="I449" s="7">
        <f>SUMIFS(Details[Amount],Details[Order ID],Orders[[#This Row],[Order ID]])</f>
        <v>47</v>
      </c>
      <c r="J449" s="7">
        <f>SUMIFS(Details[Profit],Details[Order ID],Orders[[#This Row],[Order ID]])</f>
        <v>-20</v>
      </c>
      <c r="K449">
        <f>SUMIFS(Details[Quantity],Details[Order ID],Orders[[#This Row],[Order ID]])</f>
        <v>2</v>
      </c>
    </row>
    <row r="450" spans="1:11">
      <c r="A450" t="str">
        <f>Data_Orders!A450</f>
        <v>B-26032</v>
      </c>
      <c r="B450" t="str">
        <f>Data_Orders!C450</f>
        <v>Monisha</v>
      </c>
      <c r="C450" t="str">
        <f>Data_Orders!D450</f>
        <v>Rajasthan</v>
      </c>
      <c r="D450" t="str">
        <f>Data_Orders!E450</f>
        <v>Jaipur</v>
      </c>
      <c r="E450" s="4">
        <f>Data_Orders!I450</f>
        <v>43153</v>
      </c>
      <c r="F450">
        <f>Data_Orders!J450</f>
        <v>2018</v>
      </c>
      <c r="G450" t="str">
        <f>Data_Orders!K450</f>
        <v>First</v>
      </c>
      <c r="H450" t="str">
        <f>Data_Orders!L450</f>
        <v>February</v>
      </c>
      <c r="I450" s="7">
        <f>SUMIFS(Details[Amount],Details[Order ID],Orders[[#This Row],[Order ID]])</f>
        <v>47</v>
      </c>
      <c r="J450" s="7">
        <f>SUMIFS(Details[Profit],Details[Order ID],Orders[[#This Row],[Order ID]])</f>
        <v>15</v>
      </c>
      <c r="K450">
        <f>SUMIFS(Details[Quantity],Details[Order ID],Orders[[#This Row],[Order ID]])</f>
        <v>5</v>
      </c>
    </row>
    <row r="451" spans="1:11">
      <c r="A451" t="str">
        <f>Data_Orders!A451</f>
        <v>B-25705</v>
      </c>
      <c r="B451" t="str">
        <f>Data_Orders!C451</f>
        <v>Shweta</v>
      </c>
      <c r="C451" t="str">
        <f>Data_Orders!D451</f>
        <v>Madhya Pradesh</v>
      </c>
      <c r="D451" t="str">
        <f>Data_Orders!E451</f>
        <v>Indore</v>
      </c>
      <c r="E451" s="4">
        <f>Data_Orders!I451</f>
        <v>43281</v>
      </c>
      <c r="F451">
        <f>Data_Orders!J451</f>
        <v>2018</v>
      </c>
      <c r="G451" t="str">
        <f>Data_Orders!K451</f>
        <v>Second</v>
      </c>
      <c r="H451" t="str">
        <f>Data_Orders!L451</f>
        <v>June</v>
      </c>
      <c r="I451" s="7">
        <f>SUMIFS(Details[Amount],Details[Order ID],Orders[[#This Row],[Order ID]])</f>
        <v>46</v>
      </c>
      <c r="J451" s="7">
        <f>SUMIFS(Details[Profit],Details[Order ID],Orders[[#This Row],[Order ID]])</f>
        <v>0</v>
      </c>
      <c r="K451">
        <f>SUMIFS(Details[Quantity],Details[Order ID],Orders[[#This Row],[Order ID]])</f>
        <v>2</v>
      </c>
    </row>
    <row r="452" spans="1:11">
      <c r="A452" t="str">
        <f>Data_Orders!A452</f>
        <v>B-25628</v>
      </c>
      <c r="B452" t="str">
        <f>Data_Orders!C452</f>
        <v>Pooja</v>
      </c>
      <c r="C452" t="str">
        <f>Data_Orders!D452</f>
        <v>Bihar</v>
      </c>
      <c r="D452" t="str">
        <f>Data_Orders!E452</f>
        <v>Patna</v>
      </c>
      <c r="E452" s="4">
        <f>Data_Orders!I452</f>
        <v>43214</v>
      </c>
      <c r="F452">
        <f>Data_Orders!J452</f>
        <v>2018</v>
      </c>
      <c r="G452" t="str">
        <f>Data_Orders!K452</f>
        <v>Second</v>
      </c>
      <c r="H452" t="str">
        <f>Data_Orders!L452</f>
        <v>April</v>
      </c>
      <c r="I452" s="7">
        <f>SUMIFS(Details[Amount],Details[Order ID],Orders[[#This Row],[Order ID]])</f>
        <v>299</v>
      </c>
      <c r="J452" s="7">
        <f>SUMIFS(Details[Profit],Details[Order ID],Orders[[#This Row],[Order ID]])</f>
        <v>-4</v>
      </c>
      <c r="K452">
        <f>SUMIFS(Details[Quantity],Details[Order ID],Orders[[#This Row],[Order ID]])</f>
        <v>10</v>
      </c>
    </row>
    <row r="453" spans="1:11">
      <c r="A453" t="str">
        <f>Data_Orders!A453</f>
        <v>B-25733</v>
      </c>
      <c r="B453" t="str">
        <f>Data_Orders!C453</f>
        <v>Dhirajendu</v>
      </c>
      <c r="C453" t="str">
        <f>Data_Orders!D453</f>
        <v>Maharashtra</v>
      </c>
      <c r="D453" t="str">
        <f>Data_Orders!E453</f>
        <v>Mumbai</v>
      </c>
      <c r="E453" s="4">
        <f>Data_Orders!I453</f>
        <v>43309</v>
      </c>
      <c r="F453">
        <f>Data_Orders!J453</f>
        <v>2018</v>
      </c>
      <c r="G453" t="str">
        <f>Data_Orders!K453</f>
        <v>Third</v>
      </c>
      <c r="H453" t="str">
        <f>Data_Orders!L453</f>
        <v>July</v>
      </c>
      <c r="I453" s="7">
        <f>SUMIFS(Details[Amount],Details[Order ID],Orders[[#This Row],[Order ID]])</f>
        <v>96</v>
      </c>
      <c r="J453" s="7">
        <f>SUMIFS(Details[Profit],Details[Order ID],Orders[[#This Row],[Order ID]])</f>
        <v>-59</v>
      </c>
      <c r="K453">
        <f>SUMIFS(Details[Quantity],Details[Order ID],Orders[[#This Row],[Order ID]])</f>
        <v>13</v>
      </c>
    </row>
    <row r="454" spans="1:11">
      <c r="A454" t="str">
        <f>Data_Orders!A454</f>
        <v>B-25647</v>
      </c>
      <c r="B454" t="str">
        <f>Data_Orders!C454</f>
        <v>Sharda</v>
      </c>
      <c r="C454" t="str">
        <f>Data_Orders!D454</f>
        <v xml:space="preserve">Kerala </v>
      </c>
      <c r="D454" t="str">
        <f>Data_Orders!E454</f>
        <v>Thiruvananthapuram</v>
      </c>
      <c r="E454" s="4">
        <f>Data_Orders!I454</f>
        <v>43164</v>
      </c>
      <c r="F454">
        <f>Data_Orders!J454</f>
        <v>2018</v>
      </c>
      <c r="G454" t="str">
        <f>Data_Orders!K454</f>
        <v>First</v>
      </c>
      <c r="H454" t="str">
        <f>Data_Orders!L454</f>
        <v>March</v>
      </c>
      <c r="I454" s="7">
        <f>SUMIFS(Details[Amount],Details[Order ID],Orders[[#This Row],[Order ID]])</f>
        <v>42</v>
      </c>
      <c r="J454" s="7">
        <f>SUMIFS(Details[Profit],Details[Order ID],Orders[[#This Row],[Order ID]])</f>
        <v>-6</v>
      </c>
      <c r="K454">
        <f>SUMIFS(Details[Quantity],Details[Order ID],Orders[[#This Row],[Order ID]])</f>
        <v>4</v>
      </c>
    </row>
    <row r="455" spans="1:11">
      <c r="A455" t="str">
        <f>Data_Orders!A455</f>
        <v>B-25790</v>
      </c>
      <c r="B455" t="str">
        <f>Data_Orders!C455</f>
        <v>Sajal</v>
      </c>
      <c r="C455" t="str">
        <f>Data_Orders!D455</f>
        <v>Bihar</v>
      </c>
      <c r="D455" t="str">
        <f>Data_Orders!E455</f>
        <v>Patna</v>
      </c>
      <c r="E455" s="4">
        <f>Data_Orders!I455</f>
        <v>43366</v>
      </c>
      <c r="F455">
        <f>Data_Orders!J455</f>
        <v>2018</v>
      </c>
      <c r="G455" t="str">
        <f>Data_Orders!K455</f>
        <v>Third</v>
      </c>
      <c r="H455" t="str">
        <f>Data_Orders!L455</f>
        <v>September</v>
      </c>
      <c r="I455" s="7">
        <f>SUMIFS(Details[Amount],Details[Order ID],Orders[[#This Row],[Order ID]])</f>
        <v>42</v>
      </c>
      <c r="J455" s="7">
        <f>SUMIFS(Details[Profit],Details[Order ID],Orders[[#This Row],[Order ID]])</f>
        <v>-3</v>
      </c>
      <c r="K455">
        <f>SUMIFS(Details[Quantity],Details[Order ID],Orders[[#This Row],[Order ID]])</f>
        <v>1</v>
      </c>
    </row>
    <row r="456" spans="1:11">
      <c r="A456" t="str">
        <f>Data_Orders!A456</f>
        <v>B-25709</v>
      </c>
      <c r="B456" t="str">
        <f>Data_Orders!C456</f>
        <v>Aakanksha</v>
      </c>
      <c r="C456" t="str">
        <f>Data_Orders!D456</f>
        <v>Madhya Pradesh</v>
      </c>
      <c r="D456" t="str">
        <f>Data_Orders!E456</f>
        <v>Indore</v>
      </c>
      <c r="E456" s="4">
        <f>Data_Orders!I456</f>
        <v>43107</v>
      </c>
      <c r="F456">
        <f>Data_Orders!J456</f>
        <v>2018</v>
      </c>
      <c r="G456" t="str">
        <f>Data_Orders!K456</f>
        <v>First</v>
      </c>
      <c r="H456" t="str">
        <f>Data_Orders!L456</f>
        <v>January</v>
      </c>
      <c r="I456" s="7">
        <f>SUMIFS(Details[Amount],Details[Order ID],Orders[[#This Row],[Order ID]])</f>
        <v>74</v>
      </c>
      <c r="J456" s="7">
        <f>SUMIFS(Details[Profit],Details[Order ID],Orders[[#This Row],[Order ID]])</f>
        <v>-18</v>
      </c>
      <c r="K456">
        <f>SUMIFS(Details[Quantity],Details[Order ID],Orders[[#This Row],[Order ID]])</f>
        <v>8</v>
      </c>
    </row>
    <row r="457" spans="1:11">
      <c r="A457" t="str">
        <f>Data_Orders!A457</f>
        <v>B-25911</v>
      </c>
      <c r="B457" t="str">
        <f>Data_Orders!C457</f>
        <v>Phalguni</v>
      </c>
      <c r="C457" t="str">
        <f>Data_Orders!D457</f>
        <v>Madhya Pradesh</v>
      </c>
      <c r="D457" t="str">
        <f>Data_Orders!E457</f>
        <v>Bhopal</v>
      </c>
      <c r="E457" s="4">
        <f>Data_Orders!I457</f>
        <v>43449</v>
      </c>
      <c r="F457">
        <f>Data_Orders!J457</f>
        <v>2018</v>
      </c>
      <c r="G457" t="str">
        <f>Data_Orders!K457</f>
        <v>Fourth</v>
      </c>
      <c r="H457" t="str">
        <f>Data_Orders!L457</f>
        <v>December</v>
      </c>
      <c r="I457" s="7">
        <f>SUMIFS(Details[Amount],Details[Order ID],Orders[[#This Row],[Order ID]])</f>
        <v>40</v>
      </c>
      <c r="J457" s="7">
        <f>SUMIFS(Details[Profit],Details[Order ID],Orders[[#This Row],[Order ID]])</f>
        <v>15</v>
      </c>
      <c r="K457">
        <f>SUMIFS(Details[Quantity],Details[Order ID],Orders[[#This Row],[Order ID]])</f>
        <v>1</v>
      </c>
    </row>
    <row r="458" spans="1:11">
      <c r="A458" t="str">
        <f>Data_Orders!A458</f>
        <v>B-25774</v>
      </c>
      <c r="B458" t="str">
        <f>Data_Orders!C458</f>
        <v>Snehal</v>
      </c>
      <c r="C458" t="str">
        <f>Data_Orders!D458</f>
        <v>Punjab</v>
      </c>
      <c r="D458" t="str">
        <f>Data_Orders!E458</f>
        <v>Chandigarh</v>
      </c>
      <c r="E458" s="4">
        <f>Data_Orders!I458</f>
        <v>43290</v>
      </c>
      <c r="F458">
        <f>Data_Orders!J458</f>
        <v>2018</v>
      </c>
      <c r="G458" t="str">
        <f>Data_Orders!K458</f>
        <v>Third</v>
      </c>
      <c r="H458" t="str">
        <f>Data_Orders!L458</f>
        <v>July</v>
      </c>
      <c r="I458" s="7">
        <f>SUMIFS(Details[Amount],Details[Order ID],Orders[[#This Row],[Order ID]])</f>
        <v>38</v>
      </c>
      <c r="J458" s="7">
        <f>SUMIFS(Details[Profit],Details[Order ID],Orders[[#This Row],[Order ID]])</f>
        <v>-6</v>
      </c>
      <c r="K458">
        <f>SUMIFS(Details[Quantity],Details[Order ID],Orders[[#This Row],[Order ID]])</f>
        <v>2</v>
      </c>
    </row>
    <row r="459" spans="1:11">
      <c r="A459" t="str">
        <f>Data_Orders!A459</f>
        <v>B-26042</v>
      </c>
      <c r="B459" t="str">
        <f>Data_Orders!C459</f>
        <v>Manish</v>
      </c>
      <c r="C459" t="str">
        <f>Data_Orders!D459</f>
        <v>Himachal Pradesh</v>
      </c>
      <c r="D459" t="str">
        <f>Data_Orders!E459</f>
        <v>Simla</v>
      </c>
      <c r="E459" s="4">
        <f>Data_Orders!I459</f>
        <v>43159</v>
      </c>
      <c r="F459">
        <f>Data_Orders!J459</f>
        <v>2018</v>
      </c>
      <c r="G459" t="str">
        <f>Data_Orders!K459</f>
        <v>First</v>
      </c>
      <c r="H459" t="str">
        <f>Data_Orders!L459</f>
        <v>February</v>
      </c>
      <c r="I459" s="7">
        <f>SUMIFS(Details[Amount],Details[Order ID],Orders[[#This Row],[Order ID]])</f>
        <v>36</v>
      </c>
      <c r="J459" s="7">
        <f>SUMIFS(Details[Profit],Details[Order ID],Orders[[#This Row],[Order ID]])</f>
        <v>15</v>
      </c>
      <c r="K459">
        <f>SUMIFS(Details[Quantity],Details[Order ID],Orders[[#This Row],[Order ID]])</f>
        <v>3</v>
      </c>
    </row>
    <row r="460" spans="1:11">
      <c r="A460" t="str">
        <f>Data_Orders!A460</f>
        <v>B-25815</v>
      </c>
      <c r="B460" t="str">
        <f>Data_Orders!C460</f>
        <v>Harsh</v>
      </c>
      <c r="C460" t="str">
        <f>Data_Orders!D460</f>
        <v>Nagaland</v>
      </c>
      <c r="D460" t="str">
        <f>Data_Orders!E460</f>
        <v>Kohima</v>
      </c>
      <c r="E460" s="4">
        <f>Data_Orders!I460</f>
        <v>43383</v>
      </c>
      <c r="F460">
        <f>Data_Orders!J460</f>
        <v>2018</v>
      </c>
      <c r="G460" t="str">
        <f>Data_Orders!K460</f>
        <v>Fourth</v>
      </c>
      <c r="H460" t="str">
        <f>Data_Orders!L460</f>
        <v>October</v>
      </c>
      <c r="I460" s="7">
        <f>SUMIFS(Details[Amount],Details[Order ID],Orders[[#This Row],[Order ID]])</f>
        <v>35</v>
      </c>
      <c r="J460" s="7">
        <f>SUMIFS(Details[Profit],Details[Order ID],Orders[[#This Row],[Order ID]])</f>
        <v>14</v>
      </c>
      <c r="K460">
        <f>SUMIFS(Details[Quantity],Details[Order ID],Orders[[#This Row],[Order ID]])</f>
        <v>2</v>
      </c>
    </row>
    <row r="461" spans="1:11">
      <c r="A461" t="str">
        <f>Data_Orders!A461</f>
        <v>B-25822</v>
      </c>
      <c r="B461" t="str">
        <f>Data_Orders!C461</f>
        <v>Tejas</v>
      </c>
      <c r="C461" t="str">
        <f>Data_Orders!D461</f>
        <v>Karnataka</v>
      </c>
      <c r="D461" t="str">
        <f>Data_Orders!E461</f>
        <v>Bangalore</v>
      </c>
      <c r="E461" s="4">
        <f>Data_Orders!I461</f>
        <v>43391</v>
      </c>
      <c r="F461">
        <f>Data_Orders!J461</f>
        <v>2018</v>
      </c>
      <c r="G461" t="str">
        <f>Data_Orders!K461</f>
        <v>Fourth</v>
      </c>
      <c r="H461" t="str">
        <f>Data_Orders!L461</f>
        <v>October</v>
      </c>
      <c r="I461" s="7">
        <f>SUMIFS(Details[Amount],Details[Order ID],Orders[[#This Row],[Order ID]])</f>
        <v>34</v>
      </c>
      <c r="J461" s="7">
        <f>SUMIFS(Details[Profit],Details[Order ID],Orders[[#This Row],[Order ID]])</f>
        <v>13</v>
      </c>
      <c r="K461">
        <f>SUMIFS(Details[Quantity],Details[Order ID],Orders[[#This Row],[Order ID]])</f>
        <v>2</v>
      </c>
    </row>
    <row r="462" spans="1:11">
      <c r="A462" t="str">
        <f>Data_Orders!A462</f>
        <v>B-26075</v>
      </c>
      <c r="B462" t="str">
        <f>Data_Orders!C462</f>
        <v>Pearl</v>
      </c>
      <c r="C462" t="str">
        <f>Data_Orders!D462</f>
        <v>Maharashtra</v>
      </c>
      <c r="D462" t="str">
        <f>Data_Orders!E462</f>
        <v>Pune</v>
      </c>
      <c r="E462" s="4">
        <f>Data_Orders!I462</f>
        <v>43180</v>
      </c>
      <c r="F462">
        <f>Data_Orders!J462</f>
        <v>2018</v>
      </c>
      <c r="G462" t="str">
        <f>Data_Orders!K462</f>
        <v>First</v>
      </c>
      <c r="H462" t="str">
        <f>Data_Orders!L462</f>
        <v>March</v>
      </c>
      <c r="I462" s="7">
        <f>SUMIFS(Details[Amount],Details[Order ID],Orders[[#This Row],[Order ID]])</f>
        <v>34</v>
      </c>
      <c r="J462" s="7">
        <f>SUMIFS(Details[Profit],Details[Order ID],Orders[[#This Row],[Order ID]])</f>
        <v>12</v>
      </c>
      <c r="K462">
        <f>SUMIFS(Details[Quantity],Details[Order ID],Orders[[#This Row],[Order ID]])</f>
        <v>2</v>
      </c>
    </row>
    <row r="463" spans="1:11">
      <c r="A463" t="str">
        <f>Data_Orders!A463</f>
        <v>B-25783</v>
      </c>
      <c r="B463" t="str">
        <f>Data_Orders!C463</f>
        <v>Shivangi</v>
      </c>
      <c r="C463" t="str">
        <f>Data_Orders!D463</f>
        <v>Madhya Pradesh</v>
      </c>
      <c r="D463" t="str">
        <f>Data_Orders!E463</f>
        <v>Indore</v>
      </c>
      <c r="E463" s="4">
        <f>Data_Orders!I463</f>
        <v>43358</v>
      </c>
      <c r="F463">
        <f>Data_Orders!J463</f>
        <v>2018</v>
      </c>
      <c r="G463" t="str">
        <f>Data_Orders!K463</f>
        <v>Third</v>
      </c>
      <c r="H463" t="str">
        <f>Data_Orders!L463</f>
        <v>September</v>
      </c>
      <c r="I463" s="7">
        <f>SUMIFS(Details[Amount],Details[Order ID],Orders[[#This Row],[Order ID]])</f>
        <v>135</v>
      </c>
      <c r="J463" s="7">
        <f>SUMIFS(Details[Profit],Details[Order ID],Orders[[#This Row],[Order ID]])</f>
        <v>-42</v>
      </c>
      <c r="K463">
        <f>SUMIFS(Details[Quantity],Details[Order ID],Orders[[#This Row],[Order ID]])</f>
        <v>14</v>
      </c>
    </row>
    <row r="464" spans="1:11">
      <c r="A464" t="str">
        <f>Data_Orders!A464</f>
        <v>B-26046</v>
      </c>
      <c r="B464" t="str">
        <f>Data_Orders!C464</f>
        <v>Nishi</v>
      </c>
      <c r="C464" t="str">
        <f>Data_Orders!D464</f>
        <v>Maharashtra</v>
      </c>
      <c r="D464" t="str">
        <f>Data_Orders!E464</f>
        <v>Mumbai</v>
      </c>
      <c r="E464" s="4">
        <f>Data_Orders!I464</f>
        <v>43193</v>
      </c>
      <c r="F464">
        <f>Data_Orders!J464</f>
        <v>2018</v>
      </c>
      <c r="G464" t="str">
        <f>Data_Orders!K464</f>
        <v>Second</v>
      </c>
      <c r="H464" t="str">
        <f>Data_Orders!L464</f>
        <v>April</v>
      </c>
      <c r="I464" s="7">
        <f>SUMIFS(Details[Amount],Details[Order ID],Orders[[#This Row],[Order ID]])</f>
        <v>32</v>
      </c>
      <c r="J464" s="7">
        <f>SUMIFS(Details[Profit],Details[Order ID],Orders[[#This Row],[Order ID]])</f>
        <v>3</v>
      </c>
      <c r="K464">
        <f>SUMIFS(Details[Quantity],Details[Order ID],Orders[[#This Row],[Order ID]])</f>
        <v>8</v>
      </c>
    </row>
    <row r="465" spans="1:11">
      <c r="A465" t="str">
        <f>Data_Orders!A465</f>
        <v>B-25690</v>
      </c>
      <c r="B465" t="str">
        <f>Data_Orders!C465</f>
        <v>Gunjan</v>
      </c>
      <c r="C465" t="str">
        <f>Data_Orders!D465</f>
        <v>Madhya Pradesh</v>
      </c>
      <c r="D465" t="str">
        <f>Data_Orders!E465</f>
        <v>Indore</v>
      </c>
      <c r="E465" s="4">
        <f>Data_Orders!I465</f>
        <v>43266</v>
      </c>
      <c r="F465">
        <f>Data_Orders!J465</f>
        <v>2018</v>
      </c>
      <c r="G465" t="str">
        <f>Data_Orders!K465</f>
        <v>Second</v>
      </c>
      <c r="H465" t="str">
        <f>Data_Orders!L465</f>
        <v>June</v>
      </c>
      <c r="I465" s="7">
        <f>SUMIFS(Details[Amount],Details[Order ID],Orders[[#This Row],[Order ID]])</f>
        <v>31</v>
      </c>
      <c r="J465" s="7">
        <f>SUMIFS(Details[Profit],Details[Order ID],Orders[[#This Row],[Order ID]])</f>
        <v>-10</v>
      </c>
      <c r="K465">
        <f>SUMIFS(Details[Quantity],Details[Order ID],Orders[[#This Row],[Order ID]])</f>
        <v>3</v>
      </c>
    </row>
    <row r="466" spans="1:11">
      <c r="A466" t="str">
        <f>Data_Orders!A466</f>
        <v>B-25706</v>
      </c>
      <c r="B466" t="str">
        <f>Data_Orders!C466</f>
        <v>Swetlana</v>
      </c>
      <c r="C466" t="str">
        <f>Data_Orders!D466</f>
        <v>Goa</v>
      </c>
      <c r="D466" t="str">
        <f>Data_Orders!E466</f>
        <v>Goa</v>
      </c>
      <c r="E466" s="4">
        <f>Data_Orders!I466</f>
        <v>43107</v>
      </c>
      <c r="F466">
        <f>Data_Orders!J466</f>
        <v>2018</v>
      </c>
      <c r="G466" t="str">
        <f>Data_Orders!K466</f>
        <v>First</v>
      </c>
      <c r="H466" t="str">
        <f>Data_Orders!L466</f>
        <v>January</v>
      </c>
      <c r="I466" s="7">
        <f>SUMIFS(Details[Amount],Details[Order ID],Orders[[#This Row],[Order ID]])</f>
        <v>31</v>
      </c>
      <c r="J466" s="7">
        <f>SUMIFS(Details[Profit],Details[Order ID],Orders[[#This Row],[Order ID]])</f>
        <v>-11</v>
      </c>
      <c r="K466">
        <f>SUMIFS(Details[Quantity],Details[Order ID],Orders[[#This Row],[Order ID]])</f>
        <v>4</v>
      </c>
    </row>
    <row r="467" spans="1:11">
      <c r="A467" t="str">
        <f>Data_Orders!A467</f>
        <v>B-25736</v>
      </c>
      <c r="B467" t="str">
        <f>Data_Orders!C467</f>
        <v>Akshat</v>
      </c>
      <c r="C467" t="str">
        <f>Data_Orders!D467</f>
        <v>Maharashtra</v>
      </c>
      <c r="D467" t="str">
        <f>Data_Orders!E467</f>
        <v>Mumbai</v>
      </c>
      <c r="E467" s="4">
        <f>Data_Orders!I467</f>
        <v>43312</v>
      </c>
      <c r="F467">
        <f>Data_Orders!J467</f>
        <v>2018</v>
      </c>
      <c r="G467" t="str">
        <f>Data_Orders!K467</f>
        <v>Third</v>
      </c>
      <c r="H467" t="str">
        <f>Data_Orders!L467</f>
        <v>July</v>
      </c>
      <c r="I467" s="7">
        <f>SUMIFS(Details[Amount],Details[Order ID],Orders[[#This Row],[Order ID]])</f>
        <v>31</v>
      </c>
      <c r="J467" s="7">
        <f>SUMIFS(Details[Profit],Details[Order ID],Orders[[#This Row],[Order ID]])</f>
        <v>-7</v>
      </c>
      <c r="K467">
        <f>SUMIFS(Details[Quantity],Details[Order ID],Orders[[#This Row],[Order ID]])</f>
        <v>5</v>
      </c>
    </row>
    <row r="468" spans="1:11">
      <c r="A468" t="str">
        <f>Data_Orders!A468</f>
        <v>B-25720</v>
      </c>
      <c r="B468" t="str">
        <f>Data_Orders!C468</f>
        <v>Namrata</v>
      </c>
      <c r="C468" t="str">
        <f>Data_Orders!D468</f>
        <v>Punjab</v>
      </c>
      <c r="D468" t="str">
        <f>Data_Orders!E468</f>
        <v>Chandigarh</v>
      </c>
      <c r="E468" s="4">
        <f>Data_Orders!I468</f>
        <v>43296</v>
      </c>
      <c r="F468">
        <f>Data_Orders!J468</f>
        <v>2018</v>
      </c>
      <c r="G468" t="str">
        <f>Data_Orders!K468</f>
        <v>Third</v>
      </c>
      <c r="H468" t="str">
        <f>Data_Orders!L468</f>
        <v>July</v>
      </c>
      <c r="I468" s="7">
        <f>SUMIFS(Details[Amount],Details[Order ID],Orders[[#This Row],[Order ID]])</f>
        <v>30</v>
      </c>
      <c r="J468" s="7">
        <f>SUMIFS(Details[Profit],Details[Order ID],Orders[[#This Row],[Order ID]])</f>
        <v>-35</v>
      </c>
      <c r="K468">
        <f>SUMIFS(Details[Quantity],Details[Order ID],Orders[[#This Row],[Order ID]])</f>
        <v>1</v>
      </c>
    </row>
    <row r="469" spans="1:11">
      <c r="A469" t="str">
        <f>Data_Orders!A469</f>
        <v>B-25907</v>
      </c>
      <c r="B469" t="str">
        <f>Data_Orders!C469</f>
        <v>Jaydeep</v>
      </c>
      <c r="C469" t="str">
        <f>Data_Orders!D469</f>
        <v>Madhya Pradesh</v>
      </c>
      <c r="D469" t="str">
        <f>Data_Orders!E469</f>
        <v>Bhopal</v>
      </c>
      <c r="E469" s="4">
        <f>Data_Orders!I469</f>
        <v>43416</v>
      </c>
      <c r="F469">
        <f>Data_Orders!J469</f>
        <v>2018</v>
      </c>
      <c r="G469" t="str">
        <f>Data_Orders!K469</f>
        <v>Fourth</v>
      </c>
      <c r="H469" t="str">
        <f>Data_Orders!L469</f>
        <v>November</v>
      </c>
      <c r="I469" s="7">
        <f>SUMIFS(Details[Amount],Details[Order ID],Orders[[#This Row],[Order ID]])</f>
        <v>30</v>
      </c>
      <c r="J469" s="7">
        <f>SUMIFS(Details[Profit],Details[Order ID],Orders[[#This Row],[Order ID]])</f>
        <v>11</v>
      </c>
      <c r="K469">
        <f>SUMIFS(Details[Quantity],Details[Order ID],Orders[[#This Row],[Order ID]])</f>
        <v>5</v>
      </c>
    </row>
    <row r="470" spans="1:11">
      <c r="A470" t="str">
        <f>Data_Orders!A470</f>
        <v>B-25719</v>
      </c>
      <c r="B470" t="str">
        <f>Data_Orders!C470</f>
        <v>Rashmi</v>
      </c>
      <c r="C470" t="str">
        <f>Data_Orders!D470</f>
        <v>Madhya Pradesh</v>
      </c>
      <c r="D470" t="str">
        <f>Data_Orders!E470</f>
        <v>Indore</v>
      </c>
      <c r="E470" s="4">
        <f>Data_Orders!I470</f>
        <v>43441</v>
      </c>
      <c r="F470">
        <f>Data_Orders!J470</f>
        <v>2018</v>
      </c>
      <c r="G470" t="str">
        <f>Data_Orders!K470</f>
        <v>Fourth</v>
      </c>
      <c r="H470" t="str">
        <f>Data_Orders!L470</f>
        <v>December</v>
      </c>
      <c r="I470" s="7">
        <f>SUMIFS(Details[Amount],Details[Order ID],Orders[[#This Row],[Order ID]])</f>
        <v>29</v>
      </c>
      <c r="J470" s="7">
        <f>SUMIFS(Details[Profit],Details[Order ID],Orders[[#This Row],[Order ID]])</f>
        <v>10</v>
      </c>
      <c r="K470">
        <f>SUMIFS(Details[Quantity],Details[Order ID],Orders[[#This Row],[Order ID]])</f>
        <v>2</v>
      </c>
    </row>
    <row r="471" spans="1:11">
      <c r="A471" t="str">
        <f>Data_Orders!A471</f>
        <v>B-26013</v>
      </c>
      <c r="B471" t="str">
        <f>Data_Orders!C471</f>
        <v>Jahan</v>
      </c>
      <c r="C471" t="str">
        <f>Data_Orders!D471</f>
        <v>Madhya Pradesh</v>
      </c>
      <c r="D471" t="str">
        <f>Data_Orders!E471</f>
        <v>Bhopal</v>
      </c>
      <c r="E471" s="4">
        <f>Data_Orders!I471</f>
        <v>43144</v>
      </c>
      <c r="F471">
        <f>Data_Orders!J471</f>
        <v>2018</v>
      </c>
      <c r="G471" t="str">
        <f>Data_Orders!K471</f>
        <v>First</v>
      </c>
      <c r="H471" t="str">
        <f>Data_Orders!L471</f>
        <v>February</v>
      </c>
      <c r="I471" s="7">
        <f>SUMIFS(Details[Amount],Details[Order ID],Orders[[#This Row],[Order ID]])</f>
        <v>29</v>
      </c>
      <c r="J471" s="7">
        <f>SUMIFS(Details[Profit],Details[Order ID],Orders[[#This Row],[Order ID]])</f>
        <v>-10</v>
      </c>
      <c r="K471">
        <f>SUMIFS(Details[Quantity],Details[Order ID],Orders[[#This Row],[Order ID]])</f>
        <v>3</v>
      </c>
    </row>
    <row r="472" spans="1:11">
      <c r="A472" t="str">
        <f>Data_Orders!A472</f>
        <v>B-26044</v>
      </c>
      <c r="B472" t="str">
        <f>Data_Orders!C472</f>
        <v>Sanjay</v>
      </c>
      <c r="C472" t="str">
        <f>Data_Orders!D472</f>
        <v>Goa</v>
      </c>
      <c r="D472" t="str">
        <f>Data_Orders!E472</f>
        <v>Goa</v>
      </c>
      <c r="E472" s="4">
        <f>Data_Orders!I472</f>
        <v>43134</v>
      </c>
      <c r="F472">
        <f>Data_Orders!J472</f>
        <v>2018</v>
      </c>
      <c r="G472" t="str">
        <f>Data_Orders!K472</f>
        <v>First</v>
      </c>
      <c r="H472" t="str">
        <f>Data_Orders!L472</f>
        <v>February</v>
      </c>
      <c r="I472" s="7">
        <f>SUMIFS(Details[Amount],Details[Order ID],Orders[[#This Row],[Order ID]])</f>
        <v>28</v>
      </c>
      <c r="J472" s="7">
        <f>SUMIFS(Details[Profit],Details[Order ID],Orders[[#This Row],[Order ID]])</f>
        <v>-10</v>
      </c>
      <c r="K472">
        <f>SUMIFS(Details[Quantity],Details[Order ID],Orders[[#This Row],[Order ID]])</f>
        <v>3</v>
      </c>
    </row>
    <row r="473" spans="1:11">
      <c r="A473" t="str">
        <f>Data_Orders!A473</f>
        <v>B-25649</v>
      </c>
      <c r="B473" t="str">
        <f>Data_Orders!C473</f>
        <v>Rachna</v>
      </c>
      <c r="C473" t="str">
        <f>Data_Orders!D473</f>
        <v>Haryana</v>
      </c>
      <c r="D473" t="str">
        <f>Data_Orders!E473</f>
        <v>Chandigarh</v>
      </c>
      <c r="E473" s="4">
        <f>Data_Orders!I473</f>
        <v>43225</v>
      </c>
      <c r="F473">
        <f>Data_Orders!J473</f>
        <v>2018</v>
      </c>
      <c r="G473" t="str">
        <f>Data_Orders!K473</f>
        <v>Second</v>
      </c>
      <c r="H473" t="str">
        <f>Data_Orders!L473</f>
        <v>May</v>
      </c>
      <c r="I473" s="7">
        <f>SUMIFS(Details[Amount],Details[Order ID],Orders[[#This Row],[Order ID]])</f>
        <v>27</v>
      </c>
      <c r="J473" s="7">
        <f>SUMIFS(Details[Profit],Details[Order ID],Orders[[#This Row],[Order ID]])</f>
        <v>-25</v>
      </c>
      <c r="K473">
        <f>SUMIFS(Details[Quantity],Details[Order ID],Orders[[#This Row],[Order ID]])</f>
        <v>2</v>
      </c>
    </row>
    <row r="474" spans="1:11">
      <c r="A474" t="str">
        <f>Data_Orders!A474</f>
        <v>B-25658</v>
      </c>
      <c r="B474" t="str">
        <f>Data_Orders!C474</f>
        <v>Shefali</v>
      </c>
      <c r="C474" t="str">
        <f>Data_Orders!D474</f>
        <v>Rajasthan</v>
      </c>
      <c r="D474" t="str">
        <f>Data_Orders!E474</f>
        <v>Jaipur</v>
      </c>
      <c r="E474" s="4">
        <f>Data_Orders!I474</f>
        <v>43234</v>
      </c>
      <c r="F474">
        <f>Data_Orders!J474</f>
        <v>2018</v>
      </c>
      <c r="G474" t="str">
        <f>Data_Orders!K474</f>
        <v>Second</v>
      </c>
      <c r="H474" t="str">
        <f>Data_Orders!L474</f>
        <v>May</v>
      </c>
      <c r="I474" s="7">
        <f>SUMIFS(Details[Amount],Details[Order ID],Orders[[#This Row],[Order ID]])</f>
        <v>27</v>
      </c>
      <c r="J474" s="7">
        <f>SUMIFS(Details[Profit],Details[Order ID],Orders[[#This Row],[Order ID]])</f>
        <v>9</v>
      </c>
      <c r="K474">
        <f>SUMIFS(Details[Quantity],Details[Order ID],Orders[[#This Row],[Order ID]])</f>
        <v>2</v>
      </c>
    </row>
    <row r="475" spans="1:11">
      <c r="A475" t="str">
        <f>Data_Orders!A475</f>
        <v>B-25672</v>
      </c>
      <c r="B475" t="str">
        <f>Data_Orders!C475</f>
        <v>Akanksha</v>
      </c>
      <c r="C475" t="str">
        <f>Data_Orders!D475</f>
        <v>Andhra Pradesh</v>
      </c>
      <c r="D475" t="str">
        <f>Data_Orders!E475</f>
        <v>Hyderabad</v>
      </c>
      <c r="E475" s="4">
        <f>Data_Orders!I475</f>
        <v>43248</v>
      </c>
      <c r="F475">
        <f>Data_Orders!J475</f>
        <v>2018</v>
      </c>
      <c r="G475" t="str">
        <f>Data_Orders!K475</f>
        <v>Second</v>
      </c>
      <c r="H475" t="str">
        <f>Data_Orders!L475</f>
        <v>May</v>
      </c>
      <c r="I475" s="7">
        <f>SUMIFS(Details[Amount],Details[Order ID],Orders[[#This Row],[Order ID]])</f>
        <v>27</v>
      </c>
      <c r="J475" s="7">
        <f>SUMIFS(Details[Profit],Details[Order ID],Orders[[#This Row],[Order ID]])</f>
        <v>-15</v>
      </c>
      <c r="K475">
        <f>SUMIFS(Details[Quantity],Details[Order ID],Orders[[#This Row],[Order ID]])</f>
        <v>1</v>
      </c>
    </row>
    <row r="476" spans="1:11">
      <c r="A476" t="str">
        <f>Data_Orders!A476</f>
        <v>B-25624</v>
      </c>
      <c r="B476" t="str">
        <f>Data_Orders!C476</f>
        <v>Vini</v>
      </c>
      <c r="C476" t="str">
        <f>Data_Orders!D476</f>
        <v>Karnataka</v>
      </c>
      <c r="D476" t="str">
        <f>Data_Orders!E476</f>
        <v>Bangalore</v>
      </c>
      <c r="E476" s="4">
        <f>Data_Orders!I476</f>
        <v>43212</v>
      </c>
      <c r="F476">
        <f>Data_Orders!J476</f>
        <v>2018</v>
      </c>
      <c r="G476" t="str">
        <f>Data_Orders!K476</f>
        <v>Second</v>
      </c>
      <c r="H476" t="str">
        <f>Data_Orders!L476</f>
        <v>April</v>
      </c>
      <c r="I476" s="7">
        <f>SUMIFS(Details[Amount],Details[Order ID],Orders[[#This Row],[Order ID]])</f>
        <v>26</v>
      </c>
      <c r="J476" s="7">
        <f>SUMIFS(Details[Profit],Details[Order ID],Orders[[#This Row],[Order ID]])</f>
        <v>12</v>
      </c>
      <c r="K476">
        <f>SUMIFS(Details[Quantity],Details[Order ID],Orders[[#This Row],[Order ID]])</f>
        <v>3</v>
      </c>
    </row>
    <row r="477" spans="1:11">
      <c r="A477" t="str">
        <f>Data_Orders!A477</f>
        <v>B-25884</v>
      </c>
      <c r="B477" t="str">
        <f>Data_Orders!C477</f>
        <v>Sumeet</v>
      </c>
      <c r="C477" t="str">
        <f>Data_Orders!D477</f>
        <v>Maharashtra</v>
      </c>
      <c r="D477" t="str">
        <f>Data_Orders!E477</f>
        <v>Mumbai</v>
      </c>
      <c r="E477" s="4">
        <f>Data_Orders!I477</f>
        <v>43432</v>
      </c>
      <c r="F477">
        <f>Data_Orders!J477</f>
        <v>2018</v>
      </c>
      <c r="G477" t="str">
        <f>Data_Orders!K477</f>
        <v>Fourth</v>
      </c>
      <c r="H477" t="str">
        <f>Data_Orders!L477</f>
        <v>November</v>
      </c>
      <c r="I477" s="7">
        <f>SUMIFS(Details[Amount],Details[Order ID],Orders[[#This Row],[Order ID]])</f>
        <v>24</v>
      </c>
      <c r="J477" s="7">
        <f>SUMIFS(Details[Profit],Details[Order ID],Orders[[#This Row],[Order ID]])</f>
        <v>2</v>
      </c>
      <c r="K477">
        <f>SUMIFS(Details[Quantity],Details[Order ID],Orders[[#This Row],[Order ID]])</f>
        <v>4</v>
      </c>
    </row>
    <row r="478" spans="1:11">
      <c r="A478" t="str">
        <f>Data_Orders!A478</f>
        <v>B-25641</v>
      </c>
      <c r="B478" t="str">
        <f>Data_Orders!C478</f>
        <v>Parishi</v>
      </c>
      <c r="C478" t="str">
        <f>Data_Orders!D478</f>
        <v>West Bengal</v>
      </c>
      <c r="D478" t="str">
        <f>Data_Orders!E478</f>
        <v>Kolkata</v>
      </c>
      <c r="E478" s="4">
        <f>Data_Orders!I478</f>
        <v>43217</v>
      </c>
      <c r="F478">
        <f>Data_Orders!J478</f>
        <v>2018</v>
      </c>
      <c r="G478" t="str">
        <f>Data_Orders!K478</f>
        <v>Second</v>
      </c>
      <c r="H478" t="str">
        <f>Data_Orders!L478</f>
        <v>April</v>
      </c>
      <c r="I478" s="7">
        <f>SUMIFS(Details[Amount],Details[Order ID],Orders[[#This Row],[Order ID]])</f>
        <v>22</v>
      </c>
      <c r="J478" s="7">
        <f>SUMIFS(Details[Profit],Details[Order ID],Orders[[#This Row],[Order ID]])</f>
        <v>-6</v>
      </c>
      <c r="K478">
        <f>SUMIFS(Details[Quantity],Details[Order ID],Orders[[#This Row],[Order ID]])</f>
        <v>1</v>
      </c>
    </row>
    <row r="479" spans="1:11">
      <c r="A479" t="str">
        <f>Data_Orders!A479</f>
        <v>B-25841</v>
      </c>
      <c r="B479" t="str">
        <f>Data_Orders!C479</f>
        <v>Ashvini</v>
      </c>
      <c r="C479" t="str">
        <f>Data_Orders!D479</f>
        <v>Maharashtra</v>
      </c>
      <c r="D479" t="str">
        <f>Data_Orders!E479</f>
        <v>Mumbai</v>
      </c>
      <c r="E479" s="4">
        <f>Data_Orders!I479</f>
        <v>43111</v>
      </c>
      <c r="F479">
        <f>Data_Orders!J479</f>
        <v>2018</v>
      </c>
      <c r="G479" t="str">
        <f>Data_Orders!K479</f>
        <v>First</v>
      </c>
      <c r="H479" t="str">
        <f>Data_Orders!L479</f>
        <v>January</v>
      </c>
      <c r="I479" s="7">
        <f>SUMIFS(Details[Amount],Details[Order ID],Orders[[#This Row],[Order ID]])</f>
        <v>22</v>
      </c>
      <c r="J479" s="7">
        <f>SUMIFS(Details[Profit],Details[Order ID],Orders[[#This Row],[Order ID]])</f>
        <v>11</v>
      </c>
      <c r="K479">
        <f>SUMIFS(Details[Quantity],Details[Order ID],Orders[[#This Row],[Order ID]])</f>
        <v>2</v>
      </c>
    </row>
    <row r="480" spans="1:11">
      <c r="A480" t="str">
        <f>Data_Orders!A480</f>
        <v>B-25980</v>
      </c>
      <c r="B480" t="str">
        <f>Data_Orders!C480</f>
        <v>Shweta</v>
      </c>
      <c r="C480" t="str">
        <f>Data_Orders!D480</f>
        <v>Rajasthan</v>
      </c>
      <c r="D480" t="str">
        <f>Data_Orders!E480</f>
        <v>Udaipur</v>
      </c>
      <c r="E480" s="4">
        <f>Data_Orders!I480</f>
        <v>43127</v>
      </c>
      <c r="F480">
        <f>Data_Orders!J480</f>
        <v>2018</v>
      </c>
      <c r="G480" t="str">
        <f>Data_Orders!K480</f>
        <v>First</v>
      </c>
      <c r="H480" t="str">
        <f>Data_Orders!L480</f>
        <v>January</v>
      </c>
      <c r="I480" s="7">
        <f>SUMIFS(Details[Amount],Details[Order ID],Orders[[#This Row],[Order ID]])</f>
        <v>22</v>
      </c>
      <c r="J480" s="7">
        <f>SUMIFS(Details[Profit],Details[Order ID],Orders[[#This Row],[Order ID]])</f>
        <v>11</v>
      </c>
      <c r="K480">
        <f>SUMIFS(Details[Quantity],Details[Order ID],Orders[[#This Row],[Order ID]])</f>
        <v>3</v>
      </c>
    </row>
    <row r="481" spans="1:11">
      <c r="A481" t="str">
        <f>Data_Orders!A481</f>
        <v>B-26012</v>
      </c>
      <c r="B481" t="str">
        <f>Data_Orders!C481</f>
        <v>Pearl</v>
      </c>
      <c r="C481" t="str">
        <f>Data_Orders!D481</f>
        <v>Maharashtra</v>
      </c>
      <c r="D481" t="str">
        <f>Data_Orders!E481</f>
        <v>Pune</v>
      </c>
      <c r="E481" s="4">
        <f>Data_Orders!I481</f>
        <v>43144</v>
      </c>
      <c r="F481">
        <f>Data_Orders!J481</f>
        <v>2018</v>
      </c>
      <c r="G481" t="str">
        <f>Data_Orders!K481</f>
        <v>First</v>
      </c>
      <c r="H481" t="str">
        <f>Data_Orders!L481</f>
        <v>February</v>
      </c>
      <c r="I481" s="7">
        <f>SUMIFS(Details[Amount],Details[Order ID],Orders[[#This Row],[Order ID]])</f>
        <v>199</v>
      </c>
      <c r="J481" s="7">
        <f>SUMIFS(Details[Profit],Details[Order ID],Orders[[#This Row],[Order ID]])</f>
        <v>8</v>
      </c>
      <c r="K481">
        <f>SUMIFS(Details[Quantity],Details[Order ID],Orders[[#This Row],[Order ID]])</f>
        <v>2</v>
      </c>
    </row>
    <row r="482" spans="1:11">
      <c r="A482" t="str">
        <f>Data_Orders!A482</f>
        <v>B-26029</v>
      </c>
      <c r="B482" t="str">
        <f>Data_Orders!C482</f>
        <v>Ramesh</v>
      </c>
      <c r="C482" t="str">
        <f>Data_Orders!D482</f>
        <v>Gujarat</v>
      </c>
      <c r="D482" t="str">
        <f>Data_Orders!E482</f>
        <v>Ahmedabad</v>
      </c>
      <c r="E482" s="4">
        <f>Data_Orders!I482</f>
        <v>43151</v>
      </c>
      <c r="F482">
        <f>Data_Orders!J482</f>
        <v>2018</v>
      </c>
      <c r="G482" t="str">
        <f>Data_Orders!K482</f>
        <v>First</v>
      </c>
      <c r="H482" t="str">
        <f>Data_Orders!L482</f>
        <v>February</v>
      </c>
      <c r="I482" s="7">
        <f>SUMIFS(Details[Amount],Details[Order ID],Orders[[#This Row],[Order ID]])</f>
        <v>21</v>
      </c>
      <c r="J482" s="7">
        <f>SUMIFS(Details[Profit],Details[Order ID],Orders[[#This Row],[Order ID]])</f>
        <v>10</v>
      </c>
      <c r="K482">
        <f>SUMIFS(Details[Quantity],Details[Order ID],Orders[[#This Row],[Order ID]])</f>
        <v>1</v>
      </c>
    </row>
    <row r="483" spans="1:11">
      <c r="A483" t="str">
        <f>Data_Orders!A483</f>
        <v>B-26071</v>
      </c>
      <c r="B483" t="str">
        <f>Data_Orders!C483</f>
        <v>Subhashree</v>
      </c>
      <c r="C483" t="str">
        <f>Data_Orders!D483</f>
        <v>Jammu and Kashmir</v>
      </c>
      <c r="D483" t="str">
        <f>Data_Orders!E483</f>
        <v>Kashmir</v>
      </c>
      <c r="E483" s="4">
        <f>Data_Orders!I483</f>
        <v>43178</v>
      </c>
      <c r="F483">
        <f>Data_Orders!J483</f>
        <v>2018</v>
      </c>
      <c r="G483" t="str">
        <f>Data_Orders!K483</f>
        <v>First</v>
      </c>
      <c r="H483" t="str">
        <f>Data_Orders!L483</f>
        <v>March</v>
      </c>
      <c r="I483" s="7">
        <f>SUMIFS(Details[Amount],Details[Order ID],Orders[[#This Row],[Order ID]])</f>
        <v>21</v>
      </c>
      <c r="J483" s="7">
        <f>SUMIFS(Details[Profit],Details[Order ID],Orders[[#This Row],[Order ID]])</f>
        <v>4</v>
      </c>
      <c r="K483">
        <f>SUMIFS(Details[Quantity],Details[Order ID],Orders[[#This Row],[Order ID]])</f>
        <v>3</v>
      </c>
    </row>
    <row r="484" spans="1:11">
      <c r="A484" t="str">
        <f>Data_Orders!A484</f>
        <v>B-25646</v>
      </c>
      <c r="B484" t="str">
        <f>Data_Orders!C484</f>
        <v>Sonal</v>
      </c>
      <c r="C484" t="str">
        <f>Data_Orders!D484</f>
        <v>Bihar</v>
      </c>
      <c r="D484" t="str">
        <f>Data_Orders!E484</f>
        <v>Patna</v>
      </c>
      <c r="E484" s="4">
        <f>Data_Orders!I484</f>
        <v>43105</v>
      </c>
      <c r="F484">
        <f>Data_Orders!J484</f>
        <v>2018</v>
      </c>
      <c r="G484" t="str">
        <f>Data_Orders!K484</f>
        <v>First</v>
      </c>
      <c r="H484" t="str">
        <f>Data_Orders!L484</f>
        <v>January</v>
      </c>
      <c r="I484" s="7">
        <f>SUMIFS(Details[Amount],Details[Order ID],Orders[[#This Row],[Order ID]])</f>
        <v>299</v>
      </c>
      <c r="J484" s="7">
        <f>SUMIFS(Details[Profit],Details[Order ID],Orders[[#This Row],[Order ID]])</f>
        <v>-8</v>
      </c>
      <c r="K484">
        <f>SUMIFS(Details[Quantity],Details[Order ID],Orders[[#This Row],[Order ID]])</f>
        <v>2</v>
      </c>
    </row>
    <row r="485" spans="1:11">
      <c r="A485" t="str">
        <f>Data_Orders!A485</f>
        <v>B-25677</v>
      </c>
      <c r="B485" t="str">
        <f>Data_Orders!C485</f>
        <v>Ekta</v>
      </c>
      <c r="C485" t="str">
        <f>Data_Orders!D485</f>
        <v>West Bengal</v>
      </c>
      <c r="D485" t="str">
        <f>Data_Orders!E485</f>
        <v>Kolkata</v>
      </c>
      <c r="E485" s="4">
        <f>Data_Orders!I485</f>
        <v>43137</v>
      </c>
      <c r="F485">
        <f>Data_Orders!J485</f>
        <v>2018</v>
      </c>
      <c r="G485" t="str">
        <f>Data_Orders!K485</f>
        <v>First</v>
      </c>
      <c r="H485" t="str">
        <f>Data_Orders!L485</f>
        <v>February</v>
      </c>
      <c r="I485" s="7">
        <f>SUMIFS(Details[Amount],Details[Order ID],Orders[[#This Row],[Order ID]])</f>
        <v>20</v>
      </c>
      <c r="J485" s="7">
        <f>SUMIFS(Details[Profit],Details[Order ID],Orders[[#This Row],[Order ID]])</f>
        <v>-2</v>
      </c>
      <c r="K485">
        <f>SUMIFS(Details[Quantity],Details[Order ID],Orders[[#This Row],[Order ID]])</f>
        <v>1</v>
      </c>
    </row>
    <row r="486" spans="1:11">
      <c r="A486" t="str">
        <f>Data_Orders!A486</f>
        <v>B-25759</v>
      </c>
      <c r="B486" t="str">
        <f>Data_Orders!C486</f>
        <v>Soumya</v>
      </c>
      <c r="C486" t="str">
        <f>Data_Orders!D486</f>
        <v>Sikkim</v>
      </c>
      <c r="D486" t="str">
        <f>Data_Orders!E486</f>
        <v>Gangtok</v>
      </c>
      <c r="E486" s="4">
        <f>Data_Orders!I486</f>
        <v>43335</v>
      </c>
      <c r="F486">
        <f>Data_Orders!J486</f>
        <v>2018</v>
      </c>
      <c r="G486" t="str">
        <f>Data_Orders!K486</f>
        <v>Third</v>
      </c>
      <c r="H486" t="str">
        <f>Data_Orders!L486</f>
        <v>August</v>
      </c>
      <c r="I486" s="7">
        <f>SUMIFS(Details[Amount],Details[Order ID],Orders[[#This Row],[Order ID]])</f>
        <v>20</v>
      </c>
      <c r="J486" s="7">
        <f>SUMIFS(Details[Profit],Details[Order ID],Orders[[#This Row],[Order ID]])</f>
        <v>-9</v>
      </c>
      <c r="K486">
        <f>SUMIFS(Details[Quantity],Details[Order ID],Orders[[#This Row],[Order ID]])</f>
        <v>6</v>
      </c>
    </row>
    <row r="487" spans="1:11">
      <c r="A487" t="str">
        <f>Data_Orders!A487</f>
        <v>B-26059</v>
      </c>
      <c r="B487" t="str">
        <f>Data_Orders!C487</f>
        <v>Rachna</v>
      </c>
      <c r="C487" t="str">
        <f>Data_Orders!D487</f>
        <v>Haryana</v>
      </c>
      <c r="D487" t="str">
        <f>Data_Orders!E487</f>
        <v>Chandigarh</v>
      </c>
      <c r="E487" s="4">
        <f>Data_Orders!I487</f>
        <v>43437</v>
      </c>
      <c r="F487">
        <f>Data_Orders!J487</f>
        <v>2018</v>
      </c>
      <c r="G487" t="str">
        <f>Data_Orders!K487</f>
        <v>Fourth</v>
      </c>
      <c r="H487" t="str">
        <f>Data_Orders!L487</f>
        <v>December</v>
      </c>
      <c r="I487" s="7">
        <f>SUMIFS(Details[Amount],Details[Order ID],Orders[[#This Row],[Order ID]])</f>
        <v>20</v>
      </c>
      <c r="J487" s="7">
        <f>SUMIFS(Details[Profit],Details[Order ID],Orders[[#This Row],[Order ID]])</f>
        <v>6</v>
      </c>
      <c r="K487">
        <f>SUMIFS(Details[Quantity],Details[Order ID],Orders[[#This Row],[Order ID]])</f>
        <v>1</v>
      </c>
    </row>
    <row r="488" spans="1:11">
      <c r="A488" t="str">
        <f>Data_Orders!A488</f>
        <v>B-25632</v>
      </c>
      <c r="B488" t="str">
        <f>Data_Orders!C488</f>
        <v>Manish</v>
      </c>
      <c r="C488" t="str">
        <f>Data_Orders!D488</f>
        <v>Himachal Pradesh</v>
      </c>
      <c r="D488" t="str">
        <f>Data_Orders!E488</f>
        <v>Simla</v>
      </c>
      <c r="E488" s="4">
        <f>Data_Orders!I488</f>
        <v>43215</v>
      </c>
      <c r="F488">
        <f>Data_Orders!J488</f>
        <v>2018</v>
      </c>
      <c r="G488" t="str">
        <f>Data_Orders!K488</f>
        <v>Second</v>
      </c>
      <c r="H488" t="str">
        <f>Data_Orders!L488</f>
        <v>April</v>
      </c>
      <c r="I488" s="7">
        <f>SUMIFS(Details[Amount],Details[Order ID],Orders[[#This Row],[Order ID]])</f>
        <v>19</v>
      </c>
      <c r="J488" s="7">
        <f>SUMIFS(Details[Profit],Details[Order ID],Orders[[#This Row],[Order ID]])</f>
        <v>-2</v>
      </c>
      <c r="K488">
        <f>SUMIFS(Details[Quantity],Details[Order ID],Orders[[#This Row],[Order ID]])</f>
        <v>2</v>
      </c>
    </row>
    <row r="489" spans="1:11">
      <c r="A489" t="str">
        <f>Data_Orders!A489</f>
        <v>B-26079</v>
      </c>
      <c r="B489" t="str">
        <f>Data_Orders!C489</f>
        <v>Hazel</v>
      </c>
      <c r="C489" t="str">
        <f>Data_Orders!D489</f>
        <v>Karnataka</v>
      </c>
      <c r="D489" t="str">
        <f>Data_Orders!E489</f>
        <v>Bangalore</v>
      </c>
      <c r="E489" s="4">
        <f>Data_Orders!I489</f>
        <v>43181</v>
      </c>
      <c r="F489">
        <f>Data_Orders!J489</f>
        <v>2018</v>
      </c>
      <c r="G489" t="str">
        <f>Data_Orders!K489</f>
        <v>First</v>
      </c>
      <c r="H489" t="str">
        <f>Data_Orders!L489</f>
        <v>March</v>
      </c>
      <c r="I489" s="7">
        <f>SUMIFS(Details[Amount],Details[Order ID],Orders[[#This Row],[Order ID]])</f>
        <v>18</v>
      </c>
      <c r="J489" s="7">
        <f>SUMIFS(Details[Profit],Details[Order ID],Orders[[#This Row],[Order ID]])</f>
        <v>3</v>
      </c>
      <c r="K489">
        <f>SUMIFS(Details[Quantity],Details[Order ID],Orders[[#This Row],[Order ID]])</f>
        <v>2</v>
      </c>
    </row>
    <row r="490" spans="1:11">
      <c r="A490" t="str">
        <f>Data_Orders!A490</f>
        <v>B-25674</v>
      </c>
      <c r="B490" t="str">
        <f>Data_Orders!C490</f>
        <v>Mahima</v>
      </c>
      <c r="C490" t="str">
        <f>Data_Orders!D490</f>
        <v>Maharashtra</v>
      </c>
      <c r="D490" t="str">
        <f>Data_Orders!E490</f>
        <v>Pune</v>
      </c>
      <c r="E490" s="4">
        <f>Data_Orders!I490</f>
        <v>43248</v>
      </c>
      <c r="F490">
        <f>Data_Orders!J490</f>
        <v>2018</v>
      </c>
      <c r="G490" t="str">
        <f>Data_Orders!K490</f>
        <v>Second</v>
      </c>
      <c r="H490" t="str">
        <f>Data_Orders!L490</f>
        <v>May</v>
      </c>
      <c r="I490" s="7">
        <f>SUMIFS(Details[Amount],Details[Order ID],Orders[[#This Row],[Order ID]])</f>
        <v>17</v>
      </c>
      <c r="J490" s="7">
        <f>SUMIFS(Details[Profit],Details[Order ID],Orders[[#This Row],[Order ID]])</f>
        <v>-12</v>
      </c>
      <c r="K490">
        <f>SUMIFS(Details[Quantity],Details[Order ID],Orders[[#This Row],[Order ID]])</f>
        <v>5</v>
      </c>
    </row>
    <row r="491" spans="1:11">
      <c r="A491" t="str">
        <f>Data_Orders!A491</f>
        <v>B-25965</v>
      </c>
      <c r="B491" t="str">
        <f>Data_Orders!C491</f>
        <v>Saloni</v>
      </c>
      <c r="C491" t="str">
        <f>Data_Orders!D491</f>
        <v>West Bengal</v>
      </c>
      <c r="D491" t="str">
        <f>Data_Orders!E491</f>
        <v>Kolkata</v>
      </c>
      <c r="E491" s="4">
        <f>Data_Orders!I491</f>
        <v>43121</v>
      </c>
      <c r="F491">
        <f>Data_Orders!J491</f>
        <v>2018</v>
      </c>
      <c r="G491" t="str">
        <f>Data_Orders!K491</f>
        <v>First</v>
      </c>
      <c r="H491" t="str">
        <f>Data_Orders!L491</f>
        <v>January</v>
      </c>
      <c r="I491" s="7">
        <f>SUMIFS(Details[Amount],Details[Order ID],Orders[[#This Row],[Order ID]])</f>
        <v>17</v>
      </c>
      <c r="J491" s="7">
        <f>SUMIFS(Details[Profit],Details[Order ID],Orders[[#This Row],[Order ID]])</f>
        <v>7</v>
      </c>
      <c r="K491">
        <f>SUMIFS(Details[Quantity],Details[Order ID],Orders[[#This Row],[Order ID]])</f>
        <v>3</v>
      </c>
    </row>
    <row r="492" spans="1:11">
      <c r="A492" t="str">
        <f>Data_Orders!A492</f>
        <v>B-25732</v>
      </c>
      <c r="B492" t="str">
        <f>Data_Orders!C492</f>
        <v>Anubhaw</v>
      </c>
      <c r="C492" t="str">
        <f>Data_Orders!D492</f>
        <v>Karnataka</v>
      </c>
      <c r="D492" t="str">
        <f>Data_Orders!E492</f>
        <v>Bangalore</v>
      </c>
      <c r="E492" s="4">
        <f>Data_Orders!I492</f>
        <v>43308</v>
      </c>
      <c r="F492">
        <f>Data_Orders!J492</f>
        <v>2018</v>
      </c>
      <c r="G492" t="str">
        <f>Data_Orders!K492</f>
        <v>Third</v>
      </c>
      <c r="H492" t="str">
        <f>Data_Orders!L492</f>
        <v>July</v>
      </c>
      <c r="I492" s="7">
        <f>SUMIFS(Details[Amount],Details[Order ID],Orders[[#This Row],[Order ID]])</f>
        <v>16</v>
      </c>
      <c r="J492" s="7">
        <f>SUMIFS(Details[Profit],Details[Order ID],Orders[[#This Row],[Order ID]])</f>
        <v>-5</v>
      </c>
      <c r="K492">
        <f>SUMIFS(Details[Quantity],Details[Order ID],Orders[[#This Row],[Order ID]])</f>
        <v>2</v>
      </c>
    </row>
    <row r="493" spans="1:11">
      <c r="A493" t="str">
        <f>Data_Orders!A493</f>
        <v>B-25834</v>
      </c>
      <c r="B493" t="str">
        <f>Data_Orders!C493</f>
        <v>Ananya</v>
      </c>
      <c r="C493" t="str">
        <f>Data_Orders!D493</f>
        <v>Andhra Pradesh</v>
      </c>
      <c r="D493" t="str">
        <f>Data_Orders!E493</f>
        <v>Hyderabad</v>
      </c>
      <c r="E493" s="4">
        <f>Data_Orders!I493</f>
        <v>43402</v>
      </c>
      <c r="F493">
        <f>Data_Orders!J493</f>
        <v>2018</v>
      </c>
      <c r="G493" t="str">
        <f>Data_Orders!K493</f>
        <v>Fourth</v>
      </c>
      <c r="H493" t="str">
        <f>Data_Orders!L493</f>
        <v>October</v>
      </c>
      <c r="I493" s="7">
        <f>SUMIFS(Details[Amount],Details[Order ID],Orders[[#This Row],[Order ID]])</f>
        <v>16</v>
      </c>
      <c r="J493" s="7">
        <f>SUMIFS(Details[Profit],Details[Order ID],Orders[[#This Row],[Order ID]])</f>
        <v>5</v>
      </c>
      <c r="K493">
        <f>SUMIFS(Details[Quantity],Details[Order ID],Orders[[#This Row],[Order ID]])</f>
        <v>1</v>
      </c>
    </row>
    <row r="494" spans="1:11">
      <c r="A494" t="str">
        <f>Data_Orders!A494</f>
        <v>B-25784</v>
      </c>
      <c r="B494" t="str">
        <f>Data_Orders!C494</f>
        <v>Rohit</v>
      </c>
      <c r="C494" t="str">
        <f>Data_Orders!D494</f>
        <v>Rajasthan</v>
      </c>
      <c r="D494" t="str">
        <f>Data_Orders!E494</f>
        <v>Jaipur</v>
      </c>
      <c r="E494" s="4">
        <f>Data_Orders!I494</f>
        <v>43358</v>
      </c>
      <c r="F494">
        <f>Data_Orders!J494</f>
        <v>2018</v>
      </c>
      <c r="G494" t="str">
        <f>Data_Orders!K494</f>
        <v>Third</v>
      </c>
      <c r="H494" t="str">
        <f>Data_Orders!L494</f>
        <v>September</v>
      </c>
      <c r="I494" s="7">
        <f>SUMIFS(Details[Amount],Details[Order ID],Orders[[#This Row],[Order ID]])</f>
        <v>15</v>
      </c>
      <c r="J494" s="7">
        <f>SUMIFS(Details[Profit],Details[Order ID],Orders[[#This Row],[Order ID]])</f>
        <v>4</v>
      </c>
      <c r="K494">
        <f>SUMIFS(Details[Quantity],Details[Order ID],Orders[[#This Row],[Order ID]])</f>
        <v>1</v>
      </c>
    </row>
    <row r="495" spans="1:11">
      <c r="A495" t="str">
        <f>Data_Orders!A495</f>
        <v>B-25982</v>
      </c>
      <c r="B495" t="str">
        <f>Data_Orders!C495</f>
        <v>Hemangi</v>
      </c>
      <c r="C495" t="str">
        <f>Data_Orders!D495</f>
        <v>Delhi</v>
      </c>
      <c r="D495" t="str">
        <f>Data_Orders!E495</f>
        <v>Delhi</v>
      </c>
      <c r="E495" s="4">
        <f>Data_Orders!I495</f>
        <v>43129</v>
      </c>
      <c r="F495">
        <f>Data_Orders!J495</f>
        <v>2018</v>
      </c>
      <c r="G495" t="str">
        <f>Data_Orders!K495</f>
        <v>First</v>
      </c>
      <c r="H495" t="str">
        <f>Data_Orders!L495</f>
        <v>January</v>
      </c>
      <c r="I495" s="7">
        <f>SUMIFS(Details[Amount],Details[Order ID],Orders[[#This Row],[Order ID]])</f>
        <v>13</v>
      </c>
      <c r="J495" s="7">
        <f>SUMIFS(Details[Profit],Details[Order ID],Orders[[#This Row],[Order ID]])</f>
        <v>3</v>
      </c>
      <c r="K495">
        <f>SUMIFS(Details[Quantity],Details[Order ID],Orders[[#This Row],[Order ID]])</f>
        <v>1</v>
      </c>
    </row>
    <row r="496" spans="1:11">
      <c r="A496" t="str">
        <f>Data_Orders!A496</f>
        <v>B-25788</v>
      </c>
      <c r="B496" t="str">
        <f>Data_Orders!C496</f>
        <v>Dinesh</v>
      </c>
      <c r="C496" t="str">
        <f>Data_Orders!D496</f>
        <v>Tamil Nadu</v>
      </c>
      <c r="D496" t="str">
        <f>Data_Orders!E496</f>
        <v>Chennai</v>
      </c>
      <c r="E496" s="4">
        <f>Data_Orders!I496</f>
        <v>43364</v>
      </c>
      <c r="F496">
        <f>Data_Orders!J496</f>
        <v>2018</v>
      </c>
      <c r="G496" t="str">
        <f>Data_Orders!K496</f>
        <v>Third</v>
      </c>
      <c r="H496" t="str">
        <f>Data_Orders!L496</f>
        <v>September</v>
      </c>
      <c r="I496" s="7">
        <f>SUMIFS(Details[Amount],Details[Order ID],Orders[[#This Row],[Order ID]])</f>
        <v>12</v>
      </c>
      <c r="J496" s="7">
        <f>SUMIFS(Details[Profit],Details[Order ID],Orders[[#This Row],[Order ID]])</f>
        <v>3</v>
      </c>
      <c r="K496">
        <f>SUMIFS(Details[Quantity],Details[Order ID],Orders[[#This Row],[Order ID]])</f>
        <v>1</v>
      </c>
    </row>
    <row r="497" spans="1:11">
      <c r="A497" t="str">
        <f>Data_Orders!A497</f>
        <v>B-25742</v>
      </c>
      <c r="B497" t="str">
        <f>Data_Orders!C497</f>
        <v>Ashwin</v>
      </c>
      <c r="C497" t="str">
        <f>Data_Orders!D497</f>
        <v>Goa</v>
      </c>
      <c r="D497" t="str">
        <f>Data_Orders!E497</f>
        <v>Goa</v>
      </c>
      <c r="E497" s="4">
        <f>Data_Orders!I497</f>
        <v>43167</v>
      </c>
      <c r="F497">
        <f>Data_Orders!J497</f>
        <v>2018</v>
      </c>
      <c r="G497" t="str">
        <f>Data_Orders!K497</f>
        <v>First</v>
      </c>
      <c r="H497" t="str">
        <f>Data_Orders!L497</f>
        <v>March</v>
      </c>
      <c r="I497" s="7">
        <f>SUMIFS(Details[Amount],Details[Order ID],Orders[[#This Row],[Order ID]])</f>
        <v>11</v>
      </c>
      <c r="J497" s="7">
        <f>SUMIFS(Details[Profit],Details[Order ID],Orders[[#This Row],[Order ID]])</f>
        <v>-8</v>
      </c>
      <c r="K497">
        <f>SUMIFS(Details[Quantity],Details[Order ID],Orders[[#This Row],[Order ID]])</f>
        <v>2</v>
      </c>
    </row>
    <row r="498" spans="1:11">
      <c r="A498" t="str">
        <f>Data_Orders!A498</f>
        <v>B-26088</v>
      </c>
      <c r="B498" t="str">
        <f>Data_Orders!C498</f>
        <v>Bhavna</v>
      </c>
      <c r="C498" t="str">
        <f>Data_Orders!D498</f>
        <v>Sikkim</v>
      </c>
      <c r="D498" t="str">
        <f>Data_Orders!E498</f>
        <v>Gangtok</v>
      </c>
      <c r="E498" s="4">
        <f>Data_Orders!I498</f>
        <v>43185</v>
      </c>
      <c r="F498">
        <f>Data_Orders!J498</f>
        <v>2018</v>
      </c>
      <c r="G498" t="str">
        <f>Data_Orders!K498</f>
        <v>First</v>
      </c>
      <c r="H498" t="str">
        <f>Data_Orders!L498</f>
        <v>March</v>
      </c>
      <c r="I498" s="7">
        <f>SUMIFS(Details[Amount],Details[Order ID],Orders[[#This Row],[Order ID]])</f>
        <v>11</v>
      </c>
      <c r="J498" s="7">
        <f>SUMIFS(Details[Profit],Details[Order ID],Orders[[#This Row],[Order ID]])</f>
        <v>5</v>
      </c>
      <c r="K498">
        <f>SUMIFS(Details[Quantity],Details[Order ID],Orders[[#This Row],[Order ID]])</f>
        <v>2</v>
      </c>
    </row>
    <row r="499" spans="1:11">
      <c r="A499" t="str">
        <f>Data_Orders!A499</f>
        <v>B-25707</v>
      </c>
      <c r="B499" t="str">
        <f>Data_Orders!C499</f>
        <v>Shivani</v>
      </c>
      <c r="C499" t="str">
        <f>Data_Orders!D499</f>
        <v>Maharashtra</v>
      </c>
      <c r="D499" t="str">
        <f>Data_Orders!E499</f>
        <v>Mumbai</v>
      </c>
      <c r="E499" s="4">
        <f>Data_Orders!I499</f>
        <v>43107</v>
      </c>
      <c r="F499">
        <f>Data_Orders!J499</f>
        <v>2018</v>
      </c>
      <c r="G499" t="str">
        <f>Data_Orders!K499</f>
        <v>First</v>
      </c>
      <c r="H499" t="str">
        <f>Data_Orders!L499</f>
        <v>January</v>
      </c>
      <c r="I499" s="7">
        <f>SUMIFS(Details[Amount],Details[Order ID],Orders[[#This Row],[Order ID]])</f>
        <v>8</v>
      </c>
      <c r="J499" s="7">
        <f>SUMIFS(Details[Profit],Details[Order ID],Orders[[#This Row],[Order ID]])</f>
        <v>-6</v>
      </c>
      <c r="K499">
        <f>SUMIFS(Details[Quantity],Details[Order ID],Orders[[#This Row],[Order ID]])</f>
        <v>1</v>
      </c>
    </row>
    <row r="500" spans="1:11">
      <c r="A500" t="str">
        <f>Data_Orders!A500</f>
        <v>B-25758</v>
      </c>
      <c r="B500" t="str">
        <f>Data_Orders!C500</f>
        <v>Shubham</v>
      </c>
      <c r="C500" t="str">
        <f>Data_Orders!D500</f>
        <v>Himachal Pradesh</v>
      </c>
      <c r="D500" t="str">
        <f>Data_Orders!E500</f>
        <v>Simla</v>
      </c>
      <c r="E500" s="4">
        <f>Data_Orders!I500</f>
        <v>43334</v>
      </c>
      <c r="F500">
        <f>Data_Orders!J500</f>
        <v>2018</v>
      </c>
      <c r="G500" t="str">
        <f>Data_Orders!K500</f>
        <v>Third</v>
      </c>
      <c r="H500" t="str">
        <f>Data_Orders!L500</f>
        <v>August</v>
      </c>
      <c r="I500" s="7">
        <f>SUMIFS(Details[Amount],Details[Order ID],Orders[[#This Row],[Order ID]])</f>
        <v>8</v>
      </c>
      <c r="J500" s="7">
        <f>SUMIFS(Details[Profit],Details[Order ID],Orders[[#This Row],[Order ID]])</f>
        <v>-2</v>
      </c>
      <c r="K500">
        <f>SUMIFS(Details[Quantity],Details[Order ID],Orders[[#This Row],[Order ID]])</f>
        <v>1</v>
      </c>
    </row>
    <row r="501" spans="1:11">
      <c r="A501" t="str">
        <f>Data_Orders!A501</f>
        <v>B-26095</v>
      </c>
      <c r="B501" t="str">
        <f>Data_Orders!C501</f>
        <v>Monisha</v>
      </c>
      <c r="C501" t="str">
        <f>Data_Orders!D501</f>
        <v>Rajasthan</v>
      </c>
      <c r="D501" t="str">
        <f>Data_Orders!E501</f>
        <v>Jaipur</v>
      </c>
      <c r="E501" s="4">
        <f>Data_Orders!I501</f>
        <v>43187</v>
      </c>
      <c r="F501">
        <f>Data_Orders!J501</f>
        <v>2018</v>
      </c>
      <c r="G501" t="str">
        <f>Data_Orders!K501</f>
        <v>First</v>
      </c>
      <c r="H501" t="str">
        <f>Data_Orders!L501</f>
        <v>March</v>
      </c>
      <c r="I501" s="7">
        <f>SUMIFS(Details[Amount],Details[Order ID],Orders[[#This Row],[Order ID]])</f>
        <v>6</v>
      </c>
      <c r="J501" s="7">
        <f>SUMIFS(Details[Profit],Details[Order ID],Orders[[#This Row],[Order ID]])</f>
        <v>1</v>
      </c>
      <c r="K501">
        <f>SUMIFS(Details[Quantity],Details[Order ID],Orders[[#This Row],[Order ID]])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8E99-CBEF-4E4C-A3F9-32F1687EE147}">
  <dimension ref="A1:J1501"/>
  <sheetViews>
    <sheetView workbookViewId="0">
      <selection activeCell="C3" sqref="C3:C1456"/>
    </sheetView>
  </sheetViews>
  <sheetFormatPr defaultRowHeight="15"/>
  <cols>
    <col min="1" max="1" width="11.28515625" customWidth="1"/>
    <col min="2" max="2" width="10.7109375" customWidth="1"/>
    <col min="3" max="3" width="10.140625" customWidth="1"/>
    <col min="5" max="5" width="10.85546875" customWidth="1"/>
    <col min="6" max="6" width="11.28515625" customWidth="1"/>
    <col min="7" max="7" width="15.42578125" customWidth="1"/>
    <col min="8" max="8" width="16" customWidth="1"/>
    <col min="9" max="9" width="15.7109375" customWidth="1"/>
    <col min="10" max="10" width="11.42578125" customWidth="1"/>
  </cols>
  <sheetData>
    <row r="1" spans="1:10">
      <c r="A1" t="s">
        <v>1076</v>
      </c>
      <c r="B1" t="s">
        <v>0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  <c r="I1" t="s">
        <v>1083</v>
      </c>
      <c r="J1" t="s">
        <v>1084</v>
      </c>
    </row>
    <row r="2" spans="1:10" hidden="1">
      <c r="A2">
        <f>Data_Details!A2</f>
        <v>1</v>
      </c>
      <c r="B2" t="str">
        <f>Data_Details!B2</f>
        <v>B-25681</v>
      </c>
      <c r="C2">
        <f>Data_Details!C2</f>
        <v>1096</v>
      </c>
      <c r="D2">
        <f>Data_Details!D2</f>
        <v>658</v>
      </c>
      <c r="E2">
        <f>Data_Details!E2</f>
        <v>7</v>
      </c>
      <c r="F2" t="str">
        <f>Data_Details!F2</f>
        <v>Electronics</v>
      </c>
      <c r="G2" t="str">
        <f>Data_Details!G2</f>
        <v>Electronic Games</v>
      </c>
      <c r="H2" t="str">
        <f>Data_Details!H2</f>
        <v>COD</v>
      </c>
      <c r="I2" s="3">
        <f>Data_Details!I2</f>
        <v>62.571428571428569</v>
      </c>
      <c r="J2" s="3">
        <f>Data_Details!J2</f>
        <v>156.57142857142858</v>
      </c>
    </row>
    <row r="3" spans="1:10">
      <c r="A3">
        <f>Data_Details!A3</f>
        <v>2</v>
      </c>
      <c r="B3" t="str">
        <f>Data_Details!B3</f>
        <v>B-26055</v>
      </c>
      <c r="C3">
        <f>Data_Details!C3</f>
        <v>5729</v>
      </c>
      <c r="D3">
        <f>Data_Details!D3</f>
        <v>64</v>
      </c>
      <c r="E3">
        <f>Data_Details!E3</f>
        <v>14</v>
      </c>
      <c r="F3" t="str">
        <f>Data_Details!F3</f>
        <v>Furniture</v>
      </c>
      <c r="G3" t="str">
        <f>Data_Details!G3</f>
        <v>Chairs</v>
      </c>
      <c r="H3" t="str">
        <f>Data_Details!H3</f>
        <v>EMI</v>
      </c>
      <c r="I3" s="3">
        <f>Data_Details!I3</f>
        <v>404.64285714285717</v>
      </c>
      <c r="J3" s="3">
        <f>Data_Details!J3</f>
        <v>409.21428571428572</v>
      </c>
    </row>
    <row r="4" spans="1:10" hidden="1">
      <c r="A4">
        <f>Data_Details!A4</f>
        <v>3</v>
      </c>
      <c r="B4" t="str">
        <f>Data_Details!B4</f>
        <v>B-25955</v>
      </c>
      <c r="C4">
        <f>Data_Details!C4</f>
        <v>2927</v>
      </c>
      <c r="D4">
        <f>Data_Details!D4</f>
        <v>146</v>
      </c>
      <c r="E4">
        <f>Data_Details!E4</f>
        <v>8</v>
      </c>
      <c r="F4" t="str">
        <f>Data_Details!F4</f>
        <v>Furniture</v>
      </c>
      <c r="G4" t="str">
        <f>Data_Details!G4</f>
        <v>Bookcases</v>
      </c>
      <c r="H4" t="str">
        <f>Data_Details!H4</f>
        <v>EMI</v>
      </c>
      <c r="I4" s="3">
        <f>Data_Details!I4</f>
        <v>347.625</v>
      </c>
      <c r="J4" s="3">
        <f>Data_Details!J4</f>
        <v>365.875</v>
      </c>
    </row>
    <row r="5" spans="1:10" hidden="1">
      <c r="A5">
        <f>Data_Details!A5</f>
        <v>4</v>
      </c>
      <c r="B5" t="str">
        <f>Data_Details!B5</f>
        <v>B-26093</v>
      </c>
      <c r="C5">
        <f>Data_Details!C5</f>
        <v>2847</v>
      </c>
      <c r="D5">
        <f>Data_Details!D5</f>
        <v>712</v>
      </c>
      <c r="E5">
        <f>Data_Details!E5</f>
        <v>8</v>
      </c>
      <c r="F5" t="str">
        <f>Data_Details!F5</f>
        <v>Electronics</v>
      </c>
      <c r="G5" t="str">
        <f>Data_Details!G5</f>
        <v>Printers</v>
      </c>
      <c r="H5" t="str">
        <f>Data_Details!H5</f>
        <v>Credit Card</v>
      </c>
      <c r="I5" s="3">
        <f>Data_Details!I5</f>
        <v>266.875</v>
      </c>
      <c r="J5" s="3">
        <f>Data_Details!J5</f>
        <v>355.875</v>
      </c>
    </row>
    <row r="6" spans="1:10" hidden="1">
      <c r="A6">
        <f>Data_Details!A6</f>
        <v>5</v>
      </c>
      <c r="B6" t="str">
        <f>Data_Details!B6</f>
        <v>B-25602</v>
      </c>
      <c r="C6">
        <f>Data_Details!C6</f>
        <v>2617</v>
      </c>
      <c r="D6">
        <f>Data_Details!D6</f>
        <v>1151</v>
      </c>
      <c r="E6">
        <f>Data_Details!E6</f>
        <v>4</v>
      </c>
      <c r="F6" t="str">
        <f>Data_Details!F6</f>
        <v>Electronics</v>
      </c>
      <c r="G6" t="str">
        <f>Data_Details!G6</f>
        <v>Phones</v>
      </c>
      <c r="H6" t="str">
        <f>Data_Details!H6</f>
        <v>Credit Card</v>
      </c>
      <c r="I6" s="3">
        <f>Data_Details!I6</f>
        <v>366.5</v>
      </c>
      <c r="J6" s="3">
        <f>Data_Details!J6</f>
        <v>654.25</v>
      </c>
    </row>
    <row r="7" spans="1:10" hidden="1">
      <c r="A7">
        <f>Data_Details!A7</f>
        <v>6</v>
      </c>
      <c r="B7" t="str">
        <f>Data_Details!B7</f>
        <v>B-25881</v>
      </c>
      <c r="C7">
        <f>Data_Details!C7</f>
        <v>2244</v>
      </c>
      <c r="D7">
        <f>Data_Details!D7</f>
        <v>247</v>
      </c>
      <c r="E7">
        <f>Data_Details!E7</f>
        <v>4</v>
      </c>
      <c r="F7" t="str">
        <f>Data_Details!F7</f>
        <v>Clothing</v>
      </c>
      <c r="G7" t="str">
        <f>Data_Details!G7</f>
        <v>Trousers</v>
      </c>
      <c r="H7" t="str">
        <f>Data_Details!H7</f>
        <v>Credit Card</v>
      </c>
      <c r="I7" s="3">
        <f>Data_Details!I7</f>
        <v>499.25</v>
      </c>
      <c r="J7" s="3">
        <f>Data_Details!J7</f>
        <v>561</v>
      </c>
    </row>
    <row r="8" spans="1:10" hidden="1">
      <c r="A8">
        <f>Data_Details!A8</f>
        <v>7</v>
      </c>
      <c r="B8" t="str">
        <f>Data_Details!B8</f>
        <v>B-25696</v>
      </c>
      <c r="C8">
        <f>Data_Details!C8</f>
        <v>275</v>
      </c>
      <c r="D8">
        <f>Data_Details!D8</f>
        <v>-275</v>
      </c>
      <c r="E8">
        <f>Data_Details!E8</f>
        <v>4</v>
      </c>
      <c r="F8" t="str">
        <f>Data_Details!F8</f>
        <v>Clothing</v>
      </c>
      <c r="G8" t="str">
        <f>Data_Details!G8</f>
        <v>Saree</v>
      </c>
      <c r="H8" t="str">
        <f>Data_Details!H8</f>
        <v>COD</v>
      </c>
      <c r="I8" s="3">
        <f>Data_Details!I8</f>
        <v>137.5</v>
      </c>
      <c r="J8" s="3">
        <f>Data_Details!J8</f>
        <v>68.75</v>
      </c>
    </row>
    <row r="9" spans="1:10" hidden="1">
      <c r="A9">
        <f>Data_Details!A9</f>
        <v>8</v>
      </c>
      <c r="B9" t="str">
        <f>Data_Details!B9</f>
        <v>B-25687</v>
      </c>
      <c r="C9">
        <f>Data_Details!C9</f>
        <v>387</v>
      </c>
      <c r="D9">
        <f>Data_Details!D9</f>
        <v>-213</v>
      </c>
      <c r="E9">
        <f>Data_Details!E9</f>
        <v>5</v>
      </c>
      <c r="F9" t="str">
        <f>Data_Details!F9</f>
        <v>Clothing</v>
      </c>
      <c r="G9" t="str">
        <f>Data_Details!G9</f>
        <v>Saree</v>
      </c>
      <c r="H9" t="str">
        <f>Data_Details!H9</f>
        <v>UPI</v>
      </c>
      <c r="I9" s="3">
        <f>Data_Details!I9</f>
        <v>120</v>
      </c>
      <c r="J9" s="3">
        <f>Data_Details!J9</f>
        <v>77.400000000000006</v>
      </c>
    </row>
    <row r="10" spans="1:10" hidden="1">
      <c r="A10">
        <f>Data_Details!A10</f>
        <v>9</v>
      </c>
      <c r="B10" t="str">
        <f>Data_Details!B10</f>
        <v>B-25643</v>
      </c>
      <c r="C10">
        <f>Data_Details!C10</f>
        <v>50</v>
      </c>
      <c r="D10">
        <f>Data_Details!D10</f>
        <v>-44</v>
      </c>
      <c r="E10">
        <f>Data_Details!E10</f>
        <v>2</v>
      </c>
      <c r="F10" t="str">
        <f>Data_Details!F10</f>
        <v>Clothing</v>
      </c>
      <c r="G10" t="str">
        <f>Data_Details!G10</f>
        <v>Hankerchief</v>
      </c>
      <c r="H10" t="str">
        <f>Data_Details!H10</f>
        <v>UPI</v>
      </c>
      <c r="I10" s="3">
        <f>Data_Details!I10</f>
        <v>47</v>
      </c>
      <c r="J10" s="3">
        <f>Data_Details!J10</f>
        <v>25</v>
      </c>
    </row>
    <row r="11" spans="1:10" hidden="1">
      <c r="A11">
        <f>Data_Details!A11</f>
        <v>10</v>
      </c>
      <c r="B11" t="str">
        <f>Data_Details!B11</f>
        <v>B-25851</v>
      </c>
      <c r="C11">
        <f>Data_Details!C11</f>
        <v>135</v>
      </c>
      <c r="D11">
        <f>Data_Details!D11</f>
        <v>-54</v>
      </c>
      <c r="E11">
        <f>Data_Details!E11</f>
        <v>5</v>
      </c>
      <c r="F11" t="str">
        <f>Data_Details!F11</f>
        <v>Clothing</v>
      </c>
      <c r="G11" t="str">
        <f>Data_Details!G11</f>
        <v>Kurti</v>
      </c>
      <c r="H11" t="str">
        <f>Data_Details!H11</f>
        <v>COD</v>
      </c>
      <c r="I11" s="3">
        <f>Data_Details!I11</f>
        <v>37.799999999999997</v>
      </c>
      <c r="J11" s="3">
        <f>Data_Details!J11</f>
        <v>27</v>
      </c>
    </row>
    <row r="12" spans="1:10" hidden="1">
      <c r="A12">
        <f>Data_Details!A12</f>
        <v>11</v>
      </c>
      <c r="B12" t="str">
        <f>Data_Details!B12</f>
        <v>B-25703</v>
      </c>
      <c r="C12">
        <f>Data_Details!C12</f>
        <v>231</v>
      </c>
      <c r="D12">
        <f>Data_Details!D12</f>
        <v>-190</v>
      </c>
      <c r="E12">
        <f>Data_Details!E12</f>
        <v>9</v>
      </c>
      <c r="F12" t="str">
        <f>Data_Details!F12</f>
        <v>Clothing</v>
      </c>
      <c r="G12" t="str">
        <f>Data_Details!G12</f>
        <v>Hankerchief</v>
      </c>
      <c r="H12" t="str">
        <f>Data_Details!H12</f>
        <v>COD</v>
      </c>
      <c r="I12" s="3">
        <f>Data_Details!I12</f>
        <v>46.777777777777779</v>
      </c>
      <c r="J12" s="3">
        <f>Data_Details!J12</f>
        <v>25.666666666666668</v>
      </c>
    </row>
    <row r="13" spans="1:10" hidden="1">
      <c r="A13">
        <f>Data_Details!A13</f>
        <v>12</v>
      </c>
      <c r="B13" t="str">
        <f>Data_Details!B13</f>
        <v>B-25887</v>
      </c>
      <c r="C13">
        <f>Data_Details!C13</f>
        <v>2125</v>
      </c>
      <c r="D13">
        <f>Data_Details!D13</f>
        <v>-234</v>
      </c>
      <c r="E13">
        <f>Data_Details!E13</f>
        <v>6</v>
      </c>
      <c r="F13" t="str">
        <f>Data_Details!F13</f>
        <v>Electronics</v>
      </c>
      <c r="G13" t="str">
        <f>Data_Details!G13</f>
        <v>Printers</v>
      </c>
      <c r="H13" t="str">
        <f>Data_Details!H13</f>
        <v>EMI</v>
      </c>
      <c r="I13" s="3">
        <f>Data_Details!I13</f>
        <v>393.16666666666669</v>
      </c>
      <c r="J13" s="3">
        <f>Data_Details!J13</f>
        <v>354.16666666666669</v>
      </c>
    </row>
    <row r="14" spans="1:10" hidden="1">
      <c r="A14">
        <f>Data_Details!A14</f>
        <v>13</v>
      </c>
      <c r="B14" t="str">
        <f>Data_Details!B14</f>
        <v>B-25923</v>
      </c>
      <c r="C14">
        <f>Data_Details!C14</f>
        <v>3873</v>
      </c>
      <c r="D14">
        <f>Data_Details!D14</f>
        <v>-891</v>
      </c>
      <c r="E14">
        <f>Data_Details!E14</f>
        <v>6</v>
      </c>
      <c r="F14" t="str">
        <f>Data_Details!F14</f>
        <v>Electronics</v>
      </c>
      <c r="G14" t="str">
        <f>Data_Details!G14</f>
        <v>Phones</v>
      </c>
      <c r="H14" t="str">
        <f>Data_Details!H14</f>
        <v>Credit Card</v>
      </c>
      <c r="I14" s="3">
        <f>Data_Details!I14</f>
        <v>794</v>
      </c>
      <c r="J14" s="3">
        <f>Data_Details!J14</f>
        <v>645.5</v>
      </c>
    </row>
    <row r="15" spans="1:10" hidden="1">
      <c r="A15">
        <f>Data_Details!A15</f>
        <v>14</v>
      </c>
      <c r="B15" t="str">
        <f>Data_Details!B15</f>
        <v>B-25756</v>
      </c>
      <c r="C15">
        <f>Data_Details!C15</f>
        <v>729</v>
      </c>
      <c r="D15">
        <f>Data_Details!D15</f>
        <v>-492</v>
      </c>
      <c r="E15">
        <f>Data_Details!E15</f>
        <v>5</v>
      </c>
      <c r="F15" t="str">
        <f>Data_Details!F15</f>
        <v>Furniture</v>
      </c>
      <c r="G15" t="str">
        <f>Data_Details!G15</f>
        <v>Bookcases</v>
      </c>
      <c r="H15" t="str">
        <f>Data_Details!H15</f>
        <v>UPI</v>
      </c>
      <c r="I15" s="3">
        <f>Data_Details!I15</f>
        <v>244.2</v>
      </c>
      <c r="J15" s="3">
        <f>Data_Details!J15</f>
        <v>145.80000000000001</v>
      </c>
    </row>
    <row r="16" spans="1:10" hidden="1">
      <c r="A16">
        <f>Data_Details!A16</f>
        <v>15</v>
      </c>
      <c r="B16" t="str">
        <f>Data_Details!B16</f>
        <v>B-25761</v>
      </c>
      <c r="C16">
        <f>Data_Details!C16</f>
        <v>2188</v>
      </c>
      <c r="D16">
        <f>Data_Details!D16</f>
        <v>1050</v>
      </c>
      <c r="E16">
        <f>Data_Details!E16</f>
        <v>5</v>
      </c>
      <c r="F16" t="str">
        <f>Data_Details!F16</f>
        <v>Furniture</v>
      </c>
      <c r="G16" t="str">
        <f>Data_Details!G16</f>
        <v>Bookcases</v>
      </c>
      <c r="H16" t="str">
        <f>Data_Details!H16</f>
        <v>Credit Card</v>
      </c>
      <c r="I16" s="3">
        <f>Data_Details!I16</f>
        <v>227.6</v>
      </c>
      <c r="J16" s="3">
        <f>Data_Details!J16</f>
        <v>437.6</v>
      </c>
    </row>
    <row r="17" spans="1:10" hidden="1">
      <c r="A17">
        <f>Data_Details!A17</f>
        <v>16</v>
      </c>
      <c r="B17" t="str">
        <f>Data_Details!B17</f>
        <v>B-25655</v>
      </c>
      <c r="C17">
        <f>Data_Details!C17</f>
        <v>6</v>
      </c>
      <c r="D17">
        <f>Data_Details!D17</f>
        <v>-3</v>
      </c>
      <c r="E17">
        <f>Data_Details!E17</f>
        <v>1</v>
      </c>
      <c r="F17" t="str">
        <f>Data_Details!F17</f>
        <v>Clothing</v>
      </c>
      <c r="G17" t="str">
        <f>Data_Details!G17</f>
        <v>Hankerchief</v>
      </c>
      <c r="H17" t="str">
        <f>Data_Details!H17</f>
        <v>UPI</v>
      </c>
      <c r="I17" s="3">
        <f>Data_Details!I17</f>
        <v>9</v>
      </c>
      <c r="J17" s="3">
        <f>Data_Details!J17</f>
        <v>6</v>
      </c>
    </row>
    <row r="18" spans="1:10" hidden="1">
      <c r="A18">
        <f>Data_Details!A18</f>
        <v>17</v>
      </c>
      <c r="B18" t="str">
        <f>Data_Details!B18</f>
        <v>B-25786</v>
      </c>
      <c r="C18">
        <f>Data_Details!C18</f>
        <v>1854</v>
      </c>
      <c r="D18">
        <f>Data_Details!D18</f>
        <v>433</v>
      </c>
      <c r="E18">
        <f>Data_Details!E18</f>
        <v>5</v>
      </c>
      <c r="F18" t="str">
        <f>Data_Details!F18</f>
        <v>Furniture</v>
      </c>
      <c r="G18" t="str">
        <f>Data_Details!G18</f>
        <v>Bookcases</v>
      </c>
      <c r="H18" t="str">
        <f>Data_Details!H18</f>
        <v>Credit Card</v>
      </c>
      <c r="I18" s="3">
        <f>Data_Details!I18</f>
        <v>284.2</v>
      </c>
      <c r="J18" s="3">
        <f>Data_Details!J18</f>
        <v>370.8</v>
      </c>
    </row>
    <row r="19" spans="1:10" hidden="1">
      <c r="A19">
        <f>Data_Details!A19</f>
        <v>18</v>
      </c>
      <c r="B19" t="str">
        <f>Data_Details!B19</f>
        <v>B-26095</v>
      </c>
      <c r="C19">
        <f>Data_Details!C19</f>
        <v>6</v>
      </c>
      <c r="D19">
        <f>Data_Details!D19</f>
        <v>1</v>
      </c>
      <c r="E19">
        <f>Data_Details!E19</f>
        <v>1</v>
      </c>
      <c r="F19" t="str">
        <f>Data_Details!F19</f>
        <v>Clothing</v>
      </c>
      <c r="G19" t="str">
        <f>Data_Details!G19</f>
        <v>Kurti</v>
      </c>
      <c r="H19" t="str">
        <f>Data_Details!H19</f>
        <v>UPI</v>
      </c>
      <c r="I19" s="3">
        <f>Data_Details!I19</f>
        <v>5</v>
      </c>
      <c r="J19" s="3">
        <f>Data_Details!J19</f>
        <v>6</v>
      </c>
    </row>
    <row r="20" spans="1:10" hidden="1">
      <c r="A20">
        <f>Data_Details!A20</f>
        <v>19</v>
      </c>
      <c r="B20" t="str">
        <f>Data_Details!B20</f>
        <v>B-25853</v>
      </c>
      <c r="C20">
        <f>Data_Details!C20</f>
        <v>2093</v>
      </c>
      <c r="D20">
        <f>Data_Details!D20</f>
        <v>721</v>
      </c>
      <c r="E20">
        <f>Data_Details!E20</f>
        <v>5</v>
      </c>
      <c r="F20" t="str">
        <f>Data_Details!F20</f>
        <v>Furniture</v>
      </c>
      <c r="G20" t="str">
        <f>Data_Details!G20</f>
        <v>Chairs</v>
      </c>
      <c r="H20" t="str">
        <f>Data_Details!H20</f>
        <v>Credit Card</v>
      </c>
      <c r="I20" s="3">
        <f>Data_Details!I20</f>
        <v>274.39999999999998</v>
      </c>
      <c r="J20" s="3">
        <f>Data_Details!J20</f>
        <v>418.6</v>
      </c>
    </row>
    <row r="21" spans="1:10" hidden="1">
      <c r="A21">
        <f>Data_Details!A21</f>
        <v>20</v>
      </c>
      <c r="B21" t="str">
        <f>Data_Details!B21</f>
        <v>B-25735</v>
      </c>
      <c r="C21">
        <f>Data_Details!C21</f>
        <v>7</v>
      </c>
      <c r="D21">
        <f>Data_Details!D21</f>
        <v>-1</v>
      </c>
      <c r="E21">
        <f>Data_Details!E21</f>
        <v>2</v>
      </c>
      <c r="F21" t="str">
        <f>Data_Details!F21</f>
        <v>Clothing</v>
      </c>
      <c r="G21" t="str">
        <f>Data_Details!G21</f>
        <v>Skirt</v>
      </c>
      <c r="H21" t="str">
        <f>Data_Details!H21</f>
        <v>UPI</v>
      </c>
      <c r="I21" s="3">
        <f>Data_Details!I21</f>
        <v>4</v>
      </c>
      <c r="J21" s="3">
        <f>Data_Details!J21</f>
        <v>3.5</v>
      </c>
    </row>
    <row r="22" spans="1:10" hidden="1">
      <c r="A22">
        <f>Data_Details!A22</f>
        <v>21</v>
      </c>
      <c r="B22" t="str">
        <f>Data_Details!B22</f>
        <v>B-25910</v>
      </c>
      <c r="C22">
        <f>Data_Details!C22</f>
        <v>1622</v>
      </c>
      <c r="D22">
        <f>Data_Details!D22</f>
        <v>-624</v>
      </c>
      <c r="E22">
        <f>Data_Details!E22</f>
        <v>5</v>
      </c>
      <c r="F22" t="str">
        <f>Data_Details!F22</f>
        <v>Furniture</v>
      </c>
      <c r="G22" t="str">
        <f>Data_Details!G22</f>
        <v>Tables</v>
      </c>
      <c r="H22" t="str">
        <f>Data_Details!H22</f>
        <v>Credit Card</v>
      </c>
      <c r="I22" s="3">
        <f>Data_Details!I22</f>
        <v>449.2</v>
      </c>
      <c r="J22" s="3">
        <f>Data_Details!J22</f>
        <v>324.39999999999998</v>
      </c>
    </row>
    <row r="23" spans="1:10" hidden="1">
      <c r="A23">
        <f>Data_Details!A23</f>
        <v>22</v>
      </c>
      <c r="B23" t="str">
        <f>Data_Details!B23</f>
        <v>B-25950</v>
      </c>
      <c r="C23">
        <f>Data_Details!C23</f>
        <v>1622</v>
      </c>
      <c r="D23">
        <f>Data_Details!D23</f>
        <v>95</v>
      </c>
      <c r="E23">
        <f>Data_Details!E23</f>
        <v>5</v>
      </c>
      <c r="F23" t="str">
        <f>Data_Details!F23</f>
        <v>Electronics</v>
      </c>
      <c r="G23" t="str">
        <f>Data_Details!G23</f>
        <v>Printers</v>
      </c>
      <c r="H23" t="str">
        <f>Data_Details!H23</f>
        <v>Credit Card</v>
      </c>
      <c r="I23" s="3">
        <f>Data_Details!I23</f>
        <v>305.39999999999998</v>
      </c>
      <c r="J23" s="3">
        <f>Data_Details!J23</f>
        <v>324.39999999999998</v>
      </c>
    </row>
    <row r="24" spans="1:10" hidden="1">
      <c r="A24">
        <f>Data_Details!A24</f>
        <v>23</v>
      </c>
      <c r="B24" t="str">
        <f>Data_Details!B24</f>
        <v>B-25744</v>
      </c>
      <c r="C24">
        <f>Data_Details!C24</f>
        <v>373</v>
      </c>
      <c r="D24">
        <f>Data_Details!D24</f>
        <v>254</v>
      </c>
      <c r="E24">
        <f>Data_Details!E24</f>
        <v>6</v>
      </c>
      <c r="F24" t="str">
        <f>Data_Details!F24</f>
        <v>Electronics</v>
      </c>
      <c r="G24" t="str">
        <f>Data_Details!G24</f>
        <v>Printers</v>
      </c>
      <c r="H24" t="str">
        <f>Data_Details!H24</f>
        <v>UPI</v>
      </c>
      <c r="I24" s="3">
        <f>Data_Details!I24</f>
        <v>19.833333333333332</v>
      </c>
      <c r="J24" s="3">
        <f>Data_Details!J24</f>
        <v>62.166666666666664</v>
      </c>
    </row>
    <row r="25" spans="1:10" hidden="1">
      <c r="A25">
        <f>Data_Details!A25</f>
        <v>24</v>
      </c>
      <c r="B25" t="str">
        <f>Data_Details!B25</f>
        <v>B-25845</v>
      </c>
      <c r="C25">
        <f>Data_Details!C25</f>
        <v>82</v>
      </c>
      <c r="D25">
        <f>Data_Details!D25</f>
        <v>-33</v>
      </c>
      <c r="E25">
        <f>Data_Details!E25</f>
        <v>4</v>
      </c>
      <c r="F25" t="str">
        <f>Data_Details!F25</f>
        <v>Clothing</v>
      </c>
      <c r="G25" t="str">
        <f>Data_Details!G25</f>
        <v>Kurti</v>
      </c>
      <c r="H25" t="str">
        <f>Data_Details!H25</f>
        <v>COD</v>
      </c>
      <c r="I25" s="3">
        <f>Data_Details!I25</f>
        <v>28.75</v>
      </c>
      <c r="J25" s="3">
        <f>Data_Details!J25</f>
        <v>20.5</v>
      </c>
    </row>
    <row r="26" spans="1:10" hidden="1">
      <c r="A26">
        <f>Data_Details!A26</f>
        <v>25</v>
      </c>
      <c r="B26" t="str">
        <f>Data_Details!B26</f>
        <v>B-26001</v>
      </c>
      <c r="C26">
        <f>Data_Details!C26</f>
        <v>8</v>
      </c>
      <c r="D26">
        <f>Data_Details!D26</f>
        <v>2</v>
      </c>
      <c r="E26">
        <f>Data_Details!E26</f>
        <v>2</v>
      </c>
      <c r="F26" t="str">
        <f>Data_Details!F26</f>
        <v>Clothing</v>
      </c>
      <c r="G26" t="str">
        <f>Data_Details!G26</f>
        <v>Skirt</v>
      </c>
      <c r="H26" t="str">
        <f>Data_Details!H26</f>
        <v>UPI</v>
      </c>
      <c r="I26" s="3">
        <f>Data_Details!I26</f>
        <v>3</v>
      </c>
      <c r="J26" s="3">
        <f>Data_Details!J26</f>
        <v>4</v>
      </c>
    </row>
    <row r="27" spans="1:10" hidden="1">
      <c r="A27">
        <f>Data_Details!A27</f>
        <v>26</v>
      </c>
      <c r="B27" t="str">
        <f>Data_Details!B27</f>
        <v>B-25830</v>
      </c>
      <c r="C27">
        <f>Data_Details!C27</f>
        <v>1954</v>
      </c>
      <c r="D27">
        <f>Data_Details!D27</f>
        <v>782</v>
      </c>
      <c r="E27">
        <f>Data_Details!E27</f>
        <v>3</v>
      </c>
      <c r="F27" t="str">
        <f>Data_Details!F27</f>
        <v>Electronics</v>
      </c>
      <c r="G27" t="str">
        <f>Data_Details!G27</f>
        <v>Phones</v>
      </c>
      <c r="H27" t="str">
        <f>Data_Details!H27</f>
        <v>Credit Card</v>
      </c>
      <c r="I27" s="3">
        <f>Data_Details!I27</f>
        <v>390.66666666666669</v>
      </c>
      <c r="J27" s="3">
        <f>Data_Details!J27</f>
        <v>651.33333333333337</v>
      </c>
    </row>
    <row r="28" spans="1:10" hidden="1">
      <c r="A28">
        <f>Data_Details!A28</f>
        <v>27</v>
      </c>
      <c r="B28" t="str">
        <f>Data_Details!B28</f>
        <v>B-25842</v>
      </c>
      <c r="C28">
        <f>Data_Details!C28</f>
        <v>1543</v>
      </c>
      <c r="D28">
        <f>Data_Details!D28</f>
        <v>370</v>
      </c>
      <c r="E28">
        <f>Data_Details!E28</f>
        <v>8</v>
      </c>
      <c r="F28" t="str">
        <f>Data_Details!F28</f>
        <v>Electronics</v>
      </c>
      <c r="G28" t="str">
        <f>Data_Details!G28</f>
        <v>Printers</v>
      </c>
      <c r="H28" t="str">
        <f>Data_Details!H28</f>
        <v>Credit Card</v>
      </c>
      <c r="I28" s="3">
        <f>Data_Details!I28</f>
        <v>146.625</v>
      </c>
      <c r="J28" s="3">
        <f>Data_Details!J28</f>
        <v>192.875</v>
      </c>
    </row>
    <row r="29" spans="1:10" hidden="1">
      <c r="A29">
        <f>Data_Details!A29</f>
        <v>28</v>
      </c>
      <c r="B29" t="str">
        <f>Data_Details!B29</f>
        <v>B-25778</v>
      </c>
      <c r="C29">
        <f>Data_Details!C29</f>
        <v>1506</v>
      </c>
      <c r="D29">
        <f>Data_Details!D29</f>
        <v>-266</v>
      </c>
      <c r="E29">
        <f>Data_Details!E29</f>
        <v>6</v>
      </c>
      <c r="F29" t="str">
        <f>Data_Details!F29</f>
        <v>Electronics</v>
      </c>
      <c r="G29" t="str">
        <f>Data_Details!G29</f>
        <v>Printers</v>
      </c>
      <c r="H29" t="str">
        <f>Data_Details!H29</f>
        <v>Credit Card</v>
      </c>
      <c r="I29" s="3">
        <f>Data_Details!I29</f>
        <v>295.33333333333331</v>
      </c>
      <c r="J29" s="3">
        <f>Data_Details!J29</f>
        <v>251</v>
      </c>
    </row>
    <row r="30" spans="1:10" hidden="1">
      <c r="A30">
        <f>Data_Details!A30</f>
        <v>29</v>
      </c>
      <c r="B30" t="str">
        <f>Data_Details!B30</f>
        <v>B-25686</v>
      </c>
      <c r="C30">
        <f>Data_Details!C30</f>
        <v>1829</v>
      </c>
      <c r="D30">
        <f>Data_Details!D30</f>
        <v>-56</v>
      </c>
      <c r="E30">
        <f>Data_Details!E30</f>
        <v>6</v>
      </c>
      <c r="F30" t="str">
        <f>Data_Details!F30</f>
        <v>Furniture</v>
      </c>
      <c r="G30" t="str">
        <f>Data_Details!G30</f>
        <v>Tables</v>
      </c>
      <c r="H30" t="str">
        <f>Data_Details!H30</f>
        <v>Credit Card</v>
      </c>
      <c r="I30" s="3">
        <f>Data_Details!I30</f>
        <v>314.16666666666669</v>
      </c>
      <c r="J30" s="3">
        <f>Data_Details!J30</f>
        <v>304.83333333333331</v>
      </c>
    </row>
    <row r="31" spans="1:10" hidden="1">
      <c r="A31">
        <f>Data_Details!A31</f>
        <v>30</v>
      </c>
      <c r="B31" t="str">
        <f>Data_Details!B31</f>
        <v>B-25754</v>
      </c>
      <c r="C31">
        <f>Data_Details!C31</f>
        <v>9</v>
      </c>
      <c r="D31">
        <f>Data_Details!D31</f>
        <v>-1</v>
      </c>
      <c r="E31">
        <f>Data_Details!E31</f>
        <v>3</v>
      </c>
      <c r="F31" t="str">
        <f>Data_Details!F31</f>
        <v>Clothing</v>
      </c>
      <c r="G31" t="str">
        <f>Data_Details!G31</f>
        <v>Skirt</v>
      </c>
      <c r="H31" t="str">
        <f>Data_Details!H31</f>
        <v>UPI</v>
      </c>
      <c r="I31" s="3">
        <f>Data_Details!I31</f>
        <v>3.3333333333333335</v>
      </c>
      <c r="J31" s="3">
        <f>Data_Details!J31</f>
        <v>3</v>
      </c>
    </row>
    <row r="32" spans="1:10" hidden="1">
      <c r="A32">
        <f>Data_Details!A32</f>
        <v>31</v>
      </c>
      <c r="B32" t="str">
        <f>Data_Details!B32</f>
        <v>B-26048</v>
      </c>
      <c r="C32">
        <f>Data_Details!C32</f>
        <v>1461</v>
      </c>
      <c r="D32">
        <f>Data_Details!D32</f>
        <v>202</v>
      </c>
      <c r="E32">
        <f>Data_Details!E32</f>
        <v>5</v>
      </c>
      <c r="F32" t="str">
        <f>Data_Details!F32</f>
        <v>Furniture</v>
      </c>
      <c r="G32" t="str">
        <f>Data_Details!G32</f>
        <v>Tables</v>
      </c>
      <c r="H32" t="str">
        <f>Data_Details!H32</f>
        <v>EMI</v>
      </c>
      <c r="I32" s="3">
        <f>Data_Details!I32</f>
        <v>251.8</v>
      </c>
      <c r="J32" s="3">
        <f>Data_Details!J32</f>
        <v>292.2</v>
      </c>
    </row>
    <row r="33" spans="1:10" hidden="1">
      <c r="A33">
        <f>Data_Details!A33</f>
        <v>32</v>
      </c>
      <c r="B33" t="str">
        <f>Data_Details!B33</f>
        <v>B-25816</v>
      </c>
      <c r="C33">
        <f>Data_Details!C33</f>
        <v>391</v>
      </c>
      <c r="D33">
        <f>Data_Details!D33</f>
        <v>113</v>
      </c>
      <c r="E33">
        <f>Data_Details!E33</f>
        <v>8</v>
      </c>
      <c r="F33" t="str">
        <f>Data_Details!F33</f>
        <v>Clothing</v>
      </c>
      <c r="G33" t="str">
        <f>Data_Details!G33</f>
        <v>Stole</v>
      </c>
      <c r="H33" t="str">
        <f>Data_Details!H33</f>
        <v>COD</v>
      </c>
      <c r="I33" s="3">
        <f>Data_Details!I33</f>
        <v>34.75</v>
      </c>
      <c r="J33" s="3">
        <f>Data_Details!J33</f>
        <v>48.875</v>
      </c>
    </row>
    <row r="34" spans="1:10" hidden="1">
      <c r="A34">
        <f>Data_Details!A34</f>
        <v>33</v>
      </c>
      <c r="B34" t="str">
        <f>Data_Details!B34</f>
        <v>B-26022</v>
      </c>
      <c r="C34">
        <f>Data_Details!C34</f>
        <v>1824</v>
      </c>
      <c r="D34">
        <f>Data_Details!D34</f>
        <v>1303</v>
      </c>
      <c r="E34">
        <f>Data_Details!E34</f>
        <v>8</v>
      </c>
      <c r="F34" t="str">
        <f>Data_Details!F34</f>
        <v>Electronics</v>
      </c>
      <c r="G34" t="str">
        <f>Data_Details!G34</f>
        <v>Phones</v>
      </c>
      <c r="H34" t="str">
        <f>Data_Details!H34</f>
        <v>Credit Card</v>
      </c>
      <c r="I34" s="3">
        <f>Data_Details!I34</f>
        <v>65.125</v>
      </c>
      <c r="J34" s="3">
        <f>Data_Details!J34</f>
        <v>228</v>
      </c>
    </row>
    <row r="35" spans="1:10" hidden="1">
      <c r="A35">
        <f>Data_Details!A35</f>
        <v>34</v>
      </c>
      <c r="B35" t="str">
        <f>Data_Details!B35</f>
        <v>B-25883</v>
      </c>
      <c r="C35">
        <f>Data_Details!C35</f>
        <v>16</v>
      </c>
      <c r="D35">
        <f>Data_Details!D35</f>
        <v>-15</v>
      </c>
      <c r="E35">
        <f>Data_Details!E35</f>
        <v>4</v>
      </c>
      <c r="F35" t="str">
        <f>Data_Details!F35</f>
        <v>Clothing</v>
      </c>
      <c r="G35" t="str">
        <f>Data_Details!G35</f>
        <v>Hankerchief</v>
      </c>
      <c r="H35" t="str">
        <f>Data_Details!H35</f>
        <v>UPI</v>
      </c>
      <c r="I35" s="3">
        <f>Data_Details!I35</f>
        <v>7.75</v>
      </c>
      <c r="J35" s="3">
        <f>Data_Details!J35</f>
        <v>4</v>
      </c>
    </row>
    <row r="36" spans="1:10" hidden="1">
      <c r="A36">
        <f>Data_Details!A36</f>
        <v>35</v>
      </c>
      <c r="B36" t="str">
        <f>Data_Details!B36</f>
        <v>B-26003</v>
      </c>
      <c r="C36">
        <f>Data_Details!C36</f>
        <v>1745</v>
      </c>
      <c r="D36">
        <f>Data_Details!D36</f>
        <v>122</v>
      </c>
      <c r="E36">
        <f>Data_Details!E36</f>
        <v>2</v>
      </c>
      <c r="F36" t="str">
        <f>Data_Details!F36</f>
        <v>Furniture</v>
      </c>
      <c r="G36" t="str">
        <f>Data_Details!G36</f>
        <v>Tables</v>
      </c>
      <c r="H36" t="str">
        <f>Data_Details!H36</f>
        <v>Credit Card</v>
      </c>
      <c r="I36" s="3">
        <f>Data_Details!I36</f>
        <v>811.5</v>
      </c>
      <c r="J36" s="3">
        <f>Data_Details!J36</f>
        <v>872.5</v>
      </c>
    </row>
    <row r="37" spans="1:10" hidden="1">
      <c r="A37">
        <f>Data_Details!A37</f>
        <v>36</v>
      </c>
      <c r="B37" t="str">
        <f>Data_Details!B37</f>
        <v>B-26097</v>
      </c>
      <c r="C37">
        <f>Data_Details!C37</f>
        <v>663</v>
      </c>
      <c r="D37">
        <f>Data_Details!D37</f>
        <v>-212</v>
      </c>
      <c r="E37">
        <f>Data_Details!E37</f>
        <v>5</v>
      </c>
      <c r="F37" t="str">
        <f>Data_Details!F37</f>
        <v>Electronics</v>
      </c>
      <c r="G37" t="str">
        <f>Data_Details!G37</f>
        <v>Printers</v>
      </c>
      <c r="H37" t="str">
        <f>Data_Details!H37</f>
        <v>UPI</v>
      </c>
      <c r="I37" s="3">
        <f>Data_Details!I37</f>
        <v>175</v>
      </c>
      <c r="J37" s="3">
        <f>Data_Details!J37</f>
        <v>132.6</v>
      </c>
    </row>
    <row r="38" spans="1:10" hidden="1">
      <c r="A38">
        <f>Data_Details!A38</f>
        <v>37</v>
      </c>
      <c r="B38" t="str">
        <f>Data_Details!B38</f>
        <v>B-25710</v>
      </c>
      <c r="C38">
        <f>Data_Details!C38</f>
        <v>10</v>
      </c>
      <c r="D38">
        <f>Data_Details!D38</f>
        <v>-1</v>
      </c>
      <c r="E38">
        <f>Data_Details!E38</f>
        <v>1</v>
      </c>
      <c r="F38" t="str">
        <f>Data_Details!F38</f>
        <v>Clothing</v>
      </c>
      <c r="G38" t="str">
        <f>Data_Details!G38</f>
        <v>Leggings</v>
      </c>
      <c r="H38" t="str">
        <f>Data_Details!H38</f>
        <v>UPI</v>
      </c>
      <c r="I38" s="3">
        <f>Data_Details!I38</f>
        <v>11</v>
      </c>
      <c r="J38" s="3">
        <f>Data_Details!J38</f>
        <v>10</v>
      </c>
    </row>
    <row r="39" spans="1:10" hidden="1">
      <c r="A39">
        <f>Data_Details!A39</f>
        <v>38</v>
      </c>
      <c r="B39" t="str">
        <f>Data_Details!B39</f>
        <v>B-25797</v>
      </c>
      <c r="C39">
        <f>Data_Details!C39</f>
        <v>1630</v>
      </c>
      <c r="D39">
        <f>Data_Details!D39</f>
        <v>802</v>
      </c>
      <c r="E39">
        <f>Data_Details!E39</f>
        <v>5</v>
      </c>
      <c r="F39" t="str">
        <f>Data_Details!F39</f>
        <v>Furniture</v>
      </c>
      <c r="G39" t="str">
        <f>Data_Details!G39</f>
        <v>Tables</v>
      </c>
      <c r="H39" t="str">
        <f>Data_Details!H39</f>
        <v>EMI</v>
      </c>
      <c r="I39" s="3">
        <f>Data_Details!I39</f>
        <v>165.6</v>
      </c>
      <c r="J39" s="3">
        <f>Data_Details!J39</f>
        <v>326</v>
      </c>
    </row>
    <row r="40" spans="1:10" hidden="1">
      <c r="A40">
        <f>Data_Details!A40</f>
        <v>39</v>
      </c>
      <c r="B40" t="str">
        <f>Data_Details!B40</f>
        <v>B-25618</v>
      </c>
      <c r="C40">
        <f>Data_Details!C40</f>
        <v>12</v>
      </c>
      <c r="D40">
        <f>Data_Details!D40</f>
        <v>0</v>
      </c>
      <c r="E40">
        <f>Data_Details!E40</f>
        <v>2</v>
      </c>
      <c r="F40" t="str">
        <f>Data_Details!F40</f>
        <v>Clothing</v>
      </c>
      <c r="G40" t="str">
        <f>Data_Details!G40</f>
        <v>Hankerchief</v>
      </c>
      <c r="H40" t="str">
        <f>Data_Details!H40</f>
        <v>UPI</v>
      </c>
      <c r="I40" s="3">
        <f>Data_Details!I40</f>
        <v>6</v>
      </c>
      <c r="J40" s="3">
        <f>Data_Details!J40</f>
        <v>6</v>
      </c>
    </row>
    <row r="41" spans="1:10" hidden="1">
      <c r="A41">
        <f>Data_Details!A41</f>
        <v>40</v>
      </c>
      <c r="B41" t="str">
        <f>Data_Details!B41</f>
        <v>B-25723</v>
      </c>
      <c r="C41">
        <f>Data_Details!C41</f>
        <v>12</v>
      </c>
      <c r="D41">
        <f>Data_Details!D41</f>
        <v>-7</v>
      </c>
      <c r="E41">
        <f>Data_Details!E41</f>
        <v>2</v>
      </c>
      <c r="F41" t="str">
        <f>Data_Details!F41</f>
        <v>Clothing</v>
      </c>
      <c r="G41" t="str">
        <f>Data_Details!G41</f>
        <v>Leggings</v>
      </c>
      <c r="H41" t="str">
        <f>Data_Details!H41</f>
        <v>UPI</v>
      </c>
      <c r="I41" s="3">
        <f>Data_Details!I41</f>
        <v>9.5</v>
      </c>
      <c r="J41" s="3">
        <f>Data_Details!J41</f>
        <v>6</v>
      </c>
    </row>
    <row r="42" spans="1:10" hidden="1">
      <c r="A42">
        <f>Data_Details!A42</f>
        <v>41</v>
      </c>
      <c r="B42" t="str">
        <f>Data_Details!B42</f>
        <v>B-25755</v>
      </c>
      <c r="C42">
        <f>Data_Details!C42</f>
        <v>1709</v>
      </c>
      <c r="D42">
        <f>Data_Details!D42</f>
        <v>564</v>
      </c>
      <c r="E42">
        <f>Data_Details!E42</f>
        <v>3</v>
      </c>
      <c r="F42" t="str">
        <f>Data_Details!F42</f>
        <v>Clothing</v>
      </c>
      <c r="G42" t="str">
        <f>Data_Details!G42</f>
        <v>Trousers</v>
      </c>
      <c r="H42" t="str">
        <f>Data_Details!H42</f>
        <v>Credit Card</v>
      </c>
      <c r="I42" s="3">
        <f>Data_Details!I42</f>
        <v>381.66666666666669</v>
      </c>
      <c r="J42" s="3">
        <f>Data_Details!J42</f>
        <v>569.66666666666663</v>
      </c>
    </row>
    <row r="43" spans="1:10" hidden="1">
      <c r="A43">
        <f>Data_Details!A43</f>
        <v>42</v>
      </c>
      <c r="B43" t="str">
        <f>Data_Details!B43</f>
        <v>B-25788</v>
      </c>
      <c r="C43">
        <f>Data_Details!C43</f>
        <v>12</v>
      </c>
      <c r="D43">
        <f>Data_Details!D43</f>
        <v>3</v>
      </c>
      <c r="E43">
        <f>Data_Details!E43</f>
        <v>1</v>
      </c>
      <c r="F43" t="str">
        <f>Data_Details!F43</f>
        <v>Clothing</v>
      </c>
      <c r="G43" t="str">
        <f>Data_Details!G43</f>
        <v>Stole</v>
      </c>
      <c r="H43" t="str">
        <f>Data_Details!H43</f>
        <v>UPI</v>
      </c>
      <c r="I43" s="3">
        <f>Data_Details!I43</f>
        <v>9</v>
      </c>
      <c r="J43" s="3">
        <f>Data_Details!J43</f>
        <v>12</v>
      </c>
    </row>
    <row r="44" spans="1:10" hidden="1">
      <c r="A44">
        <f>Data_Details!A44</f>
        <v>43</v>
      </c>
      <c r="B44" t="str">
        <f>Data_Details!B44</f>
        <v>B-25681</v>
      </c>
      <c r="C44">
        <f>Data_Details!C44</f>
        <v>1625</v>
      </c>
      <c r="D44">
        <f>Data_Details!D44</f>
        <v>-77</v>
      </c>
      <c r="E44">
        <f>Data_Details!E44</f>
        <v>3</v>
      </c>
      <c r="F44" t="str">
        <f>Data_Details!F44</f>
        <v>Electronics</v>
      </c>
      <c r="G44" t="str">
        <f>Data_Details!G44</f>
        <v>Phones</v>
      </c>
      <c r="H44" t="str">
        <f>Data_Details!H44</f>
        <v>EMI</v>
      </c>
      <c r="I44" s="3">
        <f>Data_Details!I44</f>
        <v>567.33333333333337</v>
      </c>
      <c r="J44" s="3">
        <f>Data_Details!J44</f>
        <v>541.66666666666663</v>
      </c>
    </row>
    <row r="45" spans="1:10" hidden="1">
      <c r="A45">
        <f>Data_Details!A45</f>
        <v>44</v>
      </c>
      <c r="B45" t="str">
        <f>Data_Details!B45</f>
        <v>B-25991</v>
      </c>
      <c r="C45">
        <f>Data_Details!C45</f>
        <v>13</v>
      </c>
      <c r="D45">
        <f>Data_Details!D45</f>
        <v>5</v>
      </c>
      <c r="E45">
        <f>Data_Details!E45</f>
        <v>2</v>
      </c>
      <c r="F45" t="str">
        <f>Data_Details!F45</f>
        <v>Clothing</v>
      </c>
      <c r="G45" t="str">
        <f>Data_Details!G45</f>
        <v>Hankerchief</v>
      </c>
      <c r="H45" t="str">
        <f>Data_Details!H45</f>
        <v>UPI</v>
      </c>
      <c r="I45" s="3">
        <f>Data_Details!I45</f>
        <v>4</v>
      </c>
      <c r="J45" s="3">
        <f>Data_Details!J45</f>
        <v>6.5</v>
      </c>
    </row>
    <row r="46" spans="1:10" hidden="1">
      <c r="A46">
        <f>Data_Details!A46</f>
        <v>45</v>
      </c>
      <c r="B46" t="str">
        <f>Data_Details!B46</f>
        <v>B-25779</v>
      </c>
      <c r="C46">
        <f>Data_Details!C46</f>
        <v>1361</v>
      </c>
      <c r="D46">
        <f>Data_Details!D46</f>
        <v>980</v>
      </c>
      <c r="E46">
        <f>Data_Details!E46</f>
        <v>3</v>
      </c>
      <c r="F46" t="str">
        <f>Data_Details!F46</f>
        <v>Furniture</v>
      </c>
      <c r="G46" t="str">
        <f>Data_Details!G46</f>
        <v>Tables</v>
      </c>
      <c r="H46" t="str">
        <f>Data_Details!H46</f>
        <v>COD</v>
      </c>
      <c r="I46" s="3">
        <f>Data_Details!I46</f>
        <v>127</v>
      </c>
      <c r="J46" s="3">
        <f>Data_Details!J46</f>
        <v>453.66666666666669</v>
      </c>
    </row>
    <row r="47" spans="1:10" hidden="1">
      <c r="A47">
        <f>Data_Details!A47</f>
        <v>46</v>
      </c>
      <c r="B47" t="str">
        <f>Data_Details!B47</f>
        <v>B-25909</v>
      </c>
      <c r="C47">
        <f>Data_Details!C47</f>
        <v>1622</v>
      </c>
      <c r="D47">
        <f>Data_Details!D47</f>
        <v>-448</v>
      </c>
      <c r="E47">
        <f>Data_Details!E47</f>
        <v>3</v>
      </c>
      <c r="F47" t="str">
        <f>Data_Details!F47</f>
        <v>Electronics</v>
      </c>
      <c r="G47" t="str">
        <f>Data_Details!G47</f>
        <v>Phones</v>
      </c>
      <c r="H47" t="str">
        <f>Data_Details!H47</f>
        <v>EMI</v>
      </c>
      <c r="I47" s="3">
        <f>Data_Details!I47</f>
        <v>690</v>
      </c>
      <c r="J47" s="3">
        <f>Data_Details!J47</f>
        <v>540.66666666666663</v>
      </c>
    </row>
    <row r="48" spans="1:10" hidden="1">
      <c r="A48">
        <f>Data_Details!A48</f>
        <v>47</v>
      </c>
      <c r="B48" t="str">
        <f>Data_Details!B48</f>
        <v>B-25943</v>
      </c>
      <c r="C48">
        <f>Data_Details!C48</f>
        <v>1547</v>
      </c>
      <c r="D48">
        <f>Data_Details!D48</f>
        <v>340</v>
      </c>
      <c r="E48">
        <f>Data_Details!E48</f>
        <v>6</v>
      </c>
      <c r="F48" t="str">
        <f>Data_Details!F48</f>
        <v>Electronics</v>
      </c>
      <c r="G48" t="str">
        <f>Data_Details!G48</f>
        <v>Accessories</v>
      </c>
      <c r="H48" t="str">
        <f>Data_Details!H48</f>
        <v>EMI</v>
      </c>
      <c r="I48" s="3">
        <f>Data_Details!I48</f>
        <v>201.16666666666666</v>
      </c>
      <c r="J48" s="3">
        <f>Data_Details!J48</f>
        <v>257.83333333333331</v>
      </c>
    </row>
    <row r="49" spans="1:10" hidden="1">
      <c r="A49">
        <f>Data_Details!A49</f>
        <v>48</v>
      </c>
      <c r="B49" t="str">
        <f>Data_Details!B49</f>
        <v>B-25935</v>
      </c>
      <c r="C49">
        <f>Data_Details!C49</f>
        <v>1657</v>
      </c>
      <c r="D49">
        <f>Data_Details!D49</f>
        <v>460</v>
      </c>
      <c r="E49">
        <f>Data_Details!E49</f>
        <v>4</v>
      </c>
      <c r="F49" t="str">
        <f>Data_Details!F49</f>
        <v>Furniture</v>
      </c>
      <c r="G49" t="str">
        <f>Data_Details!G49</f>
        <v>Chairs</v>
      </c>
      <c r="H49" t="str">
        <f>Data_Details!H49</f>
        <v>Credit Card</v>
      </c>
      <c r="I49" s="3">
        <f>Data_Details!I49</f>
        <v>299.25</v>
      </c>
      <c r="J49" s="3">
        <f>Data_Details!J49</f>
        <v>414.25</v>
      </c>
    </row>
    <row r="50" spans="1:10" hidden="1">
      <c r="A50">
        <f>Data_Details!A50</f>
        <v>49</v>
      </c>
      <c r="B50" t="str">
        <f>Data_Details!B50</f>
        <v>B-25613</v>
      </c>
      <c r="C50">
        <f>Data_Details!C50</f>
        <v>1603</v>
      </c>
      <c r="D50">
        <f>Data_Details!D50</f>
        <v>0</v>
      </c>
      <c r="E50">
        <f>Data_Details!E50</f>
        <v>9</v>
      </c>
      <c r="F50" t="str">
        <f>Data_Details!F50</f>
        <v>Clothing</v>
      </c>
      <c r="G50" t="str">
        <f>Data_Details!G50</f>
        <v>Saree</v>
      </c>
      <c r="H50" t="str">
        <f>Data_Details!H50</f>
        <v>Credit Card</v>
      </c>
      <c r="I50" s="3">
        <f>Data_Details!I50</f>
        <v>178.11111111111111</v>
      </c>
      <c r="J50" s="3">
        <f>Data_Details!J50</f>
        <v>178.11111111111111</v>
      </c>
    </row>
    <row r="51" spans="1:10" hidden="1">
      <c r="A51">
        <f>Data_Details!A51</f>
        <v>50</v>
      </c>
      <c r="B51" t="str">
        <f>Data_Details!B51</f>
        <v>B-25729</v>
      </c>
      <c r="C51">
        <f>Data_Details!C51</f>
        <v>1549</v>
      </c>
      <c r="D51">
        <f>Data_Details!D51</f>
        <v>-439</v>
      </c>
      <c r="E51">
        <f>Data_Details!E51</f>
        <v>4</v>
      </c>
      <c r="F51" t="str">
        <f>Data_Details!F51</f>
        <v>Electronics</v>
      </c>
      <c r="G51" t="str">
        <f>Data_Details!G51</f>
        <v>Phones</v>
      </c>
      <c r="H51" t="str">
        <f>Data_Details!H51</f>
        <v>Credit Card</v>
      </c>
      <c r="I51" s="3">
        <f>Data_Details!I51</f>
        <v>497</v>
      </c>
      <c r="J51" s="3">
        <f>Data_Details!J51</f>
        <v>387.25</v>
      </c>
    </row>
    <row r="52" spans="1:10" hidden="1">
      <c r="A52">
        <f>Data_Details!A52</f>
        <v>51</v>
      </c>
      <c r="B52" t="str">
        <f>Data_Details!B52</f>
        <v>B-25772</v>
      </c>
      <c r="C52">
        <f>Data_Details!C52</f>
        <v>1183</v>
      </c>
      <c r="D52">
        <f>Data_Details!D52</f>
        <v>106</v>
      </c>
      <c r="E52">
        <f>Data_Details!E52</f>
        <v>4</v>
      </c>
      <c r="F52" t="str">
        <f>Data_Details!F52</f>
        <v>Electronics</v>
      </c>
      <c r="G52" t="str">
        <f>Data_Details!G52</f>
        <v>Printers</v>
      </c>
      <c r="H52" t="str">
        <f>Data_Details!H52</f>
        <v>EMI</v>
      </c>
      <c r="I52" s="3">
        <f>Data_Details!I52</f>
        <v>269.25</v>
      </c>
      <c r="J52" s="3">
        <f>Data_Details!J52</f>
        <v>295.75</v>
      </c>
    </row>
    <row r="53" spans="1:10" hidden="1">
      <c r="A53">
        <f>Data_Details!A53</f>
        <v>52</v>
      </c>
      <c r="B53" t="str">
        <f>Data_Details!B53</f>
        <v>B-25655</v>
      </c>
      <c r="C53">
        <f>Data_Details!C53</f>
        <v>74</v>
      </c>
      <c r="D53">
        <f>Data_Details!D53</f>
        <v>-123</v>
      </c>
      <c r="E53">
        <f>Data_Details!E53</f>
        <v>8</v>
      </c>
      <c r="F53" t="str">
        <f>Data_Details!F53</f>
        <v>Clothing</v>
      </c>
      <c r="G53" t="str">
        <f>Data_Details!G53</f>
        <v>Skirt</v>
      </c>
      <c r="H53" t="str">
        <f>Data_Details!H53</f>
        <v>UPI</v>
      </c>
      <c r="I53" s="3">
        <f>Data_Details!I53</f>
        <v>24.625</v>
      </c>
      <c r="J53" s="3">
        <f>Data_Details!J53</f>
        <v>9.25</v>
      </c>
    </row>
    <row r="54" spans="1:10" hidden="1">
      <c r="A54">
        <f>Data_Details!A54</f>
        <v>53</v>
      </c>
      <c r="B54" t="str">
        <f>Data_Details!B54</f>
        <v>B-25640</v>
      </c>
      <c r="C54">
        <f>Data_Details!C54</f>
        <v>1499</v>
      </c>
      <c r="D54">
        <f>Data_Details!D54</f>
        <v>239</v>
      </c>
      <c r="E54">
        <f>Data_Details!E54</f>
        <v>13</v>
      </c>
      <c r="F54" t="str">
        <f>Data_Details!F54</f>
        <v>Clothing</v>
      </c>
      <c r="G54" t="str">
        <f>Data_Details!G54</f>
        <v>Saree</v>
      </c>
      <c r="H54" t="str">
        <f>Data_Details!H54</f>
        <v>Credit Card</v>
      </c>
      <c r="I54" s="3">
        <f>Data_Details!I54</f>
        <v>96.92307692307692</v>
      </c>
      <c r="J54" s="3">
        <f>Data_Details!J54</f>
        <v>115.30769230769231</v>
      </c>
    </row>
    <row r="55" spans="1:10" hidden="1">
      <c r="A55">
        <f>Data_Details!A55</f>
        <v>54</v>
      </c>
      <c r="B55" t="str">
        <f>Data_Details!B55</f>
        <v>B-25810</v>
      </c>
      <c r="C55">
        <f>Data_Details!C55</f>
        <v>1120</v>
      </c>
      <c r="D55">
        <f>Data_Details!D55</f>
        <v>199</v>
      </c>
      <c r="E55">
        <f>Data_Details!E55</f>
        <v>6</v>
      </c>
      <c r="F55" t="str">
        <f>Data_Details!F55</f>
        <v>Clothing</v>
      </c>
      <c r="G55" t="str">
        <f>Data_Details!G55</f>
        <v>Saree</v>
      </c>
      <c r="H55" t="str">
        <f>Data_Details!H55</f>
        <v>EMI</v>
      </c>
      <c r="I55" s="3">
        <f>Data_Details!I55</f>
        <v>153.5</v>
      </c>
      <c r="J55" s="3">
        <f>Data_Details!J55</f>
        <v>186.66666666666666</v>
      </c>
    </row>
    <row r="56" spans="1:10" hidden="1">
      <c r="A56">
        <f>Data_Details!A56</f>
        <v>55</v>
      </c>
      <c r="B56" t="str">
        <f>Data_Details!B56</f>
        <v>B-25801</v>
      </c>
      <c r="C56">
        <f>Data_Details!C56</f>
        <v>15</v>
      </c>
      <c r="D56">
        <f>Data_Details!D56</f>
        <v>-2</v>
      </c>
      <c r="E56">
        <f>Data_Details!E56</f>
        <v>1</v>
      </c>
      <c r="F56" t="str">
        <f>Data_Details!F56</f>
        <v>Clothing</v>
      </c>
      <c r="G56" t="str">
        <f>Data_Details!G56</f>
        <v>T-shirt</v>
      </c>
      <c r="H56" t="str">
        <f>Data_Details!H56</f>
        <v>Debit Card</v>
      </c>
      <c r="I56" s="3">
        <f>Data_Details!I56</f>
        <v>17</v>
      </c>
      <c r="J56" s="3">
        <f>Data_Details!J56</f>
        <v>15</v>
      </c>
    </row>
    <row r="57" spans="1:10" hidden="1">
      <c r="A57">
        <f>Data_Details!A57</f>
        <v>56</v>
      </c>
      <c r="B57" t="str">
        <f>Data_Details!B57</f>
        <v>B-26085</v>
      </c>
      <c r="C57">
        <f>Data_Details!C57</f>
        <v>1487</v>
      </c>
      <c r="D57">
        <f>Data_Details!D57</f>
        <v>624</v>
      </c>
      <c r="E57">
        <f>Data_Details!E57</f>
        <v>3</v>
      </c>
      <c r="F57" t="str">
        <f>Data_Details!F57</f>
        <v>Clothing</v>
      </c>
      <c r="G57" t="str">
        <f>Data_Details!G57</f>
        <v>Trousers</v>
      </c>
      <c r="H57" t="str">
        <f>Data_Details!H57</f>
        <v>Credit Card</v>
      </c>
      <c r="I57" s="3">
        <f>Data_Details!I57</f>
        <v>287.66666666666669</v>
      </c>
      <c r="J57" s="3">
        <f>Data_Details!J57</f>
        <v>495.66666666666669</v>
      </c>
    </row>
    <row r="58" spans="1:10" hidden="1">
      <c r="A58">
        <f>Data_Details!A58</f>
        <v>57</v>
      </c>
      <c r="B58" t="str">
        <f>Data_Details!B58</f>
        <v>B-25868</v>
      </c>
      <c r="C58">
        <f>Data_Details!C58</f>
        <v>1118</v>
      </c>
      <c r="D58">
        <f>Data_Details!D58</f>
        <v>206</v>
      </c>
      <c r="E58">
        <f>Data_Details!E58</f>
        <v>2</v>
      </c>
      <c r="F58" t="str">
        <f>Data_Details!F58</f>
        <v>Furniture</v>
      </c>
      <c r="G58" t="str">
        <f>Data_Details!G58</f>
        <v>Tables</v>
      </c>
      <c r="H58" t="str">
        <f>Data_Details!H58</f>
        <v>Credit Card</v>
      </c>
      <c r="I58" s="3">
        <f>Data_Details!I58</f>
        <v>456</v>
      </c>
      <c r="J58" s="3">
        <f>Data_Details!J58</f>
        <v>559</v>
      </c>
    </row>
    <row r="59" spans="1:10" hidden="1">
      <c r="A59">
        <f>Data_Details!A59</f>
        <v>58</v>
      </c>
      <c r="B59" t="str">
        <f>Data_Details!B59</f>
        <v>B-25714</v>
      </c>
      <c r="C59">
        <f>Data_Details!C59</f>
        <v>11</v>
      </c>
      <c r="D59">
        <f>Data_Details!D59</f>
        <v>-5</v>
      </c>
      <c r="E59">
        <f>Data_Details!E59</f>
        <v>2</v>
      </c>
      <c r="F59" t="str">
        <f>Data_Details!F59</f>
        <v>Clothing</v>
      </c>
      <c r="G59" t="str">
        <f>Data_Details!G59</f>
        <v>Hankerchief</v>
      </c>
      <c r="H59" t="str">
        <f>Data_Details!H59</f>
        <v>COD</v>
      </c>
      <c r="I59" s="3">
        <f>Data_Details!I59</f>
        <v>8</v>
      </c>
      <c r="J59" s="3">
        <f>Data_Details!J59</f>
        <v>5.5</v>
      </c>
    </row>
    <row r="60" spans="1:10" hidden="1">
      <c r="A60">
        <f>Data_Details!A60</f>
        <v>59</v>
      </c>
      <c r="B60" t="str">
        <f>Data_Details!B60</f>
        <v>B-25784</v>
      </c>
      <c r="C60">
        <f>Data_Details!C60</f>
        <v>15</v>
      </c>
      <c r="D60">
        <f>Data_Details!D60</f>
        <v>4</v>
      </c>
      <c r="E60">
        <f>Data_Details!E60</f>
        <v>1</v>
      </c>
      <c r="F60" t="str">
        <f>Data_Details!F60</f>
        <v>Clothing</v>
      </c>
      <c r="G60" t="str">
        <f>Data_Details!G60</f>
        <v>Hankerchief</v>
      </c>
      <c r="H60" t="str">
        <f>Data_Details!H60</f>
        <v>Debit Card</v>
      </c>
      <c r="I60" s="3">
        <f>Data_Details!I60</f>
        <v>11</v>
      </c>
      <c r="J60" s="3">
        <f>Data_Details!J60</f>
        <v>15</v>
      </c>
    </row>
    <row r="61" spans="1:10" hidden="1">
      <c r="A61">
        <f>Data_Details!A61</f>
        <v>60</v>
      </c>
      <c r="B61" t="str">
        <f>Data_Details!B61</f>
        <v>B-25608</v>
      </c>
      <c r="C61">
        <f>Data_Details!C61</f>
        <v>1364</v>
      </c>
      <c r="D61">
        <f>Data_Details!D61</f>
        <v>1864</v>
      </c>
      <c r="E61">
        <f>Data_Details!E61</f>
        <v>5</v>
      </c>
      <c r="F61" t="str">
        <f>Data_Details!F61</f>
        <v>Furniture</v>
      </c>
      <c r="G61" t="str">
        <f>Data_Details!G61</f>
        <v>Tables</v>
      </c>
      <c r="H61" t="str">
        <f>Data_Details!H61</f>
        <v>Credit Card</v>
      </c>
      <c r="I61" s="3">
        <f>Data_Details!I61</f>
        <v>-100</v>
      </c>
      <c r="J61" s="3">
        <f>Data_Details!J61</f>
        <v>272.8</v>
      </c>
    </row>
    <row r="62" spans="1:10" hidden="1">
      <c r="A62">
        <f>Data_Details!A62</f>
        <v>61</v>
      </c>
      <c r="B62" t="str">
        <f>Data_Details!B62</f>
        <v>B-26051</v>
      </c>
      <c r="C62">
        <f>Data_Details!C62</f>
        <v>1337</v>
      </c>
      <c r="D62">
        <f>Data_Details!D62</f>
        <v>147</v>
      </c>
      <c r="E62">
        <f>Data_Details!E62</f>
        <v>7</v>
      </c>
      <c r="F62" t="str">
        <f>Data_Details!F62</f>
        <v>Electronics</v>
      </c>
      <c r="G62" t="str">
        <f>Data_Details!G62</f>
        <v>Printers</v>
      </c>
      <c r="H62" t="str">
        <f>Data_Details!H62</f>
        <v>Credit Card</v>
      </c>
      <c r="I62" s="3">
        <f>Data_Details!I62</f>
        <v>170</v>
      </c>
      <c r="J62" s="3">
        <f>Data_Details!J62</f>
        <v>191</v>
      </c>
    </row>
    <row r="63" spans="1:10" hidden="1">
      <c r="A63">
        <f>Data_Details!A63</f>
        <v>62</v>
      </c>
      <c r="B63" t="str">
        <f>Data_Details!B63</f>
        <v>B-25900</v>
      </c>
      <c r="C63">
        <f>Data_Details!C63</f>
        <v>15</v>
      </c>
      <c r="D63">
        <f>Data_Details!D63</f>
        <v>2</v>
      </c>
      <c r="E63">
        <f>Data_Details!E63</f>
        <v>1</v>
      </c>
      <c r="F63" t="str">
        <f>Data_Details!F63</f>
        <v>Clothing</v>
      </c>
      <c r="G63" t="str">
        <f>Data_Details!G63</f>
        <v>Leggings</v>
      </c>
      <c r="H63" t="str">
        <f>Data_Details!H63</f>
        <v>Debit Card</v>
      </c>
      <c r="I63" s="3">
        <f>Data_Details!I63</f>
        <v>13</v>
      </c>
      <c r="J63" s="3">
        <f>Data_Details!J63</f>
        <v>15</v>
      </c>
    </row>
    <row r="64" spans="1:10" hidden="1">
      <c r="A64">
        <f>Data_Details!A64</f>
        <v>63</v>
      </c>
      <c r="B64" t="str">
        <f>Data_Details!B64</f>
        <v>B-25760</v>
      </c>
      <c r="C64">
        <f>Data_Details!C64</f>
        <v>322</v>
      </c>
      <c r="D64">
        <f>Data_Details!D64</f>
        <v>-193</v>
      </c>
      <c r="E64">
        <f>Data_Details!E64</f>
        <v>5</v>
      </c>
      <c r="F64" t="str">
        <f>Data_Details!F64</f>
        <v>Electronics</v>
      </c>
      <c r="G64" t="str">
        <f>Data_Details!G64</f>
        <v>Printers</v>
      </c>
      <c r="H64" t="str">
        <f>Data_Details!H64</f>
        <v>UPI</v>
      </c>
      <c r="I64" s="3">
        <f>Data_Details!I64</f>
        <v>103</v>
      </c>
      <c r="J64" s="3">
        <f>Data_Details!J64</f>
        <v>64.400000000000006</v>
      </c>
    </row>
    <row r="65" spans="1:10" hidden="1">
      <c r="A65">
        <f>Data_Details!A65</f>
        <v>64</v>
      </c>
      <c r="B65" t="str">
        <f>Data_Details!B65</f>
        <v>B-25762</v>
      </c>
      <c r="C65">
        <f>Data_Details!C65</f>
        <v>1316</v>
      </c>
      <c r="D65">
        <f>Data_Details!D65</f>
        <v>527</v>
      </c>
      <c r="E65">
        <f>Data_Details!E65</f>
        <v>7</v>
      </c>
      <c r="F65" t="str">
        <f>Data_Details!F65</f>
        <v>Electronics</v>
      </c>
      <c r="G65" t="str">
        <f>Data_Details!G65</f>
        <v>Electronic Games</v>
      </c>
      <c r="H65" t="str">
        <f>Data_Details!H65</f>
        <v>Credit Card</v>
      </c>
      <c r="I65" s="3">
        <f>Data_Details!I65</f>
        <v>112.71428571428571</v>
      </c>
      <c r="J65" s="3">
        <f>Data_Details!J65</f>
        <v>188</v>
      </c>
    </row>
    <row r="66" spans="1:10" hidden="1">
      <c r="A66">
        <f>Data_Details!A66</f>
        <v>65</v>
      </c>
      <c r="B66" t="str">
        <f>Data_Details!B66</f>
        <v>B-25995</v>
      </c>
      <c r="C66">
        <f>Data_Details!C66</f>
        <v>1314</v>
      </c>
      <c r="D66">
        <f>Data_Details!D66</f>
        <v>342</v>
      </c>
      <c r="E66">
        <f>Data_Details!E66</f>
        <v>3</v>
      </c>
      <c r="F66" t="str">
        <f>Data_Details!F66</f>
        <v>Furniture</v>
      </c>
      <c r="G66" t="str">
        <f>Data_Details!G66</f>
        <v>Bookcases</v>
      </c>
      <c r="H66" t="str">
        <f>Data_Details!H66</f>
        <v>Credit Card</v>
      </c>
      <c r="I66" s="3">
        <f>Data_Details!I66</f>
        <v>324</v>
      </c>
      <c r="J66" s="3">
        <f>Data_Details!J66</f>
        <v>438</v>
      </c>
    </row>
    <row r="67" spans="1:10" hidden="1">
      <c r="A67">
        <f>Data_Details!A67</f>
        <v>66</v>
      </c>
      <c r="B67" t="str">
        <f>Data_Details!B67</f>
        <v>B-25965</v>
      </c>
      <c r="C67">
        <f>Data_Details!C67</f>
        <v>17</v>
      </c>
      <c r="D67">
        <f>Data_Details!D67</f>
        <v>7</v>
      </c>
      <c r="E67">
        <f>Data_Details!E67</f>
        <v>3</v>
      </c>
      <c r="F67" t="str">
        <f>Data_Details!F67</f>
        <v>Clothing</v>
      </c>
      <c r="G67" t="str">
        <f>Data_Details!G67</f>
        <v>Hankerchief</v>
      </c>
      <c r="H67" t="str">
        <f>Data_Details!H67</f>
        <v>Debit Card</v>
      </c>
      <c r="I67" s="3">
        <f>Data_Details!I67</f>
        <v>3.3333333333333335</v>
      </c>
      <c r="J67" s="3">
        <f>Data_Details!J67</f>
        <v>5.666666666666667</v>
      </c>
    </row>
    <row r="68" spans="1:10" hidden="1">
      <c r="A68">
        <f>Data_Details!A68</f>
        <v>67</v>
      </c>
      <c r="B68" t="str">
        <f>Data_Details!B68</f>
        <v>B-25967</v>
      </c>
      <c r="C68">
        <f>Data_Details!C68</f>
        <v>17</v>
      </c>
      <c r="D68">
        <f>Data_Details!D68</f>
        <v>2</v>
      </c>
      <c r="E68">
        <f>Data_Details!E68</f>
        <v>2</v>
      </c>
      <c r="F68" t="str">
        <f>Data_Details!F68</f>
        <v>Clothing</v>
      </c>
      <c r="G68" t="str">
        <f>Data_Details!G68</f>
        <v>Skirt</v>
      </c>
      <c r="H68" t="str">
        <f>Data_Details!H68</f>
        <v>Debit Card</v>
      </c>
      <c r="I68" s="3">
        <f>Data_Details!I68</f>
        <v>7.5</v>
      </c>
      <c r="J68" s="3">
        <f>Data_Details!J68</f>
        <v>8.5</v>
      </c>
    </row>
    <row r="69" spans="1:10" hidden="1">
      <c r="A69">
        <f>Data_Details!A69</f>
        <v>68</v>
      </c>
      <c r="B69" t="str">
        <f>Data_Details!B69</f>
        <v>B-25674</v>
      </c>
      <c r="C69">
        <f>Data_Details!C69</f>
        <v>17</v>
      </c>
      <c r="D69">
        <f>Data_Details!D69</f>
        <v>-12</v>
      </c>
      <c r="E69">
        <f>Data_Details!E69</f>
        <v>5</v>
      </c>
      <c r="F69" t="str">
        <f>Data_Details!F69</f>
        <v>Clothing</v>
      </c>
      <c r="G69" t="str">
        <f>Data_Details!G69</f>
        <v>Skirt</v>
      </c>
      <c r="H69" t="str">
        <f>Data_Details!H69</f>
        <v>Debit Card</v>
      </c>
      <c r="I69" s="3">
        <f>Data_Details!I69</f>
        <v>5.8</v>
      </c>
      <c r="J69" s="3">
        <f>Data_Details!J69</f>
        <v>3.4</v>
      </c>
    </row>
    <row r="70" spans="1:10" hidden="1">
      <c r="A70">
        <f>Data_Details!A70</f>
        <v>69</v>
      </c>
      <c r="B70" t="str">
        <f>Data_Details!B70</f>
        <v>B-25929</v>
      </c>
      <c r="C70">
        <f>Data_Details!C70</f>
        <v>1308</v>
      </c>
      <c r="D70">
        <f>Data_Details!D70</f>
        <v>536</v>
      </c>
      <c r="E70">
        <f>Data_Details!E70</f>
        <v>3</v>
      </c>
      <c r="F70" t="str">
        <f>Data_Details!F70</f>
        <v>Furniture</v>
      </c>
      <c r="G70" t="str">
        <f>Data_Details!G70</f>
        <v>Bookcases</v>
      </c>
      <c r="H70" t="str">
        <f>Data_Details!H70</f>
        <v>Credit Card</v>
      </c>
      <c r="I70" s="3">
        <f>Data_Details!I70</f>
        <v>257.33333333333331</v>
      </c>
      <c r="J70" s="3">
        <f>Data_Details!J70</f>
        <v>436</v>
      </c>
    </row>
    <row r="71" spans="1:10" hidden="1">
      <c r="A71">
        <f>Data_Details!A71</f>
        <v>70</v>
      </c>
      <c r="B71" t="str">
        <f>Data_Details!B71</f>
        <v>B-25777</v>
      </c>
      <c r="C71">
        <f>Data_Details!C71</f>
        <v>1076</v>
      </c>
      <c r="D71">
        <f>Data_Details!D71</f>
        <v>-38</v>
      </c>
      <c r="E71">
        <f>Data_Details!E71</f>
        <v>4</v>
      </c>
      <c r="F71" t="str">
        <f>Data_Details!F71</f>
        <v>Electronics</v>
      </c>
      <c r="G71" t="str">
        <f>Data_Details!G71</f>
        <v>Printers</v>
      </c>
      <c r="H71" t="str">
        <f>Data_Details!H71</f>
        <v>Credit Card</v>
      </c>
      <c r="I71" s="3">
        <f>Data_Details!I71</f>
        <v>278.5</v>
      </c>
      <c r="J71" s="3">
        <f>Data_Details!J71</f>
        <v>269</v>
      </c>
    </row>
    <row r="72" spans="1:10" hidden="1">
      <c r="A72">
        <f>Data_Details!A72</f>
        <v>71</v>
      </c>
      <c r="B72" t="str">
        <f>Data_Details!B72</f>
        <v>B-26006</v>
      </c>
      <c r="C72">
        <f>Data_Details!C72</f>
        <v>1301</v>
      </c>
      <c r="D72">
        <f>Data_Details!D72</f>
        <v>573</v>
      </c>
      <c r="E72">
        <f>Data_Details!E72</f>
        <v>5</v>
      </c>
      <c r="F72" t="str">
        <f>Data_Details!F72</f>
        <v>Electronics</v>
      </c>
      <c r="G72" t="str">
        <f>Data_Details!G72</f>
        <v>Accessories</v>
      </c>
      <c r="H72" t="str">
        <f>Data_Details!H72</f>
        <v>Credit Card</v>
      </c>
      <c r="I72" s="3">
        <f>Data_Details!I72</f>
        <v>145.6</v>
      </c>
      <c r="J72" s="3">
        <f>Data_Details!J72</f>
        <v>260.2</v>
      </c>
    </row>
    <row r="73" spans="1:10" hidden="1">
      <c r="A73">
        <f>Data_Details!A73</f>
        <v>72</v>
      </c>
      <c r="B73" t="str">
        <f>Data_Details!B73</f>
        <v>B-25697</v>
      </c>
      <c r="C73">
        <f>Data_Details!C73</f>
        <v>1300</v>
      </c>
      <c r="D73">
        <f>Data_Details!D73</f>
        <v>-16</v>
      </c>
      <c r="E73">
        <f>Data_Details!E73</f>
        <v>8</v>
      </c>
      <c r="F73" t="str">
        <f>Data_Details!F73</f>
        <v>Electronics</v>
      </c>
      <c r="G73" t="str">
        <f>Data_Details!G73</f>
        <v>Printers</v>
      </c>
      <c r="H73" t="str">
        <f>Data_Details!H73</f>
        <v>Credit Card</v>
      </c>
      <c r="I73" s="3">
        <f>Data_Details!I73</f>
        <v>164.5</v>
      </c>
      <c r="J73" s="3">
        <f>Data_Details!J73</f>
        <v>162.5</v>
      </c>
    </row>
    <row r="74" spans="1:10" hidden="1">
      <c r="A74">
        <f>Data_Details!A74</f>
        <v>73</v>
      </c>
      <c r="B74" t="str">
        <f>Data_Details!B74</f>
        <v>B-25667</v>
      </c>
      <c r="C74">
        <f>Data_Details!C74</f>
        <v>11</v>
      </c>
      <c r="D74">
        <f>Data_Details!D74</f>
        <v>-2</v>
      </c>
      <c r="E74">
        <f>Data_Details!E74</f>
        <v>4</v>
      </c>
      <c r="F74" t="str">
        <f>Data_Details!F74</f>
        <v>Clothing</v>
      </c>
      <c r="G74" t="str">
        <f>Data_Details!G74</f>
        <v>Hankerchief</v>
      </c>
      <c r="H74" t="str">
        <f>Data_Details!H74</f>
        <v>COD</v>
      </c>
      <c r="I74" s="3">
        <f>Data_Details!I74</f>
        <v>3.25</v>
      </c>
      <c r="J74" s="3">
        <f>Data_Details!J74</f>
        <v>2.75</v>
      </c>
    </row>
    <row r="75" spans="1:10" hidden="1">
      <c r="A75">
        <f>Data_Details!A75</f>
        <v>74</v>
      </c>
      <c r="B75" t="str">
        <f>Data_Details!B75</f>
        <v>B-25836</v>
      </c>
      <c r="C75">
        <f>Data_Details!C75</f>
        <v>1298</v>
      </c>
      <c r="D75">
        <f>Data_Details!D75</f>
        <v>65</v>
      </c>
      <c r="E75">
        <f>Data_Details!E75</f>
        <v>9</v>
      </c>
      <c r="F75" t="str">
        <f>Data_Details!F75</f>
        <v>Electronics</v>
      </c>
      <c r="G75" t="str">
        <f>Data_Details!G75</f>
        <v>Printers</v>
      </c>
      <c r="H75" t="str">
        <f>Data_Details!H75</f>
        <v>EMI</v>
      </c>
      <c r="I75" s="3">
        <f>Data_Details!I75</f>
        <v>137</v>
      </c>
      <c r="J75" s="3">
        <f>Data_Details!J75</f>
        <v>144.22222222222223</v>
      </c>
    </row>
    <row r="76" spans="1:10" hidden="1">
      <c r="A76">
        <f>Data_Details!A76</f>
        <v>75</v>
      </c>
      <c r="B76" t="str">
        <f>Data_Details!B76</f>
        <v>B-25984</v>
      </c>
      <c r="C76">
        <f>Data_Details!C76</f>
        <v>304</v>
      </c>
      <c r="D76">
        <f>Data_Details!D76</f>
        <v>97</v>
      </c>
      <c r="E76">
        <f>Data_Details!E76</f>
        <v>6</v>
      </c>
      <c r="F76" t="str">
        <f>Data_Details!F76</f>
        <v>Clothing</v>
      </c>
      <c r="G76" t="str">
        <f>Data_Details!G76</f>
        <v>Stole</v>
      </c>
      <c r="H76" t="str">
        <f>Data_Details!H76</f>
        <v>UPI</v>
      </c>
      <c r="I76" s="3">
        <f>Data_Details!I76</f>
        <v>34.5</v>
      </c>
      <c r="J76" s="3">
        <f>Data_Details!J76</f>
        <v>50.666666666666664</v>
      </c>
    </row>
    <row r="77" spans="1:10" hidden="1">
      <c r="A77">
        <f>Data_Details!A77</f>
        <v>76</v>
      </c>
      <c r="B77" t="str">
        <f>Data_Details!B77</f>
        <v>B-25728</v>
      </c>
      <c r="C77">
        <f>Data_Details!C77</f>
        <v>1055</v>
      </c>
      <c r="D77">
        <f>Data_Details!D77</f>
        <v>264</v>
      </c>
      <c r="E77">
        <f>Data_Details!E77</f>
        <v>4</v>
      </c>
      <c r="F77" t="str">
        <f>Data_Details!F77</f>
        <v>Electronics</v>
      </c>
      <c r="G77" t="str">
        <f>Data_Details!G77</f>
        <v>Printers</v>
      </c>
      <c r="H77" t="str">
        <f>Data_Details!H77</f>
        <v>EMI</v>
      </c>
      <c r="I77" s="3">
        <f>Data_Details!I77</f>
        <v>197.75</v>
      </c>
      <c r="J77" s="3">
        <f>Data_Details!J77</f>
        <v>263.75</v>
      </c>
    </row>
    <row r="78" spans="1:10" hidden="1">
      <c r="A78">
        <f>Data_Details!A78</f>
        <v>77</v>
      </c>
      <c r="B78" t="str">
        <f>Data_Details!B78</f>
        <v>B-25757</v>
      </c>
      <c r="C78">
        <f>Data_Details!C78</f>
        <v>17</v>
      </c>
      <c r="D78">
        <f>Data_Details!D78</f>
        <v>-13</v>
      </c>
      <c r="E78">
        <f>Data_Details!E78</f>
        <v>4</v>
      </c>
      <c r="F78" t="str">
        <f>Data_Details!F78</f>
        <v>Clothing</v>
      </c>
      <c r="G78" t="str">
        <f>Data_Details!G78</f>
        <v>Skirt</v>
      </c>
      <c r="H78" t="str">
        <f>Data_Details!H78</f>
        <v>Debit Card</v>
      </c>
      <c r="I78" s="3">
        <f>Data_Details!I78</f>
        <v>7.5</v>
      </c>
      <c r="J78" s="3">
        <f>Data_Details!J78</f>
        <v>4.25</v>
      </c>
    </row>
    <row r="79" spans="1:10" hidden="1">
      <c r="A79">
        <f>Data_Details!A79</f>
        <v>78</v>
      </c>
      <c r="B79" t="str">
        <f>Data_Details!B79</f>
        <v>B-25957</v>
      </c>
      <c r="C79">
        <f>Data_Details!C79</f>
        <v>147</v>
      </c>
      <c r="D79">
        <f>Data_Details!D79</f>
        <v>73</v>
      </c>
      <c r="E79">
        <f>Data_Details!E79</f>
        <v>3</v>
      </c>
      <c r="F79" t="str">
        <f>Data_Details!F79</f>
        <v>Clothing</v>
      </c>
      <c r="G79" t="str">
        <f>Data_Details!G79</f>
        <v>Stole</v>
      </c>
      <c r="H79" t="str">
        <f>Data_Details!H79</f>
        <v>COD</v>
      </c>
      <c r="I79" s="3">
        <f>Data_Details!I79</f>
        <v>24.666666666666668</v>
      </c>
      <c r="J79" s="3">
        <f>Data_Details!J79</f>
        <v>49</v>
      </c>
    </row>
    <row r="80" spans="1:10" hidden="1">
      <c r="A80">
        <f>Data_Details!A80</f>
        <v>79</v>
      </c>
      <c r="B80" t="str">
        <f>Data_Details!B80</f>
        <v>B-26061</v>
      </c>
      <c r="C80">
        <f>Data_Details!C80</f>
        <v>965</v>
      </c>
      <c r="D80">
        <f>Data_Details!D80</f>
        <v>-68</v>
      </c>
      <c r="E80">
        <f>Data_Details!E80</f>
        <v>3</v>
      </c>
      <c r="F80" t="str">
        <f>Data_Details!F80</f>
        <v>Electronics</v>
      </c>
      <c r="G80" t="str">
        <f>Data_Details!G80</f>
        <v>Printers</v>
      </c>
      <c r="H80" t="str">
        <f>Data_Details!H80</f>
        <v>COD</v>
      </c>
      <c r="I80" s="3">
        <f>Data_Details!I80</f>
        <v>344.33333333333331</v>
      </c>
      <c r="J80" s="3">
        <f>Data_Details!J80</f>
        <v>321.66666666666669</v>
      </c>
    </row>
    <row r="81" spans="1:10" hidden="1">
      <c r="A81">
        <f>Data_Details!A81</f>
        <v>80</v>
      </c>
      <c r="B81" t="str">
        <f>Data_Details!B81</f>
        <v>B-25735</v>
      </c>
      <c r="C81">
        <f>Data_Details!C81</f>
        <v>12</v>
      </c>
      <c r="D81">
        <f>Data_Details!D81</f>
        <v>-2</v>
      </c>
      <c r="E81">
        <f>Data_Details!E81</f>
        <v>3</v>
      </c>
      <c r="F81" t="str">
        <f>Data_Details!F81</f>
        <v>Clothing</v>
      </c>
      <c r="G81" t="str">
        <f>Data_Details!G81</f>
        <v>Hankerchief</v>
      </c>
      <c r="H81" t="str">
        <f>Data_Details!H81</f>
        <v>COD</v>
      </c>
      <c r="I81" s="3">
        <f>Data_Details!I81</f>
        <v>4.666666666666667</v>
      </c>
      <c r="J81" s="3">
        <f>Data_Details!J81</f>
        <v>4</v>
      </c>
    </row>
    <row r="82" spans="1:10" hidden="1">
      <c r="A82">
        <f>Data_Details!A82</f>
        <v>81</v>
      </c>
      <c r="B82" t="str">
        <f>Data_Details!B82</f>
        <v>B-25616</v>
      </c>
      <c r="C82">
        <f>Data_Details!C82</f>
        <v>14</v>
      </c>
      <c r="D82">
        <f>Data_Details!D82</f>
        <v>-2</v>
      </c>
      <c r="E82">
        <f>Data_Details!E82</f>
        <v>3</v>
      </c>
      <c r="F82" t="str">
        <f>Data_Details!F82</f>
        <v>Clothing</v>
      </c>
      <c r="G82" t="str">
        <f>Data_Details!G82</f>
        <v>Hankerchief</v>
      </c>
      <c r="H82" t="str">
        <f>Data_Details!H82</f>
        <v>UPI</v>
      </c>
      <c r="I82" s="3">
        <f>Data_Details!I82</f>
        <v>5.333333333333333</v>
      </c>
      <c r="J82" s="3">
        <f>Data_Details!J82</f>
        <v>4.666666666666667</v>
      </c>
    </row>
    <row r="83" spans="1:10" hidden="1">
      <c r="A83">
        <f>Data_Details!A83</f>
        <v>82</v>
      </c>
      <c r="B83" t="str">
        <f>Data_Details!B83</f>
        <v>B-25666</v>
      </c>
      <c r="C83">
        <f>Data_Details!C83</f>
        <v>934</v>
      </c>
      <c r="D83">
        <f>Data_Details!D83</f>
        <v>-916</v>
      </c>
      <c r="E83">
        <f>Data_Details!E83</f>
        <v>7</v>
      </c>
      <c r="F83" t="str">
        <f>Data_Details!F83</f>
        <v>Electronics</v>
      </c>
      <c r="G83" t="str">
        <f>Data_Details!G83</f>
        <v>Electronic Games</v>
      </c>
      <c r="H83" t="str">
        <f>Data_Details!H83</f>
        <v>COD</v>
      </c>
      <c r="I83" s="3">
        <f>Data_Details!I83</f>
        <v>264.28571428571428</v>
      </c>
      <c r="J83" s="3">
        <f>Data_Details!J83</f>
        <v>133.42857142857142</v>
      </c>
    </row>
    <row r="84" spans="1:10" hidden="1">
      <c r="A84">
        <f>Data_Details!A84</f>
        <v>83</v>
      </c>
      <c r="B84" t="str">
        <f>Data_Details!B84</f>
        <v>B-25675</v>
      </c>
      <c r="C84">
        <f>Data_Details!C84</f>
        <v>929</v>
      </c>
      <c r="D84">
        <f>Data_Details!D84</f>
        <v>-93</v>
      </c>
      <c r="E84">
        <f>Data_Details!E84</f>
        <v>9</v>
      </c>
      <c r="F84" t="str">
        <f>Data_Details!F84</f>
        <v>Clothing</v>
      </c>
      <c r="G84" t="str">
        <f>Data_Details!G84</f>
        <v>Saree</v>
      </c>
      <c r="H84" t="str">
        <f>Data_Details!H84</f>
        <v>COD</v>
      </c>
      <c r="I84" s="3">
        <f>Data_Details!I84</f>
        <v>113.55555555555556</v>
      </c>
      <c r="J84" s="3">
        <f>Data_Details!J84</f>
        <v>103.22222222222223</v>
      </c>
    </row>
    <row r="85" spans="1:10" hidden="1">
      <c r="A85">
        <f>Data_Details!A85</f>
        <v>84</v>
      </c>
      <c r="B85" t="str">
        <f>Data_Details!B85</f>
        <v>B-26079</v>
      </c>
      <c r="C85">
        <f>Data_Details!C85</f>
        <v>18</v>
      </c>
      <c r="D85">
        <f>Data_Details!D85</f>
        <v>3</v>
      </c>
      <c r="E85">
        <f>Data_Details!E85</f>
        <v>2</v>
      </c>
      <c r="F85" t="str">
        <f>Data_Details!F85</f>
        <v>Clothing</v>
      </c>
      <c r="G85" t="str">
        <f>Data_Details!G85</f>
        <v>Hankerchief</v>
      </c>
      <c r="H85" t="str">
        <f>Data_Details!H85</f>
        <v>Debit Card</v>
      </c>
      <c r="I85" s="3">
        <f>Data_Details!I85</f>
        <v>7.5</v>
      </c>
      <c r="J85" s="3">
        <f>Data_Details!J85</f>
        <v>9</v>
      </c>
    </row>
    <row r="86" spans="1:10" hidden="1">
      <c r="A86">
        <f>Data_Details!A86</f>
        <v>85</v>
      </c>
      <c r="B86" t="str">
        <f>Data_Details!B86</f>
        <v>B-25850</v>
      </c>
      <c r="C86">
        <f>Data_Details!C86</f>
        <v>916</v>
      </c>
      <c r="D86">
        <f>Data_Details!D86</f>
        <v>192</v>
      </c>
      <c r="E86">
        <f>Data_Details!E86</f>
        <v>11</v>
      </c>
      <c r="F86" t="str">
        <f>Data_Details!F86</f>
        <v>Electronics</v>
      </c>
      <c r="G86" t="str">
        <f>Data_Details!G86</f>
        <v>Phones</v>
      </c>
      <c r="H86" t="str">
        <f>Data_Details!H86</f>
        <v>COD</v>
      </c>
      <c r="I86" s="3">
        <f>Data_Details!I86</f>
        <v>65.818181818181813</v>
      </c>
      <c r="J86" s="3">
        <f>Data_Details!J86</f>
        <v>83.272727272727266</v>
      </c>
    </row>
    <row r="87" spans="1:10" hidden="1">
      <c r="A87">
        <f>Data_Details!A87</f>
        <v>86</v>
      </c>
      <c r="B87" t="str">
        <f>Data_Details!B87</f>
        <v>B-25693</v>
      </c>
      <c r="C87">
        <f>Data_Details!C87</f>
        <v>76</v>
      </c>
      <c r="D87">
        <f>Data_Details!D87</f>
        <v>-72</v>
      </c>
      <c r="E87">
        <f>Data_Details!E87</f>
        <v>9</v>
      </c>
      <c r="F87" t="str">
        <f>Data_Details!F87</f>
        <v>Clothing</v>
      </c>
      <c r="G87" t="str">
        <f>Data_Details!G87</f>
        <v>Hankerchief</v>
      </c>
      <c r="H87" t="str">
        <f>Data_Details!H87</f>
        <v>COD</v>
      </c>
      <c r="I87" s="3">
        <f>Data_Details!I87</f>
        <v>16.444444444444443</v>
      </c>
      <c r="J87" s="3">
        <f>Data_Details!J87</f>
        <v>8.4444444444444446</v>
      </c>
    </row>
    <row r="88" spans="1:10" hidden="1">
      <c r="A88">
        <f>Data_Details!A88</f>
        <v>87</v>
      </c>
      <c r="B88" t="str">
        <f>Data_Details!B88</f>
        <v>B-25852</v>
      </c>
      <c r="C88">
        <f>Data_Details!C88</f>
        <v>869</v>
      </c>
      <c r="D88">
        <f>Data_Details!D88</f>
        <v>67</v>
      </c>
      <c r="E88">
        <f>Data_Details!E88</f>
        <v>4</v>
      </c>
      <c r="F88" t="str">
        <f>Data_Details!F88</f>
        <v>Furniture</v>
      </c>
      <c r="G88" t="str">
        <f>Data_Details!G88</f>
        <v>Tables</v>
      </c>
      <c r="H88" t="str">
        <f>Data_Details!H88</f>
        <v>COD</v>
      </c>
      <c r="I88" s="3">
        <f>Data_Details!I88</f>
        <v>200.5</v>
      </c>
      <c r="J88" s="3">
        <f>Data_Details!J88</f>
        <v>217.25</v>
      </c>
    </row>
    <row r="89" spans="1:10" hidden="1">
      <c r="A89">
        <f>Data_Details!A89</f>
        <v>88</v>
      </c>
      <c r="B89" t="str">
        <f>Data_Details!B89</f>
        <v>B-25860</v>
      </c>
      <c r="C89">
        <f>Data_Details!C89</f>
        <v>112</v>
      </c>
      <c r="D89">
        <f>Data_Details!D89</f>
        <v>24</v>
      </c>
      <c r="E89">
        <f>Data_Details!E89</f>
        <v>3</v>
      </c>
      <c r="F89" t="str">
        <f>Data_Details!F89</f>
        <v>Clothing</v>
      </c>
      <c r="G89" t="str">
        <f>Data_Details!G89</f>
        <v>Kurti</v>
      </c>
      <c r="H89" t="str">
        <f>Data_Details!H89</f>
        <v>COD</v>
      </c>
      <c r="I89" s="3">
        <f>Data_Details!I89</f>
        <v>29.333333333333332</v>
      </c>
      <c r="J89" s="3">
        <f>Data_Details!J89</f>
        <v>37.333333333333336</v>
      </c>
    </row>
    <row r="90" spans="1:10" hidden="1">
      <c r="A90">
        <f>Data_Details!A90</f>
        <v>89</v>
      </c>
      <c r="B90" t="str">
        <f>Data_Details!B90</f>
        <v>B-25853</v>
      </c>
      <c r="C90">
        <f>Data_Details!C90</f>
        <v>39</v>
      </c>
      <c r="D90">
        <f>Data_Details!D90</f>
        <v>16</v>
      </c>
      <c r="E90">
        <f>Data_Details!E90</f>
        <v>6</v>
      </c>
      <c r="F90" t="str">
        <f>Data_Details!F90</f>
        <v>Clothing</v>
      </c>
      <c r="G90" t="str">
        <f>Data_Details!G90</f>
        <v>Skirt</v>
      </c>
      <c r="H90" t="str">
        <f>Data_Details!H90</f>
        <v>UPI</v>
      </c>
      <c r="I90" s="3">
        <f>Data_Details!I90</f>
        <v>3.8333333333333335</v>
      </c>
      <c r="J90" s="3">
        <f>Data_Details!J90</f>
        <v>6.5</v>
      </c>
    </row>
    <row r="91" spans="1:10" hidden="1">
      <c r="A91">
        <f>Data_Details!A91</f>
        <v>90</v>
      </c>
      <c r="B91" t="str">
        <f>Data_Details!B91</f>
        <v>B-25898</v>
      </c>
      <c r="C91">
        <f>Data_Details!C91</f>
        <v>857</v>
      </c>
      <c r="D91">
        <f>Data_Details!D91</f>
        <v>-274</v>
      </c>
      <c r="E91">
        <f>Data_Details!E91</f>
        <v>2</v>
      </c>
      <c r="F91" t="str">
        <f>Data_Details!F91</f>
        <v>Furniture</v>
      </c>
      <c r="G91" t="str">
        <f>Data_Details!G91</f>
        <v>Tables</v>
      </c>
      <c r="H91" t="str">
        <f>Data_Details!H91</f>
        <v>COD</v>
      </c>
      <c r="I91" s="3">
        <f>Data_Details!I91</f>
        <v>565.5</v>
      </c>
      <c r="J91" s="3">
        <f>Data_Details!J91</f>
        <v>428.5</v>
      </c>
    </row>
    <row r="92" spans="1:10" hidden="1">
      <c r="A92">
        <f>Data_Details!A92</f>
        <v>91</v>
      </c>
      <c r="B92" t="str">
        <f>Data_Details!B92</f>
        <v>B-26100</v>
      </c>
      <c r="C92">
        <f>Data_Details!C92</f>
        <v>828</v>
      </c>
      <c r="D92">
        <f>Data_Details!D92</f>
        <v>230</v>
      </c>
      <c r="E92">
        <f>Data_Details!E92</f>
        <v>2</v>
      </c>
      <c r="F92" t="str">
        <f>Data_Details!F92</f>
        <v>Furniture</v>
      </c>
      <c r="G92" t="str">
        <f>Data_Details!G92</f>
        <v>Chairs</v>
      </c>
      <c r="H92" t="str">
        <f>Data_Details!H92</f>
        <v>COD</v>
      </c>
      <c r="I92" s="3">
        <f>Data_Details!I92</f>
        <v>299</v>
      </c>
      <c r="J92" s="3">
        <f>Data_Details!J92</f>
        <v>414</v>
      </c>
    </row>
    <row r="93" spans="1:10" hidden="1">
      <c r="A93">
        <f>Data_Details!A93</f>
        <v>92</v>
      </c>
      <c r="B93" t="str">
        <f>Data_Details!B93</f>
        <v>B-25653</v>
      </c>
      <c r="C93">
        <f>Data_Details!C93</f>
        <v>1279</v>
      </c>
      <c r="D93">
        <f>Data_Details!D93</f>
        <v>-640</v>
      </c>
      <c r="E93">
        <f>Data_Details!E93</f>
        <v>8</v>
      </c>
      <c r="F93" t="str">
        <f>Data_Details!F93</f>
        <v>Electronics</v>
      </c>
      <c r="G93" t="str">
        <f>Data_Details!G93</f>
        <v>Printers</v>
      </c>
      <c r="H93" t="str">
        <f>Data_Details!H93</f>
        <v>EMI</v>
      </c>
      <c r="I93" s="3">
        <f>Data_Details!I93</f>
        <v>239.875</v>
      </c>
      <c r="J93" s="3">
        <f>Data_Details!J93</f>
        <v>159.875</v>
      </c>
    </row>
    <row r="94" spans="1:10" hidden="1">
      <c r="A94">
        <f>Data_Details!A94</f>
        <v>93</v>
      </c>
      <c r="B94" t="str">
        <f>Data_Details!B94</f>
        <v>B-25839</v>
      </c>
      <c r="C94">
        <f>Data_Details!C94</f>
        <v>1250</v>
      </c>
      <c r="D94">
        <f>Data_Details!D94</f>
        <v>486</v>
      </c>
      <c r="E94">
        <f>Data_Details!E94</f>
        <v>7</v>
      </c>
      <c r="F94" t="str">
        <f>Data_Details!F94</f>
        <v>Clothing</v>
      </c>
      <c r="G94" t="str">
        <f>Data_Details!G94</f>
        <v>Saree</v>
      </c>
      <c r="H94" t="str">
        <f>Data_Details!H94</f>
        <v>EMI</v>
      </c>
      <c r="I94" s="3">
        <f>Data_Details!I94</f>
        <v>109.14285714285714</v>
      </c>
      <c r="J94" s="3">
        <f>Data_Details!J94</f>
        <v>178.57142857142858</v>
      </c>
    </row>
    <row r="95" spans="1:10" hidden="1">
      <c r="A95">
        <f>Data_Details!A95</f>
        <v>94</v>
      </c>
      <c r="B95" t="str">
        <f>Data_Details!B95</f>
        <v>B-25651</v>
      </c>
      <c r="C95">
        <f>Data_Details!C95</f>
        <v>823</v>
      </c>
      <c r="D95">
        <f>Data_Details!D95</f>
        <v>-18</v>
      </c>
      <c r="E95">
        <f>Data_Details!E95</f>
        <v>7</v>
      </c>
      <c r="F95" t="str">
        <f>Data_Details!F95</f>
        <v>Furniture</v>
      </c>
      <c r="G95" t="str">
        <f>Data_Details!G95</f>
        <v>Chairs</v>
      </c>
      <c r="H95" t="str">
        <f>Data_Details!H95</f>
        <v>COD</v>
      </c>
      <c r="I95" s="3">
        <f>Data_Details!I95</f>
        <v>120.14285714285714</v>
      </c>
      <c r="J95" s="3">
        <f>Data_Details!J95</f>
        <v>117.57142857142857</v>
      </c>
    </row>
    <row r="96" spans="1:10" hidden="1">
      <c r="A96">
        <f>Data_Details!A96</f>
        <v>95</v>
      </c>
      <c r="B96" t="str">
        <f>Data_Details!B96</f>
        <v>B-25957</v>
      </c>
      <c r="C96">
        <f>Data_Details!C96</f>
        <v>1157</v>
      </c>
      <c r="D96">
        <f>Data_Details!D96</f>
        <v>-13</v>
      </c>
      <c r="E96">
        <f>Data_Details!E96</f>
        <v>9</v>
      </c>
      <c r="F96" t="str">
        <f>Data_Details!F96</f>
        <v>Furniture</v>
      </c>
      <c r="G96" t="str">
        <f>Data_Details!G96</f>
        <v>Bookcases</v>
      </c>
      <c r="H96" t="str">
        <f>Data_Details!H96</f>
        <v>Credit Card</v>
      </c>
      <c r="I96" s="3">
        <f>Data_Details!I96</f>
        <v>130</v>
      </c>
      <c r="J96" s="3">
        <f>Data_Details!J96</f>
        <v>128.55555555555554</v>
      </c>
    </row>
    <row r="97" spans="1:10" hidden="1">
      <c r="A97">
        <f>Data_Details!A97</f>
        <v>96</v>
      </c>
      <c r="B97" t="str">
        <f>Data_Details!B97</f>
        <v>B-25704</v>
      </c>
      <c r="C97">
        <f>Data_Details!C97</f>
        <v>126</v>
      </c>
      <c r="D97">
        <f>Data_Details!D97</f>
        <v>-63</v>
      </c>
      <c r="E97">
        <f>Data_Details!E97</f>
        <v>3</v>
      </c>
      <c r="F97" t="str">
        <f>Data_Details!F97</f>
        <v>Electronics</v>
      </c>
      <c r="G97" t="str">
        <f>Data_Details!G97</f>
        <v>Accessories</v>
      </c>
      <c r="H97" t="str">
        <f>Data_Details!H97</f>
        <v>UPI</v>
      </c>
      <c r="I97" s="3">
        <f>Data_Details!I97</f>
        <v>63</v>
      </c>
      <c r="J97" s="3">
        <f>Data_Details!J97</f>
        <v>42</v>
      </c>
    </row>
    <row r="98" spans="1:10" hidden="1">
      <c r="A98">
        <f>Data_Details!A98</f>
        <v>97</v>
      </c>
      <c r="B98" t="str">
        <f>Data_Details!B98</f>
        <v>B-25730</v>
      </c>
      <c r="C98">
        <f>Data_Details!C98</f>
        <v>1145</v>
      </c>
      <c r="D98">
        <f>Data_Details!D98</f>
        <v>-706</v>
      </c>
      <c r="E98">
        <f>Data_Details!E98</f>
        <v>3</v>
      </c>
      <c r="F98" t="str">
        <f>Data_Details!F98</f>
        <v>Electronics</v>
      </c>
      <c r="G98" t="str">
        <f>Data_Details!G98</f>
        <v>Phones</v>
      </c>
      <c r="H98" t="str">
        <f>Data_Details!H98</f>
        <v>Credit Card</v>
      </c>
      <c r="I98" s="3">
        <f>Data_Details!I98</f>
        <v>617</v>
      </c>
      <c r="J98" s="3">
        <f>Data_Details!J98</f>
        <v>381.66666666666669</v>
      </c>
    </row>
    <row r="99" spans="1:10" hidden="1">
      <c r="A99">
        <f>Data_Details!A99</f>
        <v>98</v>
      </c>
      <c r="B99" t="str">
        <f>Data_Details!B99</f>
        <v>B-26052</v>
      </c>
      <c r="C99">
        <f>Data_Details!C99</f>
        <v>774</v>
      </c>
      <c r="D99">
        <f>Data_Details!D99</f>
        <v>170</v>
      </c>
      <c r="E99">
        <f>Data_Details!E99</f>
        <v>3</v>
      </c>
      <c r="F99" t="str">
        <f>Data_Details!F99</f>
        <v>Electronics</v>
      </c>
      <c r="G99" t="str">
        <f>Data_Details!G99</f>
        <v>Accessories</v>
      </c>
      <c r="H99" t="str">
        <f>Data_Details!H99</f>
        <v>COD</v>
      </c>
      <c r="I99" s="3">
        <f>Data_Details!I99</f>
        <v>201.33333333333334</v>
      </c>
      <c r="J99" s="3">
        <f>Data_Details!J99</f>
        <v>258</v>
      </c>
    </row>
    <row r="100" spans="1:10" hidden="1">
      <c r="A100">
        <f>Data_Details!A100</f>
        <v>99</v>
      </c>
      <c r="B100" t="str">
        <f>Data_Details!B100</f>
        <v>B-25656</v>
      </c>
      <c r="C100">
        <f>Data_Details!C100</f>
        <v>24</v>
      </c>
      <c r="D100">
        <f>Data_Details!D100</f>
        <v>-1</v>
      </c>
      <c r="E100">
        <f>Data_Details!E100</f>
        <v>2</v>
      </c>
      <c r="F100" t="str">
        <f>Data_Details!F100</f>
        <v>Clothing</v>
      </c>
      <c r="G100" t="str">
        <f>Data_Details!G100</f>
        <v>Hankerchief</v>
      </c>
      <c r="H100" t="str">
        <f>Data_Details!H100</f>
        <v>COD</v>
      </c>
      <c r="I100" s="3">
        <f>Data_Details!I100</f>
        <v>12.5</v>
      </c>
      <c r="J100" s="3">
        <f>Data_Details!J100</f>
        <v>12</v>
      </c>
    </row>
    <row r="101" spans="1:10" hidden="1">
      <c r="A101">
        <f>Data_Details!A101</f>
        <v>100</v>
      </c>
      <c r="B101" t="str">
        <f>Data_Details!B101</f>
        <v>B-26033</v>
      </c>
      <c r="C101">
        <f>Data_Details!C101</f>
        <v>774</v>
      </c>
      <c r="D101">
        <f>Data_Details!D101</f>
        <v>170</v>
      </c>
      <c r="E101">
        <f>Data_Details!E101</f>
        <v>3</v>
      </c>
      <c r="F101" t="str">
        <f>Data_Details!F101</f>
        <v>Electronics</v>
      </c>
      <c r="G101" t="str">
        <f>Data_Details!G101</f>
        <v>Accessories</v>
      </c>
      <c r="H101" t="str">
        <f>Data_Details!H101</f>
        <v>COD</v>
      </c>
      <c r="I101" s="3">
        <f>Data_Details!I101</f>
        <v>201.33333333333334</v>
      </c>
      <c r="J101" s="3">
        <f>Data_Details!J101</f>
        <v>258</v>
      </c>
    </row>
    <row r="102" spans="1:10" hidden="1">
      <c r="A102">
        <f>Data_Details!A102</f>
        <v>101</v>
      </c>
      <c r="B102" t="str">
        <f>Data_Details!B102</f>
        <v>B-25850</v>
      </c>
      <c r="C102">
        <f>Data_Details!C102</f>
        <v>93</v>
      </c>
      <c r="D102">
        <f>Data_Details!D102</f>
        <v>-1</v>
      </c>
      <c r="E102">
        <f>Data_Details!E102</f>
        <v>2</v>
      </c>
      <c r="F102" t="str">
        <f>Data_Details!F102</f>
        <v>Clothing</v>
      </c>
      <c r="G102" t="str">
        <f>Data_Details!G102</f>
        <v>Hankerchief</v>
      </c>
      <c r="H102" t="str">
        <f>Data_Details!H102</f>
        <v>COD</v>
      </c>
      <c r="I102" s="3">
        <f>Data_Details!I102</f>
        <v>47</v>
      </c>
      <c r="J102" s="3">
        <f>Data_Details!J102</f>
        <v>46.5</v>
      </c>
    </row>
    <row r="103" spans="1:10" hidden="1">
      <c r="A103">
        <f>Data_Details!A103</f>
        <v>102</v>
      </c>
      <c r="B103" t="str">
        <f>Data_Details!B103</f>
        <v>B-25945</v>
      </c>
      <c r="C103">
        <f>Data_Details!C103</f>
        <v>765</v>
      </c>
      <c r="D103">
        <f>Data_Details!D103</f>
        <v>-36</v>
      </c>
      <c r="E103">
        <f>Data_Details!E103</f>
        <v>3</v>
      </c>
      <c r="F103" t="str">
        <f>Data_Details!F103</f>
        <v>Electronics</v>
      </c>
      <c r="G103" t="str">
        <f>Data_Details!G103</f>
        <v>Electronic Games</v>
      </c>
      <c r="H103" t="str">
        <f>Data_Details!H103</f>
        <v>COD</v>
      </c>
      <c r="I103" s="3">
        <f>Data_Details!I103</f>
        <v>267</v>
      </c>
      <c r="J103" s="3">
        <f>Data_Details!J103</f>
        <v>255</v>
      </c>
    </row>
    <row r="104" spans="1:10" hidden="1">
      <c r="A104">
        <f>Data_Details!A104</f>
        <v>103</v>
      </c>
      <c r="B104" t="str">
        <f>Data_Details!B104</f>
        <v>B-26086</v>
      </c>
      <c r="C104">
        <f>Data_Details!C104</f>
        <v>762</v>
      </c>
      <c r="D104">
        <f>Data_Details!D104</f>
        <v>101</v>
      </c>
      <c r="E104">
        <f>Data_Details!E104</f>
        <v>6</v>
      </c>
      <c r="F104" t="str">
        <f>Data_Details!F104</f>
        <v>Electronics</v>
      </c>
      <c r="G104" t="str">
        <f>Data_Details!G104</f>
        <v>Printers</v>
      </c>
      <c r="H104" t="str">
        <f>Data_Details!H104</f>
        <v>COD</v>
      </c>
      <c r="I104" s="3">
        <f>Data_Details!I104</f>
        <v>110.16666666666667</v>
      </c>
      <c r="J104" s="3">
        <f>Data_Details!J104</f>
        <v>127</v>
      </c>
    </row>
    <row r="105" spans="1:10" hidden="1">
      <c r="A105">
        <f>Data_Details!A105</f>
        <v>104</v>
      </c>
      <c r="B105" t="str">
        <f>Data_Details!B105</f>
        <v>B-25752</v>
      </c>
      <c r="C105">
        <f>Data_Details!C105</f>
        <v>761</v>
      </c>
      <c r="D105">
        <f>Data_Details!D105</f>
        <v>266</v>
      </c>
      <c r="E105">
        <f>Data_Details!E105</f>
        <v>9</v>
      </c>
      <c r="F105" t="str">
        <f>Data_Details!F105</f>
        <v>Electronics</v>
      </c>
      <c r="G105" t="str">
        <f>Data_Details!G105</f>
        <v>Electronic Games</v>
      </c>
      <c r="H105" t="str">
        <f>Data_Details!H105</f>
        <v>COD</v>
      </c>
      <c r="I105" s="3">
        <f>Data_Details!I105</f>
        <v>55</v>
      </c>
      <c r="J105" s="3">
        <f>Data_Details!J105</f>
        <v>84.555555555555557</v>
      </c>
    </row>
    <row r="106" spans="1:10" hidden="1">
      <c r="A106">
        <f>Data_Details!A106</f>
        <v>105</v>
      </c>
      <c r="B106" t="str">
        <f>Data_Details!B106</f>
        <v>B-26098</v>
      </c>
      <c r="C106">
        <f>Data_Details!C106</f>
        <v>96</v>
      </c>
      <c r="D106">
        <f>Data_Details!D106</f>
        <v>-48</v>
      </c>
      <c r="E106">
        <f>Data_Details!E106</f>
        <v>5</v>
      </c>
      <c r="F106" t="str">
        <f>Data_Details!F106</f>
        <v>Clothing</v>
      </c>
      <c r="G106" t="str">
        <f>Data_Details!G106</f>
        <v>Leggings</v>
      </c>
      <c r="H106" t="str">
        <f>Data_Details!H106</f>
        <v>UPI</v>
      </c>
      <c r="I106" s="3">
        <f>Data_Details!I106</f>
        <v>28.8</v>
      </c>
      <c r="J106" s="3">
        <f>Data_Details!J106</f>
        <v>19.2</v>
      </c>
    </row>
    <row r="107" spans="1:10" hidden="1">
      <c r="A107">
        <f>Data_Details!A107</f>
        <v>106</v>
      </c>
      <c r="B107" t="str">
        <f>Data_Details!B107</f>
        <v>B-26067</v>
      </c>
      <c r="C107">
        <f>Data_Details!C107</f>
        <v>1137</v>
      </c>
      <c r="D107">
        <f>Data_Details!D107</f>
        <v>-14</v>
      </c>
      <c r="E107">
        <f>Data_Details!E107</f>
        <v>7</v>
      </c>
      <c r="F107" t="str">
        <f>Data_Details!F107</f>
        <v>Electronics</v>
      </c>
      <c r="G107" t="str">
        <f>Data_Details!G107</f>
        <v>Printers</v>
      </c>
      <c r="H107" t="str">
        <f>Data_Details!H107</f>
        <v>EMI</v>
      </c>
      <c r="I107" s="3">
        <f>Data_Details!I107</f>
        <v>164.42857142857142</v>
      </c>
      <c r="J107" s="3">
        <f>Data_Details!J107</f>
        <v>162.42857142857142</v>
      </c>
    </row>
    <row r="108" spans="1:10" hidden="1">
      <c r="A108">
        <f>Data_Details!A108</f>
        <v>107</v>
      </c>
      <c r="B108" t="str">
        <f>Data_Details!B108</f>
        <v>B-25730</v>
      </c>
      <c r="C108">
        <f>Data_Details!C108</f>
        <v>18</v>
      </c>
      <c r="D108">
        <f>Data_Details!D108</f>
        <v>8</v>
      </c>
      <c r="E108">
        <f>Data_Details!E108</f>
        <v>2</v>
      </c>
      <c r="F108" t="str">
        <f>Data_Details!F108</f>
        <v>Clothing</v>
      </c>
      <c r="G108" t="str">
        <f>Data_Details!G108</f>
        <v>Hankerchief</v>
      </c>
      <c r="H108" t="str">
        <f>Data_Details!H108</f>
        <v>Debit Card</v>
      </c>
      <c r="I108" s="3">
        <f>Data_Details!I108</f>
        <v>5</v>
      </c>
      <c r="J108" s="3">
        <f>Data_Details!J108</f>
        <v>9</v>
      </c>
    </row>
    <row r="109" spans="1:10" hidden="1">
      <c r="A109">
        <f>Data_Details!A109</f>
        <v>108</v>
      </c>
      <c r="B109" t="str">
        <f>Data_Details!B109</f>
        <v>B-25986</v>
      </c>
      <c r="C109">
        <f>Data_Details!C109</f>
        <v>749</v>
      </c>
      <c r="D109">
        <f>Data_Details!D109</f>
        <v>-307</v>
      </c>
      <c r="E109">
        <f>Data_Details!E109</f>
        <v>7</v>
      </c>
      <c r="F109" t="str">
        <f>Data_Details!F109</f>
        <v>Furniture</v>
      </c>
      <c r="G109" t="str">
        <f>Data_Details!G109</f>
        <v>Furnishings</v>
      </c>
      <c r="H109" t="str">
        <f>Data_Details!H109</f>
        <v>COD</v>
      </c>
      <c r="I109" s="3">
        <f>Data_Details!I109</f>
        <v>150.85714285714286</v>
      </c>
      <c r="J109" s="3">
        <f>Data_Details!J109</f>
        <v>107</v>
      </c>
    </row>
    <row r="110" spans="1:10" hidden="1">
      <c r="A110">
        <f>Data_Details!A110</f>
        <v>109</v>
      </c>
      <c r="B110" t="str">
        <f>Data_Details!B110</f>
        <v>B-26067</v>
      </c>
      <c r="C110">
        <f>Data_Details!C110</f>
        <v>1120</v>
      </c>
      <c r="D110">
        <f>Data_Details!D110</f>
        <v>199</v>
      </c>
      <c r="E110">
        <f>Data_Details!E110</f>
        <v>6</v>
      </c>
      <c r="F110" t="str">
        <f>Data_Details!F110</f>
        <v>Clothing</v>
      </c>
      <c r="G110" t="str">
        <f>Data_Details!G110</f>
        <v>Saree</v>
      </c>
      <c r="H110" t="str">
        <f>Data_Details!H110</f>
        <v>EMI</v>
      </c>
      <c r="I110" s="3">
        <f>Data_Details!I110</f>
        <v>153.5</v>
      </c>
      <c r="J110" s="3">
        <f>Data_Details!J110</f>
        <v>186.66666666666666</v>
      </c>
    </row>
    <row r="111" spans="1:10" hidden="1">
      <c r="A111">
        <f>Data_Details!A111</f>
        <v>110</v>
      </c>
      <c r="B111" t="str">
        <f>Data_Details!B111</f>
        <v>B-25953</v>
      </c>
      <c r="C111">
        <f>Data_Details!C111</f>
        <v>744</v>
      </c>
      <c r="D111">
        <f>Data_Details!D111</f>
        <v>119</v>
      </c>
      <c r="E111">
        <f>Data_Details!E111</f>
        <v>6</v>
      </c>
      <c r="F111" t="str">
        <f>Data_Details!F111</f>
        <v>Electronics</v>
      </c>
      <c r="G111" t="str">
        <f>Data_Details!G111</f>
        <v>Printers</v>
      </c>
      <c r="H111" t="str">
        <f>Data_Details!H111</f>
        <v>COD</v>
      </c>
      <c r="I111" s="3">
        <f>Data_Details!I111</f>
        <v>104.16666666666667</v>
      </c>
      <c r="J111" s="3">
        <f>Data_Details!J111</f>
        <v>124</v>
      </c>
    </row>
    <row r="112" spans="1:10" hidden="1">
      <c r="A112">
        <f>Data_Details!A112</f>
        <v>111</v>
      </c>
      <c r="B112" t="str">
        <f>Data_Details!B112</f>
        <v>B-25952</v>
      </c>
      <c r="C112">
        <f>Data_Details!C112</f>
        <v>14</v>
      </c>
      <c r="D112">
        <f>Data_Details!D112</f>
        <v>0</v>
      </c>
      <c r="E112">
        <f>Data_Details!E112</f>
        <v>4</v>
      </c>
      <c r="F112" t="str">
        <f>Data_Details!F112</f>
        <v>Clothing</v>
      </c>
      <c r="G112" t="str">
        <f>Data_Details!G112</f>
        <v>Hankerchief</v>
      </c>
      <c r="H112" t="str">
        <f>Data_Details!H112</f>
        <v>UPI</v>
      </c>
      <c r="I112" s="3">
        <f>Data_Details!I112</f>
        <v>3.5</v>
      </c>
      <c r="J112" s="3">
        <f>Data_Details!J112</f>
        <v>3.5</v>
      </c>
    </row>
    <row r="113" spans="1:10" hidden="1">
      <c r="A113">
        <f>Data_Details!A113</f>
        <v>112</v>
      </c>
      <c r="B113" t="str">
        <f>Data_Details!B113</f>
        <v>B-25903</v>
      </c>
      <c r="C113">
        <f>Data_Details!C113</f>
        <v>19</v>
      </c>
      <c r="D113">
        <f>Data_Details!D113</f>
        <v>8</v>
      </c>
      <c r="E113">
        <f>Data_Details!E113</f>
        <v>2</v>
      </c>
      <c r="F113" t="str">
        <f>Data_Details!F113</f>
        <v>Clothing</v>
      </c>
      <c r="G113" t="str">
        <f>Data_Details!G113</f>
        <v>Hankerchief</v>
      </c>
      <c r="H113" t="str">
        <f>Data_Details!H113</f>
        <v>Debit Card</v>
      </c>
      <c r="I113" s="3">
        <f>Data_Details!I113</f>
        <v>5.5</v>
      </c>
      <c r="J113" s="3">
        <f>Data_Details!J113</f>
        <v>9.5</v>
      </c>
    </row>
    <row r="114" spans="1:10" hidden="1">
      <c r="A114">
        <f>Data_Details!A114</f>
        <v>113</v>
      </c>
      <c r="B114" t="str">
        <f>Data_Details!B114</f>
        <v>B-25650</v>
      </c>
      <c r="C114">
        <f>Data_Details!C114</f>
        <v>512</v>
      </c>
      <c r="D114">
        <f>Data_Details!D114</f>
        <v>-225</v>
      </c>
      <c r="E114">
        <f>Data_Details!E114</f>
        <v>5</v>
      </c>
      <c r="F114" t="str">
        <f>Data_Details!F114</f>
        <v>Clothing</v>
      </c>
      <c r="G114" t="str">
        <f>Data_Details!G114</f>
        <v>Saree</v>
      </c>
      <c r="H114" t="str">
        <f>Data_Details!H114</f>
        <v>COD</v>
      </c>
      <c r="I114" s="3">
        <f>Data_Details!I114</f>
        <v>147.4</v>
      </c>
      <c r="J114" s="3">
        <f>Data_Details!J114</f>
        <v>102.4</v>
      </c>
    </row>
    <row r="115" spans="1:10" hidden="1">
      <c r="A115">
        <f>Data_Details!A115</f>
        <v>114</v>
      </c>
      <c r="B115" t="str">
        <f>Data_Details!B115</f>
        <v>B-25970</v>
      </c>
      <c r="C115">
        <f>Data_Details!C115</f>
        <v>742</v>
      </c>
      <c r="D115">
        <f>Data_Details!D115</f>
        <v>198</v>
      </c>
      <c r="E115">
        <f>Data_Details!E115</f>
        <v>2</v>
      </c>
      <c r="F115" t="str">
        <f>Data_Details!F115</f>
        <v>Furniture</v>
      </c>
      <c r="G115" t="str">
        <f>Data_Details!G115</f>
        <v>Bookcases</v>
      </c>
      <c r="H115" t="str">
        <f>Data_Details!H115</f>
        <v>COD</v>
      </c>
      <c r="I115" s="3">
        <f>Data_Details!I115</f>
        <v>272</v>
      </c>
      <c r="J115" s="3">
        <f>Data_Details!J115</f>
        <v>371</v>
      </c>
    </row>
    <row r="116" spans="1:10" hidden="1">
      <c r="A116">
        <f>Data_Details!A116</f>
        <v>115</v>
      </c>
      <c r="B116" t="str">
        <f>Data_Details!B116</f>
        <v>B-26062</v>
      </c>
      <c r="C116">
        <f>Data_Details!C116</f>
        <v>44</v>
      </c>
      <c r="D116">
        <f>Data_Details!D116</f>
        <v>-40</v>
      </c>
      <c r="E116">
        <f>Data_Details!E116</f>
        <v>3</v>
      </c>
      <c r="F116" t="str">
        <f>Data_Details!F116</f>
        <v>Clothing</v>
      </c>
      <c r="G116" t="str">
        <f>Data_Details!G116</f>
        <v>Stole</v>
      </c>
      <c r="H116" t="str">
        <f>Data_Details!H116</f>
        <v>COD</v>
      </c>
      <c r="I116" s="3">
        <f>Data_Details!I116</f>
        <v>28</v>
      </c>
      <c r="J116" s="3">
        <f>Data_Details!J116</f>
        <v>14.666666666666666</v>
      </c>
    </row>
    <row r="117" spans="1:10" hidden="1">
      <c r="A117">
        <f>Data_Details!A117</f>
        <v>116</v>
      </c>
      <c r="B117" t="str">
        <f>Data_Details!B117</f>
        <v>B-25643</v>
      </c>
      <c r="C117">
        <f>Data_Details!C117</f>
        <v>1061</v>
      </c>
      <c r="D117">
        <f>Data_Details!D117</f>
        <v>-36</v>
      </c>
      <c r="E117">
        <f>Data_Details!E117</f>
        <v>8</v>
      </c>
      <c r="F117" t="str">
        <f>Data_Details!F117</f>
        <v>Furniture</v>
      </c>
      <c r="G117" t="str">
        <f>Data_Details!G117</f>
        <v>Bookcases</v>
      </c>
      <c r="H117" t="str">
        <f>Data_Details!H117</f>
        <v>EMI</v>
      </c>
      <c r="I117" s="3">
        <f>Data_Details!I117</f>
        <v>137.125</v>
      </c>
      <c r="J117" s="3">
        <f>Data_Details!J117</f>
        <v>132.625</v>
      </c>
    </row>
    <row r="118" spans="1:10" hidden="1">
      <c r="A118">
        <f>Data_Details!A118</f>
        <v>117</v>
      </c>
      <c r="B118" t="str">
        <f>Data_Details!B118</f>
        <v>B-25632</v>
      </c>
      <c r="C118">
        <f>Data_Details!C118</f>
        <v>19</v>
      </c>
      <c r="D118">
        <f>Data_Details!D118</f>
        <v>-2</v>
      </c>
      <c r="E118">
        <f>Data_Details!E118</f>
        <v>2</v>
      </c>
      <c r="F118" t="str">
        <f>Data_Details!F118</f>
        <v>Clothing</v>
      </c>
      <c r="G118" t="str">
        <f>Data_Details!G118</f>
        <v>Leggings</v>
      </c>
      <c r="H118" t="str">
        <f>Data_Details!H118</f>
        <v>Debit Card</v>
      </c>
      <c r="I118" s="3">
        <f>Data_Details!I118</f>
        <v>10.5</v>
      </c>
      <c r="J118" s="3">
        <f>Data_Details!J118</f>
        <v>9.5</v>
      </c>
    </row>
    <row r="119" spans="1:10" hidden="1">
      <c r="A119">
        <f>Data_Details!A119</f>
        <v>118</v>
      </c>
      <c r="B119" t="str">
        <f>Data_Details!B119</f>
        <v>B-25821</v>
      </c>
      <c r="C119">
        <f>Data_Details!C119</f>
        <v>17</v>
      </c>
      <c r="D119">
        <f>Data_Details!D119</f>
        <v>0</v>
      </c>
      <c r="E119">
        <f>Data_Details!E119</f>
        <v>1</v>
      </c>
      <c r="F119" t="str">
        <f>Data_Details!F119</f>
        <v>Clothing</v>
      </c>
      <c r="G119" t="str">
        <f>Data_Details!G119</f>
        <v>Hankerchief</v>
      </c>
      <c r="H119" t="str">
        <f>Data_Details!H119</f>
        <v>COD</v>
      </c>
      <c r="I119" s="3">
        <f>Data_Details!I119</f>
        <v>17</v>
      </c>
      <c r="J119" s="3">
        <f>Data_Details!J119</f>
        <v>17</v>
      </c>
    </row>
    <row r="120" spans="1:10" hidden="1">
      <c r="A120">
        <f>Data_Details!A120</f>
        <v>119</v>
      </c>
      <c r="B120" t="str">
        <f>Data_Details!B120</f>
        <v>B-25878</v>
      </c>
      <c r="C120">
        <f>Data_Details!C120</f>
        <v>741</v>
      </c>
      <c r="D120">
        <f>Data_Details!D120</f>
        <v>267</v>
      </c>
      <c r="E120">
        <f>Data_Details!E120</f>
        <v>5</v>
      </c>
      <c r="F120" t="str">
        <f>Data_Details!F120</f>
        <v>Furniture</v>
      </c>
      <c r="G120" t="str">
        <f>Data_Details!G120</f>
        <v>Bookcases</v>
      </c>
      <c r="H120" t="str">
        <f>Data_Details!H120</f>
        <v>COD</v>
      </c>
      <c r="I120" s="3">
        <f>Data_Details!I120</f>
        <v>94.8</v>
      </c>
      <c r="J120" s="3">
        <f>Data_Details!J120</f>
        <v>148.19999999999999</v>
      </c>
    </row>
    <row r="121" spans="1:10" hidden="1">
      <c r="A121">
        <f>Data_Details!A121</f>
        <v>120</v>
      </c>
      <c r="B121" t="str">
        <f>Data_Details!B121</f>
        <v>B-25752</v>
      </c>
      <c r="C121">
        <f>Data_Details!C121</f>
        <v>735</v>
      </c>
      <c r="D121">
        <f>Data_Details!D121</f>
        <v>-235</v>
      </c>
      <c r="E121">
        <f>Data_Details!E121</f>
        <v>6</v>
      </c>
      <c r="F121" t="str">
        <f>Data_Details!F121</f>
        <v>Electronics</v>
      </c>
      <c r="G121" t="str">
        <f>Data_Details!G121</f>
        <v>Printers</v>
      </c>
      <c r="H121" t="str">
        <f>Data_Details!H121</f>
        <v>COD</v>
      </c>
      <c r="I121" s="3">
        <f>Data_Details!I121</f>
        <v>161.66666666666666</v>
      </c>
      <c r="J121" s="3">
        <f>Data_Details!J121</f>
        <v>122.5</v>
      </c>
    </row>
    <row r="122" spans="1:10" hidden="1">
      <c r="A122">
        <f>Data_Details!A122</f>
        <v>121</v>
      </c>
      <c r="B122" t="str">
        <f>Data_Details!B122</f>
        <v>B-25750</v>
      </c>
      <c r="C122">
        <f>Data_Details!C122</f>
        <v>19</v>
      </c>
      <c r="D122">
        <f>Data_Details!D122</f>
        <v>-1</v>
      </c>
      <c r="E122">
        <f>Data_Details!E122</f>
        <v>1</v>
      </c>
      <c r="F122" t="str">
        <f>Data_Details!F122</f>
        <v>Clothing</v>
      </c>
      <c r="G122" t="str">
        <f>Data_Details!G122</f>
        <v>Shirt</v>
      </c>
      <c r="H122" t="str">
        <f>Data_Details!H122</f>
        <v>Debit Card</v>
      </c>
      <c r="I122" s="3">
        <f>Data_Details!I122</f>
        <v>20</v>
      </c>
      <c r="J122" s="3">
        <f>Data_Details!J122</f>
        <v>19</v>
      </c>
    </row>
    <row r="123" spans="1:10" hidden="1">
      <c r="A123">
        <f>Data_Details!A123</f>
        <v>122</v>
      </c>
      <c r="B123" t="str">
        <f>Data_Details!B123</f>
        <v>B-25657</v>
      </c>
      <c r="C123">
        <f>Data_Details!C123</f>
        <v>1021</v>
      </c>
      <c r="D123">
        <f>Data_Details!D123</f>
        <v>-48</v>
      </c>
      <c r="E123">
        <f>Data_Details!E123</f>
        <v>4</v>
      </c>
      <c r="F123" t="str">
        <f>Data_Details!F123</f>
        <v>Electronics</v>
      </c>
      <c r="G123" t="str">
        <f>Data_Details!G123</f>
        <v>Electronic Games</v>
      </c>
      <c r="H123" t="str">
        <f>Data_Details!H123</f>
        <v>EMI</v>
      </c>
      <c r="I123" s="3">
        <f>Data_Details!I123</f>
        <v>267.25</v>
      </c>
      <c r="J123" s="3">
        <f>Data_Details!J123</f>
        <v>255.25</v>
      </c>
    </row>
    <row r="124" spans="1:10" hidden="1">
      <c r="A124">
        <f>Data_Details!A124</f>
        <v>123</v>
      </c>
      <c r="B124" t="str">
        <f>Data_Details!B124</f>
        <v>B-25787</v>
      </c>
      <c r="C124">
        <f>Data_Details!C124</f>
        <v>556</v>
      </c>
      <c r="D124">
        <f>Data_Details!D124</f>
        <v>-209</v>
      </c>
      <c r="E124">
        <f>Data_Details!E124</f>
        <v>7</v>
      </c>
      <c r="F124" t="str">
        <f>Data_Details!F124</f>
        <v>Clothing</v>
      </c>
      <c r="G124" t="str">
        <f>Data_Details!G124</f>
        <v>Saree</v>
      </c>
      <c r="H124" t="str">
        <f>Data_Details!H124</f>
        <v>COD</v>
      </c>
      <c r="I124" s="3">
        <f>Data_Details!I124</f>
        <v>109.28571428571429</v>
      </c>
      <c r="J124" s="3">
        <f>Data_Details!J124</f>
        <v>79.428571428571431</v>
      </c>
    </row>
    <row r="125" spans="1:10" hidden="1">
      <c r="A125">
        <f>Data_Details!A125</f>
        <v>124</v>
      </c>
      <c r="B125" t="str">
        <f>Data_Details!B125</f>
        <v>B-25808</v>
      </c>
      <c r="C125">
        <f>Data_Details!C125</f>
        <v>63</v>
      </c>
      <c r="D125">
        <f>Data_Details!D125</f>
        <v>-17</v>
      </c>
      <c r="E125">
        <f>Data_Details!E125</f>
        <v>6</v>
      </c>
      <c r="F125" t="str">
        <f>Data_Details!F125</f>
        <v>Clothing</v>
      </c>
      <c r="G125" t="str">
        <f>Data_Details!G125</f>
        <v>Leggings</v>
      </c>
      <c r="H125" t="str">
        <f>Data_Details!H125</f>
        <v>COD</v>
      </c>
      <c r="I125" s="3">
        <f>Data_Details!I125</f>
        <v>13.333333333333334</v>
      </c>
      <c r="J125" s="3">
        <f>Data_Details!J125</f>
        <v>10.5</v>
      </c>
    </row>
    <row r="126" spans="1:10" hidden="1">
      <c r="A126">
        <f>Data_Details!A126</f>
        <v>125</v>
      </c>
      <c r="B126" t="str">
        <f>Data_Details!B126</f>
        <v>B-25885</v>
      </c>
      <c r="C126">
        <f>Data_Details!C126</f>
        <v>734</v>
      </c>
      <c r="D126">
        <f>Data_Details!D126</f>
        <v>248</v>
      </c>
      <c r="E126">
        <f>Data_Details!E126</f>
        <v>2</v>
      </c>
      <c r="F126" t="str">
        <f>Data_Details!F126</f>
        <v>Furniture</v>
      </c>
      <c r="G126" t="str">
        <f>Data_Details!G126</f>
        <v>Chairs</v>
      </c>
      <c r="H126" t="str">
        <f>Data_Details!H126</f>
        <v>COD</v>
      </c>
      <c r="I126" s="3">
        <f>Data_Details!I126</f>
        <v>243</v>
      </c>
      <c r="J126" s="3">
        <f>Data_Details!J126</f>
        <v>367</v>
      </c>
    </row>
    <row r="127" spans="1:10" hidden="1">
      <c r="A127">
        <f>Data_Details!A127</f>
        <v>126</v>
      </c>
      <c r="B127" t="str">
        <f>Data_Details!B127</f>
        <v>B-25778</v>
      </c>
      <c r="C127">
        <f>Data_Details!C127</f>
        <v>933</v>
      </c>
      <c r="D127">
        <f>Data_Details!D127</f>
        <v>166</v>
      </c>
      <c r="E127">
        <f>Data_Details!E127</f>
        <v>5</v>
      </c>
      <c r="F127" t="str">
        <f>Data_Details!F127</f>
        <v>Clothing</v>
      </c>
      <c r="G127" t="str">
        <f>Data_Details!G127</f>
        <v>Saree</v>
      </c>
      <c r="H127" t="str">
        <f>Data_Details!H127</f>
        <v>Credit Card</v>
      </c>
      <c r="I127" s="3">
        <f>Data_Details!I127</f>
        <v>153.4</v>
      </c>
      <c r="J127" s="3">
        <f>Data_Details!J127</f>
        <v>186.6</v>
      </c>
    </row>
    <row r="128" spans="1:10" hidden="1">
      <c r="A128">
        <f>Data_Details!A128</f>
        <v>127</v>
      </c>
      <c r="B128" t="str">
        <f>Data_Details!B128</f>
        <v>B-25759</v>
      </c>
      <c r="C128">
        <f>Data_Details!C128</f>
        <v>20</v>
      </c>
      <c r="D128">
        <f>Data_Details!D128</f>
        <v>-9</v>
      </c>
      <c r="E128">
        <f>Data_Details!E128</f>
        <v>6</v>
      </c>
      <c r="F128" t="str">
        <f>Data_Details!F128</f>
        <v>Clothing</v>
      </c>
      <c r="G128" t="str">
        <f>Data_Details!G128</f>
        <v>Hankerchief</v>
      </c>
      <c r="H128" t="str">
        <f>Data_Details!H128</f>
        <v>Debit Card</v>
      </c>
      <c r="I128" s="3">
        <f>Data_Details!I128</f>
        <v>4.833333333333333</v>
      </c>
      <c r="J128" s="3">
        <f>Data_Details!J128</f>
        <v>3.3333333333333335</v>
      </c>
    </row>
    <row r="129" spans="1:10" hidden="1">
      <c r="A129">
        <f>Data_Details!A129</f>
        <v>128</v>
      </c>
      <c r="B129" t="str">
        <f>Data_Details!B129</f>
        <v>B-25747</v>
      </c>
      <c r="C129">
        <f>Data_Details!C129</f>
        <v>877</v>
      </c>
      <c r="D129">
        <f>Data_Details!D129</f>
        <v>395</v>
      </c>
      <c r="E129">
        <f>Data_Details!E129</f>
        <v>2</v>
      </c>
      <c r="F129" t="str">
        <f>Data_Details!F129</f>
        <v>Furniture</v>
      </c>
      <c r="G129" t="str">
        <f>Data_Details!G129</f>
        <v>Bookcases</v>
      </c>
      <c r="H129" t="str">
        <f>Data_Details!H129</f>
        <v>Credit Card</v>
      </c>
      <c r="I129" s="3">
        <f>Data_Details!I129</f>
        <v>241</v>
      </c>
      <c r="J129" s="3">
        <f>Data_Details!J129</f>
        <v>438.5</v>
      </c>
    </row>
    <row r="130" spans="1:10" hidden="1">
      <c r="A130">
        <f>Data_Details!A130</f>
        <v>129</v>
      </c>
      <c r="B130" t="str">
        <f>Data_Details!B130</f>
        <v>B-25878</v>
      </c>
      <c r="C130">
        <f>Data_Details!C130</f>
        <v>719</v>
      </c>
      <c r="D130">
        <f>Data_Details!D130</f>
        <v>303</v>
      </c>
      <c r="E130">
        <f>Data_Details!E130</f>
        <v>6</v>
      </c>
      <c r="F130" t="str">
        <f>Data_Details!F130</f>
        <v>Furniture</v>
      </c>
      <c r="G130" t="str">
        <f>Data_Details!G130</f>
        <v>Chairs</v>
      </c>
      <c r="H130" t="str">
        <f>Data_Details!H130</f>
        <v>COD</v>
      </c>
      <c r="I130" s="3">
        <f>Data_Details!I130</f>
        <v>69.333333333333329</v>
      </c>
      <c r="J130" s="3">
        <f>Data_Details!J130</f>
        <v>119.83333333333333</v>
      </c>
    </row>
    <row r="131" spans="1:10" hidden="1">
      <c r="A131">
        <f>Data_Details!A131</f>
        <v>130</v>
      </c>
      <c r="B131" t="str">
        <f>Data_Details!B131</f>
        <v>B-25603</v>
      </c>
      <c r="C131">
        <f>Data_Details!C131</f>
        <v>12</v>
      </c>
      <c r="D131">
        <f>Data_Details!D131</f>
        <v>1</v>
      </c>
      <c r="E131">
        <f>Data_Details!E131</f>
        <v>2</v>
      </c>
      <c r="F131" t="str">
        <f>Data_Details!F131</f>
        <v>Clothing</v>
      </c>
      <c r="G131" t="str">
        <f>Data_Details!G131</f>
        <v>Hankerchief</v>
      </c>
      <c r="H131" t="str">
        <f>Data_Details!H131</f>
        <v>COD</v>
      </c>
      <c r="I131" s="3">
        <f>Data_Details!I131</f>
        <v>5.5</v>
      </c>
      <c r="J131" s="3">
        <f>Data_Details!J131</f>
        <v>6</v>
      </c>
    </row>
    <row r="132" spans="1:10" hidden="1">
      <c r="A132">
        <f>Data_Details!A132</f>
        <v>131</v>
      </c>
      <c r="B132" t="str">
        <f>Data_Details!B132</f>
        <v>B-25691</v>
      </c>
      <c r="C132">
        <f>Data_Details!C132</f>
        <v>714</v>
      </c>
      <c r="D132">
        <f>Data_Details!D132</f>
        <v>56</v>
      </c>
      <c r="E132">
        <f>Data_Details!E132</f>
        <v>4</v>
      </c>
      <c r="F132" t="str">
        <f>Data_Details!F132</f>
        <v>Clothing</v>
      </c>
      <c r="G132" t="str">
        <f>Data_Details!G132</f>
        <v>Saree</v>
      </c>
      <c r="H132" t="str">
        <f>Data_Details!H132</f>
        <v>COD</v>
      </c>
      <c r="I132" s="3">
        <f>Data_Details!I132</f>
        <v>164.5</v>
      </c>
      <c r="J132" s="3">
        <f>Data_Details!J132</f>
        <v>178.5</v>
      </c>
    </row>
    <row r="133" spans="1:10" hidden="1">
      <c r="A133">
        <f>Data_Details!A133</f>
        <v>132</v>
      </c>
      <c r="B133" t="str">
        <f>Data_Details!B133</f>
        <v>B-25607</v>
      </c>
      <c r="C133">
        <f>Data_Details!C133</f>
        <v>50</v>
      </c>
      <c r="D133">
        <f>Data_Details!D133</f>
        <v>-15</v>
      </c>
      <c r="E133">
        <f>Data_Details!E133</f>
        <v>4</v>
      </c>
      <c r="F133" t="str">
        <f>Data_Details!F133</f>
        <v>Clothing</v>
      </c>
      <c r="G133" t="str">
        <f>Data_Details!G133</f>
        <v>Leggings</v>
      </c>
      <c r="H133" t="str">
        <f>Data_Details!H133</f>
        <v>COD</v>
      </c>
      <c r="I133" s="3">
        <f>Data_Details!I133</f>
        <v>16.25</v>
      </c>
      <c r="J133" s="3">
        <f>Data_Details!J133</f>
        <v>12.5</v>
      </c>
    </row>
    <row r="134" spans="1:10" hidden="1">
      <c r="A134">
        <f>Data_Details!A134</f>
        <v>133</v>
      </c>
      <c r="B134" t="str">
        <f>Data_Details!B134</f>
        <v>B-25708</v>
      </c>
      <c r="C134">
        <f>Data_Details!C134</f>
        <v>709</v>
      </c>
      <c r="D134">
        <f>Data_Details!D134</f>
        <v>-100</v>
      </c>
      <c r="E134">
        <f>Data_Details!E134</f>
        <v>5</v>
      </c>
      <c r="F134" t="str">
        <f>Data_Details!F134</f>
        <v>Electronics</v>
      </c>
      <c r="G134" t="str">
        <f>Data_Details!G134</f>
        <v>Phones</v>
      </c>
      <c r="H134" t="str">
        <f>Data_Details!H134</f>
        <v>COD</v>
      </c>
      <c r="I134" s="3">
        <f>Data_Details!I134</f>
        <v>161.80000000000001</v>
      </c>
      <c r="J134" s="3">
        <f>Data_Details!J134</f>
        <v>141.80000000000001</v>
      </c>
    </row>
    <row r="135" spans="1:10" hidden="1">
      <c r="A135">
        <f>Data_Details!A135</f>
        <v>134</v>
      </c>
      <c r="B135" t="str">
        <f>Data_Details!B135</f>
        <v>B-26021</v>
      </c>
      <c r="C135">
        <f>Data_Details!C135</f>
        <v>21</v>
      </c>
      <c r="D135">
        <f>Data_Details!D135</f>
        <v>-12</v>
      </c>
      <c r="E135">
        <f>Data_Details!E135</f>
        <v>3</v>
      </c>
      <c r="F135" t="str">
        <f>Data_Details!F135</f>
        <v>Clothing</v>
      </c>
      <c r="G135" t="str">
        <f>Data_Details!G135</f>
        <v>Hankerchief</v>
      </c>
      <c r="H135" t="str">
        <f>Data_Details!H135</f>
        <v>Debit Card</v>
      </c>
      <c r="I135" s="3">
        <f>Data_Details!I135</f>
        <v>11</v>
      </c>
      <c r="J135" s="3">
        <f>Data_Details!J135</f>
        <v>7</v>
      </c>
    </row>
    <row r="136" spans="1:10" hidden="1">
      <c r="A136">
        <f>Data_Details!A136</f>
        <v>135</v>
      </c>
      <c r="B136" t="str">
        <f>Data_Details!B136</f>
        <v>B-25831</v>
      </c>
      <c r="C136">
        <f>Data_Details!C136</f>
        <v>693</v>
      </c>
      <c r="D136">
        <f>Data_Details!D136</f>
        <v>254</v>
      </c>
      <c r="E136">
        <f>Data_Details!E136</f>
        <v>6</v>
      </c>
      <c r="F136" t="str">
        <f>Data_Details!F136</f>
        <v>Clothing</v>
      </c>
      <c r="G136" t="str">
        <f>Data_Details!G136</f>
        <v>Saree</v>
      </c>
      <c r="H136" t="str">
        <f>Data_Details!H136</f>
        <v>COD</v>
      </c>
      <c r="I136" s="3">
        <f>Data_Details!I136</f>
        <v>73.166666666666671</v>
      </c>
      <c r="J136" s="3">
        <f>Data_Details!J136</f>
        <v>115.5</v>
      </c>
    </row>
    <row r="137" spans="1:10" hidden="1">
      <c r="A137">
        <f>Data_Details!A137</f>
        <v>136</v>
      </c>
      <c r="B137" t="str">
        <f>Data_Details!B137</f>
        <v>B-25850</v>
      </c>
      <c r="C137">
        <f>Data_Details!C137</f>
        <v>24</v>
      </c>
      <c r="D137">
        <f>Data_Details!D137</f>
        <v>1</v>
      </c>
      <c r="E137">
        <f>Data_Details!E137</f>
        <v>4</v>
      </c>
      <c r="F137" t="str">
        <f>Data_Details!F137</f>
        <v>Clothing</v>
      </c>
      <c r="G137" t="str">
        <f>Data_Details!G137</f>
        <v>Hankerchief</v>
      </c>
      <c r="H137" t="str">
        <f>Data_Details!H137</f>
        <v>COD</v>
      </c>
      <c r="I137" s="3">
        <f>Data_Details!I137</f>
        <v>5.75</v>
      </c>
      <c r="J137" s="3">
        <f>Data_Details!J137</f>
        <v>6</v>
      </c>
    </row>
    <row r="138" spans="1:10" hidden="1">
      <c r="A138">
        <f>Data_Details!A138</f>
        <v>137</v>
      </c>
      <c r="B138" t="str">
        <f>Data_Details!B138</f>
        <v>B-25670</v>
      </c>
      <c r="C138">
        <f>Data_Details!C138</f>
        <v>24</v>
      </c>
      <c r="D138">
        <f>Data_Details!D138</f>
        <v>1</v>
      </c>
      <c r="E138">
        <f>Data_Details!E138</f>
        <v>2</v>
      </c>
      <c r="F138" t="str">
        <f>Data_Details!F138</f>
        <v>Clothing</v>
      </c>
      <c r="G138" t="str">
        <f>Data_Details!G138</f>
        <v>Hankerchief</v>
      </c>
      <c r="H138" t="str">
        <f>Data_Details!H138</f>
        <v>UPI</v>
      </c>
      <c r="I138" s="3">
        <f>Data_Details!I138</f>
        <v>11.5</v>
      </c>
      <c r="J138" s="3">
        <f>Data_Details!J138</f>
        <v>12</v>
      </c>
    </row>
    <row r="139" spans="1:10" hidden="1">
      <c r="A139">
        <f>Data_Details!A139</f>
        <v>138</v>
      </c>
      <c r="B139" t="str">
        <f>Data_Details!B139</f>
        <v>B-25852</v>
      </c>
      <c r="C139">
        <f>Data_Details!C139</f>
        <v>24</v>
      </c>
      <c r="D139">
        <f>Data_Details!D139</f>
        <v>1</v>
      </c>
      <c r="E139">
        <f>Data_Details!E139</f>
        <v>2</v>
      </c>
      <c r="F139" t="str">
        <f>Data_Details!F139</f>
        <v>Clothing</v>
      </c>
      <c r="G139" t="str">
        <f>Data_Details!G139</f>
        <v>Hankerchief</v>
      </c>
      <c r="H139" t="str">
        <f>Data_Details!H139</f>
        <v>COD</v>
      </c>
      <c r="I139" s="3">
        <f>Data_Details!I139</f>
        <v>11.5</v>
      </c>
      <c r="J139" s="3">
        <f>Data_Details!J139</f>
        <v>12</v>
      </c>
    </row>
    <row r="140" spans="1:10" hidden="1">
      <c r="A140">
        <f>Data_Details!A140</f>
        <v>139</v>
      </c>
      <c r="B140" t="str">
        <f>Data_Details!B140</f>
        <v>B-26029</v>
      </c>
      <c r="C140">
        <f>Data_Details!C140</f>
        <v>21</v>
      </c>
      <c r="D140">
        <f>Data_Details!D140</f>
        <v>10</v>
      </c>
      <c r="E140">
        <f>Data_Details!E140</f>
        <v>1</v>
      </c>
      <c r="F140" t="str">
        <f>Data_Details!F140</f>
        <v>Clothing</v>
      </c>
      <c r="G140" t="str">
        <f>Data_Details!G140</f>
        <v>T-shirt</v>
      </c>
      <c r="H140" t="str">
        <f>Data_Details!H140</f>
        <v>Debit Card</v>
      </c>
      <c r="I140" s="3">
        <f>Data_Details!I140</f>
        <v>11</v>
      </c>
      <c r="J140" s="3">
        <f>Data_Details!J140</f>
        <v>21</v>
      </c>
    </row>
    <row r="141" spans="1:10" hidden="1">
      <c r="A141">
        <f>Data_Details!A141</f>
        <v>140</v>
      </c>
      <c r="B141" t="str">
        <f>Data_Details!B141</f>
        <v>B-25959</v>
      </c>
      <c r="C141">
        <f>Data_Details!C141</f>
        <v>681</v>
      </c>
      <c r="D141">
        <f>Data_Details!D141</f>
        <v>259</v>
      </c>
      <c r="E141">
        <f>Data_Details!E141</f>
        <v>4</v>
      </c>
      <c r="F141" t="str">
        <f>Data_Details!F141</f>
        <v>Furniture</v>
      </c>
      <c r="G141" t="str">
        <f>Data_Details!G141</f>
        <v>Chairs</v>
      </c>
      <c r="H141" t="str">
        <f>Data_Details!H141</f>
        <v>COD</v>
      </c>
      <c r="I141" s="3">
        <f>Data_Details!I141</f>
        <v>105.5</v>
      </c>
      <c r="J141" s="3">
        <f>Data_Details!J141</f>
        <v>170.25</v>
      </c>
    </row>
    <row r="142" spans="1:10" hidden="1">
      <c r="A142">
        <f>Data_Details!A142</f>
        <v>141</v>
      </c>
      <c r="B142" t="str">
        <f>Data_Details!B142</f>
        <v>B-25676</v>
      </c>
      <c r="C142">
        <f>Data_Details!C142</f>
        <v>674</v>
      </c>
      <c r="D142">
        <f>Data_Details!D142</f>
        <v>-187</v>
      </c>
      <c r="E142">
        <f>Data_Details!E142</f>
        <v>2</v>
      </c>
      <c r="F142" t="str">
        <f>Data_Details!F142</f>
        <v>Furniture</v>
      </c>
      <c r="G142" t="str">
        <f>Data_Details!G142</f>
        <v>Tables</v>
      </c>
      <c r="H142" t="str">
        <f>Data_Details!H142</f>
        <v>COD</v>
      </c>
      <c r="I142" s="3">
        <f>Data_Details!I142</f>
        <v>430.5</v>
      </c>
      <c r="J142" s="3">
        <f>Data_Details!J142</f>
        <v>337</v>
      </c>
    </row>
    <row r="143" spans="1:10" hidden="1">
      <c r="A143">
        <f>Data_Details!A143</f>
        <v>142</v>
      </c>
      <c r="B143" t="str">
        <f>Data_Details!B143</f>
        <v>B-26097</v>
      </c>
      <c r="C143">
        <f>Data_Details!C143</f>
        <v>671</v>
      </c>
      <c r="D143">
        <f>Data_Details!D143</f>
        <v>-309</v>
      </c>
      <c r="E143">
        <f>Data_Details!E143</f>
        <v>5</v>
      </c>
      <c r="F143" t="str">
        <f>Data_Details!F143</f>
        <v>Electronics</v>
      </c>
      <c r="G143" t="str">
        <f>Data_Details!G143</f>
        <v>Electronic Games</v>
      </c>
      <c r="H143" t="str">
        <f>Data_Details!H143</f>
        <v>COD</v>
      </c>
      <c r="I143" s="3">
        <f>Data_Details!I143</f>
        <v>196</v>
      </c>
      <c r="J143" s="3">
        <f>Data_Details!J143</f>
        <v>134.19999999999999</v>
      </c>
    </row>
    <row r="144" spans="1:10" hidden="1">
      <c r="A144">
        <f>Data_Details!A144</f>
        <v>143</v>
      </c>
      <c r="B144" t="str">
        <f>Data_Details!B144</f>
        <v>B-25888</v>
      </c>
      <c r="C144">
        <f>Data_Details!C144</f>
        <v>646</v>
      </c>
      <c r="D144">
        <f>Data_Details!D144</f>
        <v>-213</v>
      </c>
      <c r="E144">
        <f>Data_Details!E144</f>
        <v>3</v>
      </c>
      <c r="F144" t="str">
        <f>Data_Details!F144</f>
        <v>Electronics</v>
      </c>
      <c r="G144" t="str">
        <f>Data_Details!G144</f>
        <v>Electronic Games</v>
      </c>
      <c r="H144" t="str">
        <f>Data_Details!H144</f>
        <v>COD</v>
      </c>
      <c r="I144" s="3">
        <f>Data_Details!I144</f>
        <v>286.33333333333331</v>
      </c>
      <c r="J144" s="3">
        <f>Data_Details!J144</f>
        <v>215.33333333333334</v>
      </c>
    </row>
    <row r="145" spans="1:10" hidden="1">
      <c r="A145">
        <f>Data_Details!A145</f>
        <v>144</v>
      </c>
      <c r="B145" t="str">
        <f>Data_Details!B145</f>
        <v>B-25911</v>
      </c>
      <c r="C145">
        <f>Data_Details!C145</f>
        <v>40</v>
      </c>
      <c r="D145">
        <f>Data_Details!D145</f>
        <v>15</v>
      </c>
      <c r="E145">
        <f>Data_Details!E145</f>
        <v>1</v>
      </c>
      <c r="F145" t="str">
        <f>Data_Details!F145</f>
        <v>Clothing</v>
      </c>
      <c r="G145" t="str">
        <f>Data_Details!G145</f>
        <v>Kurti</v>
      </c>
      <c r="H145" t="str">
        <f>Data_Details!H145</f>
        <v>COD</v>
      </c>
      <c r="I145" s="3">
        <f>Data_Details!I145</f>
        <v>25</v>
      </c>
      <c r="J145" s="3">
        <f>Data_Details!J145</f>
        <v>40</v>
      </c>
    </row>
    <row r="146" spans="1:10" hidden="1">
      <c r="A146">
        <f>Data_Details!A146</f>
        <v>145</v>
      </c>
      <c r="B146" t="str">
        <f>Data_Details!B146</f>
        <v>B-25662</v>
      </c>
      <c r="C146">
        <f>Data_Details!C146</f>
        <v>24</v>
      </c>
      <c r="D146">
        <f>Data_Details!D146</f>
        <v>-2</v>
      </c>
      <c r="E146">
        <f>Data_Details!E146</f>
        <v>2</v>
      </c>
      <c r="F146" t="str">
        <f>Data_Details!F146</f>
        <v>Clothing</v>
      </c>
      <c r="G146" t="str">
        <f>Data_Details!G146</f>
        <v>T-shirt</v>
      </c>
      <c r="H146" t="str">
        <f>Data_Details!H146</f>
        <v>COD</v>
      </c>
      <c r="I146" s="3">
        <f>Data_Details!I146</f>
        <v>13</v>
      </c>
      <c r="J146" s="3">
        <f>Data_Details!J146</f>
        <v>12</v>
      </c>
    </row>
    <row r="147" spans="1:10" hidden="1">
      <c r="A147">
        <f>Data_Details!A147</f>
        <v>146</v>
      </c>
      <c r="B147" t="str">
        <f>Data_Details!B147</f>
        <v>B-25950</v>
      </c>
      <c r="C147">
        <f>Data_Details!C147</f>
        <v>644</v>
      </c>
      <c r="D147">
        <f>Data_Details!D147</f>
        <v>167</v>
      </c>
      <c r="E147">
        <f>Data_Details!E147</f>
        <v>2</v>
      </c>
      <c r="F147" t="str">
        <f>Data_Details!F147</f>
        <v>Electronics</v>
      </c>
      <c r="G147" t="str">
        <f>Data_Details!G147</f>
        <v>Printers</v>
      </c>
      <c r="H147" t="str">
        <f>Data_Details!H147</f>
        <v>COD</v>
      </c>
      <c r="I147" s="3">
        <f>Data_Details!I147</f>
        <v>238.5</v>
      </c>
      <c r="J147" s="3">
        <f>Data_Details!J147</f>
        <v>322</v>
      </c>
    </row>
    <row r="148" spans="1:10" hidden="1">
      <c r="A148">
        <f>Data_Details!A148</f>
        <v>147</v>
      </c>
      <c r="B148" t="str">
        <f>Data_Details!B148</f>
        <v>B-25847</v>
      </c>
      <c r="C148">
        <f>Data_Details!C148</f>
        <v>643</v>
      </c>
      <c r="D148">
        <f>Data_Details!D148</f>
        <v>225</v>
      </c>
      <c r="E148">
        <f>Data_Details!E148</f>
        <v>2</v>
      </c>
      <c r="F148" t="str">
        <f>Data_Details!F148</f>
        <v>Electronics</v>
      </c>
      <c r="G148" t="str">
        <f>Data_Details!G148</f>
        <v>Printers</v>
      </c>
      <c r="H148" t="str">
        <f>Data_Details!H148</f>
        <v>COD</v>
      </c>
      <c r="I148" s="3">
        <f>Data_Details!I148</f>
        <v>209</v>
      </c>
      <c r="J148" s="3">
        <f>Data_Details!J148</f>
        <v>321.5</v>
      </c>
    </row>
    <row r="149" spans="1:10" hidden="1">
      <c r="A149">
        <f>Data_Details!A149</f>
        <v>148</v>
      </c>
      <c r="B149" t="str">
        <f>Data_Details!B149</f>
        <v>B-25796</v>
      </c>
      <c r="C149">
        <f>Data_Details!C149</f>
        <v>632</v>
      </c>
      <c r="D149">
        <f>Data_Details!D149</f>
        <v>-316</v>
      </c>
      <c r="E149">
        <f>Data_Details!E149</f>
        <v>6</v>
      </c>
      <c r="F149" t="str">
        <f>Data_Details!F149</f>
        <v>Clothing</v>
      </c>
      <c r="G149" t="str">
        <f>Data_Details!G149</f>
        <v>Saree</v>
      </c>
      <c r="H149" t="str">
        <f>Data_Details!H149</f>
        <v>COD</v>
      </c>
      <c r="I149" s="3">
        <f>Data_Details!I149</f>
        <v>158</v>
      </c>
      <c r="J149" s="3">
        <f>Data_Details!J149</f>
        <v>105.33333333333333</v>
      </c>
    </row>
    <row r="150" spans="1:10" hidden="1">
      <c r="A150">
        <f>Data_Details!A150</f>
        <v>149</v>
      </c>
      <c r="B150" t="str">
        <f>Data_Details!B150</f>
        <v>B-25693</v>
      </c>
      <c r="C150">
        <f>Data_Details!C150</f>
        <v>632</v>
      </c>
      <c r="D150">
        <f>Data_Details!D150</f>
        <v>316</v>
      </c>
      <c r="E150">
        <f>Data_Details!E150</f>
        <v>6</v>
      </c>
      <c r="F150" t="str">
        <f>Data_Details!F150</f>
        <v>Clothing</v>
      </c>
      <c r="G150" t="str">
        <f>Data_Details!G150</f>
        <v>Saree</v>
      </c>
      <c r="H150" t="str">
        <f>Data_Details!H150</f>
        <v>COD</v>
      </c>
      <c r="I150" s="3">
        <f>Data_Details!I150</f>
        <v>52.666666666666664</v>
      </c>
      <c r="J150" s="3">
        <f>Data_Details!J150</f>
        <v>105.33333333333333</v>
      </c>
    </row>
    <row r="151" spans="1:10" hidden="1">
      <c r="A151">
        <f>Data_Details!A151</f>
        <v>150</v>
      </c>
      <c r="B151" t="str">
        <f>Data_Details!B151</f>
        <v>B-25993</v>
      </c>
      <c r="C151">
        <f>Data_Details!C151</f>
        <v>610</v>
      </c>
      <c r="D151">
        <f>Data_Details!D151</f>
        <v>208</v>
      </c>
      <c r="E151">
        <f>Data_Details!E151</f>
        <v>3</v>
      </c>
      <c r="F151" t="str">
        <f>Data_Details!F151</f>
        <v>Electronics</v>
      </c>
      <c r="G151" t="str">
        <f>Data_Details!G151</f>
        <v>Printers</v>
      </c>
      <c r="H151" t="str">
        <f>Data_Details!H151</f>
        <v>COD</v>
      </c>
      <c r="I151" s="3">
        <f>Data_Details!I151</f>
        <v>134</v>
      </c>
      <c r="J151" s="3">
        <f>Data_Details!J151</f>
        <v>203.33333333333334</v>
      </c>
    </row>
    <row r="152" spans="1:10" hidden="1">
      <c r="A152">
        <f>Data_Details!A152</f>
        <v>151</v>
      </c>
      <c r="B152" t="str">
        <f>Data_Details!B152</f>
        <v>B-26052</v>
      </c>
      <c r="C152">
        <f>Data_Details!C152</f>
        <v>78</v>
      </c>
      <c r="D152">
        <f>Data_Details!D152</f>
        <v>-28</v>
      </c>
      <c r="E152">
        <f>Data_Details!E152</f>
        <v>6</v>
      </c>
      <c r="F152" t="str">
        <f>Data_Details!F152</f>
        <v>Clothing</v>
      </c>
      <c r="G152" t="str">
        <f>Data_Details!G152</f>
        <v>Kurti</v>
      </c>
      <c r="H152" t="str">
        <f>Data_Details!H152</f>
        <v>UPI</v>
      </c>
      <c r="I152" s="3">
        <f>Data_Details!I152</f>
        <v>17.666666666666668</v>
      </c>
      <c r="J152" s="3">
        <f>Data_Details!J152</f>
        <v>13</v>
      </c>
    </row>
    <row r="153" spans="1:10" hidden="1">
      <c r="A153">
        <f>Data_Details!A153</f>
        <v>152</v>
      </c>
      <c r="B153" t="str">
        <f>Data_Details!B153</f>
        <v>B-25930</v>
      </c>
      <c r="C153">
        <f>Data_Details!C153</f>
        <v>595</v>
      </c>
      <c r="D153">
        <f>Data_Details!D153</f>
        <v>119</v>
      </c>
      <c r="E153">
        <f>Data_Details!E153</f>
        <v>4</v>
      </c>
      <c r="F153" t="str">
        <f>Data_Details!F153</f>
        <v>Furniture</v>
      </c>
      <c r="G153" t="str">
        <f>Data_Details!G153</f>
        <v>Bookcases</v>
      </c>
      <c r="H153" t="str">
        <f>Data_Details!H153</f>
        <v>COD</v>
      </c>
      <c r="I153" s="3">
        <f>Data_Details!I153</f>
        <v>119</v>
      </c>
      <c r="J153" s="3">
        <f>Data_Details!J153</f>
        <v>148.75</v>
      </c>
    </row>
    <row r="154" spans="1:10" hidden="1">
      <c r="A154">
        <f>Data_Details!A154</f>
        <v>153</v>
      </c>
      <c r="B154" t="str">
        <f>Data_Details!B154</f>
        <v>B-25785</v>
      </c>
      <c r="C154">
        <f>Data_Details!C154</f>
        <v>595</v>
      </c>
      <c r="D154">
        <f>Data_Details!D154</f>
        <v>292</v>
      </c>
      <c r="E154">
        <f>Data_Details!E154</f>
        <v>3</v>
      </c>
      <c r="F154" t="str">
        <f>Data_Details!F154</f>
        <v>Clothing</v>
      </c>
      <c r="G154" t="str">
        <f>Data_Details!G154</f>
        <v>Saree</v>
      </c>
      <c r="H154" t="str">
        <f>Data_Details!H154</f>
        <v>COD</v>
      </c>
      <c r="I154" s="3">
        <f>Data_Details!I154</f>
        <v>101</v>
      </c>
      <c r="J154" s="3">
        <f>Data_Details!J154</f>
        <v>198.33333333333334</v>
      </c>
    </row>
    <row r="155" spans="1:10" hidden="1">
      <c r="A155">
        <f>Data_Details!A155</f>
        <v>154</v>
      </c>
      <c r="B155" t="str">
        <f>Data_Details!B155</f>
        <v>B-26093</v>
      </c>
      <c r="C155">
        <f>Data_Details!C155</f>
        <v>852</v>
      </c>
      <c r="D155">
        <f>Data_Details!D155</f>
        <v>51</v>
      </c>
      <c r="E155">
        <f>Data_Details!E155</f>
        <v>5</v>
      </c>
      <c r="F155" t="str">
        <f>Data_Details!F155</f>
        <v>Furniture</v>
      </c>
      <c r="G155" t="str">
        <f>Data_Details!G155</f>
        <v>Bookcases</v>
      </c>
      <c r="H155" t="str">
        <f>Data_Details!H155</f>
        <v>Credit Card</v>
      </c>
      <c r="I155" s="3">
        <f>Data_Details!I155</f>
        <v>160.19999999999999</v>
      </c>
      <c r="J155" s="3">
        <f>Data_Details!J155</f>
        <v>170.4</v>
      </c>
    </row>
    <row r="156" spans="1:10" hidden="1">
      <c r="A156">
        <f>Data_Details!A156</f>
        <v>155</v>
      </c>
      <c r="B156" t="str">
        <f>Data_Details!B156</f>
        <v>B-26053</v>
      </c>
      <c r="C156">
        <f>Data_Details!C156</f>
        <v>594</v>
      </c>
      <c r="D156">
        <f>Data_Details!D156</f>
        <v>89</v>
      </c>
      <c r="E156">
        <f>Data_Details!E156</f>
        <v>3</v>
      </c>
      <c r="F156" t="str">
        <f>Data_Details!F156</f>
        <v>Furniture</v>
      </c>
      <c r="G156" t="str">
        <f>Data_Details!G156</f>
        <v>Bookcases</v>
      </c>
      <c r="H156" t="str">
        <f>Data_Details!H156</f>
        <v>COD</v>
      </c>
      <c r="I156" s="3">
        <f>Data_Details!I156</f>
        <v>168.33333333333334</v>
      </c>
      <c r="J156" s="3">
        <f>Data_Details!J156</f>
        <v>198</v>
      </c>
    </row>
    <row r="157" spans="1:10" hidden="1">
      <c r="A157">
        <f>Data_Details!A157</f>
        <v>156</v>
      </c>
      <c r="B157" t="str">
        <f>Data_Details!B157</f>
        <v>B-26019</v>
      </c>
      <c r="C157">
        <f>Data_Details!C157</f>
        <v>585</v>
      </c>
      <c r="D157">
        <f>Data_Details!D157</f>
        <v>175</v>
      </c>
      <c r="E157">
        <f>Data_Details!E157</f>
        <v>13</v>
      </c>
      <c r="F157" t="str">
        <f>Data_Details!F157</f>
        <v>Clothing</v>
      </c>
      <c r="G157" t="str">
        <f>Data_Details!G157</f>
        <v>T-shirt</v>
      </c>
      <c r="H157" t="str">
        <f>Data_Details!H157</f>
        <v>COD</v>
      </c>
      <c r="I157" s="3">
        <f>Data_Details!I157</f>
        <v>31.53846153846154</v>
      </c>
      <c r="J157" s="3">
        <f>Data_Details!J157</f>
        <v>45</v>
      </c>
    </row>
    <row r="158" spans="1:10" hidden="1">
      <c r="A158">
        <f>Data_Details!A158</f>
        <v>157</v>
      </c>
      <c r="B158" t="str">
        <f>Data_Details!B158</f>
        <v>B-26070</v>
      </c>
      <c r="C158">
        <f>Data_Details!C158</f>
        <v>582</v>
      </c>
      <c r="D158">
        <f>Data_Details!D158</f>
        <v>262</v>
      </c>
      <c r="E158">
        <f>Data_Details!E158</f>
        <v>5</v>
      </c>
      <c r="F158" t="str">
        <f>Data_Details!F158</f>
        <v>Furniture</v>
      </c>
      <c r="G158" t="str">
        <f>Data_Details!G158</f>
        <v>Furnishings</v>
      </c>
      <c r="H158" t="str">
        <f>Data_Details!H158</f>
        <v>COD</v>
      </c>
      <c r="I158" s="3">
        <f>Data_Details!I158</f>
        <v>64</v>
      </c>
      <c r="J158" s="3">
        <f>Data_Details!J158</f>
        <v>116.4</v>
      </c>
    </row>
    <row r="159" spans="1:10" hidden="1">
      <c r="A159">
        <f>Data_Details!A159</f>
        <v>158</v>
      </c>
      <c r="B159" t="str">
        <f>Data_Details!B159</f>
        <v>B-25870</v>
      </c>
      <c r="C159">
        <f>Data_Details!C159</f>
        <v>845</v>
      </c>
      <c r="D159">
        <f>Data_Details!D159</f>
        <v>84</v>
      </c>
      <c r="E159">
        <f>Data_Details!E159</f>
        <v>7</v>
      </c>
      <c r="F159" t="str">
        <f>Data_Details!F159</f>
        <v>Clothing</v>
      </c>
      <c r="G159" t="str">
        <f>Data_Details!G159</f>
        <v>Saree</v>
      </c>
      <c r="H159" t="str">
        <f>Data_Details!H159</f>
        <v>Credit Card</v>
      </c>
      <c r="I159" s="3">
        <f>Data_Details!I159</f>
        <v>108.71428571428571</v>
      </c>
      <c r="J159" s="3">
        <f>Data_Details!J159</f>
        <v>120.71428571428571</v>
      </c>
    </row>
    <row r="160" spans="1:10" hidden="1">
      <c r="A160">
        <f>Data_Details!A160</f>
        <v>159</v>
      </c>
      <c r="B160" t="str">
        <f>Data_Details!B160</f>
        <v>B-25855</v>
      </c>
      <c r="C160">
        <f>Data_Details!C160</f>
        <v>829</v>
      </c>
      <c r="D160">
        <f>Data_Details!D160</f>
        <v>19</v>
      </c>
      <c r="E160">
        <f>Data_Details!E160</f>
        <v>4</v>
      </c>
      <c r="F160" t="str">
        <f>Data_Details!F160</f>
        <v>Electronics</v>
      </c>
      <c r="G160" t="str">
        <f>Data_Details!G160</f>
        <v>Printers</v>
      </c>
      <c r="H160" t="str">
        <f>Data_Details!H160</f>
        <v>Credit Card</v>
      </c>
      <c r="I160" s="3">
        <f>Data_Details!I160</f>
        <v>202.5</v>
      </c>
      <c r="J160" s="3">
        <f>Data_Details!J160</f>
        <v>207.25</v>
      </c>
    </row>
    <row r="161" spans="1:10" hidden="1">
      <c r="A161">
        <f>Data_Details!A161</f>
        <v>160</v>
      </c>
      <c r="B161" t="str">
        <f>Data_Details!B161</f>
        <v>B-25602</v>
      </c>
      <c r="C161">
        <f>Data_Details!C161</f>
        <v>561</v>
      </c>
      <c r="D161">
        <f>Data_Details!D161</f>
        <v>212</v>
      </c>
      <c r="E161">
        <f>Data_Details!E161</f>
        <v>3</v>
      </c>
      <c r="F161" t="str">
        <f>Data_Details!F161</f>
        <v>Clothing</v>
      </c>
      <c r="G161" t="str">
        <f>Data_Details!G161</f>
        <v>Saree</v>
      </c>
      <c r="H161" t="str">
        <f>Data_Details!H161</f>
        <v>COD</v>
      </c>
      <c r="I161" s="3">
        <f>Data_Details!I161</f>
        <v>116.33333333333333</v>
      </c>
      <c r="J161" s="3">
        <f>Data_Details!J161</f>
        <v>187</v>
      </c>
    </row>
    <row r="162" spans="1:10" hidden="1">
      <c r="A162">
        <f>Data_Details!A162</f>
        <v>161</v>
      </c>
      <c r="B162" t="str">
        <f>Data_Details!B162</f>
        <v>B-25728</v>
      </c>
      <c r="C162">
        <f>Data_Details!C162</f>
        <v>771</v>
      </c>
      <c r="D162">
        <f>Data_Details!D162</f>
        <v>-424</v>
      </c>
      <c r="E162">
        <f>Data_Details!E162</f>
        <v>2</v>
      </c>
      <c r="F162" t="str">
        <f>Data_Details!F162</f>
        <v>Electronics</v>
      </c>
      <c r="G162" t="str">
        <f>Data_Details!G162</f>
        <v>Phones</v>
      </c>
      <c r="H162" t="str">
        <f>Data_Details!H162</f>
        <v>Credit Card</v>
      </c>
      <c r="I162" s="3">
        <f>Data_Details!I162</f>
        <v>597.5</v>
      </c>
      <c r="J162" s="3">
        <f>Data_Details!J162</f>
        <v>385.5</v>
      </c>
    </row>
    <row r="163" spans="1:10" hidden="1">
      <c r="A163">
        <f>Data_Details!A163</f>
        <v>162</v>
      </c>
      <c r="B163" t="str">
        <f>Data_Details!B163</f>
        <v>B-25803</v>
      </c>
      <c r="C163">
        <f>Data_Details!C163</f>
        <v>765</v>
      </c>
      <c r="D163">
        <f>Data_Details!D163</f>
        <v>8</v>
      </c>
      <c r="E163">
        <f>Data_Details!E163</f>
        <v>6</v>
      </c>
      <c r="F163" t="str">
        <f>Data_Details!F163</f>
        <v>Clothing</v>
      </c>
      <c r="G163" t="str">
        <f>Data_Details!G163</f>
        <v>Saree</v>
      </c>
      <c r="H163" t="str">
        <f>Data_Details!H163</f>
        <v>EMI</v>
      </c>
      <c r="I163" s="3">
        <f>Data_Details!I163</f>
        <v>126.16666666666667</v>
      </c>
      <c r="J163" s="3">
        <f>Data_Details!J163</f>
        <v>127.5</v>
      </c>
    </row>
    <row r="164" spans="1:10" hidden="1">
      <c r="A164">
        <f>Data_Details!A164</f>
        <v>163</v>
      </c>
      <c r="B164" t="str">
        <f>Data_Details!B164</f>
        <v>B-25996</v>
      </c>
      <c r="C164">
        <f>Data_Details!C164</f>
        <v>31</v>
      </c>
      <c r="D164">
        <f>Data_Details!D164</f>
        <v>2</v>
      </c>
      <c r="E164">
        <f>Data_Details!E164</f>
        <v>2</v>
      </c>
      <c r="F164" t="str">
        <f>Data_Details!F164</f>
        <v>Clothing</v>
      </c>
      <c r="G164" t="str">
        <f>Data_Details!G164</f>
        <v>Hankerchief</v>
      </c>
      <c r="H164" t="str">
        <f>Data_Details!H164</f>
        <v>COD</v>
      </c>
      <c r="I164" s="3">
        <f>Data_Details!I164</f>
        <v>14.5</v>
      </c>
      <c r="J164" s="3">
        <f>Data_Details!J164</f>
        <v>15.5</v>
      </c>
    </row>
    <row r="165" spans="1:10" hidden="1">
      <c r="A165">
        <f>Data_Details!A165</f>
        <v>164</v>
      </c>
      <c r="B165" t="str">
        <f>Data_Details!B165</f>
        <v>B-26078</v>
      </c>
      <c r="C165">
        <f>Data_Details!C165</f>
        <v>557</v>
      </c>
      <c r="D165">
        <f>Data_Details!D165</f>
        <v>-111</v>
      </c>
      <c r="E165">
        <f>Data_Details!E165</f>
        <v>2</v>
      </c>
      <c r="F165" t="str">
        <f>Data_Details!F165</f>
        <v>Electronics</v>
      </c>
      <c r="G165" t="str">
        <f>Data_Details!G165</f>
        <v>Electronic Games</v>
      </c>
      <c r="H165" t="str">
        <f>Data_Details!H165</f>
        <v>COD</v>
      </c>
      <c r="I165" s="3">
        <f>Data_Details!I165</f>
        <v>334</v>
      </c>
      <c r="J165" s="3">
        <f>Data_Details!J165</f>
        <v>278.5</v>
      </c>
    </row>
    <row r="166" spans="1:10" hidden="1">
      <c r="A166">
        <f>Data_Details!A166</f>
        <v>165</v>
      </c>
      <c r="B166" t="str">
        <f>Data_Details!B166</f>
        <v>B-25803</v>
      </c>
      <c r="C166">
        <f>Data_Details!C166</f>
        <v>757</v>
      </c>
      <c r="D166">
        <f>Data_Details!D166</f>
        <v>371</v>
      </c>
      <c r="E166">
        <f>Data_Details!E166</f>
        <v>2</v>
      </c>
      <c r="F166" t="str">
        <f>Data_Details!F166</f>
        <v>Electronics</v>
      </c>
      <c r="G166" t="str">
        <f>Data_Details!G166</f>
        <v>Printers</v>
      </c>
      <c r="H166" t="str">
        <f>Data_Details!H166</f>
        <v>Credit Card</v>
      </c>
      <c r="I166" s="3">
        <f>Data_Details!I166</f>
        <v>193</v>
      </c>
      <c r="J166" s="3">
        <f>Data_Details!J166</f>
        <v>378.5</v>
      </c>
    </row>
    <row r="167" spans="1:10" hidden="1">
      <c r="A167">
        <f>Data_Details!A167</f>
        <v>166</v>
      </c>
      <c r="B167" t="str">
        <f>Data_Details!B167</f>
        <v>B-25682</v>
      </c>
      <c r="C167">
        <f>Data_Details!C167</f>
        <v>545</v>
      </c>
      <c r="D167">
        <f>Data_Details!D167</f>
        <v>-73</v>
      </c>
      <c r="E167">
        <f>Data_Details!E167</f>
        <v>11</v>
      </c>
      <c r="F167" t="str">
        <f>Data_Details!F167</f>
        <v>Electronics</v>
      </c>
      <c r="G167" t="str">
        <f>Data_Details!G167</f>
        <v>Phones</v>
      </c>
      <c r="H167" t="str">
        <f>Data_Details!H167</f>
        <v>COD</v>
      </c>
      <c r="I167" s="3">
        <f>Data_Details!I167</f>
        <v>56.18181818181818</v>
      </c>
      <c r="J167" s="3">
        <f>Data_Details!J167</f>
        <v>49.545454545454547</v>
      </c>
    </row>
    <row r="168" spans="1:10" hidden="1">
      <c r="A168">
        <f>Data_Details!A168</f>
        <v>167</v>
      </c>
      <c r="B168" t="str">
        <f>Data_Details!B168</f>
        <v>B-25749</v>
      </c>
      <c r="C168">
        <f>Data_Details!C168</f>
        <v>1052</v>
      </c>
      <c r="D168">
        <f>Data_Details!D168</f>
        <v>-82</v>
      </c>
      <c r="E168">
        <f>Data_Details!E168</f>
        <v>3</v>
      </c>
      <c r="F168" t="str">
        <f>Data_Details!F168</f>
        <v>Furniture</v>
      </c>
      <c r="G168" t="str">
        <f>Data_Details!G168</f>
        <v>Bookcases</v>
      </c>
      <c r="H168" t="str">
        <f>Data_Details!H168</f>
        <v>UPI</v>
      </c>
      <c r="I168" s="3">
        <f>Data_Details!I168</f>
        <v>378</v>
      </c>
      <c r="J168" s="3">
        <f>Data_Details!J168</f>
        <v>350.66666666666669</v>
      </c>
    </row>
    <row r="169" spans="1:10" hidden="1">
      <c r="A169">
        <f>Data_Details!A169</f>
        <v>168</v>
      </c>
      <c r="B169" t="str">
        <f>Data_Details!B169</f>
        <v>B-25962</v>
      </c>
      <c r="C169">
        <f>Data_Details!C169</f>
        <v>544</v>
      </c>
      <c r="D169">
        <f>Data_Details!D169</f>
        <v>-152</v>
      </c>
      <c r="E169">
        <f>Data_Details!E169</f>
        <v>3</v>
      </c>
      <c r="F169" t="str">
        <f>Data_Details!F169</f>
        <v>Furniture</v>
      </c>
      <c r="G169" t="str">
        <f>Data_Details!G169</f>
        <v>Bookcases</v>
      </c>
      <c r="H169" t="str">
        <f>Data_Details!H169</f>
        <v>COD</v>
      </c>
      <c r="I169" s="3">
        <f>Data_Details!I169</f>
        <v>232</v>
      </c>
      <c r="J169" s="3">
        <f>Data_Details!J169</f>
        <v>181.33333333333334</v>
      </c>
    </row>
    <row r="170" spans="1:10" hidden="1">
      <c r="A170">
        <f>Data_Details!A170</f>
        <v>169</v>
      </c>
      <c r="B170" t="str">
        <f>Data_Details!B170</f>
        <v>B-25899</v>
      </c>
      <c r="C170">
        <f>Data_Details!C170</f>
        <v>22</v>
      </c>
      <c r="D170">
        <f>Data_Details!D170</f>
        <v>9</v>
      </c>
      <c r="E170">
        <f>Data_Details!E170</f>
        <v>2</v>
      </c>
      <c r="F170" t="str">
        <f>Data_Details!F170</f>
        <v>Clothing</v>
      </c>
      <c r="G170" t="str">
        <f>Data_Details!G170</f>
        <v>Leggings</v>
      </c>
      <c r="H170" t="str">
        <f>Data_Details!H170</f>
        <v>Debit Card</v>
      </c>
      <c r="I170" s="3">
        <f>Data_Details!I170</f>
        <v>6.5</v>
      </c>
      <c r="J170" s="3">
        <f>Data_Details!J170</f>
        <v>11</v>
      </c>
    </row>
    <row r="171" spans="1:10" hidden="1">
      <c r="A171">
        <f>Data_Details!A171</f>
        <v>170</v>
      </c>
      <c r="B171" t="str">
        <f>Data_Details!B171</f>
        <v>B-25845</v>
      </c>
      <c r="C171">
        <f>Data_Details!C171</f>
        <v>757</v>
      </c>
      <c r="D171">
        <f>Data_Details!D171</f>
        <v>371</v>
      </c>
      <c r="E171">
        <f>Data_Details!E171</f>
        <v>2</v>
      </c>
      <c r="F171" t="str">
        <f>Data_Details!F171</f>
        <v>Electronics</v>
      </c>
      <c r="G171" t="str">
        <f>Data_Details!G171</f>
        <v>Printers</v>
      </c>
      <c r="H171" t="str">
        <f>Data_Details!H171</f>
        <v>Credit Card</v>
      </c>
      <c r="I171" s="3">
        <f>Data_Details!I171</f>
        <v>193</v>
      </c>
      <c r="J171" s="3">
        <f>Data_Details!J171</f>
        <v>378.5</v>
      </c>
    </row>
    <row r="172" spans="1:10" hidden="1">
      <c r="A172">
        <f>Data_Details!A172</f>
        <v>171</v>
      </c>
      <c r="B172" t="str">
        <f>Data_Details!B172</f>
        <v>B-25951</v>
      </c>
      <c r="C172">
        <f>Data_Details!C172</f>
        <v>742</v>
      </c>
      <c r="D172">
        <f>Data_Details!D172</f>
        <v>198</v>
      </c>
      <c r="E172">
        <f>Data_Details!E172</f>
        <v>2</v>
      </c>
      <c r="F172" t="str">
        <f>Data_Details!F172</f>
        <v>Furniture</v>
      </c>
      <c r="G172" t="str">
        <f>Data_Details!G172</f>
        <v>Bookcases</v>
      </c>
      <c r="H172" t="str">
        <f>Data_Details!H172</f>
        <v>Credit Card</v>
      </c>
      <c r="I172" s="3">
        <f>Data_Details!I172</f>
        <v>272</v>
      </c>
      <c r="J172" s="3">
        <f>Data_Details!J172</f>
        <v>371</v>
      </c>
    </row>
    <row r="173" spans="1:10" hidden="1">
      <c r="A173">
        <f>Data_Details!A173</f>
        <v>172</v>
      </c>
      <c r="B173" t="str">
        <f>Data_Details!B173</f>
        <v>B-25828</v>
      </c>
      <c r="C173">
        <f>Data_Details!C173</f>
        <v>537</v>
      </c>
      <c r="D173">
        <f>Data_Details!D173</f>
        <v>107</v>
      </c>
      <c r="E173">
        <f>Data_Details!E173</f>
        <v>3</v>
      </c>
      <c r="F173" t="str">
        <f>Data_Details!F173</f>
        <v>Clothing</v>
      </c>
      <c r="G173" t="str">
        <f>Data_Details!G173</f>
        <v>Saree</v>
      </c>
      <c r="H173" t="str">
        <f>Data_Details!H173</f>
        <v>COD</v>
      </c>
      <c r="I173" s="3">
        <f>Data_Details!I173</f>
        <v>143.33333333333334</v>
      </c>
      <c r="J173" s="3">
        <f>Data_Details!J173</f>
        <v>179</v>
      </c>
    </row>
    <row r="174" spans="1:10" hidden="1">
      <c r="A174">
        <f>Data_Details!A174</f>
        <v>173</v>
      </c>
      <c r="B174" t="str">
        <f>Data_Details!B174</f>
        <v>B-25803</v>
      </c>
      <c r="C174">
        <f>Data_Details!C174</f>
        <v>536</v>
      </c>
      <c r="D174">
        <f>Data_Details!D174</f>
        <v>91</v>
      </c>
      <c r="E174">
        <f>Data_Details!E174</f>
        <v>1</v>
      </c>
      <c r="F174" t="str">
        <f>Data_Details!F174</f>
        <v>Clothing</v>
      </c>
      <c r="G174" t="str">
        <f>Data_Details!G174</f>
        <v>Trousers</v>
      </c>
      <c r="H174" t="str">
        <f>Data_Details!H174</f>
        <v>COD</v>
      </c>
      <c r="I174" s="3">
        <f>Data_Details!I174</f>
        <v>445</v>
      </c>
      <c r="J174" s="3">
        <f>Data_Details!J174</f>
        <v>536</v>
      </c>
    </row>
    <row r="175" spans="1:10" hidden="1">
      <c r="A175">
        <f>Data_Details!A175</f>
        <v>174</v>
      </c>
      <c r="B175" t="str">
        <f>Data_Details!B175</f>
        <v>B-25656</v>
      </c>
      <c r="C175">
        <f>Data_Details!C175</f>
        <v>6</v>
      </c>
      <c r="D175">
        <f>Data_Details!D175</f>
        <v>3</v>
      </c>
      <c r="E175">
        <f>Data_Details!E175</f>
        <v>1</v>
      </c>
      <c r="F175" t="str">
        <f>Data_Details!F175</f>
        <v>Clothing</v>
      </c>
      <c r="G175" t="str">
        <f>Data_Details!G175</f>
        <v>Hankerchief</v>
      </c>
      <c r="H175" t="str">
        <f>Data_Details!H175</f>
        <v>COD</v>
      </c>
      <c r="I175" s="3">
        <f>Data_Details!I175</f>
        <v>3</v>
      </c>
      <c r="J175" s="3">
        <f>Data_Details!J175</f>
        <v>6</v>
      </c>
    </row>
    <row r="176" spans="1:10" hidden="1">
      <c r="A176">
        <f>Data_Details!A176</f>
        <v>175</v>
      </c>
      <c r="B176" t="str">
        <f>Data_Details!B176</f>
        <v>B-25681</v>
      </c>
      <c r="C176">
        <f>Data_Details!C176</f>
        <v>523</v>
      </c>
      <c r="D176">
        <f>Data_Details!D176</f>
        <v>204</v>
      </c>
      <c r="E176">
        <f>Data_Details!E176</f>
        <v>7</v>
      </c>
      <c r="F176" t="str">
        <f>Data_Details!F176</f>
        <v>Clothing</v>
      </c>
      <c r="G176" t="str">
        <f>Data_Details!G176</f>
        <v>Trousers</v>
      </c>
      <c r="H176" t="str">
        <f>Data_Details!H176</f>
        <v>COD</v>
      </c>
      <c r="I176" s="3">
        <f>Data_Details!I176</f>
        <v>45.571428571428569</v>
      </c>
      <c r="J176" s="3">
        <f>Data_Details!J176</f>
        <v>74.714285714285708</v>
      </c>
    </row>
    <row r="177" spans="1:10" hidden="1">
      <c r="A177">
        <f>Data_Details!A177</f>
        <v>176</v>
      </c>
      <c r="B177" t="str">
        <f>Data_Details!B177</f>
        <v>B-25658</v>
      </c>
      <c r="C177">
        <f>Data_Details!C177</f>
        <v>27</v>
      </c>
      <c r="D177">
        <f>Data_Details!D177</f>
        <v>9</v>
      </c>
      <c r="E177">
        <f>Data_Details!E177</f>
        <v>2</v>
      </c>
      <c r="F177" t="str">
        <f>Data_Details!F177</f>
        <v>Clothing</v>
      </c>
      <c r="G177" t="str">
        <f>Data_Details!G177</f>
        <v>T-shirt</v>
      </c>
      <c r="H177" t="str">
        <f>Data_Details!H177</f>
        <v>UPI</v>
      </c>
      <c r="I177" s="3">
        <f>Data_Details!I177</f>
        <v>9</v>
      </c>
      <c r="J177" s="3">
        <f>Data_Details!J177</f>
        <v>13.5</v>
      </c>
    </row>
    <row r="178" spans="1:10" hidden="1">
      <c r="A178">
        <f>Data_Details!A178</f>
        <v>177</v>
      </c>
      <c r="B178" t="str">
        <f>Data_Details!B178</f>
        <v>B-25698</v>
      </c>
      <c r="C178">
        <f>Data_Details!C178</f>
        <v>516</v>
      </c>
      <c r="D178">
        <f>Data_Details!D178</f>
        <v>392</v>
      </c>
      <c r="E178">
        <f>Data_Details!E178</f>
        <v>8</v>
      </c>
      <c r="F178" t="str">
        <f>Data_Details!F178</f>
        <v>Furniture</v>
      </c>
      <c r="G178" t="str">
        <f>Data_Details!G178</f>
        <v>Chairs</v>
      </c>
      <c r="H178" t="str">
        <f>Data_Details!H178</f>
        <v>COD</v>
      </c>
      <c r="I178" s="3">
        <f>Data_Details!I178</f>
        <v>15.5</v>
      </c>
      <c r="J178" s="3">
        <f>Data_Details!J178</f>
        <v>64.5</v>
      </c>
    </row>
    <row r="179" spans="1:10" hidden="1">
      <c r="A179">
        <f>Data_Details!A179</f>
        <v>178</v>
      </c>
      <c r="B179" t="str">
        <f>Data_Details!B179</f>
        <v>B-25832</v>
      </c>
      <c r="C179">
        <f>Data_Details!C179</f>
        <v>504</v>
      </c>
      <c r="D179">
        <f>Data_Details!D179</f>
        <v>116</v>
      </c>
      <c r="E179">
        <f>Data_Details!E179</f>
        <v>3</v>
      </c>
      <c r="F179" t="str">
        <f>Data_Details!F179</f>
        <v>Furniture</v>
      </c>
      <c r="G179" t="str">
        <f>Data_Details!G179</f>
        <v>Bookcases</v>
      </c>
      <c r="H179" t="str">
        <f>Data_Details!H179</f>
        <v>COD</v>
      </c>
      <c r="I179" s="3">
        <f>Data_Details!I179</f>
        <v>129.33333333333334</v>
      </c>
      <c r="J179" s="3">
        <f>Data_Details!J179</f>
        <v>168</v>
      </c>
    </row>
    <row r="180" spans="1:10" hidden="1">
      <c r="A180">
        <f>Data_Details!A180</f>
        <v>179</v>
      </c>
      <c r="B180" t="str">
        <f>Data_Details!B180</f>
        <v>B-25886</v>
      </c>
      <c r="C180">
        <f>Data_Details!C180</f>
        <v>502</v>
      </c>
      <c r="D180">
        <f>Data_Details!D180</f>
        <v>84</v>
      </c>
      <c r="E180">
        <f>Data_Details!E180</f>
        <v>4</v>
      </c>
      <c r="F180" t="str">
        <f>Data_Details!F180</f>
        <v>Electronics</v>
      </c>
      <c r="G180" t="str">
        <f>Data_Details!G180</f>
        <v>Phones</v>
      </c>
      <c r="H180" t="str">
        <f>Data_Details!H180</f>
        <v>COD</v>
      </c>
      <c r="I180" s="3">
        <f>Data_Details!I180</f>
        <v>104.5</v>
      </c>
      <c r="J180" s="3">
        <f>Data_Details!J180</f>
        <v>125.5</v>
      </c>
    </row>
    <row r="181" spans="1:10" hidden="1">
      <c r="A181">
        <f>Data_Details!A181</f>
        <v>180</v>
      </c>
      <c r="B181" t="str">
        <f>Data_Details!B181</f>
        <v>B-25897</v>
      </c>
      <c r="C181">
        <f>Data_Details!C181</f>
        <v>734</v>
      </c>
      <c r="D181">
        <f>Data_Details!D181</f>
        <v>213</v>
      </c>
      <c r="E181">
        <f>Data_Details!E181</f>
        <v>6</v>
      </c>
      <c r="F181" t="str">
        <f>Data_Details!F181</f>
        <v>Electronics</v>
      </c>
      <c r="G181" t="str">
        <f>Data_Details!G181</f>
        <v>Electronic Games</v>
      </c>
      <c r="H181" t="str">
        <f>Data_Details!H181</f>
        <v>Credit Card</v>
      </c>
      <c r="I181" s="3">
        <f>Data_Details!I181</f>
        <v>86.833333333333329</v>
      </c>
      <c r="J181" s="3">
        <f>Data_Details!J181</f>
        <v>122.33333333333333</v>
      </c>
    </row>
    <row r="182" spans="1:10" hidden="1">
      <c r="A182">
        <f>Data_Details!A182</f>
        <v>181</v>
      </c>
      <c r="B182" t="str">
        <f>Data_Details!B182</f>
        <v>B-25873</v>
      </c>
      <c r="C182">
        <f>Data_Details!C182</f>
        <v>42</v>
      </c>
      <c r="D182">
        <f>Data_Details!D182</f>
        <v>12</v>
      </c>
      <c r="E182">
        <f>Data_Details!E182</f>
        <v>2</v>
      </c>
      <c r="F182" t="str">
        <f>Data_Details!F182</f>
        <v>Clothing</v>
      </c>
      <c r="G182" t="str">
        <f>Data_Details!G182</f>
        <v>Kurti</v>
      </c>
      <c r="H182" t="str">
        <f>Data_Details!H182</f>
        <v>COD</v>
      </c>
      <c r="I182" s="3">
        <f>Data_Details!I182</f>
        <v>15</v>
      </c>
      <c r="J182" s="3">
        <f>Data_Details!J182</f>
        <v>21</v>
      </c>
    </row>
    <row r="183" spans="1:10" hidden="1">
      <c r="A183">
        <f>Data_Details!A183</f>
        <v>182</v>
      </c>
      <c r="B183" t="str">
        <f>Data_Details!B183</f>
        <v>B-25858</v>
      </c>
      <c r="C183">
        <f>Data_Details!C183</f>
        <v>29</v>
      </c>
      <c r="D183">
        <f>Data_Details!D183</f>
        <v>11</v>
      </c>
      <c r="E183">
        <f>Data_Details!E183</f>
        <v>4</v>
      </c>
      <c r="F183" t="str">
        <f>Data_Details!F183</f>
        <v>Clothing</v>
      </c>
      <c r="G183" t="str">
        <f>Data_Details!G183</f>
        <v>Skirt</v>
      </c>
      <c r="H183" t="str">
        <f>Data_Details!H183</f>
        <v>COD</v>
      </c>
      <c r="I183" s="3">
        <f>Data_Details!I183</f>
        <v>4.5</v>
      </c>
      <c r="J183" s="3">
        <f>Data_Details!J183</f>
        <v>7.25</v>
      </c>
    </row>
    <row r="184" spans="1:10" hidden="1">
      <c r="A184">
        <f>Data_Details!A184</f>
        <v>183</v>
      </c>
      <c r="B184" t="str">
        <f>Data_Details!B184</f>
        <v>B-25867</v>
      </c>
      <c r="C184">
        <f>Data_Details!C184</f>
        <v>240</v>
      </c>
      <c r="D184">
        <f>Data_Details!D184</f>
        <v>12</v>
      </c>
      <c r="E184">
        <f>Data_Details!E184</f>
        <v>6</v>
      </c>
      <c r="F184" t="str">
        <f>Data_Details!F184</f>
        <v>Clothing</v>
      </c>
      <c r="G184" t="str">
        <f>Data_Details!G184</f>
        <v>Kurti</v>
      </c>
      <c r="H184" t="str">
        <f>Data_Details!H184</f>
        <v>UPI</v>
      </c>
      <c r="I184" s="3">
        <f>Data_Details!I184</f>
        <v>38</v>
      </c>
      <c r="J184" s="3">
        <f>Data_Details!J184</f>
        <v>40</v>
      </c>
    </row>
    <row r="185" spans="1:10" hidden="1">
      <c r="A185">
        <f>Data_Details!A185</f>
        <v>184</v>
      </c>
      <c r="B185" t="str">
        <f>Data_Details!B185</f>
        <v>B-25633</v>
      </c>
      <c r="C185">
        <f>Data_Details!C185</f>
        <v>496</v>
      </c>
      <c r="D185">
        <f>Data_Details!D185</f>
        <v>-79</v>
      </c>
      <c r="E185">
        <f>Data_Details!E185</f>
        <v>2</v>
      </c>
      <c r="F185" t="str">
        <f>Data_Details!F185</f>
        <v>Clothing</v>
      </c>
      <c r="G185" t="str">
        <f>Data_Details!G185</f>
        <v>Trousers</v>
      </c>
      <c r="H185" t="str">
        <f>Data_Details!H185</f>
        <v>COD</v>
      </c>
      <c r="I185" s="3">
        <f>Data_Details!I185</f>
        <v>287.5</v>
      </c>
      <c r="J185" s="3">
        <f>Data_Details!J185</f>
        <v>248</v>
      </c>
    </row>
    <row r="186" spans="1:10" hidden="1">
      <c r="A186">
        <f>Data_Details!A186</f>
        <v>185</v>
      </c>
      <c r="B186" t="str">
        <f>Data_Details!B186</f>
        <v>B-25609</v>
      </c>
      <c r="C186">
        <f>Data_Details!C186</f>
        <v>485</v>
      </c>
      <c r="D186">
        <f>Data_Details!D186</f>
        <v>29</v>
      </c>
      <c r="E186">
        <f>Data_Details!E186</f>
        <v>4</v>
      </c>
      <c r="F186" t="str">
        <f>Data_Details!F186</f>
        <v>Electronics</v>
      </c>
      <c r="G186" t="str">
        <f>Data_Details!G186</f>
        <v>Electronic Games</v>
      </c>
      <c r="H186" t="str">
        <f>Data_Details!H186</f>
        <v>COD</v>
      </c>
      <c r="I186" s="3">
        <f>Data_Details!I186</f>
        <v>114</v>
      </c>
      <c r="J186" s="3">
        <f>Data_Details!J186</f>
        <v>121.25</v>
      </c>
    </row>
    <row r="187" spans="1:10" hidden="1">
      <c r="A187">
        <f>Data_Details!A187</f>
        <v>186</v>
      </c>
      <c r="B187" t="str">
        <f>Data_Details!B187</f>
        <v>B-25896</v>
      </c>
      <c r="C187">
        <f>Data_Details!C187</f>
        <v>31</v>
      </c>
      <c r="D187">
        <f>Data_Details!D187</f>
        <v>-11</v>
      </c>
      <c r="E187">
        <f>Data_Details!E187</f>
        <v>3</v>
      </c>
      <c r="F187" t="str">
        <f>Data_Details!F187</f>
        <v>Clothing</v>
      </c>
      <c r="G187" t="str">
        <f>Data_Details!G187</f>
        <v>Skirt</v>
      </c>
      <c r="H187" t="str">
        <f>Data_Details!H187</f>
        <v>UPI</v>
      </c>
      <c r="I187" s="3">
        <f>Data_Details!I187</f>
        <v>14</v>
      </c>
      <c r="J187" s="3">
        <f>Data_Details!J187</f>
        <v>10.333333333333334</v>
      </c>
    </row>
    <row r="188" spans="1:10" hidden="1">
      <c r="A188">
        <f>Data_Details!A188</f>
        <v>187</v>
      </c>
      <c r="B188" t="str">
        <f>Data_Details!B188</f>
        <v>B-26000</v>
      </c>
      <c r="C188">
        <f>Data_Details!C188</f>
        <v>676</v>
      </c>
      <c r="D188">
        <f>Data_Details!D188</f>
        <v>151</v>
      </c>
      <c r="E188">
        <f>Data_Details!E188</f>
        <v>3</v>
      </c>
      <c r="F188" t="str">
        <f>Data_Details!F188</f>
        <v>Electronics</v>
      </c>
      <c r="G188" t="str">
        <f>Data_Details!G188</f>
        <v>Printers</v>
      </c>
      <c r="H188" t="str">
        <f>Data_Details!H188</f>
        <v>Credit Card</v>
      </c>
      <c r="I188" s="3">
        <f>Data_Details!I188</f>
        <v>175</v>
      </c>
      <c r="J188" s="3">
        <f>Data_Details!J188</f>
        <v>225.33333333333334</v>
      </c>
    </row>
    <row r="189" spans="1:10" hidden="1">
      <c r="A189">
        <f>Data_Details!A189</f>
        <v>188</v>
      </c>
      <c r="B189" t="str">
        <f>Data_Details!B189</f>
        <v>B-25959</v>
      </c>
      <c r="C189">
        <f>Data_Details!C189</f>
        <v>23</v>
      </c>
      <c r="D189">
        <f>Data_Details!D189</f>
        <v>8</v>
      </c>
      <c r="E189">
        <f>Data_Details!E189</f>
        <v>2</v>
      </c>
      <c r="F189" t="str">
        <f>Data_Details!F189</f>
        <v>Clothing</v>
      </c>
      <c r="G189" t="str">
        <f>Data_Details!G189</f>
        <v>Hankerchief</v>
      </c>
      <c r="H189" t="str">
        <f>Data_Details!H189</f>
        <v>Debit Card</v>
      </c>
      <c r="I189" s="3">
        <f>Data_Details!I189</f>
        <v>7.5</v>
      </c>
      <c r="J189" s="3">
        <f>Data_Details!J189</f>
        <v>11.5</v>
      </c>
    </row>
    <row r="190" spans="1:10" hidden="1">
      <c r="A190">
        <f>Data_Details!A190</f>
        <v>189</v>
      </c>
      <c r="B190" t="str">
        <f>Data_Details!B190</f>
        <v>B-25940</v>
      </c>
      <c r="C190">
        <f>Data_Details!C190</f>
        <v>13</v>
      </c>
      <c r="D190">
        <f>Data_Details!D190</f>
        <v>3</v>
      </c>
      <c r="E190">
        <f>Data_Details!E190</f>
        <v>2</v>
      </c>
      <c r="F190" t="str">
        <f>Data_Details!F190</f>
        <v>Clothing</v>
      </c>
      <c r="G190" t="str">
        <f>Data_Details!G190</f>
        <v>Hankerchief</v>
      </c>
      <c r="H190" t="str">
        <f>Data_Details!H190</f>
        <v>COD</v>
      </c>
      <c r="I190" s="3">
        <f>Data_Details!I190</f>
        <v>5</v>
      </c>
      <c r="J190" s="3">
        <f>Data_Details!J190</f>
        <v>6.5</v>
      </c>
    </row>
    <row r="191" spans="1:10" hidden="1">
      <c r="A191">
        <f>Data_Details!A191</f>
        <v>190</v>
      </c>
      <c r="B191" t="str">
        <f>Data_Details!B191</f>
        <v>B-26087</v>
      </c>
      <c r="C191">
        <f>Data_Details!C191</f>
        <v>180</v>
      </c>
      <c r="D191">
        <f>Data_Details!D191</f>
        <v>0</v>
      </c>
      <c r="E191">
        <f>Data_Details!E191</f>
        <v>8</v>
      </c>
      <c r="F191" t="str">
        <f>Data_Details!F191</f>
        <v>Clothing</v>
      </c>
      <c r="G191" t="str">
        <f>Data_Details!G191</f>
        <v>Stole</v>
      </c>
      <c r="H191" t="str">
        <f>Data_Details!H191</f>
        <v>COD</v>
      </c>
      <c r="I191" s="3">
        <f>Data_Details!I191</f>
        <v>22.5</v>
      </c>
      <c r="J191" s="3">
        <f>Data_Details!J191</f>
        <v>22.5</v>
      </c>
    </row>
    <row r="192" spans="1:10">
      <c r="A192">
        <f>Data_Details!A192</f>
        <v>191</v>
      </c>
      <c r="B192" t="str">
        <f>Data_Details!B192</f>
        <v>B-26055</v>
      </c>
      <c r="C192">
        <f>Data_Details!C192</f>
        <v>671</v>
      </c>
      <c r="D192">
        <f>Data_Details!D192</f>
        <v>114</v>
      </c>
      <c r="E192">
        <f>Data_Details!E192</f>
        <v>9</v>
      </c>
      <c r="F192" t="str">
        <f>Data_Details!F192</f>
        <v>Electronics</v>
      </c>
      <c r="G192" t="str">
        <f>Data_Details!G192</f>
        <v>Phones</v>
      </c>
      <c r="H192" t="str">
        <f>Data_Details!H192</f>
        <v>Credit Card</v>
      </c>
      <c r="I192" s="3">
        <f>Data_Details!I192</f>
        <v>61.888888888888886</v>
      </c>
      <c r="J192" s="3">
        <f>Data_Details!J192</f>
        <v>74.555555555555557</v>
      </c>
    </row>
    <row r="193" spans="1:10" hidden="1">
      <c r="A193">
        <f>Data_Details!A193</f>
        <v>192</v>
      </c>
      <c r="B193" t="str">
        <f>Data_Details!B193</f>
        <v>B-25980</v>
      </c>
      <c r="C193">
        <f>Data_Details!C193</f>
        <v>22</v>
      </c>
      <c r="D193">
        <f>Data_Details!D193</f>
        <v>11</v>
      </c>
      <c r="E193">
        <f>Data_Details!E193</f>
        <v>3</v>
      </c>
      <c r="F193" t="str">
        <f>Data_Details!F193</f>
        <v>Clothing</v>
      </c>
      <c r="G193" t="str">
        <f>Data_Details!G193</f>
        <v>Kurti</v>
      </c>
      <c r="H193" t="str">
        <f>Data_Details!H193</f>
        <v>COD</v>
      </c>
      <c r="I193" s="3">
        <f>Data_Details!I193</f>
        <v>3.6666666666666665</v>
      </c>
      <c r="J193" s="3">
        <f>Data_Details!J193</f>
        <v>7.333333333333333</v>
      </c>
    </row>
    <row r="194" spans="1:10" hidden="1">
      <c r="A194">
        <f>Data_Details!A194</f>
        <v>193</v>
      </c>
      <c r="B194" t="str">
        <f>Data_Details!B194</f>
        <v>B-25653</v>
      </c>
      <c r="C194">
        <f>Data_Details!C194</f>
        <v>668</v>
      </c>
      <c r="D194">
        <f>Data_Details!D194</f>
        <v>-31</v>
      </c>
      <c r="E194">
        <f>Data_Details!E194</f>
        <v>3</v>
      </c>
      <c r="F194" t="str">
        <f>Data_Details!F194</f>
        <v>Electronics</v>
      </c>
      <c r="G194" t="str">
        <f>Data_Details!G194</f>
        <v>Printers</v>
      </c>
      <c r="H194" t="str">
        <f>Data_Details!H194</f>
        <v>Credit Card</v>
      </c>
      <c r="I194" s="3">
        <f>Data_Details!I194</f>
        <v>233</v>
      </c>
      <c r="J194" s="3">
        <f>Data_Details!J194</f>
        <v>222.66666666666666</v>
      </c>
    </row>
    <row r="195" spans="1:10" hidden="1">
      <c r="A195">
        <f>Data_Details!A195</f>
        <v>194</v>
      </c>
      <c r="B195" t="str">
        <f>Data_Details!B195</f>
        <v>B-26052</v>
      </c>
      <c r="C195">
        <f>Data_Details!C195</f>
        <v>145</v>
      </c>
      <c r="D195">
        <f>Data_Details!D195</f>
        <v>0</v>
      </c>
      <c r="E195">
        <f>Data_Details!E195</f>
        <v>3</v>
      </c>
      <c r="F195" t="str">
        <f>Data_Details!F195</f>
        <v>Clothing</v>
      </c>
      <c r="G195" t="str">
        <f>Data_Details!G195</f>
        <v>Saree</v>
      </c>
      <c r="H195" t="str">
        <f>Data_Details!H195</f>
        <v>UPI</v>
      </c>
      <c r="I195" s="3">
        <f>Data_Details!I195</f>
        <v>48.333333333333336</v>
      </c>
      <c r="J195" s="3">
        <f>Data_Details!J195</f>
        <v>48.333333333333336</v>
      </c>
    </row>
    <row r="196" spans="1:10" hidden="1">
      <c r="A196">
        <f>Data_Details!A196</f>
        <v>195</v>
      </c>
      <c r="B196" t="str">
        <f>Data_Details!B196</f>
        <v>B-25877</v>
      </c>
      <c r="C196">
        <f>Data_Details!C196</f>
        <v>24</v>
      </c>
      <c r="D196">
        <f>Data_Details!D196</f>
        <v>8</v>
      </c>
      <c r="E196">
        <f>Data_Details!E196</f>
        <v>2</v>
      </c>
      <c r="F196" t="str">
        <f>Data_Details!F196</f>
        <v>Clothing</v>
      </c>
      <c r="G196" t="str">
        <f>Data_Details!G196</f>
        <v>Skirt</v>
      </c>
      <c r="H196" t="str">
        <f>Data_Details!H196</f>
        <v>Debit Card</v>
      </c>
      <c r="I196" s="3">
        <f>Data_Details!I196</f>
        <v>8</v>
      </c>
      <c r="J196" s="3">
        <f>Data_Details!J196</f>
        <v>12</v>
      </c>
    </row>
    <row r="197" spans="1:10" hidden="1">
      <c r="A197">
        <f>Data_Details!A197</f>
        <v>196</v>
      </c>
      <c r="B197" t="str">
        <f>Data_Details!B197</f>
        <v>B-25608</v>
      </c>
      <c r="C197">
        <f>Data_Details!C197</f>
        <v>476</v>
      </c>
      <c r="D197">
        <f>Data_Details!D197</f>
        <v>0</v>
      </c>
      <c r="E197">
        <f>Data_Details!E197</f>
        <v>3</v>
      </c>
      <c r="F197" t="str">
        <f>Data_Details!F197</f>
        <v>Furniture</v>
      </c>
      <c r="G197" t="str">
        <f>Data_Details!G197</f>
        <v>Chairs</v>
      </c>
      <c r="H197" t="str">
        <f>Data_Details!H197</f>
        <v>COD</v>
      </c>
      <c r="I197" s="3">
        <f>Data_Details!I197</f>
        <v>158.66666666666666</v>
      </c>
      <c r="J197" s="3">
        <f>Data_Details!J197</f>
        <v>158.66666666666666</v>
      </c>
    </row>
    <row r="198" spans="1:10" hidden="1">
      <c r="A198">
        <f>Data_Details!A198</f>
        <v>197</v>
      </c>
      <c r="B198" t="str">
        <f>Data_Details!B198</f>
        <v>B-25897</v>
      </c>
      <c r="C198">
        <f>Data_Details!C198</f>
        <v>24</v>
      </c>
      <c r="D198">
        <f>Data_Details!D198</f>
        <v>11</v>
      </c>
      <c r="E198">
        <f>Data_Details!E198</f>
        <v>5</v>
      </c>
      <c r="F198" t="str">
        <f>Data_Details!F198</f>
        <v>Clothing</v>
      </c>
      <c r="G198" t="str">
        <f>Data_Details!G198</f>
        <v>Hankerchief</v>
      </c>
      <c r="H198" t="str">
        <f>Data_Details!H198</f>
        <v>Debit Card</v>
      </c>
      <c r="I198" s="3">
        <f>Data_Details!I198</f>
        <v>2.6</v>
      </c>
      <c r="J198" s="3">
        <f>Data_Details!J198</f>
        <v>4.8</v>
      </c>
    </row>
    <row r="199" spans="1:10" hidden="1">
      <c r="A199">
        <f>Data_Details!A199</f>
        <v>198</v>
      </c>
      <c r="B199" t="str">
        <f>Data_Details!B199</f>
        <v>B-25881</v>
      </c>
      <c r="C199">
        <f>Data_Details!C199</f>
        <v>37</v>
      </c>
      <c r="D199">
        <f>Data_Details!D199</f>
        <v>3</v>
      </c>
      <c r="E199">
        <f>Data_Details!E199</f>
        <v>3</v>
      </c>
      <c r="F199" t="str">
        <f>Data_Details!F199</f>
        <v>Clothing</v>
      </c>
      <c r="G199" t="str">
        <f>Data_Details!G199</f>
        <v>Hankerchief</v>
      </c>
      <c r="H199" t="str">
        <f>Data_Details!H199</f>
        <v>COD</v>
      </c>
      <c r="I199" s="3">
        <f>Data_Details!I199</f>
        <v>11.333333333333334</v>
      </c>
      <c r="J199" s="3">
        <f>Data_Details!J199</f>
        <v>12.333333333333334</v>
      </c>
    </row>
    <row r="200" spans="1:10" hidden="1">
      <c r="A200">
        <f>Data_Details!A200</f>
        <v>199</v>
      </c>
      <c r="B200" t="str">
        <f>Data_Details!B200</f>
        <v>B-25905</v>
      </c>
      <c r="C200">
        <f>Data_Details!C200</f>
        <v>152</v>
      </c>
      <c r="D200">
        <f>Data_Details!D200</f>
        <v>50</v>
      </c>
      <c r="E200">
        <f>Data_Details!E200</f>
        <v>6</v>
      </c>
      <c r="F200" t="str">
        <f>Data_Details!F200</f>
        <v>Clothing</v>
      </c>
      <c r="G200" t="str">
        <f>Data_Details!G200</f>
        <v>Stole</v>
      </c>
      <c r="H200" t="str">
        <f>Data_Details!H200</f>
        <v>UPI</v>
      </c>
      <c r="I200" s="3">
        <f>Data_Details!I200</f>
        <v>17</v>
      </c>
      <c r="J200" s="3">
        <f>Data_Details!J200</f>
        <v>25.333333333333332</v>
      </c>
    </row>
    <row r="201" spans="1:10" hidden="1">
      <c r="A201">
        <f>Data_Details!A201</f>
        <v>200</v>
      </c>
      <c r="B201" t="str">
        <f>Data_Details!B201</f>
        <v>B-25818</v>
      </c>
      <c r="C201">
        <f>Data_Details!C201</f>
        <v>32</v>
      </c>
      <c r="D201">
        <f>Data_Details!D201</f>
        <v>11</v>
      </c>
      <c r="E201">
        <f>Data_Details!E201</f>
        <v>2</v>
      </c>
      <c r="F201" t="str">
        <f>Data_Details!F201</f>
        <v>Clothing</v>
      </c>
      <c r="G201" t="str">
        <f>Data_Details!G201</f>
        <v>Leggings</v>
      </c>
      <c r="H201" t="str">
        <f>Data_Details!H201</f>
        <v>UPI</v>
      </c>
      <c r="I201" s="3">
        <f>Data_Details!I201</f>
        <v>10.5</v>
      </c>
      <c r="J201" s="3">
        <f>Data_Details!J201</f>
        <v>16</v>
      </c>
    </row>
    <row r="202" spans="1:10" hidden="1">
      <c r="A202">
        <f>Data_Details!A202</f>
        <v>201</v>
      </c>
      <c r="B202" t="str">
        <f>Data_Details!B202</f>
        <v>B-25835</v>
      </c>
      <c r="C202">
        <f>Data_Details!C202</f>
        <v>52</v>
      </c>
      <c r="D202">
        <f>Data_Details!D202</f>
        <v>11</v>
      </c>
      <c r="E202">
        <f>Data_Details!E202</f>
        <v>5</v>
      </c>
      <c r="F202" t="str">
        <f>Data_Details!F202</f>
        <v>Clothing</v>
      </c>
      <c r="G202" t="str">
        <f>Data_Details!G202</f>
        <v>Leggings</v>
      </c>
      <c r="H202" t="str">
        <f>Data_Details!H202</f>
        <v>COD</v>
      </c>
      <c r="I202" s="3">
        <f>Data_Details!I202</f>
        <v>8.1999999999999993</v>
      </c>
      <c r="J202" s="3">
        <f>Data_Details!J202</f>
        <v>10.4</v>
      </c>
    </row>
    <row r="203" spans="1:10" hidden="1">
      <c r="A203">
        <f>Data_Details!A203</f>
        <v>202</v>
      </c>
      <c r="B203" t="str">
        <f>Data_Details!B203</f>
        <v>B-26081</v>
      </c>
      <c r="C203">
        <f>Data_Details!C203</f>
        <v>24</v>
      </c>
      <c r="D203">
        <f>Data_Details!D203</f>
        <v>11</v>
      </c>
      <c r="E203">
        <f>Data_Details!E203</f>
        <v>3</v>
      </c>
      <c r="F203" t="str">
        <f>Data_Details!F203</f>
        <v>Clothing</v>
      </c>
      <c r="G203" t="str">
        <f>Data_Details!G203</f>
        <v>Hankerchief</v>
      </c>
      <c r="H203" t="str">
        <f>Data_Details!H203</f>
        <v>Debit Card</v>
      </c>
      <c r="I203" s="3">
        <f>Data_Details!I203</f>
        <v>4.333333333333333</v>
      </c>
      <c r="J203" s="3">
        <f>Data_Details!J203</f>
        <v>8</v>
      </c>
    </row>
    <row r="204" spans="1:10" hidden="1">
      <c r="A204">
        <f>Data_Details!A204</f>
        <v>203</v>
      </c>
      <c r="B204" t="str">
        <f>Data_Details!B204</f>
        <v>B-25730</v>
      </c>
      <c r="C204">
        <f>Data_Details!C204</f>
        <v>473</v>
      </c>
      <c r="D204">
        <f>Data_Details!D204</f>
        <v>42</v>
      </c>
      <c r="E204">
        <f>Data_Details!E204</f>
        <v>4</v>
      </c>
      <c r="F204" t="str">
        <f>Data_Details!F204</f>
        <v>Furniture</v>
      </c>
      <c r="G204" t="str">
        <f>Data_Details!G204</f>
        <v>Chairs</v>
      </c>
      <c r="H204" t="str">
        <f>Data_Details!H204</f>
        <v>COD</v>
      </c>
      <c r="I204" s="3">
        <f>Data_Details!I204</f>
        <v>107.75</v>
      </c>
      <c r="J204" s="3">
        <f>Data_Details!J204</f>
        <v>118.25</v>
      </c>
    </row>
    <row r="205" spans="1:10" hidden="1">
      <c r="A205">
        <f>Data_Details!A205</f>
        <v>204</v>
      </c>
      <c r="B205" t="str">
        <f>Data_Details!B205</f>
        <v>B-25837</v>
      </c>
      <c r="C205">
        <f>Data_Details!C205</f>
        <v>263</v>
      </c>
      <c r="D205">
        <f>Data_Details!D205</f>
        <v>50</v>
      </c>
      <c r="E205">
        <f>Data_Details!E205</f>
        <v>5</v>
      </c>
      <c r="F205" t="str">
        <f>Data_Details!F205</f>
        <v>Clothing</v>
      </c>
      <c r="G205" t="str">
        <f>Data_Details!G205</f>
        <v>Stole</v>
      </c>
      <c r="H205" t="str">
        <f>Data_Details!H205</f>
        <v>COD</v>
      </c>
      <c r="I205" s="3">
        <f>Data_Details!I205</f>
        <v>42.6</v>
      </c>
      <c r="J205" s="3">
        <f>Data_Details!J205</f>
        <v>52.6</v>
      </c>
    </row>
    <row r="206" spans="1:10" hidden="1">
      <c r="A206">
        <f>Data_Details!A206</f>
        <v>205</v>
      </c>
      <c r="B206" t="str">
        <f>Data_Details!B206</f>
        <v>B-25893</v>
      </c>
      <c r="C206">
        <f>Data_Details!C206</f>
        <v>61</v>
      </c>
      <c r="D206">
        <f>Data_Details!D206</f>
        <v>11</v>
      </c>
      <c r="E206">
        <f>Data_Details!E206</f>
        <v>3</v>
      </c>
      <c r="F206" t="str">
        <f>Data_Details!F206</f>
        <v>Clothing</v>
      </c>
      <c r="G206" t="str">
        <f>Data_Details!G206</f>
        <v>Kurti</v>
      </c>
      <c r="H206" t="str">
        <f>Data_Details!H206</f>
        <v>COD</v>
      </c>
      <c r="I206" s="3">
        <f>Data_Details!I206</f>
        <v>16.666666666666668</v>
      </c>
      <c r="J206" s="3">
        <f>Data_Details!J206</f>
        <v>20.333333333333332</v>
      </c>
    </row>
    <row r="207" spans="1:10" hidden="1">
      <c r="A207">
        <f>Data_Details!A207</f>
        <v>206</v>
      </c>
      <c r="B207" t="str">
        <f>Data_Details!B207</f>
        <v>B-25689</v>
      </c>
      <c r="C207">
        <f>Data_Details!C207</f>
        <v>469</v>
      </c>
      <c r="D207">
        <f>Data_Details!D207</f>
        <v>-459</v>
      </c>
      <c r="E207">
        <f>Data_Details!E207</f>
        <v>3</v>
      </c>
      <c r="F207" t="str">
        <f>Data_Details!F207</f>
        <v>Electronics</v>
      </c>
      <c r="G207" t="str">
        <f>Data_Details!G207</f>
        <v>Electronic Games</v>
      </c>
      <c r="H207" t="str">
        <f>Data_Details!H207</f>
        <v>COD</v>
      </c>
      <c r="I207" s="3">
        <f>Data_Details!I207</f>
        <v>309.33333333333331</v>
      </c>
      <c r="J207" s="3">
        <f>Data_Details!J207</f>
        <v>156.33333333333334</v>
      </c>
    </row>
    <row r="208" spans="1:10" hidden="1">
      <c r="A208">
        <f>Data_Details!A208</f>
        <v>207</v>
      </c>
      <c r="B208" t="str">
        <f>Data_Details!B208</f>
        <v>B-26028</v>
      </c>
      <c r="C208">
        <f>Data_Details!C208</f>
        <v>1272</v>
      </c>
      <c r="D208">
        <f>Data_Details!D208</f>
        <v>547</v>
      </c>
      <c r="E208">
        <f>Data_Details!E208</f>
        <v>2</v>
      </c>
      <c r="F208" t="str">
        <f>Data_Details!F208</f>
        <v>Electronics</v>
      </c>
      <c r="G208" t="str">
        <f>Data_Details!G208</f>
        <v>Phones</v>
      </c>
      <c r="H208" t="str">
        <f>Data_Details!H208</f>
        <v>COD</v>
      </c>
      <c r="I208" s="3">
        <f>Data_Details!I208</f>
        <v>362.5</v>
      </c>
      <c r="J208" s="3">
        <f>Data_Details!J208</f>
        <v>636</v>
      </c>
    </row>
    <row r="209" spans="1:10" hidden="1">
      <c r="A209">
        <f>Data_Details!A209</f>
        <v>208</v>
      </c>
      <c r="B209" t="str">
        <f>Data_Details!B209</f>
        <v>B-26081</v>
      </c>
      <c r="C209">
        <f>Data_Details!C209</f>
        <v>169</v>
      </c>
      <c r="D209">
        <f>Data_Details!D209</f>
        <v>0</v>
      </c>
      <c r="E209">
        <f>Data_Details!E209</f>
        <v>3</v>
      </c>
      <c r="F209" t="str">
        <f>Data_Details!F209</f>
        <v>Electronics</v>
      </c>
      <c r="G209" t="str">
        <f>Data_Details!G209</f>
        <v>Accessories</v>
      </c>
      <c r="H209" t="str">
        <f>Data_Details!H209</f>
        <v>COD</v>
      </c>
      <c r="I209" s="3">
        <f>Data_Details!I209</f>
        <v>56.333333333333336</v>
      </c>
      <c r="J209" s="3">
        <f>Data_Details!J209</f>
        <v>56.333333333333336</v>
      </c>
    </row>
    <row r="210" spans="1:10" hidden="1">
      <c r="A210">
        <f>Data_Details!A210</f>
        <v>209</v>
      </c>
      <c r="B210" t="str">
        <f>Data_Details!B210</f>
        <v>B-25903</v>
      </c>
      <c r="C210">
        <f>Data_Details!C210</f>
        <v>25</v>
      </c>
      <c r="D210">
        <f>Data_Details!D210</f>
        <v>11</v>
      </c>
      <c r="E210">
        <f>Data_Details!E210</f>
        <v>3</v>
      </c>
      <c r="F210" t="str">
        <f>Data_Details!F210</f>
        <v>Clothing</v>
      </c>
      <c r="G210" t="str">
        <f>Data_Details!G210</f>
        <v>Leggings</v>
      </c>
      <c r="H210" t="str">
        <f>Data_Details!H210</f>
        <v>Debit Card</v>
      </c>
      <c r="I210" s="3">
        <f>Data_Details!I210</f>
        <v>4.666666666666667</v>
      </c>
      <c r="J210" s="3">
        <f>Data_Details!J210</f>
        <v>8.3333333333333339</v>
      </c>
    </row>
    <row r="211" spans="1:10" hidden="1">
      <c r="A211">
        <f>Data_Details!A211</f>
        <v>210</v>
      </c>
      <c r="B211" t="str">
        <f>Data_Details!B211</f>
        <v>B-25651</v>
      </c>
      <c r="C211">
        <f>Data_Details!C211</f>
        <v>457</v>
      </c>
      <c r="D211">
        <f>Data_Details!D211</f>
        <v>-41</v>
      </c>
      <c r="E211">
        <f>Data_Details!E211</f>
        <v>4</v>
      </c>
      <c r="F211" t="str">
        <f>Data_Details!F211</f>
        <v>Clothing</v>
      </c>
      <c r="G211" t="str">
        <f>Data_Details!G211</f>
        <v>Saree</v>
      </c>
      <c r="H211" t="str">
        <f>Data_Details!H211</f>
        <v>COD</v>
      </c>
      <c r="I211" s="3">
        <f>Data_Details!I211</f>
        <v>124.5</v>
      </c>
      <c r="J211" s="3">
        <f>Data_Details!J211</f>
        <v>114.25</v>
      </c>
    </row>
    <row r="212" spans="1:10" hidden="1">
      <c r="A212">
        <f>Data_Details!A212</f>
        <v>211</v>
      </c>
      <c r="B212" t="str">
        <f>Data_Details!B212</f>
        <v>B-25903</v>
      </c>
      <c r="C212">
        <f>Data_Details!C212</f>
        <v>455</v>
      </c>
      <c r="D212">
        <f>Data_Details!D212</f>
        <v>77</v>
      </c>
      <c r="E212">
        <f>Data_Details!E212</f>
        <v>8</v>
      </c>
      <c r="F212" t="str">
        <f>Data_Details!F212</f>
        <v>Electronics</v>
      </c>
      <c r="G212" t="str">
        <f>Data_Details!G212</f>
        <v>Accessories</v>
      </c>
      <c r="H212" t="str">
        <f>Data_Details!H212</f>
        <v>COD</v>
      </c>
      <c r="I212" s="3">
        <f>Data_Details!I212</f>
        <v>47.25</v>
      </c>
      <c r="J212" s="3">
        <f>Data_Details!J212</f>
        <v>56.875</v>
      </c>
    </row>
    <row r="213" spans="1:10" hidden="1">
      <c r="A213">
        <f>Data_Details!A213</f>
        <v>212</v>
      </c>
      <c r="B213" t="str">
        <f>Data_Details!B213</f>
        <v>B-26086</v>
      </c>
      <c r="C213">
        <f>Data_Details!C213</f>
        <v>25</v>
      </c>
      <c r="D213">
        <f>Data_Details!D213</f>
        <v>2</v>
      </c>
      <c r="E213">
        <f>Data_Details!E213</f>
        <v>2</v>
      </c>
      <c r="F213" t="str">
        <f>Data_Details!F213</f>
        <v>Clothing</v>
      </c>
      <c r="G213" t="str">
        <f>Data_Details!G213</f>
        <v>Hankerchief</v>
      </c>
      <c r="H213" t="str">
        <f>Data_Details!H213</f>
        <v>Debit Card</v>
      </c>
      <c r="I213" s="3">
        <f>Data_Details!I213</f>
        <v>11.5</v>
      </c>
      <c r="J213" s="3">
        <f>Data_Details!J213</f>
        <v>12.5</v>
      </c>
    </row>
    <row r="214" spans="1:10" hidden="1">
      <c r="A214">
        <f>Data_Details!A214</f>
        <v>213</v>
      </c>
      <c r="B214" t="str">
        <f>Data_Details!B214</f>
        <v>B-25654</v>
      </c>
      <c r="C214">
        <f>Data_Details!C214</f>
        <v>450</v>
      </c>
      <c r="D214">
        <f>Data_Details!D214</f>
        <v>-90</v>
      </c>
      <c r="E214">
        <f>Data_Details!E214</f>
        <v>3</v>
      </c>
      <c r="F214" t="str">
        <f>Data_Details!F214</f>
        <v>Electronics</v>
      </c>
      <c r="G214" t="str">
        <f>Data_Details!G214</f>
        <v>Printers</v>
      </c>
      <c r="H214" t="str">
        <f>Data_Details!H214</f>
        <v>COD</v>
      </c>
      <c r="I214" s="3">
        <f>Data_Details!I214</f>
        <v>180</v>
      </c>
      <c r="J214" s="3">
        <f>Data_Details!J214</f>
        <v>150</v>
      </c>
    </row>
    <row r="215" spans="1:10" hidden="1">
      <c r="A215">
        <f>Data_Details!A215</f>
        <v>214</v>
      </c>
      <c r="B215" t="str">
        <f>Data_Details!B215</f>
        <v>B-25720</v>
      </c>
      <c r="C215">
        <f>Data_Details!C215</f>
        <v>30</v>
      </c>
      <c r="D215">
        <f>Data_Details!D215</f>
        <v>-35</v>
      </c>
      <c r="E215">
        <f>Data_Details!E215</f>
        <v>1</v>
      </c>
      <c r="F215" t="str">
        <f>Data_Details!F215</f>
        <v>Furniture</v>
      </c>
      <c r="G215" t="str">
        <f>Data_Details!G215</f>
        <v>Chairs</v>
      </c>
      <c r="H215" t="str">
        <f>Data_Details!H215</f>
        <v>COD</v>
      </c>
      <c r="I215" s="3">
        <f>Data_Details!I215</f>
        <v>65</v>
      </c>
      <c r="J215" s="3">
        <f>Data_Details!J215</f>
        <v>30</v>
      </c>
    </row>
    <row r="216" spans="1:10" hidden="1">
      <c r="A216">
        <f>Data_Details!A216</f>
        <v>215</v>
      </c>
      <c r="B216" t="str">
        <f>Data_Details!B216</f>
        <v>B-26057</v>
      </c>
      <c r="C216">
        <f>Data_Details!C216</f>
        <v>659</v>
      </c>
      <c r="D216">
        <f>Data_Details!D216</f>
        <v>-37</v>
      </c>
      <c r="E216">
        <f>Data_Details!E216</f>
        <v>2</v>
      </c>
      <c r="F216" t="str">
        <f>Data_Details!F216</f>
        <v>Furniture</v>
      </c>
      <c r="G216" t="str">
        <f>Data_Details!G216</f>
        <v>Bookcases</v>
      </c>
      <c r="H216" t="str">
        <f>Data_Details!H216</f>
        <v>Credit Card</v>
      </c>
      <c r="I216" s="3">
        <f>Data_Details!I216</f>
        <v>348</v>
      </c>
      <c r="J216" s="3">
        <f>Data_Details!J216</f>
        <v>329.5</v>
      </c>
    </row>
    <row r="217" spans="1:10" hidden="1">
      <c r="A217">
        <f>Data_Details!A217</f>
        <v>216</v>
      </c>
      <c r="B217" t="str">
        <f>Data_Details!B217</f>
        <v>B-25798</v>
      </c>
      <c r="C217">
        <f>Data_Details!C217</f>
        <v>448</v>
      </c>
      <c r="D217">
        <f>Data_Details!D217</f>
        <v>148</v>
      </c>
      <c r="E217">
        <f>Data_Details!E217</f>
        <v>2</v>
      </c>
      <c r="F217" t="str">
        <f>Data_Details!F217</f>
        <v>Electronics</v>
      </c>
      <c r="G217" t="str">
        <f>Data_Details!G217</f>
        <v>Printers</v>
      </c>
      <c r="H217" t="str">
        <f>Data_Details!H217</f>
        <v>COD</v>
      </c>
      <c r="I217" s="3">
        <f>Data_Details!I217</f>
        <v>150</v>
      </c>
      <c r="J217" s="3">
        <f>Data_Details!J217</f>
        <v>224</v>
      </c>
    </row>
    <row r="218" spans="1:10" hidden="1">
      <c r="A218">
        <f>Data_Details!A218</f>
        <v>217</v>
      </c>
      <c r="B218" t="str">
        <f>Data_Details!B218</f>
        <v>B-25961</v>
      </c>
      <c r="C218">
        <f>Data_Details!C218</f>
        <v>446</v>
      </c>
      <c r="D218">
        <f>Data_Details!D218</f>
        <v>53</v>
      </c>
      <c r="E218">
        <f>Data_Details!E218</f>
        <v>3</v>
      </c>
      <c r="F218" t="str">
        <f>Data_Details!F218</f>
        <v>Electronics</v>
      </c>
      <c r="G218" t="str">
        <f>Data_Details!G218</f>
        <v>Printers</v>
      </c>
      <c r="H218" t="str">
        <f>Data_Details!H218</f>
        <v>COD</v>
      </c>
      <c r="I218" s="3">
        <f>Data_Details!I218</f>
        <v>131</v>
      </c>
      <c r="J218" s="3">
        <f>Data_Details!J218</f>
        <v>148.66666666666666</v>
      </c>
    </row>
    <row r="219" spans="1:10" hidden="1">
      <c r="A219">
        <f>Data_Details!A219</f>
        <v>218</v>
      </c>
      <c r="B219" t="str">
        <f>Data_Details!B219</f>
        <v>B-25701</v>
      </c>
      <c r="C219">
        <f>Data_Details!C219</f>
        <v>98</v>
      </c>
      <c r="D219">
        <f>Data_Details!D219</f>
        <v>-45</v>
      </c>
      <c r="E219">
        <f>Data_Details!E219</f>
        <v>2</v>
      </c>
      <c r="F219" t="str">
        <f>Data_Details!F219</f>
        <v>Furniture</v>
      </c>
      <c r="G219" t="str">
        <f>Data_Details!G219</f>
        <v>Chairs</v>
      </c>
      <c r="H219" t="str">
        <f>Data_Details!H219</f>
        <v>UPI</v>
      </c>
      <c r="I219" s="3">
        <f>Data_Details!I219</f>
        <v>71.5</v>
      </c>
      <c r="J219" s="3">
        <f>Data_Details!J219</f>
        <v>49</v>
      </c>
    </row>
    <row r="220" spans="1:10">
      <c r="A220">
        <f>Data_Details!A220</f>
        <v>219</v>
      </c>
      <c r="B220" t="str">
        <f>Data_Details!B220</f>
        <v>B-26055</v>
      </c>
      <c r="C220">
        <f>Data_Details!C220</f>
        <v>443</v>
      </c>
      <c r="D220">
        <f>Data_Details!D220</f>
        <v>11</v>
      </c>
      <c r="E220">
        <f>Data_Details!E220</f>
        <v>1</v>
      </c>
      <c r="F220" t="str">
        <f>Data_Details!F220</f>
        <v>Clothing</v>
      </c>
      <c r="G220" t="str">
        <f>Data_Details!G220</f>
        <v>Saree</v>
      </c>
      <c r="H220" t="str">
        <f>Data_Details!H220</f>
        <v>COD</v>
      </c>
      <c r="I220" s="3">
        <f>Data_Details!I220</f>
        <v>432</v>
      </c>
      <c r="J220" s="3">
        <f>Data_Details!J220</f>
        <v>443</v>
      </c>
    </row>
    <row r="221" spans="1:10" hidden="1">
      <c r="A221">
        <f>Data_Details!A221</f>
        <v>220</v>
      </c>
      <c r="B221" t="str">
        <f>Data_Details!B221</f>
        <v>B-25653</v>
      </c>
      <c r="C221">
        <f>Data_Details!C221</f>
        <v>427</v>
      </c>
      <c r="D221">
        <f>Data_Details!D221</f>
        <v>-50</v>
      </c>
      <c r="E221">
        <f>Data_Details!E221</f>
        <v>7</v>
      </c>
      <c r="F221" t="str">
        <f>Data_Details!F221</f>
        <v>Electronics</v>
      </c>
      <c r="G221" t="str">
        <f>Data_Details!G221</f>
        <v>Phones</v>
      </c>
      <c r="H221" t="str">
        <f>Data_Details!H221</f>
        <v>COD</v>
      </c>
      <c r="I221" s="3">
        <f>Data_Details!I221</f>
        <v>68.142857142857139</v>
      </c>
      <c r="J221" s="3">
        <f>Data_Details!J221</f>
        <v>61</v>
      </c>
    </row>
    <row r="222" spans="1:10" hidden="1">
      <c r="A222">
        <f>Data_Details!A222</f>
        <v>221</v>
      </c>
      <c r="B222" t="str">
        <f>Data_Details!B222</f>
        <v>B-25670</v>
      </c>
      <c r="C222">
        <f>Data_Details!C222</f>
        <v>656</v>
      </c>
      <c r="D222">
        <f>Data_Details!D222</f>
        <v>-36</v>
      </c>
      <c r="E222">
        <f>Data_Details!E222</f>
        <v>2</v>
      </c>
      <c r="F222" t="str">
        <f>Data_Details!F222</f>
        <v>Furniture</v>
      </c>
      <c r="G222" t="str">
        <f>Data_Details!G222</f>
        <v>Bookcases</v>
      </c>
      <c r="H222" t="str">
        <f>Data_Details!H222</f>
        <v>Credit Card</v>
      </c>
      <c r="I222" s="3">
        <f>Data_Details!I222</f>
        <v>346</v>
      </c>
      <c r="J222" s="3">
        <f>Data_Details!J222</f>
        <v>328</v>
      </c>
    </row>
    <row r="223" spans="1:10" hidden="1">
      <c r="A223">
        <f>Data_Details!A223</f>
        <v>222</v>
      </c>
      <c r="B223" t="str">
        <f>Data_Details!B223</f>
        <v>B-26056</v>
      </c>
      <c r="C223">
        <f>Data_Details!C223</f>
        <v>424</v>
      </c>
      <c r="D223">
        <f>Data_Details!D223</f>
        <v>161</v>
      </c>
      <c r="E223">
        <f>Data_Details!E223</f>
        <v>2</v>
      </c>
      <c r="F223" t="str">
        <f>Data_Details!F223</f>
        <v>Clothing</v>
      </c>
      <c r="G223" t="str">
        <f>Data_Details!G223</f>
        <v>Saree</v>
      </c>
      <c r="H223" t="str">
        <f>Data_Details!H223</f>
        <v>COD</v>
      </c>
      <c r="I223" s="3">
        <f>Data_Details!I223</f>
        <v>131.5</v>
      </c>
      <c r="J223" s="3">
        <f>Data_Details!J223</f>
        <v>212</v>
      </c>
    </row>
    <row r="224" spans="1:10" hidden="1">
      <c r="A224">
        <f>Data_Details!A224</f>
        <v>223</v>
      </c>
      <c r="B224" t="str">
        <f>Data_Details!B224</f>
        <v>B-26061</v>
      </c>
      <c r="C224">
        <f>Data_Details!C224</f>
        <v>27</v>
      </c>
      <c r="D224">
        <f>Data_Details!D224</f>
        <v>8</v>
      </c>
      <c r="E224">
        <f>Data_Details!E224</f>
        <v>2</v>
      </c>
      <c r="F224" t="str">
        <f>Data_Details!F224</f>
        <v>Clothing</v>
      </c>
      <c r="G224" t="str">
        <f>Data_Details!G224</f>
        <v>T-shirt</v>
      </c>
      <c r="H224" t="str">
        <f>Data_Details!H224</f>
        <v>Debit Card</v>
      </c>
      <c r="I224" s="3">
        <f>Data_Details!I224</f>
        <v>9.5</v>
      </c>
      <c r="J224" s="3">
        <f>Data_Details!J224</f>
        <v>13.5</v>
      </c>
    </row>
    <row r="225" spans="1:10" hidden="1">
      <c r="A225">
        <f>Data_Details!A225</f>
        <v>224</v>
      </c>
      <c r="B225" t="str">
        <f>Data_Details!B225</f>
        <v>B-25602</v>
      </c>
      <c r="C225">
        <f>Data_Details!C225</f>
        <v>424</v>
      </c>
      <c r="D225">
        <f>Data_Details!D225</f>
        <v>-272</v>
      </c>
      <c r="E225">
        <f>Data_Details!E225</f>
        <v>5</v>
      </c>
      <c r="F225" t="str">
        <f>Data_Details!F225</f>
        <v>Electronics</v>
      </c>
      <c r="G225" t="str">
        <f>Data_Details!G225</f>
        <v>Phones</v>
      </c>
      <c r="H225" t="str">
        <f>Data_Details!H225</f>
        <v>COD</v>
      </c>
      <c r="I225" s="3">
        <f>Data_Details!I225</f>
        <v>139.19999999999999</v>
      </c>
      <c r="J225" s="3">
        <f>Data_Details!J225</f>
        <v>84.8</v>
      </c>
    </row>
    <row r="226" spans="1:10" hidden="1">
      <c r="A226">
        <f>Data_Details!A226</f>
        <v>225</v>
      </c>
      <c r="B226" t="str">
        <f>Data_Details!B226</f>
        <v>B-26016</v>
      </c>
      <c r="C226">
        <f>Data_Details!C226</f>
        <v>202</v>
      </c>
      <c r="D226">
        <f>Data_Details!D226</f>
        <v>4</v>
      </c>
      <c r="E226">
        <f>Data_Details!E226</f>
        <v>4</v>
      </c>
      <c r="F226" t="str">
        <f>Data_Details!F226</f>
        <v>Clothing</v>
      </c>
      <c r="G226" t="str">
        <f>Data_Details!G226</f>
        <v>Hankerchief</v>
      </c>
      <c r="H226" t="str">
        <f>Data_Details!H226</f>
        <v>COD</v>
      </c>
      <c r="I226" s="3">
        <f>Data_Details!I226</f>
        <v>49.5</v>
      </c>
      <c r="J226" s="3">
        <f>Data_Details!J226</f>
        <v>50.5</v>
      </c>
    </row>
    <row r="227" spans="1:10" hidden="1">
      <c r="A227">
        <f>Data_Details!A227</f>
        <v>226</v>
      </c>
      <c r="B227" t="str">
        <f>Data_Details!B227</f>
        <v>B-25873</v>
      </c>
      <c r="C227">
        <f>Data_Details!C227</f>
        <v>1275</v>
      </c>
      <c r="D227">
        <f>Data_Details!D227</f>
        <v>357</v>
      </c>
      <c r="E227">
        <f>Data_Details!E227</f>
        <v>2</v>
      </c>
      <c r="F227" t="str">
        <f>Data_Details!F227</f>
        <v>Electronics</v>
      </c>
      <c r="G227" t="str">
        <f>Data_Details!G227</f>
        <v>Phones</v>
      </c>
      <c r="H227" t="str">
        <f>Data_Details!H227</f>
        <v>UPI</v>
      </c>
      <c r="I227" s="3">
        <f>Data_Details!I227</f>
        <v>459</v>
      </c>
      <c r="J227" s="3">
        <f>Data_Details!J227</f>
        <v>637.5</v>
      </c>
    </row>
    <row r="228" spans="1:10" hidden="1">
      <c r="A228">
        <f>Data_Details!A228</f>
        <v>227</v>
      </c>
      <c r="B228" t="str">
        <f>Data_Details!B228</f>
        <v>B-25761</v>
      </c>
      <c r="C228">
        <f>Data_Details!C228</f>
        <v>418</v>
      </c>
      <c r="D228">
        <f>Data_Details!D228</f>
        <v>70</v>
      </c>
      <c r="E228">
        <f>Data_Details!E228</f>
        <v>7</v>
      </c>
      <c r="F228" t="str">
        <f>Data_Details!F228</f>
        <v>Electronics</v>
      </c>
      <c r="G228" t="str">
        <f>Data_Details!G228</f>
        <v>Phones</v>
      </c>
      <c r="H228" t="str">
        <f>Data_Details!H228</f>
        <v>COD</v>
      </c>
      <c r="I228" s="3">
        <f>Data_Details!I228</f>
        <v>49.714285714285715</v>
      </c>
      <c r="J228" s="3">
        <f>Data_Details!J228</f>
        <v>59.714285714285715</v>
      </c>
    </row>
    <row r="229" spans="1:10" hidden="1">
      <c r="A229">
        <f>Data_Details!A229</f>
        <v>228</v>
      </c>
      <c r="B229" t="str">
        <f>Data_Details!B229</f>
        <v>B-25819</v>
      </c>
      <c r="C229">
        <f>Data_Details!C229</f>
        <v>417</v>
      </c>
      <c r="D229">
        <f>Data_Details!D229</f>
        <v>49</v>
      </c>
      <c r="E229">
        <f>Data_Details!E229</f>
        <v>3</v>
      </c>
      <c r="F229" t="str">
        <f>Data_Details!F229</f>
        <v>Electronics</v>
      </c>
      <c r="G229" t="str">
        <f>Data_Details!G229</f>
        <v>Electronic Games</v>
      </c>
      <c r="H229" t="str">
        <f>Data_Details!H229</f>
        <v>COD</v>
      </c>
      <c r="I229" s="3">
        <f>Data_Details!I229</f>
        <v>122.66666666666667</v>
      </c>
      <c r="J229" s="3">
        <f>Data_Details!J229</f>
        <v>139</v>
      </c>
    </row>
    <row r="230" spans="1:10" hidden="1">
      <c r="A230">
        <f>Data_Details!A230</f>
        <v>229</v>
      </c>
      <c r="B230" t="str">
        <f>Data_Details!B230</f>
        <v>B-25853</v>
      </c>
      <c r="C230">
        <f>Data_Details!C230</f>
        <v>199</v>
      </c>
      <c r="D230">
        <f>Data_Details!D230</f>
        <v>48</v>
      </c>
      <c r="E230">
        <f>Data_Details!E230</f>
        <v>4</v>
      </c>
      <c r="F230" t="str">
        <f>Data_Details!F230</f>
        <v>Clothing</v>
      </c>
      <c r="G230" t="str">
        <f>Data_Details!G230</f>
        <v>Stole</v>
      </c>
      <c r="H230" t="str">
        <f>Data_Details!H230</f>
        <v>UPI</v>
      </c>
      <c r="I230" s="3">
        <f>Data_Details!I230</f>
        <v>37.75</v>
      </c>
      <c r="J230" s="3">
        <f>Data_Details!J230</f>
        <v>49.75</v>
      </c>
    </row>
    <row r="231" spans="1:10" hidden="1">
      <c r="A231">
        <f>Data_Details!A231</f>
        <v>230</v>
      </c>
      <c r="B231" t="str">
        <f>Data_Details!B231</f>
        <v>B-25662</v>
      </c>
      <c r="C231">
        <f>Data_Details!C231</f>
        <v>385</v>
      </c>
      <c r="D231">
        <f>Data_Details!D231</f>
        <v>-77</v>
      </c>
      <c r="E231">
        <f>Data_Details!E231</f>
        <v>11</v>
      </c>
      <c r="F231" t="str">
        <f>Data_Details!F231</f>
        <v>Furniture</v>
      </c>
      <c r="G231" t="str">
        <f>Data_Details!G231</f>
        <v>Furnishings</v>
      </c>
      <c r="H231" t="str">
        <f>Data_Details!H231</f>
        <v>UPI</v>
      </c>
      <c r="I231" s="3">
        <f>Data_Details!I231</f>
        <v>42</v>
      </c>
      <c r="J231" s="3">
        <f>Data_Details!J231</f>
        <v>35</v>
      </c>
    </row>
    <row r="232" spans="1:10" hidden="1">
      <c r="A232">
        <f>Data_Details!A232</f>
        <v>231</v>
      </c>
      <c r="B232" t="str">
        <f>Data_Details!B232</f>
        <v>B-25993</v>
      </c>
      <c r="C232">
        <f>Data_Details!C232</f>
        <v>414</v>
      </c>
      <c r="D232">
        <f>Data_Details!D232</f>
        <v>199</v>
      </c>
      <c r="E232">
        <f>Data_Details!E232</f>
        <v>3</v>
      </c>
      <c r="F232" t="str">
        <f>Data_Details!F232</f>
        <v>Electronics</v>
      </c>
      <c r="G232" t="str">
        <f>Data_Details!G232</f>
        <v>Phones</v>
      </c>
      <c r="H232" t="str">
        <f>Data_Details!H232</f>
        <v>COD</v>
      </c>
      <c r="I232" s="3">
        <f>Data_Details!I232</f>
        <v>71.666666666666671</v>
      </c>
      <c r="J232" s="3">
        <f>Data_Details!J232</f>
        <v>138</v>
      </c>
    </row>
    <row r="233" spans="1:10" hidden="1">
      <c r="A233">
        <f>Data_Details!A233</f>
        <v>232</v>
      </c>
      <c r="B233" t="str">
        <f>Data_Details!B233</f>
        <v>B-25703</v>
      </c>
      <c r="C233">
        <f>Data_Details!C233</f>
        <v>97</v>
      </c>
      <c r="D233">
        <f>Data_Details!D233</f>
        <v>-45</v>
      </c>
      <c r="E233">
        <f>Data_Details!E233</f>
        <v>4</v>
      </c>
      <c r="F233" t="str">
        <f>Data_Details!F233</f>
        <v>Clothing</v>
      </c>
      <c r="G233" t="str">
        <f>Data_Details!G233</f>
        <v>Saree</v>
      </c>
      <c r="H233" t="str">
        <f>Data_Details!H233</f>
        <v>COD</v>
      </c>
      <c r="I233" s="3">
        <f>Data_Details!I233</f>
        <v>35.5</v>
      </c>
      <c r="J233" s="3">
        <f>Data_Details!J233</f>
        <v>24.25</v>
      </c>
    </row>
    <row r="234" spans="1:10" hidden="1">
      <c r="A234">
        <f>Data_Details!A234</f>
        <v>233</v>
      </c>
      <c r="B234" t="str">
        <f>Data_Details!B234</f>
        <v>B-25848</v>
      </c>
      <c r="C234">
        <f>Data_Details!C234</f>
        <v>648</v>
      </c>
      <c r="D234">
        <f>Data_Details!D234</f>
        <v>50</v>
      </c>
      <c r="E234">
        <f>Data_Details!E234</f>
        <v>6</v>
      </c>
      <c r="F234" t="str">
        <f>Data_Details!F234</f>
        <v>Electronics</v>
      </c>
      <c r="G234" t="str">
        <f>Data_Details!G234</f>
        <v>Electronic Games</v>
      </c>
      <c r="H234" t="str">
        <f>Data_Details!H234</f>
        <v>Credit Card</v>
      </c>
      <c r="I234" s="3">
        <f>Data_Details!I234</f>
        <v>99.666666666666671</v>
      </c>
      <c r="J234" s="3">
        <f>Data_Details!J234</f>
        <v>108</v>
      </c>
    </row>
    <row r="235" spans="1:10" hidden="1">
      <c r="A235">
        <f>Data_Details!A235</f>
        <v>234</v>
      </c>
      <c r="B235" t="str">
        <f>Data_Details!B235</f>
        <v>B-25678</v>
      </c>
      <c r="C235">
        <f>Data_Details!C235</f>
        <v>27</v>
      </c>
      <c r="D235">
        <f>Data_Details!D235</f>
        <v>-25</v>
      </c>
      <c r="E235">
        <f>Data_Details!E235</f>
        <v>2</v>
      </c>
      <c r="F235" t="str">
        <f>Data_Details!F235</f>
        <v>Clothing</v>
      </c>
      <c r="G235" t="str">
        <f>Data_Details!G235</f>
        <v>Shirt</v>
      </c>
      <c r="H235" t="str">
        <f>Data_Details!H235</f>
        <v>Debit Card</v>
      </c>
      <c r="I235" s="3">
        <f>Data_Details!I235</f>
        <v>26</v>
      </c>
      <c r="J235" s="3">
        <f>Data_Details!J235</f>
        <v>13.5</v>
      </c>
    </row>
    <row r="236" spans="1:10" hidden="1">
      <c r="A236">
        <f>Data_Details!A236</f>
        <v>235</v>
      </c>
      <c r="B236" t="str">
        <f>Data_Details!B236</f>
        <v>B-25925</v>
      </c>
      <c r="C236">
        <f>Data_Details!C236</f>
        <v>27</v>
      </c>
      <c r="D236">
        <f>Data_Details!D236</f>
        <v>12</v>
      </c>
      <c r="E236">
        <f>Data_Details!E236</f>
        <v>1</v>
      </c>
      <c r="F236" t="str">
        <f>Data_Details!F236</f>
        <v>Clothing</v>
      </c>
      <c r="G236" t="str">
        <f>Data_Details!G236</f>
        <v>Stole</v>
      </c>
      <c r="H236" t="str">
        <f>Data_Details!H236</f>
        <v>Debit Card</v>
      </c>
      <c r="I236" s="3">
        <f>Data_Details!I236</f>
        <v>15</v>
      </c>
      <c r="J236" s="3">
        <f>Data_Details!J236</f>
        <v>27</v>
      </c>
    </row>
    <row r="237" spans="1:10" hidden="1">
      <c r="A237">
        <f>Data_Details!A237</f>
        <v>236</v>
      </c>
      <c r="B237" t="str">
        <f>Data_Details!B237</f>
        <v>B-25977</v>
      </c>
      <c r="C237">
        <f>Data_Details!C237</f>
        <v>27</v>
      </c>
      <c r="D237">
        <f>Data_Details!D237</f>
        <v>1</v>
      </c>
      <c r="E237">
        <f>Data_Details!E237</f>
        <v>1</v>
      </c>
      <c r="F237" t="str">
        <f>Data_Details!F237</f>
        <v>Clothing</v>
      </c>
      <c r="G237" t="str">
        <f>Data_Details!G237</f>
        <v>Stole</v>
      </c>
      <c r="H237" t="str">
        <f>Data_Details!H237</f>
        <v>UPI</v>
      </c>
      <c r="I237" s="3">
        <f>Data_Details!I237</f>
        <v>26</v>
      </c>
      <c r="J237" s="3">
        <f>Data_Details!J237</f>
        <v>27</v>
      </c>
    </row>
    <row r="238" spans="1:10" hidden="1">
      <c r="A238">
        <f>Data_Details!A238</f>
        <v>237</v>
      </c>
      <c r="B238" t="str">
        <f>Data_Details!B238</f>
        <v>B-25797</v>
      </c>
      <c r="C238">
        <f>Data_Details!C238</f>
        <v>413</v>
      </c>
      <c r="D238">
        <f>Data_Details!D238</f>
        <v>-314</v>
      </c>
      <c r="E238">
        <f>Data_Details!E238</f>
        <v>9</v>
      </c>
      <c r="F238" t="str">
        <f>Data_Details!F238</f>
        <v>Furniture</v>
      </c>
      <c r="G238" t="str">
        <f>Data_Details!G238</f>
        <v>Chairs</v>
      </c>
      <c r="H238" t="str">
        <f>Data_Details!H238</f>
        <v>COD</v>
      </c>
      <c r="I238" s="3">
        <f>Data_Details!I238</f>
        <v>80.777777777777771</v>
      </c>
      <c r="J238" s="3">
        <f>Data_Details!J238</f>
        <v>45.888888888888886</v>
      </c>
    </row>
    <row r="239" spans="1:10" hidden="1">
      <c r="A239">
        <f>Data_Details!A239</f>
        <v>238</v>
      </c>
      <c r="B239" t="str">
        <f>Data_Details!B239</f>
        <v>B-26067</v>
      </c>
      <c r="C239">
        <f>Data_Details!C239</f>
        <v>53</v>
      </c>
      <c r="D239">
        <f>Data_Details!D239</f>
        <v>2</v>
      </c>
      <c r="E239">
        <f>Data_Details!E239</f>
        <v>4</v>
      </c>
      <c r="F239" t="str">
        <f>Data_Details!F239</f>
        <v>Clothing</v>
      </c>
      <c r="G239" t="str">
        <f>Data_Details!G239</f>
        <v>Hankerchief</v>
      </c>
      <c r="H239" t="str">
        <f>Data_Details!H239</f>
        <v>COD</v>
      </c>
      <c r="I239" s="3">
        <f>Data_Details!I239</f>
        <v>12.75</v>
      </c>
      <c r="J239" s="3">
        <f>Data_Details!J239</f>
        <v>13.25</v>
      </c>
    </row>
    <row r="240" spans="1:10" hidden="1">
      <c r="A240">
        <f>Data_Details!A240</f>
        <v>239</v>
      </c>
      <c r="B240" t="str">
        <f>Data_Details!B240</f>
        <v>B-25810</v>
      </c>
      <c r="C240">
        <f>Data_Details!C240</f>
        <v>29</v>
      </c>
      <c r="D240">
        <f>Data_Details!D240</f>
        <v>8</v>
      </c>
      <c r="E240">
        <f>Data_Details!E240</f>
        <v>5</v>
      </c>
      <c r="F240" t="str">
        <f>Data_Details!F240</f>
        <v>Clothing</v>
      </c>
      <c r="G240" t="str">
        <f>Data_Details!G240</f>
        <v>Hankerchief</v>
      </c>
      <c r="H240" t="str">
        <f>Data_Details!H240</f>
        <v>UPI</v>
      </c>
      <c r="I240" s="3">
        <f>Data_Details!I240</f>
        <v>4.2</v>
      </c>
      <c r="J240" s="3">
        <f>Data_Details!J240</f>
        <v>5.8</v>
      </c>
    </row>
    <row r="241" spans="1:10" hidden="1">
      <c r="A241">
        <f>Data_Details!A241</f>
        <v>240</v>
      </c>
      <c r="B241" t="str">
        <f>Data_Details!B241</f>
        <v>B-25648</v>
      </c>
      <c r="C241">
        <f>Data_Details!C241</f>
        <v>30</v>
      </c>
      <c r="D241">
        <f>Data_Details!D241</f>
        <v>13</v>
      </c>
      <c r="E241">
        <f>Data_Details!E241</f>
        <v>1</v>
      </c>
      <c r="F241" t="str">
        <f>Data_Details!F241</f>
        <v>Clothing</v>
      </c>
      <c r="G241" t="str">
        <f>Data_Details!G241</f>
        <v>T-shirt</v>
      </c>
      <c r="H241" t="str">
        <f>Data_Details!H241</f>
        <v>UPI</v>
      </c>
      <c r="I241" s="3">
        <f>Data_Details!I241</f>
        <v>17</v>
      </c>
      <c r="J241" s="3">
        <f>Data_Details!J241</f>
        <v>30</v>
      </c>
    </row>
    <row r="242" spans="1:10" hidden="1">
      <c r="A242">
        <f>Data_Details!A242</f>
        <v>241</v>
      </c>
      <c r="B242" t="str">
        <f>Data_Details!B242</f>
        <v>B-25933</v>
      </c>
      <c r="C242">
        <f>Data_Details!C242</f>
        <v>412</v>
      </c>
      <c r="D242">
        <f>Data_Details!D242</f>
        <v>412</v>
      </c>
      <c r="E242">
        <f>Data_Details!E242</f>
        <v>6</v>
      </c>
      <c r="F242" t="str">
        <f>Data_Details!F242</f>
        <v>Clothing</v>
      </c>
      <c r="G242" t="str">
        <f>Data_Details!G242</f>
        <v>Saree</v>
      </c>
      <c r="H242" t="str">
        <f>Data_Details!H242</f>
        <v>COD</v>
      </c>
      <c r="I242" s="3">
        <f>Data_Details!I242</f>
        <v>0</v>
      </c>
      <c r="J242" s="3">
        <f>Data_Details!J242</f>
        <v>68.666666666666671</v>
      </c>
    </row>
    <row r="243" spans="1:10" hidden="1">
      <c r="A243">
        <f>Data_Details!A243</f>
        <v>242</v>
      </c>
      <c r="B243" t="str">
        <f>Data_Details!B243</f>
        <v>B-25942</v>
      </c>
      <c r="C243">
        <f>Data_Details!C243</f>
        <v>646</v>
      </c>
      <c r="D243">
        <f>Data_Details!D243</f>
        <v>-23</v>
      </c>
      <c r="E243">
        <f>Data_Details!E243</f>
        <v>2</v>
      </c>
      <c r="F243" t="str">
        <f>Data_Details!F243</f>
        <v>Electronics</v>
      </c>
      <c r="G243" t="str">
        <f>Data_Details!G243</f>
        <v>Printers</v>
      </c>
      <c r="H243" t="str">
        <f>Data_Details!H243</f>
        <v>Credit Card</v>
      </c>
      <c r="I243" s="3">
        <f>Data_Details!I243</f>
        <v>334.5</v>
      </c>
      <c r="J243" s="3">
        <f>Data_Details!J243</f>
        <v>323</v>
      </c>
    </row>
    <row r="244" spans="1:10" hidden="1">
      <c r="A244">
        <f>Data_Details!A244</f>
        <v>243</v>
      </c>
      <c r="B244" t="str">
        <f>Data_Details!B244</f>
        <v>B-25656</v>
      </c>
      <c r="C244">
        <f>Data_Details!C244</f>
        <v>30</v>
      </c>
      <c r="D244">
        <f>Data_Details!D244</f>
        <v>-5</v>
      </c>
      <c r="E244">
        <f>Data_Details!E244</f>
        <v>5</v>
      </c>
      <c r="F244" t="str">
        <f>Data_Details!F244</f>
        <v>Clothing</v>
      </c>
      <c r="G244" t="str">
        <f>Data_Details!G244</f>
        <v>Stole</v>
      </c>
      <c r="H244" t="str">
        <f>Data_Details!H244</f>
        <v>UPI</v>
      </c>
      <c r="I244" s="3">
        <f>Data_Details!I244</f>
        <v>7</v>
      </c>
      <c r="J244" s="3">
        <f>Data_Details!J244</f>
        <v>6</v>
      </c>
    </row>
    <row r="245" spans="1:10" hidden="1">
      <c r="A245">
        <f>Data_Details!A245</f>
        <v>244</v>
      </c>
      <c r="B245" t="str">
        <f>Data_Details!B245</f>
        <v>B-26067</v>
      </c>
      <c r="C245">
        <f>Data_Details!C245</f>
        <v>618</v>
      </c>
      <c r="D245">
        <f>Data_Details!D245</f>
        <v>27</v>
      </c>
      <c r="E245">
        <f>Data_Details!E245</f>
        <v>4</v>
      </c>
      <c r="F245" t="str">
        <f>Data_Details!F245</f>
        <v>Furniture</v>
      </c>
      <c r="G245" t="str">
        <f>Data_Details!G245</f>
        <v>Bookcases</v>
      </c>
      <c r="H245" t="str">
        <f>Data_Details!H245</f>
        <v>Credit Card</v>
      </c>
      <c r="I245" s="3">
        <f>Data_Details!I245</f>
        <v>147.75</v>
      </c>
      <c r="J245" s="3">
        <f>Data_Details!J245</f>
        <v>154.5</v>
      </c>
    </row>
    <row r="246" spans="1:10" hidden="1">
      <c r="A246">
        <f>Data_Details!A246</f>
        <v>245</v>
      </c>
      <c r="B246" t="str">
        <f>Data_Details!B246</f>
        <v>B-25673</v>
      </c>
      <c r="C246">
        <f>Data_Details!C246</f>
        <v>143</v>
      </c>
      <c r="D246">
        <f>Data_Details!D246</f>
        <v>-124</v>
      </c>
      <c r="E246">
        <f>Data_Details!E246</f>
        <v>5</v>
      </c>
      <c r="F246" t="str">
        <f>Data_Details!F246</f>
        <v>Clothing</v>
      </c>
      <c r="G246" t="str">
        <f>Data_Details!G246</f>
        <v>Saree</v>
      </c>
      <c r="H246" t="str">
        <f>Data_Details!H246</f>
        <v>UPI</v>
      </c>
      <c r="I246" s="3">
        <f>Data_Details!I246</f>
        <v>53.4</v>
      </c>
      <c r="J246" s="3">
        <f>Data_Details!J246</f>
        <v>28.6</v>
      </c>
    </row>
    <row r="247" spans="1:10" hidden="1">
      <c r="A247">
        <f>Data_Details!A247</f>
        <v>246</v>
      </c>
      <c r="B247" t="str">
        <f>Data_Details!B247</f>
        <v>B-25797</v>
      </c>
      <c r="C247">
        <f>Data_Details!C247</f>
        <v>31</v>
      </c>
      <c r="D247">
        <f>Data_Details!D247</f>
        <v>1</v>
      </c>
      <c r="E247">
        <f>Data_Details!E247</f>
        <v>2</v>
      </c>
      <c r="F247" t="str">
        <f>Data_Details!F247</f>
        <v>Clothing</v>
      </c>
      <c r="G247" t="str">
        <f>Data_Details!G247</f>
        <v>Hankerchief</v>
      </c>
      <c r="H247" t="str">
        <f>Data_Details!H247</f>
        <v>UPI</v>
      </c>
      <c r="I247" s="3">
        <f>Data_Details!I247</f>
        <v>15</v>
      </c>
      <c r="J247" s="3">
        <f>Data_Details!J247</f>
        <v>15.5</v>
      </c>
    </row>
    <row r="248" spans="1:10" hidden="1">
      <c r="A248">
        <f>Data_Details!A248</f>
        <v>247</v>
      </c>
      <c r="B248" t="str">
        <f>Data_Details!B248</f>
        <v>B-26098</v>
      </c>
      <c r="C248">
        <f>Data_Details!C248</f>
        <v>409</v>
      </c>
      <c r="D248">
        <f>Data_Details!D248</f>
        <v>86</v>
      </c>
      <c r="E248">
        <f>Data_Details!E248</f>
        <v>3</v>
      </c>
      <c r="F248" t="str">
        <f>Data_Details!F248</f>
        <v>Clothing</v>
      </c>
      <c r="G248" t="str">
        <f>Data_Details!G248</f>
        <v>Saree</v>
      </c>
      <c r="H248" t="str">
        <f>Data_Details!H248</f>
        <v>COD</v>
      </c>
      <c r="I248" s="3">
        <f>Data_Details!I248</f>
        <v>107.66666666666667</v>
      </c>
      <c r="J248" s="3">
        <f>Data_Details!J248</f>
        <v>136.33333333333334</v>
      </c>
    </row>
    <row r="249" spans="1:10" hidden="1">
      <c r="A249">
        <f>Data_Details!A249</f>
        <v>248</v>
      </c>
      <c r="B249" t="str">
        <f>Data_Details!B249</f>
        <v>B-25656</v>
      </c>
      <c r="C249">
        <f>Data_Details!C249</f>
        <v>406</v>
      </c>
      <c r="D249">
        <f>Data_Details!D249</f>
        <v>126</v>
      </c>
      <c r="E249">
        <f>Data_Details!E249</f>
        <v>2</v>
      </c>
      <c r="F249" t="str">
        <f>Data_Details!F249</f>
        <v>Clothing</v>
      </c>
      <c r="G249" t="str">
        <f>Data_Details!G249</f>
        <v>Saree</v>
      </c>
      <c r="H249" t="str">
        <f>Data_Details!H249</f>
        <v>COD</v>
      </c>
      <c r="I249" s="3">
        <f>Data_Details!I249</f>
        <v>140</v>
      </c>
      <c r="J249" s="3">
        <f>Data_Details!J249</f>
        <v>203</v>
      </c>
    </row>
    <row r="250" spans="1:10" hidden="1">
      <c r="A250">
        <f>Data_Details!A250</f>
        <v>249</v>
      </c>
      <c r="B250" t="str">
        <f>Data_Details!B250</f>
        <v>B-25791</v>
      </c>
      <c r="C250">
        <f>Data_Details!C250</f>
        <v>565</v>
      </c>
      <c r="D250">
        <f>Data_Details!D250</f>
        <v>66</v>
      </c>
      <c r="E250">
        <f>Data_Details!E250</f>
        <v>7</v>
      </c>
      <c r="F250" t="str">
        <f>Data_Details!F250</f>
        <v>Clothing</v>
      </c>
      <c r="G250" t="str">
        <f>Data_Details!G250</f>
        <v>Saree</v>
      </c>
      <c r="H250" t="str">
        <f>Data_Details!H250</f>
        <v>Credit Card</v>
      </c>
      <c r="I250" s="3">
        <f>Data_Details!I250</f>
        <v>71.285714285714292</v>
      </c>
      <c r="J250" s="3">
        <f>Data_Details!J250</f>
        <v>80.714285714285708</v>
      </c>
    </row>
    <row r="251" spans="1:10" hidden="1">
      <c r="A251">
        <f>Data_Details!A251</f>
        <v>250</v>
      </c>
      <c r="B251" t="str">
        <f>Data_Details!B251</f>
        <v>B-26053</v>
      </c>
      <c r="C251">
        <f>Data_Details!C251</f>
        <v>85</v>
      </c>
      <c r="D251">
        <f>Data_Details!D251</f>
        <v>2</v>
      </c>
      <c r="E251">
        <f>Data_Details!E251</f>
        <v>6</v>
      </c>
      <c r="F251" t="str">
        <f>Data_Details!F251</f>
        <v>Clothing</v>
      </c>
      <c r="G251" t="str">
        <f>Data_Details!G251</f>
        <v>Stole</v>
      </c>
      <c r="H251" t="str">
        <f>Data_Details!H251</f>
        <v>COD</v>
      </c>
      <c r="I251" s="3">
        <f>Data_Details!I251</f>
        <v>13.833333333333334</v>
      </c>
      <c r="J251" s="3">
        <f>Data_Details!J251</f>
        <v>14.166666666666666</v>
      </c>
    </row>
    <row r="252" spans="1:10" hidden="1">
      <c r="A252">
        <f>Data_Details!A252</f>
        <v>251</v>
      </c>
      <c r="B252" t="str">
        <f>Data_Details!B252</f>
        <v>B-25983</v>
      </c>
      <c r="C252">
        <f>Data_Details!C252</f>
        <v>561</v>
      </c>
      <c r="D252">
        <f>Data_Details!D252</f>
        <v>118</v>
      </c>
      <c r="E252">
        <f>Data_Details!E252</f>
        <v>5</v>
      </c>
      <c r="F252" t="str">
        <f>Data_Details!F252</f>
        <v>Furniture</v>
      </c>
      <c r="G252" t="str">
        <f>Data_Details!G252</f>
        <v>Bookcases</v>
      </c>
      <c r="H252" t="str">
        <f>Data_Details!H252</f>
        <v>Credit Card</v>
      </c>
      <c r="I252" s="3">
        <f>Data_Details!I252</f>
        <v>88.6</v>
      </c>
      <c r="J252" s="3">
        <f>Data_Details!J252</f>
        <v>112.2</v>
      </c>
    </row>
    <row r="253" spans="1:10" hidden="1">
      <c r="A253">
        <f>Data_Details!A253</f>
        <v>252</v>
      </c>
      <c r="B253" t="str">
        <f>Data_Details!B253</f>
        <v>B-25743</v>
      </c>
      <c r="C253">
        <f>Data_Details!C253</f>
        <v>503</v>
      </c>
      <c r="D253">
        <f>Data_Details!D253</f>
        <v>-56</v>
      </c>
      <c r="E253">
        <f>Data_Details!E253</f>
        <v>2</v>
      </c>
      <c r="F253" t="str">
        <f>Data_Details!F253</f>
        <v>Clothing</v>
      </c>
      <c r="G253" t="str">
        <f>Data_Details!G253</f>
        <v>Trousers</v>
      </c>
      <c r="H253" t="str">
        <f>Data_Details!H253</f>
        <v>COD</v>
      </c>
      <c r="I253" s="3">
        <f>Data_Details!I253</f>
        <v>279.5</v>
      </c>
      <c r="J253" s="3">
        <f>Data_Details!J253</f>
        <v>251.5</v>
      </c>
    </row>
    <row r="254" spans="1:10" hidden="1">
      <c r="A254">
        <f>Data_Details!A254</f>
        <v>253</v>
      </c>
      <c r="B254" t="str">
        <f>Data_Details!B254</f>
        <v>B-25867</v>
      </c>
      <c r="C254">
        <f>Data_Details!C254</f>
        <v>31</v>
      </c>
      <c r="D254">
        <f>Data_Details!D254</f>
        <v>14</v>
      </c>
      <c r="E254">
        <f>Data_Details!E254</f>
        <v>3</v>
      </c>
      <c r="F254" t="str">
        <f>Data_Details!F254</f>
        <v>Clothing</v>
      </c>
      <c r="G254" t="str">
        <f>Data_Details!G254</f>
        <v>Stole</v>
      </c>
      <c r="H254" t="str">
        <f>Data_Details!H254</f>
        <v>UPI</v>
      </c>
      <c r="I254" s="3">
        <f>Data_Details!I254</f>
        <v>5.666666666666667</v>
      </c>
      <c r="J254" s="3">
        <f>Data_Details!J254</f>
        <v>10.333333333333334</v>
      </c>
    </row>
    <row r="255" spans="1:10" hidden="1">
      <c r="A255">
        <f>Data_Details!A255</f>
        <v>254</v>
      </c>
      <c r="B255" t="str">
        <f>Data_Details!B255</f>
        <v>B-25973</v>
      </c>
      <c r="C255">
        <f>Data_Details!C255</f>
        <v>398</v>
      </c>
      <c r="D255">
        <f>Data_Details!D255</f>
        <v>111</v>
      </c>
      <c r="E255">
        <f>Data_Details!E255</f>
        <v>8</v>
      </c>
      <c r="F255" t="str">
        <f>Data_Details!F255</f>
        <v>Clothing</v>
      </c>
      <c r="G255" t="str">
        <f>Data_Details!G255</f>
        <v>Hankerchief</v>
      </c>
      <c r="H255" t="str">
        <f>Data_Details!H255</f>
        <v>COD</v>
      </c>
      <c r="I255" s="3">
        <f>Data_Details!I255</f>
        <v>35.875</v>
      </c>
      <c r="J255" s="3">
        <f>Data_Details!J255</f>
        <v>49.75</v>
      </c>
    </row>
    <row r="256" spans="1:10" hidden="1">
      <c r="A256">
        <f>Data_Details!A256</f>
        <v>255</v>
      </c>
      <c r="B256" t="str">
        <f>Data_Details!B256</f>
        <v>B-25895</v>
      </c>
      <c r="C256">
        <f>Data_Details!C256</f>
        <v>388</v>
      </c>
      <c r="D256">
        <f>Data_Details!D256</f>
        <v>93</v>
      </c>
      <c r="E256">
        <f>Data_Details!E256</f>
        <v>2</v>
      </c>
      <c r="F256" t="str">
        <f>Data_Details!F256</f>
        <v>Furniture</v>
      </c>
      <c r="G256" t="str">
        <f>Data_Details!G256</f>
        <v>Bookcases</v>
      </c>
      <c r="H256" t="str">
        <f>Data_Details!H256</f>
        <v>COD</v>
      </c>
      <c r="I256" s="3">
        <f>Data_Details!I256</f>
        <v>147.5</v>
      </c>
      <c r="J256" s="3">
        <f>Data_Details!J256</f>
        <v>194</v>
      </c>
    </row>
    <row r="257" spans="1:10" hidden="1">
      <c r="A257">
        <f>Data_Details!A257</f>
        <v>256</v>
      </c>
      <c r="B257" t="str">
        <f>Data_Details!B257</f>
        <v>B-26003</v>
      </c>
      <c r="C257">
        <f>Data_Details!C257</f>
        <v>498</v>
      </c>
      <c r="D257">
        <f>Data_Details!D257</f>
        <v>-116</v>
      </c>
      <c r="E257">
        <f>Data_Details!E257</f>
        <v>4</v>
      </c>
      <c r="F257" t="str">
        <f>Data_Details!F257</f>
        <v>Clothing</v>
      </c>
      <c r="G257" t="str">
        <f>Data_Details!G257</f>
        <v>Saree</v>
      </c>
      <c r="H257" t="str">
        <f>Data_Details!H257</f>
        <v>UPI</v>
      </c>
      <c r="I257" s="3">
        <f>Data_Details!I257</f>
        <v>153.5</v>
      </c>
      <c r="J257" s="3">
        <f>Data_Details!J257</f>
        <v>124.5</v>
      </c>
    </row>
    <row r="258" spans="1:10" hidden="1">
      <c r="A258">
        <f>Data_Details!A258</f>
        <v>257</v>
      </c>
      <c r="B258" t="str">
        <f>Data_Details!B258</f>
        <v>B-25717</v>
      </c>
      <c r="C258">
        <f>Data_Details!C258</f>
        <v>561</v>
      </c>
      <c r="D258">
        <f>Data_Details!D258</f>
        <v>212</v>
      </c>
      <c r="E258">
        <f>Data_Details!E258</f>
        <v>3</v>
      </c>
      <c r="F258" t="str">
        <f>Data_Details!F258</f>
        <v>Clothing</v>
      </c>
      <c r="G258" t="str">
        <f>Data_Details!G258</f>
        <v>Saree</v>
      </c>
      <c r="H258" t="str">
        <f>Data_Details!H258</f>
        <v>Credit Card</v>
      </c>
      <c r="I258" s="3">
        <f>Data_Details!I258</f>
        <v>116.33333333333333</v>
      </c>
      <c r="J258" s="3">
        <f>Data_Details!J258</f>
        <v>187</v>
      </c>
    </row>
    <row r="259" spans="1:10" hidden="1">
      <c r="A259">
        <f>Data_Details!A259</f>
        <v>258</v>
      </c>
      <c r="B259" t="str">
        <f>Data_Details!B259</f>
        <v>B-26064</v>
      </c>
      <c r="C259">
        <f>Data_Details!C259</f>
        <v>61</v>
      </c>
      <c r="D259">
        <f>Data_Details!D259</f>
        <v>3</v>
      </c>
      <c r="E259">
        <f>Data_Details!E259</f>
        <v>4</v>
      </c>
      <c r="F259" t="str">
        <f>Data_Details!F259</f>
        <v>Clothing</v>
      </c>
      <c r="G259" t="str">
        <f>Data_Details!G259</f>
        <v>Hankerchief</v>
      </c>
      <c r="H259" t="str">
        <f>Data_Details!H259</f>
        <v>COD</v>
      </c>
      <c r="I259" s="3">
        <f>Data_Details!I259</f>
        <v>14.5</v>
      </c>
      <c r="J259" s="3">
        <f>Data_Details!J259</f>
        <v>15.25</v>
      </c>
    </row>
    <row r="260" spans="1:10" hidden="1">
      <c r="A260">
        <f>Data_Details!A260</f>
        <v>259</v>
      </c>
      <c r="B260" t="str">
        <f>Data_Details!B260</f>
        <v>B-25630</v>
      </c>
      <c r="C260">
        <f>Data_Details!C260</f>
        <v>34</v>
      </c>
      <c r="D260">
        <f>Data_Details!D260</f>
        <v>-22</v>
      </c>
      <c r="E260">
        <f>Data_Details!E260</f>
        <v>4</v>
      </c>
      <c r="F260" t="str">
        <f>Data_Details!F260</f>
        <v>Clothing</v>
      </c>
      <c r="G260" t="str">
        <f>Data_Details!G260</f>
        <v>T-shirt</v>
      </c>
      <c r="H260" t="str">
        <f>Data_Details!H260</f>
        <v>COD</v>
      </c>
      <c r="I260" s="3">
        <f>Data_Details!I260</f>
        <v>14</v>
      </c>
      <c r="J260" s="3">
        <f>Data_Details!J260</f>
        <v>8.5</v>
      </c>
    </row>
    <row r="261" spans="1:10" hidden="1">
      <c r="A261">
        <f>Data_Details!A261</f>
        <v>260</v>
      </c>
      <c r="B261" t="str">
        <f>Data_Details!B261</f>
        <v>B-26050</v>
      </c>
      <c r="C261">
        <f>Data_Details!C261</f>
        <v>32</v>
      </c>
      <c r="D261">
        <f>Data_Details!D261</f>
        <v>6</v>
      </c>
      <c r="E261">
        <f>Data_Details!E261</f>
        <v>3</v>
      </c>
      <c r="F261" t="str">
        <f>Data_Details!F261</f>
        <v>Clothing</v>
      </c>
      <c r="G261" t="str">
        <f>Data_Details!G261</f>
        <v>Shirt</v>
      </c>
      <c r="H261" t="str">
        <f>Data_Details!H261</f>
        <v>UPI</v>
      </c>
      <c r="I261" s="3">
        <f>Data_Details!I261</f>
        <v>8.6666666666666661</v>
      </c>
      <c r="J261" s="3">
        <f>Data_Details!J261</f>
        <v>10.666666666666666</v>
      </c>
    </row>
    <row r="262" spans="1:10" hidden="1">
      <c r="A262">
        <f>Data_Details!A262</f>
        <v>261</v>
      </c>
      <c r="B262" t="str">
        <f>Data_Details!B262</f>
        <v>B-25786</v>
      </c>
      <c r="C262">
        <f>Data_Details!C262</f>
        <v>623</v>
      </c>
      <c r="D262">
        <f>Data_Details!D262</f>
        <v>-192</v>
      </c>
      <c r="E262">
        <f>Data_Details!E262</f>
        <v>3</v>
      </c>
      <c r="F262" t="str">
        <f>Data_Details!F262</f>
        <v>Furniture</v>
      </c>
      <c r="G262" t="str">
        <f>Data_Details!G262</f>
        <v>Tables</v>
      </c>
      <c r="H262" t="str">
        <f>Data_Details!H262</f>
        <v>UPI</v>
      </c>
      <c r="I262" s="3">
        <f>Data_Details!I262</f>
        <v>271.66666666666669</v>
      </c>
      <c r="J262" s="3">
        <f>Data_Details!J262</f>
        <v>207.66666666666666</v>
      </c>
    </row>
    <row r="263" spans="1:10" hidden="1">
      <c r="A263">
        <f>Data_Details!A263</f>
        <v>262</v>
      </c>
      <c r="B263" t="str">
        <f>Data_Details!B263</f>
        <v>B-26035</v>
      </c>
      <c r="C263">
        <f>Data_Details!C263</f>
        <v>520</v>
      </c>
      <c r="D263">
        <f>Data_Details!D263</f>
        <v>151</v>
      </c>
      <c r="E263">
        <f>Data_Details!E263</f>
        <v>3</v>
      </c>
      <c r="F263" t="str">
        <f>Data_Details!F263</f>
        <v>Electronics</v>
      </c>
      <c r="G263" t="str">
        <f>Data_Details!G263</f>
        <v>Phones</v>
      </c>
      <c r="H263" t="str">
        <f>Data_Details!H263</f>
        <v>Credit Card</v>
      </c>
      <c r="I263" s="3">
        <f>Data_Details!I263</f>
        <v>123</v>
      </c>
      <c r="J263" s="3">
        <f>Data_Details!J263</f>
        <v>173.33333333333334</v>
      </c>
    </row>
    <row r="264" spans="1:10" hidden="1">
      <c r="A264">
        <f>Data_Details!A264</f>
        <v>263</v>
      </c>
      <c r="B264" t="str">
        <f>Data_Details!B264</f>
        <v>B-25693</v>
      </c>
      <c r="C264">
        <f>Data_Details!C264</f>
        <v>32</v>
      </c>
      <c r="D264">
        <f>Data_Details!D264</f>
        <v>-16</v>
      </c>
      <c r="E264">
        <f>Data_Details!E264</f>
        <v>6</v>
      </c>
      <c r="F264" t="str">
        <f>Data_Details!F264</f>
        <v>Clothing</v>
      </c>
      <c r="G264" t="str">
        <f>Data_Details!G264</f>
        <v>Saree</v>
      </c>
      <c r="H264" t="str">
        <f>Data_Details!H264</f>
        <v>UPI</v>
      </c>
      <c r="I264" s="3">
        <f>Data_Details!I264</f>
        <v>8</v>
      </c>
      <c r="J264" s="3">
        <f>Data_Details!J264</f>
        <v>5.333333333333333</v>
      </c>
    </row>
    <row r="265" spans="1:10" hidden="1">
      <c r="A265">
        <f>Data_Details!A265</f>
        <v>264</v>
      </c>
      <c r="B265" t="str">
        <f>Data_Details!B265</f>
        <v>B-25703</v>
      </c>
      <c r="C265">
        <f>Data_Details!C265</f>
        <v>32</v>
      </c>
      <c r="D265">
        <f>Data_Details!D265</f>
        <v>-5</v>
      </c>
      <c r="E265">
        <f>Data_Details!E265</f>
        <v>5</v>
      </c>
      <c r="F265" t="str">
        <f>Data_Details!F265</f>
        <v>Clothing</v>
      </c>
      <c r="G265" t="str">
        <f>Data_Details!G265</f>
        <v>Hankerchief</v>
      </c>
      <c r="H265" t="str">
        <f>Data_Details!H265</f>
        <v>UPI</v>
      </c>
      <c r="I265" s="3">
        <f>Data_Details!I265</f>
        <v>7.4</v>
      </c>
      <c r="J265" s="3">
        <f>Data_Details!J265</f>
        <v>6.4</v>
      </c>
    </row>
    <row r="266" spans="1:10" hidden="1">
      <c r="A266">
        <f>Data_Details!A266</f>
        <v>265</v>
      </c>
      <c r="B266" t="str">
        <f>Data_Details!B266</f>
        <v>B-25966</v>
      </c>
      <c r="C266">
        <f>Data_Details!C266</f>
        <v>510</v>
      </c>
      <c r="D266">
        <f>Data_Details!D266</f>
        <v>234</v>
      </c>
      <c r="E266">
        <f>Data_Details!E266</f>
        <v>6</v>
      </c>
      <c r="F266" t="str">
        <f>Data_Details!F266</f>
        <v>Electronics</v>
      </c>
      <c r="G266" t="str">
        <f>Data_Details!G266</f>
        <v>Electronic Games</v>
      </c>
      <c r="H266" t="str">
        <f>Data_Details!H266</f>
        <v>EMI</v>
      </c>
      <c r="I266" s="3">
        <f>Data_Details!I266</f>
        <v>46</v>
      </c>
      <c r="J266" s="3">
        <f>Data_Details!J266</f>
        <v>85</v>
      </c>
    </row>
    <row r="267" spans="1:10" hidden="1">
      <c r="A267">
        <f>Data_Details!A267</f>
        <v>266</v>
      </c>
      <c r="B267" t="str">
        <f>Data_Details!B267</f>
        <v>B-26060</v>
      </c>
      <c r="C267">
        <f>Data_Details!C267</f>
        <v>382</v>
      </c>
      <c r="D267">
        <f>Data_Details!D267</f>
        <v>68</v>
      </c>
      <c r="E267">
        <f>Data_Details!E267</f>
        <v>3</v>
      </c>
      <c r="F267" t="str">
        <f>Data_Details!F267</f>
        <v>Clothing</v>
      </c>
      <c r="G267" t="str">
        <f>Data_Details!G267</f>
        <v>Saree</v>
      </c>
      <c r="H267" t="str">
        <f>Data_Details!H267</f>
        <v>COD</v>
      </c>
      <c r="I267" s="3">
        <f>Data_Details!I267</f>
        <v>104.66666666666667</v>
      </c>
      <c r="J267" s="3">
        <f>Data_Details!J267</f>
        <v>127.33333333333333</v>
      </c>
    </row>
    <row r="268" spans="1:10" hidden="1">
      <c r="A268">
        <f>Data_Details!A268</f>
        <v>267</v>
      </c>
      <c r="B268" t="str">
        <f>Data_Details!B268</f>
        <v>B-25898</v>
      </c>
      <c r="C268">
        <f>Data_Details!C268</f>
        <v>33</v>
      </c>
      <c r="D268">
        <f>Data_Details!D268</f>
        <v>13</v>
      </c>
      <c r="E268">
        <f>Data_Details!E268</f>
        <v>3</v>
      </c>
      <c r="F268" t="str">
        <f>Data_Details!F268</f>
        <v>Clothing</v>
      </c>
      <c r="G268" t="str">
        <f>Data_Details!G268</f>
        <v>Leggings</v>
      </c>
      <c r="H268" t="str">
        <f>Data_Details!H268</f>
        <v>UPI</v>
      </c>
      <c r="I268" s="3">
        <f>Data_Details!I268</f>
        <v>6.666666666666667</v>
      </c>
      <c r="J268" s="3">
        <f>Data_Details!J268</f>
        <v>11</v>
      </c>
    </row>
    <row r="269" spans="1:10" hidden="1">
      <c r="A269">
        <f>Data_Details!A269</f>
        <v>268</v>
      </c>
      <c r="B269" t="str">
        <f>Data_Details!B269</f>
        <v>B-25686</v>
      </c>
      <c r="C269">
        <f>Data_Details!C269</f>
        <v>381</v>
      </c>
      <c r="D269">
        <f>Data_Details!D269</f>
        <v>-13</v>
      </c>
      <c r="E269">
        <f>Data_Details!E269</f>
        <v>2</v>
      </c>
      <c r="F269" t="str">
        <f>Data_Details!F269</f>
        <v>Clothing</v>
      </c>
      <c r="G269" t="str">
        <f>Data_Details!G269</f>
        <v>Saree</v>
      </c>
      <c r="H269" t="str">
        <f>Data_Details!H269</f>
        <v>COD</v>
      </c>
      <c r="I269" s="3">
        <f>Data_Details!I269</f>
        <v>197</v>
      </c>
      <c r="J269" s="3">
        <f>Data_Details!J269</f>
        <v>190.5</v>
      </c>
    </row>
    <row r="270" spans="1:10" hidden="1">
      <c r="A270">
        <f>Data_Details!A270</f>
        <v>269</v>
      </c>
      <c r="B270" t="str">
        <f>Data_Details!B270</f>
        <v>B-26051</v>
      </c>
      <c r="C270">
        <f>Data_Details!C270</f>
        <v>490</v>
      </c>
      <c r="D270">
        <f>Data_Details!D270</f>
        <v>88</v>
      </c>
      <c r="E270">
        <f>Data_Details!E270</f>
        <v>2</v>
      </c>
      <c r="F270" t="str">
        <f>Data_Details!F270</f>
        <v>Electronics</v>
      </c>
      <c r="G270" t="str">
        <f>Data_Details!G270</f>
        <v>Accessories</v>
      </c>
      <c r="H270" t="str">
        <f>Data_Details!H270</f>
        <v>EMI</v>
      </c>
      <c r="I270" s="3">
        <f>Data_Details!I270</f>
        <v>201</v>
      </c>
      <c r="J270" s="3">
        <f>Data_Details!J270</f>
        <v>245</v>
      </c>
    </row>
    <row r="271" spans="1:10" hidden="1">
      <c r="A271">
        <f>Data_Details!A271</f>
        <v>270</v>
      </c>
      <c r="B271" t="str">
        <f>Data_Details!B271</f>
        <v>B-25854</v>
      </c>
      <c r="C271">
        <f>Data_Details!C271</f>
        <v>381</v>
      </c>
      <c r="D271">
        <f>Data_Details!D271</f>
        <v>144</v>
      </c>
      <c r="E271">
        <f>Data_Details!E271</f>
        <v>2</v>
      </c>
      <c r="F271" t="str">
        <f>Data_Details!F271</f>
        <v>Clothing</v>
      </c>
      <c r="G271" t="str">
        <f>Data_Details!G271</f>
        <v>Saree</v>
      </c>
      <c r="H271" t="str">
        <f>Data_Details!H271</f>
        <v>COD</v>
      </c>
      <c r="I271" s="3">
        <f>Data_Details!I271</f>
        <v>118.5</v>
      </c>
      <c r="J271" s="3">
        <f>Data_Details!J271</f>
        <v>190.5</v>
      </c>
    </row>
    <row r="272" spans="1:10" hidden="1">
      <c r="A272">
        <f>Data_Details!A272</f>
        <v>271</v>
      </c>
      <c r="B272" t="str">
        <f>Data_Details!B272</f>
        <v>B-26050</v>
      </c>
      <c r="C272">
        <f>Data_Details!C272</f>
        <v>487</v>
      </c>
      <c r="D272">
        <f>Data_Details!D272</f>
        <v>143</v>
      </c>
      <c r="E272">
        <f>Data_Details!E272</f>
        <v>4</v>
      </c>
      <c r="F272" t="str">
        <f>Data_Details!F272</f>
        <v>Electronics</v>
      </c>
      <c r="G272" t="str">
        <f>Data_Details!G272</f>
        <v>Phones</v>
      </c>
      <c r="H272" t="str">
        <f>Data_Details!H272</f>
        <v>EMI</v>
      </c>
      <c r="I272" s="3">
        <f>Data_Details!I272</f>
        <v>86</v>
      </c>
      <c r="J272" s="3">
        <f>Data_Details!J272</f>
        <v>121.75</v>
      </c>
    </row>
    <row r="273" spans="1:10" hidden="1">
      <c r="A273">
        <f>Data_Details!A273</f>
        <v>272</v>
      </c>
      <c r="B273" t="str">
        <f>Data_Details!B273</f>
        <v>B-25961</v>
      </c>
      <c r="C273">
        <f>Data_Details!C273</f>
        <v>366</v>
      </c>
      <c r="D273">
        <f>Data_Details!D273</f>
        <v>84</v>
      </c>
      <c r="E273">
        <f>Data_Details!E273</f>
        <v>3</v>
      </c>
      <c r="F273" t="str">
        <f>Data_Details!F273</f>
        <v>Furniture</v>
      </c>
      <c r="G273" t="str">
        <f>Data_Details!G273</f>
        <v>Bookcases</v>
      </c>
      <c r="H273" t="str">
        <f>Data_Details!H273</f>
        <v>COD</v>
      </c>
      <c r="I273" s="3">
        <f>Data_Details!I273</f>
        <v>94</v>
      </c>
      <c r="J273" s="3">
        <f>Data_Details!J273</f>
        <v>122</v>
      </c>
    </row>
    <row r="274" spans="1:10" hidden="1">
      <c r="A274">
        <f>Data_Details!A274</f>
        <v>273</v>
      </c>
      <c r="B274" t="str">
        <f>Data_Details!B274</f>
        <v>B-25701</v>
      </c>
      <c r="C274">
        <f>Data_Details!C274</f>
        <v>33</v>
      </c>
      <c r="D274">
        <f>Data_Details!D274</f>
        <v>-29</v>
      </c>
      <c r="E274">
        <f>Data_Details!E274</f>
        <v>3</v>
      </c>
      <c r="F274" t="str">
        <f>Data_Details!F274</f>
        <v>Clothing</v>
      </c>
      <c r="G274" t="str">
        <f>Data_Details!G274</f>
        <v>Shirt</v>
      </c>
      <c r="H274" t="str">
        <f>Data_Details!H274</f>
        <v>UPI</v>
      </c>
      <c r="I274" s="3">
        <f>Data_Details!I274</f>
        <v>20.666666666666668</v>
      </c>
      <c r="J274" s="3">
        <f>Data_Details!J274</f>
        <v>11</v>
      </c>
    </row>
    <row r="275" spans="1:10" hidden="1">
      <c r="A275">
        <f>Data_Details!A275</f>
        <v>274</v>
      </c>
      <c r="B275" t="str">
        <f>Data_Details!B275</f>
        <v>B-25970</v>
      </c>
      <c r="C275">
        <f>Data_Details!C275</f>
        <v>365</v>
      </c>
      <c r="D275">
        <f>Data_Details!D275</f>
        <v>107</v>
      </c>
      <c r="E275">
        <f>Data_Details!E275</f>
        <v>3</v>
      </c>
      <c r="F275" t="str">
        <f>Data_Details!F275</f>
        <v>Electronics</v>
      </c>
      <c r="G275" t="str">
        <f>Data_Details!G275</f>
        <v>Phones</v>
      </c>
      <c r="H275" t="str">
        <f>Data_Details!H275</f>
        <v>COD</v>
      </c>
      <c r="I275" s="3">
        <f>Data_Details!I275</f>
        <v>86</v>
      </c>
      <c r="J275" s="3">
        <f>Data_Details!J275</f>
        <v>121.66666666666667</v>
      </c>
    </row>
    <row r="276" spans="1:10" hidden="1">
      <c r="A276">
        <f>Data_Details!A276</f>
        <v>275</v>
      </c>
      <c r="B276" t="str">
        <f>Data_Details!B276</f>
        <v>B-25933</v>
      </c>
      <c r="C276">
        <f>Data_Details!C276</f>
        <v>207</v>
      </c>
      <c r="D276">
        <f>Data_Details!D276</f>
        <v>-100</v>
      </c>
      <c r="E276">
        <f>Data_Details!E276</f>
        <v>2</v>
      </c>
      <c r="F276" t="str">
        <f>Data_Details!F276</f>
        <v>Clothing</v>
      </c>
      <c r="G276" t="str">
        <f>Data_Details!G276</f>
        <v>Saree</v>
      </c>
      <c r="H276" t="str">
        <f>Data_Details!H276</f>
        <v>UPI</v>
      </c>
      <c r="I276" s="3">
        <f>Data_Details!I276</f>
        <v>153.5</v>
      </c>
      <c r="J276" s="3">
        <f>Data_Details!J276</f>
        <v>103.5</v>
      </c>
    </row>
    <row r="277" spans="1:10" hidden="1">
      <c r="A277">
        <f>Data_Details!A277</f>
        <v>276</v>
      </c>
      <c r="B277" t="str">
        <f>Data_Details!B277</f>
        <v>B-26081</v>
      </c>
      <c r="C277">
        <f>Data_Details!C277</f>
        <v>359</v>
      </c>
      <c r="D277">
        <f>Data_Details!D277</f>
        <v>-338</v>
      </c>
      <c r="E277">
        <f>Data_Details!E277</f>
        <v>5</v>
      </c>
      <c r="F277" t="str">
        <f>Data_Details!F277</f>
        <v>Furniture</v>
      </c>
      <c r="G277" t="str">
        <f>Data_Details!G277</f>
        <v>Bookcases</v>
      </c>
      <c r="H277" t="str">
        <f>Data_Details!H277</f>
        <v>COD</v>
      </c>
      <c r="I277" s="3">
        <f>Data_Details!I277</f>
        <v>139.4</v>
      </c>
      <c r="J277" s="3">
        <f>Data_Details!J277</f>
        <v>71.8</v>
      </c>
    </row>
    <row r="278" spans="1:10" hidden="1">
      <c r="A278">
        <f>Data_Details!A278</f>
        <v>277</v>
      </c>
      <c r="B278" t="str">
        <f>Data_Details!B278</f>
        <v>B-25650</v>
      </c>
      <c r="C278">
        <f>Data_Details!C278</f>
        <v>351</v>
      </c>
      <c r="D278">
        <f>Data_Details!D278</f>
        <v>-47</v>
      </c>
      <c r="E278">
        <f>Data_Details!E278</f>
        <v>8</v>
      </c>
      <c r="F278" t="str">
        <f>Data_Details!F278</f>
        <v>Electronics</v>
      </c>
      <c r="G278" t="str">
        <f>Data_Details!G278</f>
        <v>Phones</v>
      </c>
      <c r="H278" t="str">
        <f>Data_Details!H278</f>
        <v>COD</v>
      </c>
      <c r="I278" s="3">
        <f>Data_Details!I278</f>
        <v>49.75</v>
      </c>
      <c r="J278" s="3">
        <f>Data_Details!J278</f>
        <v>43.875</v>
      </c>
    </row>
    <row r="279" spans="1:10" hidden="1">
      <c r="A279">
        <f>Data_Details!A279</f>
        <v>278</v>
      </c>
      <c r="B279" t="str">
        <f>Data_Details!B279</f>
        <v>B-25850</v>
      </c>
      <c r="C279">
        <f>Data_Details!C279</f>
        <v>485</v>
      </c>
      <c r="D279">
        <f>Data_Details!D279</f>
        <v>199</v>
      </c>
      <c r="E279">
        <f>Data_Details!E279</f>
        <v>4</v>
      </c>
      <c r="F279" t="str">
        <f>Data_Details!F279</f>
        <v>Clothing</v>
      </c>
      <c r="G279" t="str">
        <f>Data_Details!G279</f>
        <v>Saree</v>
      </c>
      <c r="H279" t="str">
        <f>Data_Details!H279</f>
        <v>EMI</v>
      </c>
      <c r="I279" s="3">
        <f>Data_Details!I279</f>
        <v>71.5</v>
      </c>
      <c r="J279" s="3">
        <f>Data_Details!J279</f>
        <v>121.25</v>
      </c>
    </row>
    <row r="280" spans="1:10" hidden="1">
      <c r="A280">
        <f>Data_Details!A280</f>
        <v>279</v>
      </c>
      <c r="B280" t="str">
        <f>Data_Details!B280</f>
        <v>B-25643</v>
      </c>
      <c r="C280">
        <f>Data_Details!C280</f>
        <v>37</v>
      </c>
      <c r="D280">
        <f>Data_Details!D280</f>
        <v>-23</v>
      </c>
      <c r="E280">
        <f>Data_Details!E280</f>
        <v>4</v>
      </c>
      <c r="F280" t="str">
        <f>Data_Details!F280</f>
        <v>Clothing</v>
      </c>
      <c r="G280" t="str">
        <f>Data_Details!G280</f>
        <v>Shirt</v>
      </c>
      <c r="H280" t="str">
        <f>Data_Details!H280</f>
        <v>UPI</v>
      </c>
      <c r="I280" s="3">
        <f>Data_Details!I280</f>
        <v>15</v>
      </c>
      <c r="J280" s="3">
        <f>Data_Details!J280</f>
        <v>9.25</v>
      </c>
    </row>
    <row r="281" spans="1:10" hidden="1">
      <c r="A281">
        <f>Data_Details!A281</f>
        <v>280</v>
      </c>
      <c r="B281" t="str">
        <f>Data_Details!B281</f>
        <v>B-26100</v>
      </c>
      <c r="C281">
        <f>Data_Details!C281</f>
        <v>34</v>
      </c>
      <c r="D281">
        <f>Data_Details!D281</f>
        <v>10</v>
      </c>
      <c r="E281">
        <f>Data_Details!E281</f>
        <v>2</v>
      </c>
      <c r="F281" t="str">
        <f>Data_Details!F281</f>
        <v>Clothing</v>
      </c>
      <c r="G281" t="str">
        <f>Data_Details!G281</f>
        <v>T-shirt</v>
      </c>
      <c r="H281" t="str">
        <f>Data_Details!H281</f>
        <v>Debit Card</v>
      </c>
      <c r="I281" s="3">
        <f>Data_Details!I281</f>
        <v>12</v>
      </c>
      <c r="J281" s="3">
        <f>Data_Details!J281</f>
        <v>17</v>
      </c>
    </row>
    <row r="282" spans="1:10" hidden="1">
      <c r="A282">
        <f>Data_Details!A282</f>
        <v>281</v>
      </c>
      <c r="B282" t="str">
        <f>Data_Details!B282</f>
        <v>B-25964</v>
      </c>
      <c r="C282">
        <f>Data_Details!C282</f>
        <v>346</v>
      </c>
      <c r="D282">
        <f>Data_Details!D282</f>
        <v>108</v>
      </c>
      <c r="E282">
        <f>Data_Details!E282</f>
        <v>3</v>
      </c>
      <c r="F282" t="str">
        <f>Data_Details!F282</f>
        <v>Furniture</v>
      </c>
      <c r="G282" t="str">
        <f>Data_Details!G282</f>
        <v>Chairs</v>
      </c>
      <c r="H282" t="str">
        <f>Data_Details!H282</f>
        <v>COD</v>
      </c>
      <c r="I282" s="3">
        <f>Data_Details!I282</f>
        <v>79.333333333333329</v>
      </c>
      <c r="J282" s="3">
        <f>Data_Details!J282</f>
        <v>115.33333333333333</v>
      </c>
    </row>
    <row r="283" spans="1:10" hidden="1">
      <c r="A283">
        <f>Data_Details!A283</f>
        <v>282</v>
      </c>
      <c r="B283" t="str">
        <f>Data_Details!B283</f>
        <v>B-25676</v>
      </c>
      <c r="C283">
        <f>Data_Details!C283</f>
        <v>342</v>
      </c>
      <c r="D283">
        <f>Data_Details!D283</f>
        <v>-103</v>
      </c>
      <c r="E283">
        <f>Data_Details!E283</f>
        <v>4</v>
      </c>
      <c r="F283" t="str">
        <f>Data_Details!F283</f>
        <v>Electronics</v>
      </c>
      <c r="G283" t="str">
        <f>Data_Details!G283</f>
        <v>Electronic Games</v>
      </c>
      <c r="H283" t="str">
        <f>Data_Details!H283</f>
        <v>COD</v>
      </c>
      <c r="I283" s="3">
        <f>Data_Details!I283</f>
        <v>111.25</v>
      </c>
      <c r="J283" s="3">
        <f>Data_Details!J283</f>
        <v>85.5</v>
      </c>
    </row>
    <row r="284" spans="1:10" hidden="1">
      <c r="A284">
        <f>Data_Details!A284</f>
        <v>283</v>
      </c>
      <c r="B284" t="str">
        <f>Data_Details!B284</f>
        <v>B-25628</v>
      </c>
      <c r="C284">
        <f>Data_Details!C284</f>
        <v>35</v>
      </c>
      <c r="D284">
        <f>Data_Details!D284</f>
        <v>-8</v>
      </c>
      <c r="E284">
        <f>Data_Details!E284</f>
        <v>2</v>
      </c>
      <c r="F284" t="str">
        <f>Data_Details!F284</f>
        <v>Furniture</v>
      </c>
      <c r="G284" t="str">
        <f>Data_Details!G284</f>
        <v>Furnishings</v>
      </c>
      <c r="H284" t="str">
        <f>Data_Details!H284</f>
        <v>Debit Card</v>
      </c>
      <c r="I284" s="3">
        <f>Data_Details!I284</f>
        <v>21.5</v>
      </c>
      <c r="J284" s="3">
        <f>Data_Details!J284</f>
        <v>17.5</v>
      </c>
    </row>
    <row r="285" spans="1:10" hidden="1">
      <c r="A285">
        <f>Data_Details!A285</f>
        <v>284</v>
      </c>
      <c r="B285" t="str">
        <f>Data_Details!B285</f>
        <v>B-25891</v>
      </c>
      <c r="C285">
        <f>Data_Details!C285</f>
        <v>121</v>
      </c>
      <c r="D285">
        <f>Data_Details!D285</f>
        <v>41</v>
      </c>
      <c r="E285">
        <f>Data_Details!E285</f>
        <v>4</v>
      </c>
      <c r="F285" t="str">
        <f>Data_Details!F285</f>
        <v>Clothing</v>
      </c>
      <c r="G285" t="str">
        <f>Data_Details!G285</f>
        <v>Stole</v>
      </c>
      <c r="H285" t="str">
        <f>Data_Details!H285</f>
        <v>UPI</v>
      </c>
      <c r="I285" s="3">
        <f>Data_Details!I285</f>
        <v>20</v>
      </c>
      <c r="J285" s="3">
        <f>Data_Details!J285</f>
        <v>30.25</v>
      </c>
    </row>
    <row r="286" spans="1:10" hidden="1">
      <c r="A286">
        <f>Data_Details!A286</f>
        <v>285</v>
      </c>
      <c r="B286" t="str">
        <f>Data_Details!B286</f>
        <v>B-25903</v>
      </c>
      <c r="C286">
        <f>Data_Details!C286</f>
        <v>336</v>
      </c>
      <c r="D286">
        <f>Data_Details!D286</f>
        <v>57</v>
      </c>
      <c r="E286">
        <f>Data_Details!E286</f>
        <v>2</v>
      </c>
      <c r="F286" t="str">
        <f>Data_Details!F286</f>
        <v>Electronics</v>
      </c>
      <c r="G286" t="str">
        <f>Data_Details!G286</f>
        <v>Phones</v>
      </c>
      <c r="H286" t="str">
        <f>Data_Details!H286</f>
        <v>COD</v>
      </c>
      <c r="I286" s="3">
        <f>Data_Details!I286</f>
        <v>139.5</v>
      </c>
      <c r="J286" s="3">
        <f>Data_Details!J286</f>
        <v>168</v>
      </c>
    </row>
    <row r="287" spans="1:10" hidden="1">
      <c r="A287">
        <f>Data_Details!A287</f>
        <v>286</v>
      </c>
      <c r="B287" t="str">
        <f>Data_Details!B287</f>
        <v>B-25851</v>
      </c>
      <c r="C287">
        <f>Data_Details!C287</f>
        <v>336</v>
      </c>
      <c r="D287">
        <f>Data_Details!D287</f>
        <v>71</v>
      </c>
      <c r="E287">
        <f>Data_Details!E287</f>
        <v>3</v>
      </c>
      <c r="F287" t="str">
        <f>Data_Details!F287</f>
        <v>Furniture</v>
      </c>
      <c r="G287" t="str">
        <f>Data_Details!G287</f>
        <v>Bookcases</v>
      </c>
      <c r="H287" t="str">
        <f>Data_Details!H287</f>
        <v>COD</v>
      </c>
      <c r="I287" s="3">
        <f>Data_Details!I287</f>
        <v>88.333333333333329</v>
      </c>
      <c r="J287" s="3">
        <f>Data_Details!J287</f>
        <v>112</v>
      </c>
    </row>
    <row r="288" spans="1:10" hidden="1">
      <c r="A288">
        <f>Data_Details!A288</f>
        <v>287</v>
      </c>
      <c r="B288" t="str">
        <f>Data_Details!B288</f>
        <v>B-26089</v>
      </c>
      <c r="C288">
        <f>Data_Details!C288</f>
        <v>27</v>
      </c>
      <c r="D288">
        <f>Data_Details!D288</f>
        <v>4</v>
      </c>
      <c r="E288">
        <f>Data_Details!E288</f>
        <v>1</v>
      </c>
      <c r="F288" t="str">
        <f>Data_Details!F288</f>
        <v>Clothing</v>
      </c>
      <c r="G288" t="str">
        <f>Data_Details!G288</f>
        <v>Hankerchief</v>
      </c>
      <c r="H288" t="str">
        <f>Data_Details!H288</f>
        <v>COD</v>
      </c>
      <c r="I288" s="3">
        <f>Data_Details!I288</f>
        <v>23</v>
      </c>
      <c r="J288" s="3">
        <f>Data_Details!J288</f>
        <v>27</v>
      </c>
    </row>
    <row r="289" spans="1:10" hidden="1">
      <c r="A289">
        <f>Data_Details!A289</f>
        <v>288</v>
      </c>
      <c r="B289" t="str">
        <f>Data_Details!B289</f>
        <v>B-25996</v>
      </c>
      <c r="C289">
        <f>Data_Details!C289</f>
        <v>333</v>
      </c>
      <c r="D289">
        <f>Data_Details!D289</f>
        <v>50</v>
      </c>
      <c r="E289">
        <f>Data_Details!E289</f>
        <v>2</v>
      </c>
      <c r="F289" t="str">
        <f>Data_Details!F289</f>
        <v>Electronics</v>
      </c>
      <c r="G289" t="str">
        <f>Data_Details!G289</f>
        <v>Phones</v>
      </c>
      <c r="H289" t="str">
        <f>Data_Details!H289</f>
        <v>COD</v>
      </c>
      <c r="I289" s="3">
        <f>Data_Details!I289</f>
        <v>141.5</v>
      </c>
      <c r="J289" s="3">
        <f>Data_Details!J289</f>
        <v>166.5</v>
      </c>
    </row>
    <row r="290" spans="1:10" hidden="1">
      <c r="A290">
        <f>Data_Details!A290</f>
        <v>289</v>
      </c>
      <c r="B290" t="str">
        <f>Data_Details!B290</f>
        <v>B-25881</v>
      </c>
      <c r="C290">
        <f>Data_Details!C290</f>
        <v>36</v>
      </c>
      <c r="D290">
        <f>Data_Details!D290</f>
        <v>7</v>
      </c>
      <c r="E290">
        <f>Data_Details!E290</f>
        <v>3</v>
      </c>
      <c r="F290" t="str">
        <f>Data_Details!F290</f>
        <v>Clothing</v>
      </c>
      <c r="G290" t="str">
        <f>Data_Details!G290</f>
        <v>Leggings</v>
      </c>
      <c r="H290" t="str">
        <f>Data_Details!H290</f>
        <v>Debit Card</v>
      </c>
      <c r="I290" s="3">
        <f>Data_Details!I290</f>
        <v>9.6666666666666661</v>
      </c>
      <c r="J290" s="3">
        <f>Data_Details!J290</f>
        <v>12</v>
      </c>
    </row>
    <row r="291" spans="1:10" hidden="1">
      <c r="A291">
        <f>Data_Details!A291</f>
        <v>290</v>
      </c>
      <c r="B291" t="str">
        <f>Data_Details!B291</f>
        <v>B-25621</v>
      </c>
      <c r="C291">
        <f>Data_Details!C291</f>
        <v>333</v>
      </c>
      <c r="D291">
        <f>Data_Details!D291</f>
        <v>-15</v>
      </c>
      <c r="E291">
        <f>Data_Details!E291</f>
        <v>3</v>
      </c>
      <c r="F291" t="str">
        <f>Data_Details!F291</f>
        <v>Electronics</v>
      </c>
      <c r="G291" t="str">
        <f>Data_Details!G291</f>
        <v>Phones</v>
      </c>
      <c r="H291" t="str">
        <f>Data_Details!H291</f>
        <v>COD</v>
      </c>
      <c r="I291" s="3">
        <f>Data_Details!I291</f>
        <v>116</v>
      </c>
      <c r="J291" s="3">
        <f>Data_Details!J291</f>
        <v>111</v>
      </c>
    </row>
    <row r="292" spans="1:10" hidden="1">
      <c r="A292">
        <f>Data_Details!A292</f>
        <v>291</v>
      </c>
      <c r="B292" t="str">
        <f>Data_Details!B292</f>
        <v>B-25727</v>
      </c>
      <c r="C292">
        <f>Data_Details!C292</f>
        <v>327</v>
      </c>
      <c r="D292">
        <f>Data_Details!D292</f>
        <v>114</v>
      </c>
      <c r="E292">
        <f>Data_Details!E292</f>
        <v>4</v>
      </c>
      <c r="F292" t="str">
        <f>Data_Details!F292</f>
        <v>Clothing</v>
      </c>
      <c r="G292" t="str">
        <f>Data_Details!G292</f>
        <v>Trousers</v>
      </c>
      <c r="H292" t="str">
        <f>Data_Details!H292</f>
        <v>COD</v>
      </c>
      <c r="I292" s="3">
        <f>Data_Details!I292</f>
        <v>53.25</v>
      </c>
      <c r="J292" s="3">
        <f>Data_Details!J292</f>
        <v>81.75</v>
      </c>
    </row>
    <row r="293" spans="1:10" hidden="1">
      <c r="A293">
        <f>Data_Details!A293</f>
        <v>292</v>
      </c>
      <c r="B293" t="str">
        <f>Data_Details!B293</f>
        <v>B-25843</v>
      </c>
      <c r="C293">
        <f>Data_Details!C293</f>
        <v>18</v>
      </c>
      <c r="D293">
        <f>Data_Details!D293</f>
        <v>6</v>
      </c>
      <c r="E293">
        <f>Data_Details!E293</f>
        <v>3</v>
      </c>
      <c r="F293" t="str">
        <f>Data_Details!F293</f>
        <v>Clothing</v>
      </c>
      <c r="G293" t="str">
        <f>Data_Details!G293</f>
        <v>Hankerchief</v>
      </c>
      <c r="H293" t="str">
        <f>Data_Details!H293</f>
        <v>UPI</v>
      </c>
      <c r="I293" s="3">
        <f>Data_Details!I293</f>
        <v>4</v>
      </c>
      <c r="J293" s="3">
        <f>Data_Details!J293</f>
        <v>6</v>
      </c>
    </row>
    <row r="294" spans="1:10" hidden="1">
      <c r="A294">
        <f>Data_Details!A294</f>
        <v>293</v>
      </c>
      <c r="B294" t="str">
        <f>Data_Details!B294</f>
        <v>B-26050</v>
      </c>
      <c r="C294">
        <f>Data_Details!C294</f>
        <v>325</v>
      </c>
      <c r="D294">
        <f>Data_Details!D294</f>
        <v>32</v>
      </c>
      <c r="E294">
        <f>Data_Details!E294</f>
        <v>7</v>
      </c>
      <c r="F294" t="str">
        <f>Data_Details!F294</f>
        <v>Clothing</v>
      </c>
      <c r="G294" t="str">
        <f>Data_Details!G294</f>
        <v>T-shirt</v>
      </c>
      <c r="H294" t="str">
        <f>Data_Details!H294</f>
        <v>COD</v>
      </c>
      <c r="I294" s="3">
        <f>Data_Details!I294</f>
        <v>41.857142857142854</v>
      </c>
      <c r="J294" s="3">
        <f>Data_Details!J294</f>
        <v>46.428571428571431</v>
      </c>
    </row>
    <row r="295" spans="1:10" hidden="1">
      <c r="A295">
        <f>Data_Details!A295</f>
        <v>294</v>
      </c>
      <c r="B295" t="str">
        <f>Data_Details!B295</f>
        <v>B-25741</v>
      </c>
      <c r="C295">
        <f>Data_Details!C295</f>
        <v>482</v>
      </c>
      <c r="D295">
        <f>Data_Details!D295</f>
        <v>-6</v>
      </c>
      <c r="E295">
        <f>Data_Details!E295</f>
        <v>7</v>
      </c>
      <c r="F295" t="str">
        <f>Data_Details!F295</f>
        <v>Electronics</v>
      </c>
      <c r="G295" t="str">
        <f>Data_Details!G295</f>
        <v>Electronic Games</v>
      </c>
      <c r="H295" t="str">
        <f>Data_Details!H295</f>
        <v>EMI</v>
      </c>
      <c r="I295" s="3">
        <f>Data_Details!I295</f>
        <v>69.714285714285708</v>
      </c>
      <c r="J295" s="3">
        <f>Data_Details!J295</f>
        <v>68.857142857142861</v>
      </c>
    </row>
    <row r="296" spans="1:10" hidden="1">
      <c r="A296">
        <f>Data_Details!A296</f>
        <v>295</v>
      </c>
      <c r="B296" t="str">
        <f>Data_Details!B296</f>
        <v>B-25756</v>
      </c>
      <c r="C296">
        <f>Data_Details!C296</f>
        <v>465</v>
      </c>
      <c r="D296">
        <f>Data_Details!D296</f>
        <v>-33</v>
      </c>
      <c r="E296">
        <f>Data_Details!E296</f>
        <v>4</v>
      </c>
      <c r="F296" t="str">
        <f>Data_Details!F296</f>
        <v>Electronics</v>
      </c>
      <c r="G296" t="str">
        <f>Data_Details!G296</f>
        <v>Phones</v>
      </c>
      <c r="H296" t="str">
        <f>Data_Details!H296</f>
        <v>EMI</v>
      </c>
      <c r="I296" s="3">
        <f>Data_Details!I296</f>
        <v>124.5</v>
      </c>
      <c r="J296" s="3">
        <f>Data_Details!J296</f>
        <v>116.25</v>
      </c>
    </row>
    <row r="297" spans="1:10" hidden="1">
      <c r="A297">
        <f>Data_Details!A297</f>
        <v>296</v>
      </c>
      <c r="B297" t="str">
        <f>Data_Details!B297</f>
        <v>B-25787</v>
      </c>
      <c r="C297">
        <f>Data_Details!C297</f>
        <v>40</v>
      </c>
      <c r="D297">
        <f>Data_Details!D297</f>
        <v>-12</v>
      </c>
      <c r="E297">
        <f>Data_Details!E297</f>
        <v>3</v>
      </c>
      <c r="F297" t="str">
        <f>Data_Details!F297</f>
        <v>Clothing</v>
      </c>
      <c r="G297" t="str">
        <f>Data_Details!G297</f>
        <v>Shirt</v>
      </c>
      <c r="H297" t="str">
        <f>Data_Details!H297</f>
        <v>COD</v>
      </c>
      <c r="I297" s="3">
        <f>Data_Details!I297</f>
        <v>17.333333333333332</v>
      </c>
      <c r="J297" s="3">
        <f>Data_Details!J297</f>
        <v>13.333333333333334</v>
      </c>
    </row>
    <row r="298" spans="1:10" hidden="1">
      <c r="A298">
        <f>Data_Details!A298</f>
        <v>297</v>
      </c>
      <c r="B298" t="str">
        <f>Data_Details!B298</f>
        <v>B-25603</v>
      </c>
      <c r="C298">
        <f>Data_Details!C298</f>
        <v>107</v>
      </c>
      <c r="D298">
        <f>Data_Details!D298</f>
        <v>36</v>
      </c>
      <c r="E298">
        <f>Data_Details!E298</f>
        <v>6</v>
      </c>
      <c r="F298" t="str">
        <f>Data_Details!F298</f>
        <v>Clothing</v>
      </c>
      <c r="G298" t="str">
        <f>Data_Details!G298</f>
        <v>Stole</v>
      </c>
      <c r="H298" t="str">
        <f>Data_Details!H298</f>
        <v>COD</v>
      </c>
      <c r="I298" s="3">
        <f>Data_Details!I298</f>
        <v>11.833333333333334</v>
      </c>
      <c r="J298" s="3">
        <f>Data_Details!J298</f>
        <v>17.833333333333332</v>
      </c>
    </row>
    <row r="299" spans="1:10" hidden="1">
      <c r="A299">
        <f>Data_Details!A299</f>
        <v>298</v>
      </c>
      <c r="B299" t="str">
        <f>Data_Details!B299</f>
        <v>B-25655</v>
      </c>
      <c r="C299">
        <f>Data_Details!C299</f>
        <v>312</v>
      </c>
      <c r="D299">
        <f>Data_Details!D299</f>
        <v>-312</v>
      </c>
      <c r="E299">
        <f>Data_Details!E299</f>
        <v>7</v>
      </c>
      <c r="F299" t="str">
        <f>Data_Details!F299</f>
        <v>Furniture</v>
      </c>
      <c r="G299" t="str">
        <f>Data_Details!G299</f>
        <v>Chairs</v>
      </c>
      <c r="H299" t="str">
        <f>Data_Details!H299</f>
        <v>COD</v>
      </c>
      <c r="I299" s="3">
        <f>Data_Details!I299</f>
        <v>89.142857142857139</v>
      </c>
      <c r="J299" s="3">
        <f>Data_Details!J299</f>
        <v>44.571428571428569</v>
      </c>
    </row>
    <row r="300" spans="1:10" hidden="1">
      <c r="A300">
        <f>Data_Details!A300</f>
        <v>299</v>
      </c>
      <c r="B300" t="str">
        <f>Data_Details!B300</f>
        <v>B-26096</v>
      </c>
      <c r="C300">
        <f>Data_Details!C300</f>
        <v>451</v>
      </c>
      <c r="D300">
        <f>Data_Details!D300</f>
        <v>25</v>
      </c>
      <c r="E300">
        <f>Data_Details!E300</f>
        <v>3</v>
      </c>
      <c r="F300" t="str">
        <f>Data_Details!F300</f>
        <v>Electronics</v>
      </c>
      <c r="G300" t="str">
        <f>Data_Details!G300</f>
        <v>Phones</v>
      </c>
      <c r="H300" t="str">
        <f>Data_Details!H300</f>
        <v>EMI</v>
      </c>
      <c r="I300" s="3">
        <f>Data_Details!I300</f>
        <v>142</v>
      </c>
      <c r="J300" s="3">
        <f>Data_Details!J300</f>
        <v>150.33333333333334</v>
      </c>
    </row>
    <row r="301" spans="1:10" hidden="1">
      <c r="A301">
        <f>Data_Details!A301</f>
        <v>300</v>
      </c>
      <c r="B301" t="str">
        <f>Data_Details!B301</f>
        <v>B-25962</v>
      </c>
      <c r="C301">
        <f>Data_Details!C301</f>
        <v>312</v>
      </c>
      <c r="D301">
        <f>Data_Details!D301</f>
        <v>62</v>
      </c>
      <c r="E301">
        <f>Data_Details!E301</f>
        <v>1</v>
      </c>
      <c r="F301" t="str">
        <f>Data_Details!F301</f>
        <v>Electronics</v>
      </c>
      <c r="G301" t="str">
        <f>Data_Details!G301</f>
        <v>Electronic Games</v>
      </c>
      <c r="H301" t="str">
        <f>Data_Details!H301</f>
        <v>COD</v>
      </c>
      <c r="I301" s="3">
        <f>Data_Details!I301</f>
        <v>250</v>
      </c>
      <c r="J301" s="3">
        <f>Data_Details!J301</f>
        <v>312</v>
      </c>
    </row>
    <row r="302" spans="1:10" hidden="1">
      <c r="A302">
        <f>Data_Details!A302</f>
        <v>301</v>
      </c>
      <c r="B302" t="str">
        <f>Data_Details!B302</f>
        <v>B-26007</v>
      </c>
      <c r="C302">
        <f>Data_Details!C302</f>
        <v>311</v>
      </c>
      <c r="D302">
        <f>Data_Details!D302</f>
        <v>72</v>
      </c>
      <c r="E302">
        <f>Data_Details!E302</f>
        <v>2</v>
      </c>
      <c r="F302" t="str">
        <f>Data_Details!F302</f>
        <v>Furniture</v>
      </c>
      <c r="G302" t="str">
        <f>Data_Details!G302</f>
        <v>Bookcases</v>
      </c>
      <c r="H302" t="str">
        <f>Data_Details!H302</f>
        <v>COD</v>
      </c>
      <c r="I302" s="3">
        <f>Data_Details!I302</f>
        <v>119.5</v>
      </c>
      <c r="J302" s="3">
        <f>Data_Details!J302</f>
        <v>155.5</v>
      </c>
    </row>
    <row r="303" spans="1:10" hidden="1">
      <c r="A303">
        <f>Data_Details!A303</f>
        <v>302</v>
      </c>
      <c r="B303" t="str">
        <f>Data_Details!B303</f>
        <v>B-26088</v>
      </c>
      <c r="C303">
        <f>Data_Details!C303</f>
        <v>11</v>
      </c>
      <c r="D303">
        <f>Data_Details!D303</f>
        <v>5</v>
      </c>
      <c r="E303">
        <f>Data_Details!E303</f>
        <v>2</v>
      </c>
      <c r="F303" t="str">
        <f>Data_Details!F303</f>
        <v>Clothing</v>
      </c>
      <c r="G303" t="str">
        <f>Data_Details!G303</f>
        <v>Hankerchief</v>
      </c>
      <c r="H303" t="str">
        <f>Data_Details!H303</f>
        <v>UPI</v>
      </c>
      <c r="I303" s="3">
        <f>Data_Details!I303</f>
        <v>3</v>
      </c>
      <c r="J303" s="3">
        <f>Data_Details!J303</f>
        <v>5.5</v>
      </c>
    </row>
    <row r="304" spans="1:10" hidden="1">
      <c r="A304">
        <f>Data_Details!A304</f>
        <v>303</v>
      </c>
      <c r="B304" t="str">
        <f>Data_Details!B304</f>
        <v>B-25673</v>
      </c>
      <c r="C304">
        <f>Data_Details!C304</f>
        <v>37</v>
      </c>
      <c r="D304">
        <f>Data_Details!D304</f>
        <v>-5</v>
      </c>
      <c r="E304">
        <f>Data_Details!E304</f>
        <v>3</v>
      </c>
      <c r="F304" t="str">
        <f>Data_Details!F304</f>
        <v>Clothing</v>
      </c>
      <c r="G304" t="str">
        <f>Data_Details!G304</f>
        <v>T-shirt</v>
      </c>
      <c r="H304" t="str">
        <f>Data_Details!H304</f>
        <v>Debit Card</v>
      </c>
      <c r="I304" s="3">
        <f>Data_Details!I304</f>
        <v>14</v>
      </c>
      <c r="J304" s="3">
        <f>Data_Details!J304</f>
        <v>12.333333333333334</v>
      </c>
    </row>
    <row r="305" spans="1:10" hidden="1">
      <c r="A305">
        <f>Data_Details!A305</f>
        <v>304</v>
      </c>
      <c r="B305" t="str">
        <f>Data_Details!B305</f>
        <v>B-25664</v>
      </c>
      <c r="C305">
        <f>Data_Details!C305</f>
        <v>444</v>
      </c>
      <c r="D305">
        <f>Data_Details!D305</f>
        <v>-200</v>
      </c>
      <c r="E305">
        <f>Data_Details!E305</f>
        <v>4</v>
      </c>
      <c r="F305" t="str">
        <f>Data_Details!F305</f>
        <v>Electronics</v>
      </c>
      <c r="G305" t="str">
        <f>Data_Details!G305</f>
        <v>Phones</v>
      </c>
      <c r="H305" t="str">
        <f>Data_Details!H305</f>
        <v>EMI</v>
      </c>
      <c r="I305" s="3">
        <f>Data_Details!I305</f>
        <v>161</v>
      </c>
      <c r="J305" s="3">
        <f>Data_Details!J305</f>
        <v>111</v>
      </c>
    </row>
    <row r="306" spans="1:10" hidden="1">
      <c r="A306">
        <f>Data_Details!A306</f>
        <v>305</v>
      </c>
      <c r="B306" t="str">
        <f>Data_Details!B306</f>
        <v>B-25642</v>
      </c>
      <c r="C306">
        <f>Data_Details!C306</f>
        <v>434</v>
      </c>
      <c r="D306">
        <f>Data_Details!D306</f>
        <v>26</v>
      </c>
      <c r="E306">
        <f>Data_Details!E306</f>
        <v>11</v>
      </c>
      <c r="F306" t="str">
        <f>Data_Details!F306</f>
        <v>Clothing</v>
      </c>
      <c r="G306" t="str">
        <f>Data_Details!G306</f>
        <v>Shirt</v>
      </c>
      <c r="H306" t="str">
        <f>Data_Details!H306</f>
        <v>Credit Card</v>
      </c>
      <c r="I306" s="3">
        <f>Data_Details!I306</f>
        <v>37.090909090909093</v>
      </c>
      <c r="J306" s="3">
        <f>Data_Details!J306</f>
        <v>39.454545454545453</v>
      </c>
    </row>
    <row r="307" spans="1:10" hidden="1">
      <c r="A307">
        <f>Data_Details!A307</f>
        <v>306</v>
      </c>
      <c r="B307" t="str">
        <f>Data_Details!B307</f>
        <v>B-25987</v>
      </c>
      <c r="C307">
        <f>Data_Details!C307</f>
        <v>299</v>
      </c>
      <c r="D307">
        <f>Data_Details!D307</f>
        <v>0</v>
      </c>
      <c r="E307">
        <f>Data_Details!E307</f>
        <v>6</v>
      </c>
      <c r="F307" t="str">
        <f>Data_Details!F307</f>
        <v>Clothing</v>
      </c>
      <c r="G307" t="str">
        <f>Data_Details!G307</f>
        <v>Stole</v>
      </c>
      <c r="H307" t="str">
        <f>Data_Details!H307</f>
        <v>COD</v>
      </c>
      <c r="I307" s="3">
        <f>Data_Details!I307</f>
        <v>49.833333333333336</v>
      </c>
      <c r="J307" s="3">
        <f>Data_Details!J307</f>
        <v>49.833333333333336</v>
      </c>
    </row>
    <row r="308" spans="1:10" hidden="1">
      <c r="A308">
        <f>Data_Details!A308</f>
        <v>307</v>
      </c>
      <c r="B308" t="str">
        <f>Data_Details!B308</f>
        <v>B-25903</v>
      </c>
      <c r="C308">
        <f>Data_Details!C308</f>
        <v>37</v>
      </c>
      <c r="D308">
        <f>Data_Details!D308</f>
        <v>17</v>
      </c>
      <c r="E308">
        <f>Data_Details!E308</f>
        <v>3</v>
      </c>
      <c r="F308" t="str">
        <f>Data_Details!F308</f>
        <v>Clothing</v>
      </c>
      <c r="G308" t="str">
        <f>Data_Details!G308</f>
        <v>Hankerchief</v>
      </c>
      <c r="H308" t="str">
        <f>Data_Details!H308</f>
        <v>Debit Card</v>
      </c>
      <c r="I308" s="3">
        <f>Data_Details!I308</f>
        <v>6.666666666666667</v>
      </c>
      <c r="J308" s="3">
        <f>Data_Details!J308</f>
        <v>12.333333333333334</v>
      </c>
    </row>
    <row r="309" spans="1:10" hidden="1">
      <c r="A309">
        <f>Data_Details!A309</f>
        <v>308</v>
      </c>
      <c r="B309" t="str">
        <f>Data_Details!B309</f>
        <v>B-25770</v>
      </c>
      <c r="C309">
        <f>Data_Details!C309</f>
        <v>299</v>
      </c>
      <c r="D309">
        <f>Data_Details!D309</f>
        <v>113</v>
      </c>
      <c r="E309">
        <f>Data_Details!E309</f>
        <v>2</v>
      </c>
      <c r="F309" t="str">
        <f>Data_Details!F309</f>
        <v>Furniture</v>
      </c>
      <c r="G309" t="str">
        <f>Data_Details!G309</f>
        <v>Bookcases</v>
      </c>
      <c r="H309" t="str">
        <f>Data_Details!H309</f>
        <v>COD</v>
      </c>
      <c r="I309" s="3">
        <f>Data_Details!I309</f>
        <v>93</v>
      </c>
      <c r="J309" s="3">
        <f>Data_Details!J309</f>
        <v>149.5</v>
      </c>
    </row>
    <row r="310" spans="1:10" hidden="1">
      <c r="A310">
        <f>Data_Details!A310</f>
        <v>309</v>
      </c>
      <c r="B310" t="str">
        <f>Data_Details!B310</f>
        <v>B-25840</v>
      </c>
      <c r="C310">
        <f>Data_Details!C310</f>
        <v>298</v>
      </c>
      <c r="D310">
        <f>Data_Details!D310</f>
        <v>74</v>
      </c>
      <c r="E310">
        <f>Data_Details!E310</f>
        <v>2</v>
      </c>
      <c r="F310" t="str">
        <f>Data_Details!F310</f>
        <v>Furniture</v>
      </c>
      <c r="G310" t="str">
        <f>Data_Details!G310</f>
        <v>Bookcases</v>
      </c>
      <c r="H310" t="str">
        <f>Data_Details!H310</f>
        <v>COD</v>
      </c>
      <c r="I310" s="3">
        <f>Data_Details!I310</f>
        <v>112</v>
      </c>
      <c r="J310" s="3">
        <f>Data_Details!J310</f>
        <v>149</v>
      </c>
    </row>
    <row r="311" spans="1:10" hidden="1">
      <c r="A311">
        <f>Data_Details!A311</f>
        <v>310</v>
      </c>
      <c r="B311" t="str">
        <f>Data_Details!B311</f>
        <v>B-25846</v>
      </c>
      <c r="C311">
        <f>Data_Details!C311</f>
        <v>94</v>
      </c>
      <c r="D311">
        <f>Data_Details!D311</f>
        <v>7</v>
      </c>
      <c r="E311">
        <f>Data_Details!E311</f>
        <v>7</v>
      </c>
      <c r="F311" t="str">
        <f>Data_Details!F311</f>
        <v>Clothing</v>
      </c>
      <c r="G311" t="str">
        <f>Data_Details!G311</f>
        <v>Leggings</v>
      </c>
      <c r="H311" t="str">
        <f>Data_Details!H311</f>
        <v>UPI</v>
      </c>
      <c r="I311" s="3">
        <f>Data_Details!I311</f>
        <v>12.428571428571429</v>
      </c>
      <c r="J311" s="3">
        <f>Data_Details!J311</f>
        <v>13.428571428571429</v>
      </c>
    </row>
    <row r="312" spans="1:10" hidden="1">
      <c r="A312">
        <f>Data_Details!A312</f>
        <v>311</v>
      </c>
      <c r="B312" t="str">
        <f>Data_Details!B312</f>
        <v>B-25745</v>
      </c>
      <c r="C312">
        <f>Data_Details!C312</f>
        <v>296</v>
      </c>
      <c r="D312">
        <f>Data_Details!D312</f>
        <v>225</v>
      </c>
      <c r="E312">
        <f>Data_Details!E312</f>
        <v>11</v>
      </c>
      <c r="F312" t="str">
        <f>Data_Details!F312</f>
        <v>Clothing</v>
      </c>
      <c r="G312" t="str">
        <f>Data_Details!G312</f>
        <v>Saree</v>
      </c>
      <c r="H312" t="str">
        <f>Data_Details!H312</f>
        <v>COD</v>
      </c>
      <c r="I312" s="3">
        <f>Data_Details!I312</f>
        <v>6.4545454545454541</v>
      </c>
      <c r="J312" s="3">
        <f>Data_Details!J312</f>
        <v>26.90909090909091</v>
      </c>
    </row>
    <row r="313" spans="1:10" hidden="1">
      <c r="A313">
        <f>Data_Details!A313</f>
        <v>312</v>
      </c>
      <c r="B313" t="str">
        <f>Data_Details!B313</f>
        <v>B-26073</v>
      </c>
      <c r="C313">
        <f>Data_Details!C313</f>
        <v>37</v>
      </c>
      <c r="D313">
        <f>Data_Details!D313</f>
        <v>17</v>
      </c>
      <c r="E313">
        <f>Data_Details!E313</f>
        <v>3</v>
      </c>
      <c r="F313" t="str">
        <f>Data_Details!F313</f>
        <v>Clothing</v>
      </c>
      <c r="G313" t="str">
        <f>Data_Details!G313</f>
        <v>Hankerchief</v>
      </c>
      <c r="H313" t="str">
        <f>Data_Details!H313</f>
        <v>Debit Card</v>
      </c>
      <c r="I313" s="3">
        <f>Data_Details!I313</f>
        <v>6.666666666666667</v>
      </c>
      <c r="J313" s="3">
        <f>Data_Details!J313</f>
        <v>12.333333333333334</v>
      </c>
    </row>
    <row r="314" spans="1:10" hidden="1">
      <c r="A314">
        <f>Data_Details!A314</f>
        <v>313</v>
      </c>
      <c r="B314" t="str">
        <f>Data_Details!B314</f>
        <v>B-26030</v>
      </c>
      <c r="C314">
        <f>Data_Details!C314</f>
        <v>291</v>
      </c>
      <c r="D314">
        <f>Data_Details!D314</f>
        <v>93</v>
      </c>
      <c r="E314">
        <f>Data_Details!E314</f>
        <v>2</v>
      </c>
      <c r="F314" t="str">
        <f>Data_Details!F314</f>
        <v>Electronics</v>
      </c>
      <c r="G314" t="str">
        <f>Data_Details!G314</f>
        <v>Printers</v>
      </c>
      <c r="H314" t="str">
        <f>Data_Details!H314</f>
        <v>COD</v>
      </c>
      <c r="I314" s="3">
        <f>Data_Details!I314</f>
        <v>99</v>
      </c>
      <c r="J314" s="3">
        <f>Data_Details!J314</f>
        <v>145.5</v>
      </c>
    </row>
    <row r="315" spans="1:10" hidden="1">
      <c r="A315">
        <f>Data_Details!A315</f>
        <v>314</v>
      </c>
      <c r="B315" t="str">
        <f>Data_Details!B315</f>
        <v>B-25678</v>
      </c>
      <c r="C315">
        <f>Data_Details!C315</f>
        <v>327</v>
      </c>
      <c r="D315">
        <f>Data_Details!D315</f>
        <v>-39</v>
      </c>
      <c r="E315">
        <f>Data_Details!E315</f>
        <v>1</v>
      </c>
      <c r="F315" t="str">
        <f>Data_Details!F315</f>
        <v>Electronics</v>
      </c>
      <c r="G315" t="str">
        <f>Data_Details!G315</f>
        <v>Phones</v>
      </c>
      <c r="H315" t="str">
        <f>Data_Details!H315</f>
        <v>COD</v>
      </c>
      <c r="I315" s="3">
        <f>Data_Details!I315</f>
        <v>366</v>
      </c>
      <c r="J315" s="3">
        <f>Data_Details!J315</f>
        <v>327</v>
      </c>
    </row>
    <row r="316" spans="1:10" hidden="1">
      <c r="A316">
        <f>Data_Details!A316</f>
        <v>315</v>
      </c>
      <c r="B316" t="str">
        <f>Data_Details!B316</f>
        <v>B-26035</v>
      </c>
      <c r="C316">
        <f>Data_Details!C316</f>
        <v>291</v>
      </c>
      <c r="D316">
        <f>Data_Details!D316</f>
        <v>119</v>
      </c>
      <c r="E316">
        <f>Data_Details!E316</f>
        <v>11</v>
      </c>
      <c r="F316" t="str">
        <f>Data_Details!F316</f>
        <v>Clothing</v>
      </c>
      <c r="G316" t="str">
        <f>Data_Details!G316</f>
        <v>Saree</v>
      </c>
      <c r="H316" t="str">
        <f>Data_Details!H316</f>
        <v>COD</v>
      </c>
      <c r="I316" s="3">
        <f>Data_Details!I316</f>
        <v>15.636363636363637</v>
      </c>
      <c r="J316" s="3">
        <f>Data_Details!J316</f>
        <v>26.454545454545453</v>
      </c>
    </row>
    <row r="317" spans="1:10" hidden="1">
      <c r="A317">
        <f>Data_Details!A317</f>
        <v>316</v>
      </c>
      <c r="B317" t="str">
        <f>Data_Details!B317</f>
        <v>B-25896</v>
      </c>
      <c r="C317">
        <f>Data_Details!C317</f>
        <v>287</v>
      </c>
      <c r="D317">
        <f>Data_Details!D317</f>
        <v>-66</v>
      </c>
      <c r="E317">
        <f>Data_Details!E317</f>
        <v>6</v>
      </c>
      <c r="F317" t="str">
        <f>Data_Details!F317</f>
        <v>Clothing</v>
      </c>
      <c r="G317" t="str">
        <f>Data_Details!G317</f>
        <v>Kurti</v>
      </c>
      <c r="H317" t="str">
        <f>Data_Details!H317</f>
        <v>COD</v>
      </c>
      <c r="I317" s="3">
        <f>Data_Details!I317</f>
        <v>58.833333333333336</v>
      </c>
      <c r="J317" s="3">
        <f>Data_Details!J317</f>
        <v>47.833333333333336</v>
      </c>
    </row>
    <row r="318" spans="1:10" hidden="1">
      <c r="A318">
        <f>Data_Details!A318</f>
        <v>317</v>
      </c>
      <c r="B318" t="str">
        <f>Data_Details!B318</f>
        <v>B-25989</v>
      </c>
      <c r="C318">
        <f>Data_Details!C318</f>
        <v>42</v>
      </c>
      <c r="D318">
        <f>Data_Details!D318</f>
        <v>15</v>
      </c>
      <c r="E318">
        <f>Data_Details!E318</f>
        <v>1</v>
      </c>
      <c r="F318" t="str">
        <f>Data_Details!F318</f>
        <v>Electronics</v>
      </c>
      <c r="G318" t="str">
        <f>Data_Details!G318</f>
        <v>Accessories</v>
      </c>
      <c r="H318" t="str">
        <f>Data_Details!H318</f>
        <v>UPI</v>
      </c>
      <c r="I318" s="3">
        <f>Data_Details!I318</f>
        <v>27</v>
      </c>
      <c r="J318" s="3">
        <f>Data_Details!J318</f>
        <v>42</v>
      </c>
    </row>
    <row r="319" spans="1:10" hidden="1">
      <c r="A319">
        <f>Data_Details!A319</f>
        <v>318</v>
      </c>
      <c r="B319" t="str">
        <f>Data_Details!B319</f>
        <v>B-26016</v>
      </c>
      <c r="C319">
        <f>Data_Details!C319</f>
        <v>429</v>
      </c>
      <c r="D319">
        <f>Data_Details!D319</f>
        <v>61</v>
      </c>
      <c r="E319">
        <f>Data_Details!E319</f>
        <v>3</v>
      </c>
      <c r="F319" t="str">
        <f>Data_Details!F319</f>
        <v>Electronics</v>
      </c>
      <c r="G319" t="str">
        <f>Data_Details!G319</f>
        <v>Electronic Games</v>
      </c>
      <c r="H319" t="str">
        <f>Data_Details!H319</f>
        <v>Credit Card</v>
      </c>
      <c r="I319" s="3">
        <f>Data_Details!I319</f>
        <v>122.66666666666667</v>
      </c>
      <c r="J319" s="3">
        <f>Data_Details!J319</f>
        <v>143</v>
      </c>
    </row>
    <row r="320" spans="1:10" hidden="1">
      <c r="A320">
        <f>Data_Details!A320</f>
        <v>319</v>
      </c>
      <c r="B320" t="str">
        <f>Data_Details!B320</f>
        <v>B-26009</v>
      </c>
      <c r="C320">
        <f>Data_Details!C320</f>
        <v>285</v>
      </c>
      <c r="D320">
        <f>Data_Details!D320</f>
        <v>128</v>
      </c>
      <c r="E320">
        <f>Data_Details!E320</f>
        <v>2</v>
      </c>
      <c r="F320" t="str">
        <f>Data_Details!F320</f>
        <v>Electronics</v>
      </c>
      <c r="G320" t="str">
        <f>Data_Details!G320</f>
        <v>Printers</v>
      </c>
      <c r="H320" t="str">
        <f>Data_Details!H320</f>
        <v>COD</v>
      </c>
      <c r="I320" s="3">
        <f>Data_Details!I320</f>
        <v>78.5</v>
      </c>
      <c r="J320" s="3">
        <f>Data_Details!J320</f>
        <v>142.5</v>
      </c>
    </row>
    <row r="321" spans="1:10" hidden="1">
      <c r="A321">
        <f>Data_Details!A321</f>
        <v>320</v>
      </c>
      <c r="B321" t="str">
        <f>Data_Details!B321</f>
        <v>B-25915</v>
      </c>
      <c r="C321">
        <f>Data_Details!C321</f>
        <v>277</v>
      </c>
      <c r="D321">
        <f>Data_Details!D321</f>
        <v>3</v>
      </c>
      <c r="E321">
        <f>Data_Details!E321</f>
        <v>1</v>
      </c>
      <c r="F321" t="str">
        <f>Data_Details!F321</f>
        <v>Electronics</v>
      </c>
      <c r="G321" t="str">
        <f>Data_Details!G321</f>
        <v>Electronic Games</v>
      </c>
      <c r="H321" t="str">
        <f>Data_Details!H321</f>
        <v>COD</v>
      </c>
      <c r="I321" s="3">
        <f>Data_Details!I321</f>
        <v>274</v>
      </c>
      <c r="J321" s="3">
        <f>Data_Details!J321</f>
        <v>277</v>
      </c>
    </row>
    <row r="322" spans="1:10" hidden="1">
      <c r="A322">
        <f>Data_Details!A322</f>
        <v>321</v>
      </c>
      <c r="B322" t="str">
        <f>Data_Details!B322</f>
        <v>B-25845</v>
      </c>
      <c r="C322">
        <f>Data_Details!C322</f>
        <v>274</v>
      </c>
      <c r="D322">
        <f>Data_Details!D322</f>
        <v>-7</v>
      </c>
      <c r="E322">
        <f>Data_Details!E322</f>
        <v>4</v>
      </c>
      <c r="F322" t="str">
        <f>Data_Details!F322</f>
        <v>Electronics</v>
      </c>
      <c r="G322" t="str">
        <f>Data_Details!G322</f>
        <v>Phones</v>
      </c>
      <c r="H322" t="str">
        <f>Data_Details!H322</f>
        <v>COD</v>
      </c>
      <c r="I322" s="3">
        <f>Data_Details!I322</f>
        <v>70.25</v>
      </c>
      <c r="J322" s="3">
        <f>Data_Details!J322</f>
        <v>68.5</v>
      </c>
    </row>
    <row r="323" spans="1:10" hidden="1">
      <c r="A323">
        <f>Data_Details!A323</f>
        <v>322</v>
      </c>
      <c r="B323" t="str">
        <f>Data_Details!B323</f>
        <v>B-25645</v>
      </c>
      <c r="C323">
        <f>Data_Details!C323</f>
        <v>273</v>
      </c>
      <c r="D323">
        <f>Data_Details!D323</f>
        <v>-87</v>
      </c>
      <c r="E323">
        <f>Data_Details!E323</f>
        <v>4</v>
      </c>
      <c r="F323" t="str">
        <f>Data_Details!F323</f>
        <v>Electronics</v>
      </c>
      <c r="G323" t="str">
        <f>Data_Details!G323</f>
        <v>Phones</v>
      </c>
      <c r="H323" t="str">
        <f>Data_Details!H323</f>
        <v>COD</v>
      </c>
      <c r="I323" s="3">
        <f>Data_Details!I323</f>
        <v>90</v>
      </c>
      <c r="J323" s="3">
        <f>Data_Details!J323</f>
        <v>68.25</v>
      </c>
    </row>
    <row r="324" spans="1:10" hidden="1">
      <c r="A324">
        <f>Data_Details!A324</f>
        <v>323</v>
      </c>
      <c r="B324" t="str">
        <f>Data_Details!B324</f>
        <v>B-25803</v>
      </c>
      <c r="C324">
        <f>Data_Details!C324</f>
        <v>269</v>
      </c>
      <c r="D324">
        <f>Data_Details!D324</f>
        <v>91</v>
      </c>
      <c r="E324">
        <f>Data_Details!E324</f>
        <v>1</v>
      </c>
      <c r="F324" t="str">
        <f>Data_Details!F324</f>
        <v>Electronics</v>
      </c>
      <c r="G324" t="str">
        <f>Data_Details!G324</f>
        <v>Electronic Games</v>
      </c>
      <c r="H324" t="str">
        <f>Data_Details!H324</f>
        <v>COD</v>
      </c>
      <c r="I324" s="3">
        <f>Data_Details!I324</f>
        <v>178</v>
      </c>
      <c r="J324" s="3">
        <f>Data_Details!J324</f>
        <v>269</v>
      </c>
    </row>
    <row r="325" spans="1:10" hidden="1">
      <c r="A325">
        <f>Data_Details!A325</f>
        <v>324</v>
      </c>
      <c r="B325" t="str">
        <f>Data_Details!B325</f>
        <v>B-26030</v>
      </c>
      <c r="C325">
        <f>Data_Details!C325</f>
        <v>11</v>
      </c>
      <c r="D325">
        <f>Data_Details!D325</f>
        <v>5</v>
      </c>
      <c r="E325">
        <f>Data_Details!E325</f>
        <v>1</v>
      </c>
      <c r="F325" t="str">
        <f>Data_Details!F325</f>
        <v>Clothing</v>
      </c>
      <c r="G325" t="str">
        <f>Data_Details!G325</f>
        <v>Skirt</v>
      </c>
      <c r="H325" t="str">
        <f>Data_Details!H325</f>
        <v>COD</v>
      </c>
      <c r="I325" s="3">
        <f>Data_Details!I325</f>
        <v>6</v>
      </c>
      <c r="J325" s="3">
        <f>Data_Details!J325</f>
        <v>11</v>
      </c>
    </row>
    <row r="326" spans="1:10" hidden="1">
      <c r="A326">
        <f>Data_Details!A326</f>
        <v>325</v>
      </c>
      <c r="B326" t="str">
        <f>Data_Details!B326</f>
        <v>B-25955</v>
      </c>
      <c r="C326">
        <f>Data_Details!C326</f>
        <v>39</v>
      </c>
      <c r="D326">
        <f>Data_Details!D326</f>
        <v>2</v>
      </c>
      <c r="E326">
        <f>Data_Details!E326</f>
        <v>2</v>
      </c>
      <c r="F326" t="str">
        <f>Data_Details!F326</f>
        <v>Clothing</v>
      </c>
      <c r="G326" t="str">
        <f>Data_Details!G326</f>
        <v>Saree</v>
      </c>
      <c r="H326" t="str">
        <f>Data_Details!H326</f>
        <v>Debit Card</v>
      </c>
      <c r="I326" s="3">
        <f>Data_Details!I326</f>
        <v>18.5</v>
      </c>
      <c r="J326" s="3">
        <f>Data_Details!J326</f>
        <v>19.5</v>
      </c>
    </row>
    <row r="327" spans="1:10" hidden="1">
      <c r="A327">
        <f>Data_Details!A327</f>
        <v>326</v>
      </c>
      <c r="B327" t="str">
        <f>Data_Details!B327</f>
        <v>B-26096</v>
      </c>
      <c r="C327">
        <f>Data_Details!C327</f>
        <v>264</v>
      </c>
      <c r="D327">
        <f>Data_Details!D327</f>
        <v>-26</v>
      </c>
      <c r="E327">
        <f>Data_Details!E327</f>
        <v>3</v>
      </c>
      <c r="F327" t="str">
        <f>Data_Details!F327</f>
        <v>Clothing</v>
      </c>
      <c r="G327" t="str">
        <f>Data_Details!G327</f>
        <v>Trousers</v>
      </c>
      <c r="H327" t="str">
        <f>Data_Details!H327</f>
        <v>COD</v>
      </c>
      <c r="I327" s="3">
        <f>Data_Details!I327</f>
        <v>96.666666666666671</v>
      </c>
      <c r="J327" s="3">
        <f>Data_Details!J327</f>
        <v>88</v>
      </c>
    </row>
    <row r="328" spans="1:10" hidden="1">
      <c r="A328">
        <f>Data_Details!A328</f>
        <v>327</v>
      </c>
      <c r="B328" t="str">
        <f>Data_Details!B328</f>
        <v>B-25635</v>
      </c>
      <c r="C328">
        <f>Data_Details!C328</f>
        <v>40</v>
      </c>
      <c r="D328">
        <f>Data_Details!D328</f>
        <v>16</v>
      </c>
      <c r="E328">
        <f>Data_Details!E328</f>
        <v>3</v>
      </c>
      <c r="F328" t="str">
        <f>Data_Details!F328</f>
        <v>Clothing</v>
      </c>
      <c r="G328" t="str">
        <f>Data_Details!G328</f>
        <v>Hankerchief</v>
      </c>
      <c r="H328" t="str">
        <f>Data_Details!H328</f>
        <v>Debit Card</v>
      </c>
      <c r="I328" s="3">
        <f>Data_Details!I328</f>
        <v>8</v>
      </c>
      <c r="J328" s="3">
        <f>Data_Details!J328</f>
        <v>13.333333333333334</v>
      </c>
    </row>
    <row r="329" spans="1:10" hidden="1">
      <c r="A329">
        <f>Data_Details!A329</f>
        <v>328</v>
      </c>
      <c r="B329" t="str">
        <f>Data_Details!B329</f>
        <v>B-26038</v>
      </c>
      <c r="C329">
        <f>Data_Details!C329</f>
        <v>41</v>
      </c>
      <c r="D329">
        <f>Data_Details!D329</f>
        <v>19</v>
      </c>
      <c r="E329">
        <f>Data_Details!E329</f>
        <v>2</v>
      </c>
      <c r="F329" t="str">
        <f>Data_Details!F329</f>
        <v>Clothing</v>
      </c>
      <c r="G329" t="str">
        <f>Data_Details!G329</f>
        <v>T-shirt</v>
      </c>
      <c r="H329" t="str">
        <f>Data_Details!H329</f>
        <v>Debit Card</v>
      </c>
      <c r="I329" s="3">
        <f>Data_Details!I329</f>
        <v>11</v>
      </c>
      <c r="J329" s="3">
        <f>Data_Details!J329</f>
        <v>20.5</v>
      </c>
    </row>
    <row r="330" spans="1:10" hidden="1">
      <c r="A330">
        <f>Data_Details!A330</f>
        <v>329</v>
      </c>
      <c r="B330" t="str">
        <f>Data_Details!B330</f>
        <v>B-25791</v>
      </c>
      <c r="C330">
        <f>Data_Details!C330</f>
        <v>253</v>
      </c>
      <c r="D330">
        <f>Data_Details!D330</f>
        <v>-63</v>
      </c>
      <c r="E330">
        <f>Data_Details!E330</f>
        <v>2</v>
      </c>
      <c r="F330" t="str">
        <f>Data_Details!F330</f>
        <v>Clothing</v>
      </c>
      <c r="G330" t="str">
        <f>Data_Details!G330</f>
        <v>Saree</v>
      </c>
      <c r="H330" t="str">
        <f>Data_Details!H330</f>
        <v>UPI</v>
      </c>
      <c r="I330" s="3">
        <f>Data_Details!I330</f>
        <v>158</v>
      </c>
      <c r="J330" s="3">
        <f>Data_Details!J330</f>
        <v>126.5</v>
      </c>
    </row>
    <row r="331" spans="1:10" hidden="1">
      <c r="A331">
        <f>Data_Details!A331</f>
        <v>330</v>
      </c>
      <c r="B331" t="str">
        <f>Data_Details!B331</f>
        <v>B-26014</v>
      </c>
      <c r="C331">
        <f>Data_Details!C331</f>
        <v>406</v>
      </c>
      <c r="D331">
        <f>Data_Details!D331</f>
        <v>97</v>
      </c>
      <c r="E331">
        <f>Data_Details!E331</f>
        <v>7</v>
      </c>
      <c r="F331" t="str">
        <f>Data_Details!F331</f>
        <v>Furniture</v>
      </c>
      <c r="G331" t="str">
        <f>Data_Details!G331</f>
        <v>Chairs</v>
      </c>
      <c r="H331" t="str">
        <f>Data_Details!H331</f>
        <v>Credit Card</v>
      </c>
      <c r="I331" s="3">
        <f>Data_Details!I331</f>
        <v>44.142857142857146</v>
      </c>
      <c r="J331" s="3">
        <f>Data_Details!J331</f>
        <v>58</v>
      </c>
    </row>
    <row r="332" spans="1:10" hidden="1">
      <c r="A332">
        <f>Data_Details!A332</f>
        <v>331</v>
      </c>
      <c r="B332" t="str">
        <f>Data_Details!B332</f>
        <v>B-25751</v>
      </c>
      <c r="C332">
        <f>Data_Details!C332</f>
        <v>32</v>
      </c>
      <c r="D332">
        <f>Data_Details!D332</f>
        <v>7</v>
      </c>
      <c r="E332">
        <f>Data_Details!E332</f>
        <v>3</v>
      </c>
      <c r="F332" t="str">
        <f>Data_Details!F332</f>
        <v>Clothing</v>
      </c>
      <c r="G332" t="str">
        <f>Data_Details!G332</f>
        <v>Hankerchief</v>
      </c>
      <c r="H332" t="str">
        <f>Data_Details!H332</f>
        <v>COD</v>
      </c>
      <c r="I332" s="3">
        <f>Data_Details!I332</f>
        <v>8.3333333333333339</v>
      </c>
      <c r="J332" s="3">
        <f>Data_Details!J332</f>
        <v>10.666666666666666</v>
      </c>
    </row>
    <row r="333" spans="1:10" hidden="1">
      <c r="A333">
        <f>Data_Details!A333</f>
        <v>332</v>
      </c>
      <c r="B333" t="str">
        <f>Data_Details!B333</f>
        <v>B-25962</v>
      </c>
      <c r="C333">
        <f>Data_Details!C333</f>
        <v>260</v>
      </c>
      <c r="D333">
        <f>Data_Details!D333</f>
        <v>68</v>
      </c>
      <c r="E333">
        <f>Data_Details!E333</f>
        <v>2</v>
      </c>
      <c r="F333" t="str">
        <f>Data_Details!F333</f>
        <v>Electronics</v>
      </c>
      <c r="G333" t="str">
        <f>Data_Details!G333</f>
        <v>Printers</v>
      </c>
      <c r="H333" t="str">
        <f>Data_Details!H333</f>
        <v>COD</v>
      </c>
      <c r="I333" s="3">
        <f>Data_Details!I333</f>
        <v>96</v>
      </c>
      <c r="J333" s="3">
        <f>Data_Details!J333</f>
        <v>130</v>
      </c>
    </row>
    <row r="334" spans="1:10" hidden="1">
      <c r="A334">
        <f>Data_Details!A334</f>
        <v>333</v>
      </c>
      <c r="B334" t="str">
        <f>Data_Details!B334</f>
        <v>B-26025</v>
      </c>
      <c r="C334">
        <f>Data_Details!C334</f>
        <v>41</v>
      </c>
      <c r="D334">
        <f>Data_Details!D334</f>
        <v>19</v>
      </c>
      <c r="E334">
        <f>Data_Details!E334</f>
        <v>5</v>
      </c>
      <c r="F334" t="str">
        <f>Data_Details!F334</f>
        <v>Clothing</v>
      </c>
      <c r="G334" t="str">
        <f>Data_Details!G334</f>
        <v>Hankerchief</v>
      </c>
      <c r="H334" t="str">
        <f>Data_Details!H334</f>
        <v>Debit Card</v>
      </c>
      <c r="I334" s="3">
        <f>Data_Details!I334</f>
        <v>4.4000000000000004</v>
      </c>
      <c r="J334" s="3">
        <f>Data_Details!J334</f>
        <v>8.1999999999999993</v>
      </c>
    </row>
    <row r="335" spans="1:10" hidden="1">
      <c r="A335">
        <f>Data_Details!A335</f>
        <v>334</v>
      </c>
      <c r="B335" t="str">
        <f>Data_Details!B335</f>
        <v>B-26048</v>
      </c>
      <c r="C335">
        <f>Data_Details!C335</f>
        <v>401</v>
      </c>
      <c r="D335">
        <f>Data_Details!D335</f>
        <v>13</v>
      </c>
      <c r="E335">
        <f>Data_Details!E335</f>
        <v>6</v>
      </c>
      <c r="F335" t="str">
        <f>Data_Details!F335</f>
        <v>Furniture</v>
      </c>
      <c r="G335" t="str">
        <f>Data_Details!G335</f>
        <v>Chairs</v>
      </c>
      <c r="H335" t="str">
        <f>Data_Details!H335</f>
        <v>Credit Card</v>
      </c>
      <c r="I335" s="3">
        <f>Data_Details!I335</f>
        <v>64.666666666666671</v>
      </c>
      <c r="J335" s="3">
        <f>Data_Details!J335</f>
        <v>66.833333333333329</v>
      </c>
    </row>
    <row r="336" spans="1:10" hidden="1">
      <c r="A336">
        <f>Data_Details!A336</f>
        <v>335</v>
      </c>
      <c r="B336" t="str">
        <f>Data_Details!B336</f>
        <v>B-25635</v>
      </c>
      <c r="C336">
        <f>Data_Details!C336</f>
        <v>382</v>
      </c>
      <c r="D336">
        <f>Data_Details!D336</f>
        <v>30</v>
      </c>
      <c r="E336">
        <f>Data_Details!E336</f>
        <v>3</v>
      </c>
      <c r="F336" t="str">
        <f>Data_Details!F336</f>
        <v>Clothing</v>
      </c>
      <c r="G336" t="str">
        <f>Data_Details!G336</f>
        <v>Saree</v>
      </c>
      <c r="H336" t="str">
        <f>Data_Details!H336</f>
        <v>Credit Card</v>
      </c>
      <c r="I336" s="3">
        <f>Data_Details!I336</f>
        <v>117.33333333333333</v>
      </c>
      <c r="J336" s="3">
        <f>Data_Details!J336</f>
        <v>127.33333333333333</v>
      </c>
    </row>
    <row r="337" spans="1:10" hidden="1">
      <c r="A337">
        <f>Data_Details!A337</f>
        <v>336</v>
      </c>
      <c r="B337" t="str">
        <f>Data_Details!B337</f>
        <v>B-25981</v>
      </c>
      <c r="C337">
        <f>Data_Details!C337</f>
        <v>867</v>
      </c>
      <c r="D337">
        <f>Data_Details!D337</f>
        <v>251</v>
      </c>
      <c r="E337">
        <f>Data_Details!E337</f>
        <v>5</v>
      </c>
      <c r="F337" t="str">
        <f>Data_Details!F337</f>
        <v>Electronics</v>
      </c>
      <c r="G337" t="str">
        <f>Data_Details!G337</f>
        <v>Phones</v>
      </c>
      <c r="H337" t="str">
        <f>Data_Details!H337</f>
        <v>COD</v>
      </c>
      <c r="I337" s="3">
        <f>Data_Details!I337</f>
        <v>123.2</v>
      </c>
      <c r="J337" s="3">
        <f>Data_Details!J337</f>
        <v>173.4</v>
      </c>
    </row>
    <row r="338" spans="1:10" hidden="1">
      <c r="A338">
        <f>Data_Details!A338</f>
        <v>337</v>
      </c>
      <c r="B338" t="str">
        <f>Data_Details!B338</f>
        <v>B-25610</v>
      </c>
      <c r="C338">
        <f>Data_Details!C338</f>
        <v>43</v>
      </c>
      <c r="D338">
        <f>Data_Details!D338</f>
        <v>0</v>
      </c>
      <c r="E338">
        <f>Data_Details!E338</f>
        <v>3</v>
      </c>
      <c r="F338" t="str">
        <f>Data_Details!F338</f>
        <v>Clothing</v>
      </c>
      <c r="G338" t="str">
        <f>Data_Details!G338</f>
        <v>Saree</v>
      </c>
      <c r="H338" t="str">
        <f>Data_Details!H338</f>
        <v>Debit Card</v>
      </c>
      <c r="I338" s="3">
        <f>Data_Details!I338</f>
        <v>14.333333333333334</v>
      </c>
      <c r="J338" s="3">
        <f>Data_Details!J338</f>
        <v>14.333333333333334</v>
      </c>
    </row>
    <row r="339" spans="1:10" hidden="1">
      <c r="A339">
        <f>Data_Details!A339</f>
        <v>338</v>
      </c>
      <c r="B339" t="str">
        <f>Data_Details!B339</f>
        <v>B-25733</v>
      </c>
      <c r="C339">
        <f>Data_Details!C339</f>
        <v>43</v>
      </c>
      <c r="D339">
        <f>Data_Details!D339</f>
        <v>-43</v>
      </c>
      <c r="E339">
        <f>Data_Details!E339</f>
        <v>7</v>
      </c>
      <c r="F339" t="str">
        <f>Data_Details!F339</f>
        <v>Clothing</v>
      </c>
      <c r="G339" t="str">
        <f>Data_Details!G339</f>
        <v>Stole</v>
      </c>
      <c r="H339" t="str">
        <f>Data_Details!H339</f>
        <v>Debit Card</v>
      </c>
      <c r="I339" s="3">
        <f>Data_Details!I339</f>
        <v>12.285714285714286</v>
      </c>
      <c r="J339" s="3">
        <f>Data_Details!J339</f>
        <v>6.1428571428571432</v>
      </c>
    </row>
    <row r="340" spans="1:10" hidden="1">
      <c r="A340">
        <f>Data_Details!A340</f>
        <v>339</v>
      </c>
      <c r="B340" t="str">
        <f>Data_Details!B340</f>
        <v>B-25977</v>
      </c>
      <c r="C340">
        <f>Data_Details!C340</f>
        <v>74</v>
      </c>
      <c r="D340">
        <f>Data_Details!D340</f>
        <v>29</v>
      </c>
      <c r="E340">
        <f>Data_Details!E340</f>
        <v>3</v>
      </c>
      <c r="F340" t="str">
        <f>Data_Details!F340</f>
        <v>Clothing</v>
      </c>
      <c r="G340" t="str">
        <f>Data_Details!G340</f>
        <v>Stole</v>
      </c>
      <c r="H340" t="str">
        <f>Data_Details!H340</f>
        <v>COD</v>
      </c>
      <c r="I340" s="3">
        <f>Data_Details!I340</f>
        <v>15</v>
      </c>
      <c r="J340" s="3">
        <f>Data_Details!J340</f>
        <v>24.666666666666668</v>
      </c>
    </row>
    <row r="341" spans="1:10" hidden="1">
      <c r="A341">
        <f>Data_Details!A341</f>
        <v>340</v>
      </c>
      <c r="B341" t="str">
        <f>Data_Details!B341</f>
        <v>B-25655</v>
      </c>
      <c r="C341">
        <f>Data_Details!C341</f>
        <v>44</v>
      </c>
      <c r="D341">
        <f>Data_Details!D341</f>
        <v>-26</v>
      </c>
      <c r="E341">
        <f>Data_Details!E341</f>
        <v>3</v>
      </c>
      <c r="F341" t="str">
        <f>Data_Details!F341</f>
        <v>Clothing</v>
      </c>
      <c r="G341" t="str">
        <f>Data_Details!G341</f>
        <v>Hankerchief</v>
      </c>
      <c r="H341" t="str">
        <f>Data_Details!H341</f>
        <v>Debit Card</v>
      </c>
      <c r="I341" s="3">
        <f>Data_Details!I341</f>
        <v>23.333333333333332</v>
      </c>
      <c r="J341" s="3">
        <f>Data_Details!J341</f>
        <v>14.666666666666666</v>
      </c>
    </row>
    <row r="342" spans="1:10" hidden="1">
      <c r="A342">
        <f>Data_Details!A342</f>
        <v>341</v>
      </c>
      <c r="B342" t="str">
        <f>Data_Details!B342</f>
        <v>B-25612</v>
      </c>
      <c r="C342">
        <f>Data_Details!C342</f>
        <v>259</v>
      </c>
      <c r="D342">
        <f>Data_Details!D342</f>
        <v>-55</v>
      </c>
      <c r="E342">
        <f>Data_Details!E342</f>
        <v>2</v>
      </c>
      <c r="F342" t="str">
        <f>Data_Details!F342</f>
        <v>Furniture</v>
      </c>
      <c r="G342" t="str">
        <f>Data_Details!G342</f>
        <v>Chairs</v>
      </c>
      <c r="H342" t="str">
        <f>Data_Details!H342</f>
        <v>COD</v>
      </c>
      <c r="I342" s="3">
        <f>Data_Details!I342</f>
        <v>157</v>
      </c>
      <c r="J342" s="3">
        <f>Data_Details!J342</f>
        <v>129.5</v>
      </c>
    </row>
    <row r="343" spans="1:10" hidden="1">
      <c r="A343">
        <f>Data_Details!A343</f>
        <v>342</v>
      </c>
      <c r="B343" t="str">
        <f>Data_Details!B343</f>
        <v>B-25608</v>
      </c>
      <c r="C343">
        <f>Data_Details!C343</f>
        <v>257</v>
      </c>
      <c r="D343">
        <f>Data_Details!D343</f>
        <v>23</v>
      </c>
      <c r="E343">
        <f>Data_Details!E343</f>
        <v>5</v>
      </c>
      <c r="F343" t="str">
        <f>Data_Details!F343</f>
        <v>Clothing</v>
      </c>
      <c r="G343" t="str">
        <f>Data_Details!G343</f>
        <v>Hankerchief</v>
      </c>
      <c r="H343" t="str">
        <f>Data_Details!H343</f>
        <v>COD</v>
      </c>
      <c r="I343" s="3">
        <f>Data_Details!I343</f>
        <v>46.8</v>
      </c>
      <c r="J343" s="3">
        <f>Data_Details!J343</f>
        <v>51.4</v>
      </c>
    </row>
    <row r="344" spans="1:10" hidden="1">
      <c r="A344">
        <f>Data_Details!A344</f>
        <v>343</v>
      </c>
      <c r="B344" t="str">
        <f>Data_Details!B344</f>
        <v>B-25752</v>
      </c>
      <c r="C344">
        <f>Data_Details!C344</f>
        <v>76</v>
      </c>
      <c r="D344">
        <f>Data_Details!D344</f>
        <v>27</v>
      </c>
      <c r="E344">
        <f>Data_Details!E344</f>
        <v>5</v>
      </c>
      <c r="F344" t="str">
        <f>Data_Details!F344</f>
        <v>Clothing</v>
      </c>
      <c r="G344" t="str">
        <f>Data_Details!G344</f>
        <v>Stole</v>
      </c>
      <c r="H344" t="str">
        <f>Data_Details!H344</f>
        <v>COD</v>
      </c>
      <c r="I344" s="3">
        <f>Data_Details!I344</f>
        <v>9.8000000000000007</v>
      </c>
      <c r="J344" s="3">
        <f>Data_Details!J344</f>
        <v>15.2</v>
      </c>
    </row>
    <row r="345" spans="1:10" hidden="1">
      <c r="A345">
        <f>Data_Details!A345</f>
        <v>344</v>
      </c>
      <c r="B345" t="str">
        <f>Data_Details!B345</f>
        <v>B-25700</v>
      </c>
      <c r="C345">
        <f>Data_Details!C345</f>
        <v>44</v>
      </c>
      <c r="D345">
        <f>Data_Details!D345</f>
        <v>-32</v>
      </c>
      <c r="E345">
        <f>Data_Details!E345</f>
        <v>3</v>
      </c>
      <c r="F345" t="str">
        <f>Data_Details!F345</f>
        <v>Clothing</v>
      </c>
      <c r="G345" t="str">
        <f>Data_Details!G345</f>
        <v>Stole</v>
      </c>
      <c r="H345" t="str">
        <f>Data_Details!H345</f>
        <v>Debit Card</v>
      </c>
      <c r="I345" s="3">
        <f>Data_Details!I345</f>
        <v>25.333333333333332</v>
      </c>
      <c r="J345" s="3">
        <f>Data_Details!J345</f>
        <v>14.666666666666666</v>
      </c>
    </row>
    <row r="346" spans="1:10" hidden="1">
      <c r="A346">
        <f>Data_Details!A346</f>
        <v>345</v>
      </c>
      <c r="B346" t="str">
        <f>Data_Details!B346</f>
        <v>B-25856</v>
      </c>
      <c r="C346">
        <f>Data_Details!C346</f>
        <v>257</v>
      </c>
      <c r="D346">
        <f>Data_Details!D346</f>
        <v>3</v>
      </c>
      <c r="E346">
        <f>Data_Details!E346</f>
        <v>2</v>
      </c>
      <c r="F346" t="str">
        <f>Data_Details!F346</f>
        <v>Clothing</v>
      </c>
      <c r="G346" t="str">
        <f>Data_Details!G346</f>
        <v>Saree</v>
      </c>
      <c r="H346" t="str">
        <f>Data_Details!H346</f>
        <v>COD</v>
      </c>
      <c r="I346" s="3">
        <f>Data_Details!I346</f>
        <v>127</v>
      </c>
      <c r="J346" s="3">
        <f>Data_Details!J346</f>
        <v>128.5</v>
      </c>
    </row>
    <row r="347" spans="1:10" hidden="1">
      <c r="A347">
        <f>Data_Details!A347</f>
        <v>346</v>
      </c>
      <c r="B347" t="str">
        <f>Data_Details!B347</f>
        <v>B-26026</v>
      </c>
      <c r="C347">
        <f>Data_Details!C347</f>
        <v>255</v>
      </c>
      <c r="D347">
        <f>Data_Details!D347</f>
        <v>76</v>
      </c>
      <c r="E347">
        <f>Data_Details!E347</f>
        <v>9</v>
      </c>
      <c r="F347" t="str">
        <f>Data_Details!F347</f>
        <v>Clothing</v>
      </c>
      <c r="G347" t="str">
        <f>Data_Details!G347</f>
        <v>Hankerchief</v>
      </c>
      <c r="H347" t="str">
        <f>Data_Details!H347</f>
        <v>COD</v>
      </c>
      <c r="I347" s="3">
        <f>Data_Details!I347</f>
        <v>19.888888888888889</v>
      </c>
      <c r="J347" s="3">
        <f>Data_Details!J347</f>
        <v>28.333333333333332</v>
      </c>
    </row>
    <row r="348" spans="1:10" hidden="1">
      <c r="A348">
        <f>Data_Details!A348</f>
        <v>347</v>
      </c>
      <c r="B348" t="str">
        <f>Data_Details!B348</f>
        <v>B-25861</v>
      </c>
      <c r="C348">
        <f>Data_Details!C348</f>
        <v>44</v>
      </c>
      <c r="D348">
        <f>Data_Details!D348</f>
        <v>14</v>
      </c>
      <c r="E348">
        <f>Data_Details!E348</f>
        <v>3</v>
      </c>
      <c r="F348" t="str">
        <f>Data_Details!F348</f>
        <v>Clothing</v>
      </c>
      <c r="G348" t="str">
        <f>Data_Details!G348</f>
        <v>Hankerchief</v>
      </c>
      <c r="H348" t="str">
        <f>Data_Details!H348</f>
        <v>Debit Card</v>
      </c>
      <c r="I348" s="3">
        <f>Data_Details!I348</f>
        <v>10</v>
      </c>
      <c r="J348" s="3">
        <f>Data_Details!J348</f>
        <v>14.666666666666666</v>
      </c>
    </row>
    <row r="349" spans="1:10" hidden="1">
      <c r="A349">
        <f>Data_Details!A349</f>
        <v>348</v>
      </c>
      <c r="B349" t="str">
        <f>Data_Details!B349</f>
        <v>B-25673</v>
      </c>
      <c r="C349">
        <f>Data_Details!C349</f>
        <v>45</v>
      </c>
      <c r="D349">
        <f>Data_Details!D349</f>
        <v>-2</v>
      </c>
      <c r="E349">
        <f>Data_Details!E349</f>
        <v>4</v>
      </c>
      <c r="F349" t="str">
        <f>Data_Details!F349</f>
        <v>Clothing</v>
      </c>
      <c r="G349" t="str">
        <f>Data_Details!G349</f>
        <v>Shirt</v>
      </c>
      <c r="H349" t="str">
        <f>Data_Details!H349</f>
        <v>COD</v>
      </c>
      <c r="I349" s="3">
        <f>Data_Details!I349</f>
        <v>11.75</v>
      </c>
      <c r="J349" s="3">
        <f>Data_Details!J349</f>
        <v>11.25</v>
      </c>
    </row>
    <row r="350" spans="1:10" hidden="1">
      <c r="A350">
        <f>Data_Details!A350</f>
        <v>349</v>
      </c>
      <c r="B350" t="str">
        <f>Data_Details!B350</f>
        <v>B-25681</v>
      </c>
      <c r="C350">
        <f>Data_Details!C350</f>
        <v>44</v>
      </c>
      <c r="D350">
        <f>Data_Details!D350</f>
        <v>-3</v>
      </c>
      <c r="E350">
        <f>Data_Details!E350</f>
        <v>1</v>
      </c>
      <c r="F350" t="str">
        <f>Data_Details!F350</f>
        <v>Clothing</v>
      </c>
      <c r="G350" t="str">
        <f>Data_Details!G350</f>
        <v>Saree</v>
      </c>
      <c r="H350" t="str">
        <f>Data_Details!H350</f>
        <v>Debit Card</v>
      </c>
      <c r="I350" s="3">
        <f>Data_Details!I350</f>
        <v>47</v>
      </c>
      <c r="J350" s="3">
        <f>Data_Details!J350</f>
        <v>44</v>
      </c>
    </row>
    <row r="351" spans="1:10" hidden="1">
      <c r="A351">
        <f>Data_Details!A351</f>
        <v>350</v>
      </c>
      <c r="B351" t="str">
        <f>Data_Details!B351</f>
        <v>B-26051</v>
      </c>
      <c r="C351">
        <f>Data_Details!C351</f>
        <v>382</v>
      </c>
      <c r="D351">
        <f>Data_Details!D351</f>
        <v>119</v>
      </c>
      <c r="E351">
        <f>Data_Details!E351</f>
        <v>2</v>
      </c>
      <c r="F351" t="str">
        <f>Data_Details!F351</f>
        <v>Clothing</v>
      </c>
      <c r="G351" t="str">
        <f>Data_Details!G351</f>
        <v>Saree</v>
      </c>
      <c r="H351" t="str">
        <f>Data_Details!H351</f>
        <v>Credit Card</v>
      </c>
      <c r="I351" s="3">
        <f>Data_Details!I351</f>
        <v>131.5</v>
      </c>
      <c r="J351" s="3">
        <f>Data_Details!J351</f>
        <v>191</v>
      </c>
    </row>
    <row r="352" spans="1:10" hidden="1">
      <c r="A352">
        <f>Data_Details!A352</f>
        <v>351</v>
      </c>
      <c r="B352" t="str">
        <f>Data_Details!B352</f>
        <v>B-25951</v>
      </c>
      <c r="C352">
        <f>Data_Details!C352</f>
        <v>250</v>
      </c>
      <c r="D352">
        <f>Data_Details!D352</f>
        <v>100</v>
      </c>
      <c r="E352">
        <f>Data_Details!E352</f>
        <v>3</v>
      </c>
      <c r="F352" t="str">
        <f>Data_Details!F352</f>
        <v>Clothing</v>
      </c>
      <c r="G352" t="str">
        <f>Data_Details!G352</f>
        <v>Trousers</v>
      </c>
      <c r="H352" t="str">
        <f>Data_Details!H352</f>
        <v>COD</v>
      </c>
      <c r="I352" s="3">
        <f>Data_Details!I352</f>
        <v>50</v>
      </c>
      <c r="J352" s="3">
        <f>Data_Details!J352</f>
        <v>83.333333333333329</v>
      </c>
    </row>
    <row r="353" spans="1:10" hidden="1">
      <c r="A353">
        <f>Data_Details!A353</f>
        <v>352</v>
      </c>
      <c r="B353" t="str">
        <f>Data_Details!B353</f>
        <v>B-25799</v>
      </c>
      <c r="C353">
        <f>Data_Details!C353</f>
        <v>45</v>
      </c>
      <c r="D353">
        <f>Data_Details!D353</f>
        <v>-15</v>
      </c>
      <c r="E353">
        <f>Data_Details!E353</f>
        <v>2</v>
      </c>
      <c r="F353" t="str">
        <f>Data_Details!F353</f>
        <v>Furniture</v>
      </c>
      <c r="G353" t="str">
        <f>Data_Details!G353</f>
        <v>Chairs</v>
      </c>
      <c r="H353" t="str">
        <f>Data_Details!H353</f>
        <v>COD</v>
      </c>
      <c r="I353" s="3">
        <f>Data_Details!I353</f>
        <v>30</v>
      </c>
      <c r="J353" s="3">
        <f>Data_Details!J353</f>
        <v>22.5</v>
      </c>
    </row>
    <row r="354" spans="1:10" hidden="1">
      <c r="A354">
        <f>Data_Details!A354</f>
        <v>353</v>
      </c>
      <c r="B354" t="str">
        <f>Data_Details!B354</f>
        <v>B-26053</v>
      </c>
      <c r="C354">
        <f>Data_Details!C354</f>
        <v>246</v>
      </c>
      <c r="D354">
        <f>Data_Details!D354</f>
        <v>61</v>
      </c>
      <c r="E354">
        <f>Data_Details!E354</f>
        <v>2</v>
      </c>
      <c r="F354" t="str">
        <f>Data_Details!F354</f>
        <v>Furniture</v>
      </c>
      <c r="G354" t="str">
        <f>Data_Details!G354</f>
        <v>Bookcases</v>
      </c>
      <c r="H354" t="str">
        <f>Data_Details!H354</f>
        <v>COD</v>
      </c>
      <c r="I354" s="3">
        <f>Data_Details!I354</f>
        <v>92.5</v>
      </c>
      <c r="J354" s="3">
        <f>Data_Details!J354</f>
        <v>123</v>
      </c>
    </row>
    <row r="355" spans="1:10" hidden="1">
      <c r="A355">
        <f>Data_Details!A355</f>
        <v>354</v>
      </c>
      <c r="B355" t="str">
        <f>Data_Details!B355</f>
        <v>B-26030</v>
      </c>
      <c r="C355">
        <f>Data_Details!C355</f>
        <v>50</v>
      </c>
      <c r="D355">
        <f>Data_Details!D355</f>
        <v>25</v>
      </c>
      <c r="E355">
        <f>Data_Details!E355</f>
        <v>5</v>
      </c>
      <c r="F355" t="str">
        <f>Data_Details!F355</f>
        <v>Clothing</v>
      </c>
      <c r="G355" t="str">
        <f>Data_Details!G355</f>
        <v>Stole</v>
      </c>
      <c r="H355" t="str">
        <f>Data_Details!H355</f>
        <v>COD</v>
      </c>
      <c r="I355" s="3">
        <f>Data_Details!I355</f>
        <v>5</v>
      </c>
      <c r="J355" s="3">
        <f>Data_Details!J355</f>
        <v>10</v>
      </c>
    </row>
    <row r="356" spans="1:10" hidden="1">
      <c r="A356">
        <f>Data_Details!A356</f>
        <v>355</v>
      </c>
      <c r="B356" t="str">
        <f>Data_Details!B356</f>
        <v>B-26054</v>
      </c>
      <c r="C356">
        <f>Data_Details!C356</f>
        <v>246</v>
      </c>
      <c r="D356">
        <f>Data_Details!D356</f>
        <v>98</v>
      </c>
      <c r="E356">
        <f>Data_Details!E356</f>
        <v>5</v>
      </c>
      <c r="F356" t="str">
        <f>Data_Details!F356</f>
        <v>Clothing</v>
      </c>
      <c r="G356" t="str">
        <f>Data_Details!G356</f>
        <v>Hankerchief</v>
      </c>
      <c r="H356" t="str">
        <f>Data_Details!H356</f>
        <v>COD</v>
      </c>
      <c r="I356" s="3">
        <f>Data_Details!I356</f>
        <v>29.6</v>
      </c>
      <c r="J356" s="3">
        <f>Data_Details!J356</f>
        <v>49.2</v>
      </c>
    </row>
    <row r="357" spans="1:10" hidden="1">
      <c r="A357">
        <f>Data_Details!A357</f>
        <v>356</v>
      </c>
      <c r="B357" t="str">
        <f>Data_Details!B357</f>
        <v>B-25696</v>
      </c>
      <c r="C357">
        <f>Data_Details!C357</f>
        <v>44</v>
      </c>
      <c r="D357">
        <f>Data_Details!D357</f>
        <v>99</v>
      </c>
      <c r="E357">
        <f>Data_Details!E357</f>
        <v>3</v>
      </c>
      <c r="F357" t="str">
        <f>Data_Details!F357</f>
        <v>Clothing</v>
      </c>
      <c r="G357" t="str">
        <f>Data_Details!G357</f>
        <v>Kurti</v>
      </c>
      <c r="H357" t="str">
        <f>Data_Details!H357</f>
        <v>Debit Card</v>
      </c>
      <c r="I357" s="3">
        <f>Data_Details!I357</f>
        <v>-18.333333333333332</v>
      </c>
      <c r="J357" s="3">
        <f>Data_Details!J357</f>
        <v>14.666666666666666</v>
      </c>
    </row>
    <row r="358" spans="1:10" hidden="1">
      <c r="A358">
        <f>Data_Details!A358</f>
        <v>357</v>
      </c>
      <c r="B358" t="str">
        <f>Data_Details!B358</f>
        <v>B-25660</v>
      </c>
      <c r="C358">
        <f>Data_Details!C358</f>
        <v>245</v>
      </c>
      <c r="D358">
        <f>Data_Details!D358</f>
        <v>-78</v>
      </c>
      <c r="E358">
        <f>Data_Details!E358</f>
        <v>3</v>
      </c>
      <c r="F358" t="str">
        <f>Data_Details!F358</f>
        <v>Clothing</v>
      </c>
      <c r="G358" t="str">
        <f>Data_Details!G358</f>
        <v>Saree</v>
      </c>
      <c r="H358" t="str">
        <f>Data_Details!H358</f>
        <v>COD</v>
      </c>
      <c r="I358" s="3">
        <f>Data_Details!I358</f>
        <v>107.66666666666667</v>
      </c>
      <c r="J358" s="3">
        <f>Data_Details!J358</f>
        <v>81.666666666666671</v>
      </c>
    </row>
    <row r="359" spans="1:10" hidden="1">
      <c r="A359">
        <f>Data_Details!A359</f>
        <v>358</v>
      </c>
      <c r="B359" t="str">
        <f>Data_Details!B359</f>
        <v>B-25858</v>
      </c>
      <c r="C359">
        <f>Data_Details!C359</f>
        <v>245</v>
      </c>
      <c r="D359">
        <f>Data_Details!D359</f>
        <v>30</v>
      </c>
      <c r="E359">
        <f>Data_Details!E359</f>
        <v>2</v>
      </c>
      <c r="F359" t="str">
        <f>Data_Details!F359</f>
        <v>Clothing</v>
      </c>
      <c r="G359" t="str">
        <f>Data_Details!G359</f>
        <v>Saree</v>
      </c>
      <c r="H359" t="str">
        <f>Data_Details!H359</f>
        <v>COD</v>
      </c>
      <c r="I359" s="3">
        <f>Data_Details!I359</f>
        <v>107.5</v>
      </c>
      <c r="J359" s="3">
        <f>Data_Details!J359</f>
        <v>122.5</v>
      </c>
    </row>
    <row r="360" spans="1:10" hidden="1">
      <c r="A360">
        <f>Data_Details!A360</f>
        <v>359</v>
      </c>
      <c r="B360" t="str">
        <f>Data_Details!B360</f>
        <v>B-26045</v>
      </c>
      <c r="C360">
        <f>Data_Details!C360</f>
        <v>376</v>
      </c>
      <c r="D360">
        <f>Data_Details!D360</f>
        <v>0</v>
      </c>
      <c r="E360">
        <f>Data_Details!E360</f>
        <v>7</v>
      </c>
      <c r="F360" t="str">
        <f>Data_Details!F360</f>
        <v>Clothing</v>
      </c>
      <c r="G360" t="str">
        <f>Data_Details!G360</f>
        <v>Stole</v>
      </c>
      <c r="H360" t="str">
        <f>Data_Details!H360</f>
        <v>Credit Card</v>
      </c>
      <c r="I360" s="3">
        <f>Data_Details!I360</f>
        <v>53.714285714285715</v>
      </c>
      <c r="J360" s="3">
        <f>Data_Details!J360</f>
        <v>53.714285714285715</v>
      </c>
    </row>
    <row r="361" spans="1:10" hidden="1">
      <c r="A361">
        <f>Data_Details!A361</f>
        <v>360</v>
      </c>
      <c r="B361" t="str">
        <f>Data_Details!B361</f>
        <v>B-25850</v>
      </c>
      <c r="C361">
        <f>Data_Details!C361</f>
        <v>45</v>
      </c>
      <c r="D361">
        <f>Data_Details!D361</f>
        <v>1</v>
      </c>
      <c r="E361">
        <f>Data_Details!E361</f>
        <v>3</v>
      </c>
      <c r="F361" t="str">
        <f>Data_Details!F361</f>
        <v>Clothing</v>
      </c>
      <c r="G361" t="str">
        <f>Data_Details!G361</f>
        <v>T-shirt</v>
      </c>
      <c r="H361" t="str">
        <f>Data_Details!H361</f>
        <v>Debit Card</v>
      </c>
      <c r="I361" s="3">
        <f>Data_Details!I361</f>
        <v>14.666666666666666</v>
      </c>
      <c r="J361" s="3">
        <f>Data_Details!J361</f>
        <v>15</v>
      </c>
    </row>
    <row r="362" spans="1:10" hidden="1">
      <c r="A362">
        <f>Data_Details!A362</f>
        <v>361</v>
      </c>
      <c r="B362" t="str">
        <f>Data_Details!B362</f>
        <v>B-25781</v>
      </c>
      <c r="C362">
        <f>Data_Details!C362</f>
        <v>45</v>
      </c>
      <c r="D362">
        <f>Data_Details!D362</f>
        <v>-28</v>
      </c>
      <c r="E362">
        <f>Data_Details!E362</f>
        <v>2</v>
      </c>
      <c r="F362" t="str">
        <f>Data_Details!F362</f>
        <v>Clothing</v>
      </c>
      <c r="G362" t="str">
        <f>Data_Details!G362</f>
        <v>Stole</v>
      </c>
      <c r="H362" t="str">
        <f>Data_Details!H362</f>
        <v>Debit Card</v>
      </c>
      <c r="I362" s="3">
        <f>Data_Details!I362</f>
        <v>36.5</v>
      </c>
      <c r="J362" s="3">
        <f>Data_Details!J362</f>
        <v>22.5</v>
      </c>
    </row>
    <row r="363" spans="1:10" hidden="1">
      <c r="A363">
        <f>Data_Details!A363</f>
        <v>362</v>
      </c>
      <c r="B363" t="str">
        <f>Data_Details!B363</f>
        <v>B-25918</v>
      </c>
      <c r="C363">
        <f>Data_Details!C363</f>
        <v>244</v>
      </c>
      <c r="D363">
        <f>Data_Details!D363</f>
        <v>-122</v>
      </c>
      <c r="E363">
        <f>Data_Details!E363</f>
        <v>5</v>
      </c>
      <c r="F363" t="str">
        <f>Data_Details!F363</f>
        <v>Furniture</v>
      </c>
      <c r="G363" t="str">
        <f>Data_Details!G363</f>
        <v>Furnishings</v>
      </c>
      <c r="H363" t="str">
        <f>Data_Details!H363</f>
        <v>COD</v>
      </c>
      <c r="I363" s="3">
        <f>Data_Details!I363</f>
        <v>73.2</v>
      </c>
      <c r="J363" s="3">
        <f>Data_Details!J363</f>
        <v>48.8</v>
      </c>
    </row>
    <row r="364" spans="1:10" hidden="1">
      <c r="A364">
        <f>Data_Details!A364</f>
        <v>363</v>
      </c>
      <c r="B364" t="str">
        <f>Data_Details!B364</f>
        <v>B-25971</v>
      </c>
      <c r="C364">
        <f>Data_Details!C364</f>
        <v>244</v>
      </c>
      <c r="D364">
        <f>Data_Details!D364</f>
        <v>83</v>
      </c>
      <c r="E364">
        <f>Data_Details!E364</f>
        <v>2</v>
      </c>
      <c r="F364" t="str">
        <f>Data_Details!F364</f>
        <v>Furniture</v>
      </c>
      <c r="G364" t="str">
        <f>Data_Details!G364</f>
        <v>Bookcases</v>
      </c>
      <c r="H364" t="str">
        <f>Data_Details!H364</f>
        <v>COD</v>
      </c>
      <c r="I364" s="3">
        <f>Data_Details!I364</f>
        <v>80.5</v>
      </c>
      <c r="J364" s="3">
        <f>Data_Details!J364</f>
        <v>122</v>
      </c>
    </row>
    <row r="365" spans="1:10" hidden="1">
      <c r="A365">
        <f>Data_Details!A365</f>
        <v>364</v>
      </c>
      <c r="B365" t="str">
        <f>Data_Details!B365</f>
        <v>B-25870</v>
      </c>
      <c r="C365">
        <f>Data_Details!C365</f>
        <v>10</v>
      </c>
      <c r="D365">
        <f>Data_Details!D365</f>
        <v>4</v>
      </c>
      <c r="E365">
        <f>Data_Details!E365</f>
        <v>1</v>
      </c>
      <c r="F365" t="str">
        <f>Data_Details!F365</f>
        <v>Clothing</v>
      </c>
      <c r="G365" t="str">
        <f>Data_Details!G365</f>
        <v>Kurti</v>
      </c>
      <c r="H365" t="str">
        <f>Data_Details!H365</f>
        <v>UPI</v>
      </c>
      <c r="I365" s="3">
        <f>Data_Details!I365</f>
        <v>6</v>
      </c>
      <c r="J365" s="3">
        <f>Data_Details!J365</f>
        <v>10</v>
      </c>
    </row>
    <row r="366" spans="1:10" hidden="1">
      <c r="A366">
        <f>Data_Details!A366</f>
        <v>365</v>
      </c>
      <c r="B366" t="str">
        <f>Data_Details!B366</f>
        <v>B-25770</v>
      </c>
      <c r="C366">
        <f>Data_Details!C366</f>
        <v>375</v>
      </c>
      <c r="D366">
        <f>Data_Details!D366</f>
        <v>180</v>
      </c>
      <c r="E366">
        <f>Data_Details!E366</f>
        <v>3</v>
      </c>
      <c r="F366" t="str">
        <f>Data_Details!F366</f>
        <v>Furniture</v>
      </c>
      <c r="G366" t="str">
        <f>Data_Details!G366</f>
        <v>Bookcases</v>
      </c>
      <c r="H366" t="str">
        <f>Data_Details!H366</f>
        <v>Credit Card</v>
      </c>
      <c r="I366" s="3">
        <f>Data_Details!I366</f>
        <v>65</v>
      </c>
      <c r="J366" s="3">
        <f>Data_Details!J366</f>
        <v>125</v>
      </c>
    </row>
    <row r="367" spans="1:10" hidden="1">
      <c r="A367">
        <f>Data_Details!A367</f>
        <v>366</v>
      </c>
      <c r="B367" t="str">
        <f>Data_Details!B367</f>
        <v>B-25757</v>
      </c>
      <c r="C367">
        <f>Data_Details!C367</f>
        <v>46</v>
      </c>
      <c r="D367">
        <f>Data_Details!D367</f>
        <v>14</v>
      </c>
      <c r="E367">
        <f>Data_Details!E367</f>
        <v>5</v>
      </c>
      <c r="F367" t="str">
        <f>Data_Details!F367</f>
        <v>Clothing</v>
      </c>
      <c r="G367" t="str">
        <f>Data_Details!G367</f>
        <v>Skirt</v>
      </c>
      <c r="H367" t="str">
        <f>Data_Details!H367</f>
        <v>Debit Card</v>
      </c>
      <c r="I367" s="3">
        <f>Data_Details!I367</f>
        <v>6.4</v>
      </c>
      <c r="J367" s="3">
        <f>Data_Details!J367</f>
        <v>9.1999999999999993</v>
      </c>
    </row>
    <row r="368" spans="1:10" hidden="1">
      <c r="A368">
        <f>Data_Details!A368</f>
        <v>367</v>
      </c>
      <c r="B368" t="str">
        <f>Data_Details!B368</f>
        <v>B-25699</v>
      </c>
      <c r="C368">
        <f>Data_Details!C368</f>
        <v>49</v>
      </c>
      <c r="D368">
        <f>Data_Details!D368</f>
        <v>-31</v>
      </c>
      <c r="E368">
        <f>Data_Details!E368</f>
        <v>2</v>
      </c>
      <c r="F368" t="str">
        <f>Data_Details!F368</f>
        <v>Clothing</v>
      </c>
      <c r="G368" t="str">
        <f>Data_Details!G368</f>
        <v>Stole</v>
      </c>
      <c r="H368" t="str">
        <f>Data_Details!H368</f>
        <v>UPI</v>
      </c>
      <c r="I368" s="3">
        <f>Data_Details!I368</f>
        <v>40</v>
      </c>
      <c r="J368" s="3">
        <f>Data_Details!J368</f>
        <v>24.5</v>
      </c>
    </row>
    <row r="369" spans="1:10" hidden="1">
      <c r="A369">
        <f>Data_Details!A369</f>
        <v>368</v>
      </c>
      <c r="B369" t="str">
        <f>Data_Details!B369</f>
        <v>B-25776</v>
      </c>
      <c r="C369">
        <f>Data_Details!C369</f>
        <v>47</v>
      </c>
      <c r="D369">
        <f>Data_Details!D369</f>
        <v>-20</v>
      </c>
      <c r="E369">
        <f>Data_Details!E369</f>
        <v>2</v>
      </c>
      <c r="F369" t="str">
        <f>Data_Details!F369</f>
        <v>Clothing</v>
      </c>
      <c r="G369" t="str">
        <f>Data_Details!G369</f>
        <v>Kurti</v>
      </c>
      <c r="H369" t="str">
        <f>Data_Details!H369</f>
        <v>Debit Card</v>
      </c>
      <c r="I369" s="3">
        <f>Data_Details!I369</f>
        <v>33.5</v>
      </c>
      <c r="J369" s="3">
        <f>Data_Details!J369</f>
        <v>23.5</v>
      </c>
    </row>
    <row r="370" spans="1:10" hidden="1">
      <c r="A370">
        <f>Data_Details!A370</f>
        <v>369</v>
      </c>
      <c r="B370" t="str">
        <f>Data_Details!B370</f>
        <v>B-25893</v>
      </c>
      <c r="C370">
        <f>Data_Details!C370</f>
        <v>355</v>
      </c>
      <c r="D370">
        <f>Data_Details!D370</f>
        <v>-114</v>
      </c>
      <c r="E370">
        <f>Data_Details!E370</f>
        <v>7</v>
      </c>
      <c r="F370" t="str">
        <f>Data_Details!F370</f>
        <v>Clothing</v>
      </c>
      <c r="G370" t="str">
        <f>Data_Details!G370</f>
        <v>Stole</v>
      </c>
      <c r="H370" t="str">
        <f>Data_Details!H370</f>
        <v>Credit Card</v>
      </c>
      <c r="I370" s="3">
        <f>Data_Details!I370</f>
        <v>67</v>
      </c>
      <c r="J370" s="3">
        <f>Data_Details!J370</f>
        <v>50.714285714285715</v>
      </c>
    </row>
    <row r="371" spans="1:10" hidden="1">
      <c r="A371">
        <f>Data_Details!A371</f>
        <v>370</v>
      </c>
      <c r="B371" t="str">
        <f>Data_Details!B371</f>
        <v>B-25985</v>
      </c>
      <c r="C371">
        <f>Data_Details!C371</f>
        <v>32</v>
      </c>
      <c r="D371">
        <f>Data_Details!D371</f>
        <v>8</v>
      </c>
      <c r="E371">
        <f>Data_Details!E371</f>
        <v>5</v>
      </c>
      <c r="F371" t="str">
        <f>Data_Details!F371</f>
        <v>Clothing</v>
      </c>
      <c r="G371" t="str">
        <f>Data_Details!G371</f>
        <v>Hankerchief</v>
      </c>
      <c r="H371" t="str">
        <f>Data_Details!H371</f>
        <v>UPI</v>
      </c>
      <c r="I371" s="3">
        <f>Data_Details!I371</f>
        <v>4.8</v>
      </c>
      <c r="J371" s="3">
        <f>Data_Details!J371</f>
        <v>6.4</v>
      </c>
    </row>
    <row r="372" spans="1:10" hidden="1">
      <c r="A372">
        <f>Data_Details!A372</f>
        <v>371</v>
      </c>
      <c r="B372" t="str">
        <f>Data_Details!B372</f>
        <v>B-25681</v>
      </c>
      <c r="C372">
        <f>Data_Details!C372</f>
        <v>243</v>
      </c>
      <c r="D372">
        <f>Data_Details!D372</f>
        <v>-14</v>
      </c>
      <c r="E372">
        <f>Data_Details!E372</f>
        <v>2</v>
      </c>
      <c r="F372" t="str">
        <f>Data_Details!F372</f>
        <v>Furniture</v>
      </c>
      <c r="G372" t="str">
        <f>Data_Details!G372</f>
        <v>Chairs</v>
      </c>
      <c r="H372" t="str">
        <f>Data_Details!H372</f>
        <v>COD</v>
      </c>
      <c r="I372" s="3">
        <f>Data_Details!I372</f>
        <v>128.5</v>
      </c>
      <c r="J372" s="3">
        <f>Data_Details!J372</f>
        <v>121.5</v>
      </c>
    </row>
    <row r="373" spans="1:10" hidden="1">
      <c r="A373">
        <f>Data_Details!A373</f>
        <v>372</v>
      </c>
      <c r="B373" t="str">
        <f>Data_Details!B373</f>
        <v>B-26063</v>
      </c>
      <c r="C373">
        <f>Data_Details!C373</f>
        <v>241</v>
      </c>
      <c r="D373">
        <f>Data_Details!D373</f>
        <v>-77</v>
      </c>
      <c r="E373">
        <f>Data_Details!E373</f>
        <v>4</v>
      </c>
      <c r="F373" t="str">
        <f>Data_Details!F373</f>
        <v>Electronics</v>
      </c>
      <c r="G373" t="str">
        <f>Data_Details!G373</f>
        <v>Electronic Games</v>
      </c>
      <c r="H373" t="str">
        <f>Data_Details!H373</f>
        <v>COD</v>
      </c>
      <c r="I373" s="3">
        <f>Data_Details!I373</f>
        <v>79.5</v>
      </c>
      <c r="J373" s="3">
        <f>Data_Details!J373</f>
        <v>60.25</v>
      </c>
    </row>
    <row r="374" spans="1:10" hidden="1">
      <c r="A374">
        <f>Data_Details!A374</f>
        <v>373</v>
      </c>
      <c r="B374" t="str">
        <f>Data_Details!B374</f>
        <v>B-26032</v>
      </c>
      <c r="C374">
        <f>Data_Details!C374</f>
        <v>47</v>
      </c>
      <c r="D374">
        <f>Data_Details!D374</f>
        <v>15</v>
      </c>
      <c r="E374">
        <f>Data_Details!E374</f>
        <v>5</v>
      </c>
      <c r="F374" t="str">
        <f>Data_Details!F374</f>
        <v>Clothing</v>
      </c>
      <c r="G374" t="str">
        <f>Data_Details!G374</f>
        <v>Saree</v>
      </c>
      <c r="H374" t="str">
        <f>Data_Details!H374</f>
        <v>Debit Card</v>
      </c>
      <c r="I374" s="3">
        <f>Data_Details!I374</f>
        <v>6.4</v>
      </c>
      <c r="J374" s="3">
        <f>Data_Details!J374</f>
        <v>9.4</v>
      </c>
    </row>
    <row r="375" spans="1:10" hidden="1">
      <c r="A375">
        <f>Data_Details!A375</f>
        <v>374</v>
      </c>
      <c r="B375" t="str">
        <f>Data_Details!B375</f>
        <v>B-26001</v>
      </c>
      <c r="C375">
        <f>Data_Details!C375</f>
        <v>50</v>
      </c>
      <c r="D375">
        <f>Data_Details!D375</f>
        <v>-10</v>
      </c>
      <c r="E375">
        <f>Data_Details!E375</f>
        <v>6</v>
      </c>
      <c r="F375" t="str">
        <f>Data_Details!F375</f>
        <v>Clothing</v>
      </c>
      <c r="G375" t="str">
        <f>Data_Details!G375</f>
        <v>Skirt</v>
      </c>
      <c r="H375" t="str">
        <f>Data_Details!H375</f>
        <v>Debit Card</v>
      </c>
      <c r="I375" s="3">
        <f>Data_Details!I375</f>
        <v>10</v>
      </c>
      <c r="J375" s="3">
        <f>Data_Details!J375</f>
        <v>8.3333333333333339</v>
      </c>
    </row>
    <row r="376" spans="1:10" hidden="1">
      <c r="A376">
        <f>Data_Details!A376</f>
        <v>375</v>
      </c>
      <c r="B376" t="str">
        <f>Data_Details!B376</f>
        <v>B-26056</v>
      </c>
      <c r="C376">
        <f>Data_Details!C376</f>
        <v>15</v>
      </c>
      <c r="D376">
        <f>Data_Details!D376</f>
        <v>6</v>
      </c>
      <c r="E376">
        <f>Data_Details!E376</f>
        <v>2</v>
      </c>
      <c r="F376" t="str">
        <f>Data_Details!F376</f>
        <v>Clothing</v>
      </c>
      <c r="G376" t="str">
        <f>Data_Details!G376</f>
        <v>Hankerchief</v>
      </c>
      <c r="H376" t="str">
        <f>Data_Details!H376</f>
        <v>COD</v>
      </c>
      <c r="I376" s="3">
        <f>Data_Details!I376</f>
        <v>4.5</v>
      </c>
      <c r="J376" s="3">
        <f>Data_Details!J376</f>
        <v>7.5</v>
      </c>
    </row>
    <row r="377" spans="1:10" hidden="1">
      <c r="A377">
        <f>Data_Details!A377</f>
        <v>376</v>
      </c>
      <c r="B377" t="str">
        <f>Data_Details!B377</f>
        <v>B-25850</v>
      </c>
      <c r="C377">
        <f>Data_Details!C377</f>
        <v>148</v>
      </c>
      <c r="D377">
        <f>Data_Details!D377</f>
        <v>24</v>
      </c>
      <c r="E377">
        <f>Data_Details!E377</f>
        <v>3</v>
      </c>
      <c r="F377" t="str">
        <f>Data_Details!F377</f>
        <v>Clothing</v>
      </c>
      <c r="G377" t="str">
        <f>Data_Details!G377</f>
        <v>Stole</v>
      </c>
      <c r="H377" t="str">
        <f>Data_Details!H377</f>
        <v>COD</v>
      </c>
      <c r="I377" s="3">
        <f>Data_Details!I377</f>
        <v>41.333333333333336</v>
      </c>
      <c r="J377" s="3">
        <f>Data_Details!J377</f>
        <v>49.333333333333336</v>
      </c>
    </row>
    <row r="378" spans="1:10" hidden="1">
      <c r="A378">
        <f>Data_Details!A378</f>
        <v>377</v>
      </c>
      <c r="B378" t="str">
        <f>Data_Details!B378</f>
        <v>B-25767</v>
      </c>
      <c r="C378">
        <f>Data_Details!C378</f>
        <v>299</v>
      </c>
      <c r="D378">
        <f>Data_Details!D378</f>
        <v>-28</v>
      </c>
      <c r="E378">
        <f>Data_Details!E378</f>
        <v>3</v>
      </c>
      <c r="F378" t="str">
        <f>Data_Details!F378</f>
        <v>Electronics</v>
      </c>
      <c r="G378" t="str">
        <f>Data_Details!G378</f>
        <v>Electronic Games</v>
      </c>
      <c r="H378" t="str">
        <f>Data_Details!H378</f>
        <v>UPI</v>
      </c>
      <c r="I378" s="3">
        <f>Data_Details!I378</f>
        <v>109</v>
      </c>
      <c r="J378" s="3">
        <f>Data_Details!J378</f>
        <v>99.666666666666671</v>
      </c>
    </row>
    <row r="379" spans="1:10" hidden="1">
      <c r="A379">
        <f>Data_Details!A379</f>
        <v>378</v>
      </c>
      <c r="B379" t="str">
        <f>Data_Details!B379</f>
        <v>B-25693</v>
      </c>
      <c r="C379">
        <f>Data_Details!C379</f>
        <v>68</v>
      </c>
      <c r="D379">
        <f>Data_Details!D379</f>
        <v>-30</v>
      </c>
      <c r="E379">
        <f>Data_Details!E379</f>
        <v>1</v>
      </c>
      <c r="F379" t="str">
        <f>Data_Details!F379</f>
        <v>Electronics</v>
      </c>
      <c r="G379" t="str">
        <f>Data_Details!G379</f>
        <v>Phones</v>
      </c>
      <c r="H379" t="str">
        <f>Data_Details!H379</f>
        <v>UPI</v>
      </c>
      <c r="I379" s="3">
        <f>Data_Details!I379</f>
        <v>98</v>
      </c>
      <c r="J379" s="3">
        <f>Data_Details!J379</f>
        <v>68</v>
      </c>
    </row>
    <row r="380" spans="1:10" hidden="1">
      <c r="A380">
        <f>Data_Details!A380</f>
        <v>379</v>
      </c>
      <c r="B380" t="str">
        <f>Data_Details!B380</f>
        <v>B-25850</v>
      </c>
      <c r="C380">
        <f>Data_Details!C380</f>
        <v>52</v>
      </c>
      <c r="D380">
        <f>Data_Details!D380</f>
        <v>18</v>
      </c>
      <c r="E380">
        <f>Data_Details!E380</f>
        <v>5</v>
      </c>
      <c r="F380" t="str">
        <f>Data_Details!F380</f>
        <v>Clothing</v>
      </c>
      <c r="G380" t="str">
        <f>Data_Details!G380</f>
        <v>Leggings</v>
      </c>
      <c r="H380" t="str">
        <f>Data_Details!H380</f>
        <v>Debit Card</v>
      </c>
      <c r="I380" s="3">
        <f>Data_Details!I380</f>
        <v>6.8</v>
      </c>
      <c r="J380" s="3">
        <f>Data_Details!J380</f>
        <v>10.4</v>
      </c>
    </row>
    <row r="381" spans="1:10" hidden="1">
      <c r="A381">
        <f>Data_Details!A381</f>
        <v>380</v>
      </c>
      <c r="B381" t="str">
        <f>Data_Details!B381</f>
        <v>B-25796</v>
      </c>
      <c r="C381">
        <f>Data_Details!C381</f>
        <v>239</v>
      </c>
      <c r="D381">
        <f>Data_Details!D381</f>
        <v>-162</v>
      </c>
      <c r="E381">
        <f>Data_Details!E381</f>
        <v>5</v>
      </c>
      <c r="F381" t="str">
        <f>Data_Details!F381</f>
        <v>Furniture</v>
      </c>
      <c r="G381" t="str">
        <f>Data_Details!G381</f>
        <v>Chairs</v>
      </c>
      <c r="H381" t="str">
        <f>Data_Details!H381</f>
        <v>COD</v>
      </c>
      <c r="I381" s="3">
        <f>Data_Details!I381</f>
        <v>80.2</v>
      </c>
      <c r="J381" s="3">
        <f>Data_Details!J381</f>
        <v>47.8</v>
      </c>
    </row>
    <row r="382" spans="1:10" hidden="1">
      <c r="A382">
        <f>Data_Details!A382</f>
        <v>381</v>
      </c>
      <c r="B382" t="str">
        <f>Data_Details!B382</f>
        <v>B-26053</v>
      </c>
      <c r="C382">
        <f>Data_Details!C382</f>
        <v>27</v>
      </c>
      <c r="D382">
        <f>Data_Details!D382</f>
        <v>6</v>
      </c>
      <c r="E382">
        <f>Data_Details!E382</f>
        <v>3</v>
      </c>
      <c r="F382" t="str">
        <f>Data_Details!F382</f>
        <v>Clothing</v>
      </c>
      <c r="G382" t="str">
        <f>Data_Details!G382</f>
        <v>Skirt</v>
      </c>
      <c r="H382" t="str">
        <f>Data_Details!H382</f>
        <v>COD</v>
      </c>
      <c r="I382" s="3">
        <f>Data_Details!I382</f>
        <v>7</v>
      </c>
      <c r="J382" s="3">
        <f>Data_Details!J382</f>
        <v>9</v>
      </c>
    </row>
    <row r="383" spans="1:10" hidden="1">
      <c r="A383">
        <f>Data_Details!A383</f>
        <v>382</v>
      </c>
      <c r="B383" t="str">
        <f>Data_Details!B383</f>
        <v>B-25650</v>
      </c>
      <c r="C383">
        <f>Data_Details!C383</f>
        <v>238</v>
      </c>
      <c r="D383">
        <f>Data_Details!D383</f>
        <v>20</v>
      </c>
      <c r="E383">
        <f>Data_Details!E383</f>
        <v>2</v>
      </c>
      <c r="F383" t="str">
        <f>Data_Details!F383</f>
        <v>Clothing</v>
      </c>
      <c r="G383" t="str">
        <f>Data_Details!G383</f>
        <v>Saree</v>
      </c>
      <c r="H383" t="str">
        <f>Data_Details!H383</f>
        <v>COD</v>
      </c>
      <c r="I383" s="3">
        <f>Data_Details!I383</f>
        <v>109</v>
      </c>
      <c r="J383" s="3">
        <f>Data_Details!J383</f>
        <v>119</v>
      </c>
    </row>
    <row r="384" spans="1:10" hidden="1">
      <c r="A384">
        <f>Data_Details!A384</f>
        <v>383</v>
      </c>
      <c r="B384" t="str">
        <f>Data_Details!B384</f>
        <v>B-25961</v>
      </c>
      <c r="C384">
        <f>Data_Details!C384</f>
        <v>48</v>
      </c>
      <c r="D384">
        <f>Data_Details!D384</f>
        <v>16</v>
      </c>
      <c r="E384">
        <f>Data_Details!E384</f>
        <v>3</v>
      </c>
      <c r="F384" t="str">
        <f>Data_Details!F384</f>
        <v>Clothing</v>
      </c>
      <c r="G384" t="str">
        <f>Data_Details!G384</f>
        <v>Shirt</v>
      </c>
      <c r="H384" t="str">
        <f>Data_Details!H384</f>
        <v>COD</v>
      </c>
      <c r="I384" s="3">
        <f>Data_Details!I384</f>
        <v>10.666666666666666</v>
      </c>
      <c r="J384" s="3">
        <f>Data_Details!J384</f>
        <v>16</v>
      </c>
    </row>
    <row r="385" spans="1:10" hidden="1">
      <c r="A385">
        <f>Data_Details!A385</f>
        <v>384</v>
      </c>
      <c r="B385" t="str">
        <f>Data_Details!B385</f>
        <v>B-26023</v>
      </c>
      <c r="C385">
        <f>Data_Details!C385</f>
        <v>66</v>
      </c>
      <c r="D385">
        <f>Data_Details!D385</f>
        <v>22</v>
      </c>
      <c r="E385">
        <f>Data_Details!E385</f>
        <v>3</v>
      </c>
      <c r="F385" t="str">
        <f>Data_Details!F385</f>
        <v>Clothing</v>
      </c>
      <c r="G385" t="str">
        <f>Data_Details!G385</f>
        <v>Stole</v>
      </c>
      <c r="H385" t="str">
        <f>Data_Details!H385</f>
        <v>UPI</v>
      </c>
      <c r="I385" s="3">
        <f>Data_Details!I385</f>
        <v>14.666666666666666</v>
      </c>
      <c r="J385" s="3">
        <f>Data_Details!J385</f>
        <v>22</v>
      </c>
    </row>
    <row r="386" spans="1:10" hidden="1">
      <c r="A386">
        <f>Data_Details!A386</f>
        <v>385</v>
      </c>
      <c r="B386" t="str">
        <f>Data_Details!B386</f>
        <v>B-25809</v>
      </c>
      <c r="C386">
        <f>Data_Details!C386</f>
        <v>53</v>
      </c>
      <c r="D386">
        <f>Data_Details!D386</f>
        <v>24</v>
      </c>
      <c r="E386">
        <f>Data_Details!E386</f>
        <v>1</v>
      </c>
      <c r="F386" t="str">
        <f>Data_Details!F386</f>
        <v>Clothing</v>
      </c>
      <c r="G386" t="str">
        <f>Data_Details!G386</f>
        <v>Hankerchief</v>
      </c>
      <c r="H386" t="str">
        <f>Data_Details!H386</f>
        <v>Debit Card</v>
      </c>
      <c r="I386" s="3">
        <f>Data_Details!I386</f>
        <v>29</v>
      </c>
      <c r="J386" s="3">
        <f>Data_Details!J386</f>
        <v>53</v>
      </c>
    </row>
    <row r="387" spans="1:10" hidden="1">
      <c r="A387">
        <f>Data_Details!A387</f>
        <v>386</v>
      </c>
      <c r="B387" t="str">
        <f>Data_Details!B387</f>
        <v>B-25621</v>
      </c>
      <c r="C387">
        <f>Data_Details!C387</f>
        <v>233</v>
      </c>
      <c r="D387">
        <f>Data_Details!D387</f>
        <v>-10</v>
      </c>
      <c r="E387">
        <f>Data_Details!E387</f>
        <v>5</v>
      </c>
      <c r="F387" t="str">
        <f>Data_Details!F387</f>
        <v>Electronics</v>
      </c>
      <c r="G387" t="str">
        <f>Data_Details!G387</f>
        <v>Electronic Games</v>
      </c>
      <c r="H387" t="str">
        <f>Data_Details!H387</f>
        <v>COD</v>
      </c>
      <c r="I387" s="3">
        <f>Data_Details!I387</f>
        <v>48.6</v>
      </c>
      <c r="J387" s="3">
        <f>Data_Details!J387</f>
        <v>46.6</v>
      </c>
    </row>
    <row r="388" spans="1:10" hidden="1">
      <c r="A388">
        <f>Data_Details!A388</f>
        <v>387</v>
      </c>
      <c r="B388" t="str">
        <f>Data_Details!B388</f>
        <v>B-25854</v>
      </c>
      <c r="C388">
        <f>Data_Details!C388</f>
        <v>53</v>
      </c>
      <c r="D388">
        <f>Data_Details!D388</f>
        <v>-2</v>
      </c>
      <c r="E388">
        <f>Data_Details!E388</f>
        <v>3</v>
      </c>
      <c r="F388" t="str">
        <f>Data_Details!F388</f>
        <v>Clothing</v>
      </c>
      <c r="G388" t="str">
        <f>Data_Details!G388</f>
        <v>Saree</v>
      </c>
      <c r="H388" t="str">
        <f>Data_Details!H388</f>
        <v>Debit Card</v>
      </c>
      <c r="I388" s="3">
        <f>Data_Details!I388</f>
        <v>18.333333333333332</v>
      </c>
      <c r="J388" s="3">
        <f>Data_Details!J388</f>
        <v>17.666666666666668</v>
      </c>
    </row>
    <row r="389" spans="1:10" hidden="1">
      <c r="A389">
        <f>Data_Details!A389</f>
        <v>388</v>
      </c>
      <c r="B389" t="str">
        <f>Data_Details!B389</f>
        <v>B-26057</v>
      </c>
      <c r="C389">
        <f>Data_Details!C389</f>
        <v>54</v>
      </c>
      <c r="D389">
        <f>Data_Details!D389</f>
        <v>8</v>
      </c>
      <c r="E389">
        <f>Data_Details!E389</f>
        <v>4</v>
      </c>
      <c r="F389" t="str">
        <f>Data_Details!F389</f>
        <v>Clothing</v>
      </c>
      <c r="G389" t="str">
        <f>Data_Details!G389</f>
        <v>T-shirt</v>
      </c>
      <c r="H389" t="str">
        <f>Data_Details!H389</f>
        <v>Debit Card</v>
      </c>
      <c r="I389" s="3">
        <f>Data_Details!I389</f>
        <v>11.5</v>
      </c>
      <c r="J389" s="3">
        <f>Data_Details!J389</f>
        <v>13.5</v>
      </c>
    </row>
    <row r="390" spans="1:10" hidden="1">
      <c r="A390">
        <f>Data_Details!A390</f>
        <v>389</v>
      </c>
      <c r="B390" t="str">
        <f>Data_Details!B390</f>
        <v>B-25688</v>
      </c>
      <c r="C390">
        <f>Data_Details!C390</f>
        <v>352</v>
      </c>
      <c r="D390">
        <f>Data_Details!D390</f>
        <v>-345</v>
      </c>
      <c r="E390">
        <f>Data_Details!E390</f>
        <v>5</v>
      </c>
      <c r="F390" t="str">
        <f>Data_Details!F390</f>
        <v>Clothing</v>
      </c>
      <c r="G390" t="str">
        <f>Data_Details!G390</f>
        <v>Saree</v>
      </c>
      <c r="H390" t="str">
        <f>Data_Details!H390</f>
        <v>Credit Card</v>
      </c>
      <c r="I390" s="3">
        <f>Data_Details!I390</f>
        <v>139.4</v>
      </c>
      <c r="J390" s="3">
        <f>Data_Details!J390</f>
        <v>70.400000000000006</v>
      </c>
    </row>
    <row r="391" spans="1:10" hidden="1">
      <c r="A391">
        <f>Data_Details!A391</f>
        <v>390</v>
      </c>
      <c r="B391" t="str">
        <f>Data_Details!B391</f>
        <v>B-25885</v>
      </c>
      <c r="C391">
        <f>Data_Details!C391</f>
        <v>349</v>
      </c>
      <c r="D391">
        <f>Data_Details!D391</f>
        <v>0</v>
      </c>
      <c r="E391">
        <f>Data_Details!E391</f>
        <v>7</v>
      </c>
      <c r="F391" t="str">
        <f>Data_Details!F391</f>
        <v>Clothing</v>
      </c>
      <c r="G391" t="str">
        <f>Data_Details!G391</f>
        <v>Stole</v>
      </c>
      <c r="H391" t="str">
        <f>Data_Details!H391</f>
        <v>Credit Card</v>
      </c>
      <c r="I391" s="3">
        <f>Data_Details!I391</f>
        <v>49.857142857142854</v>
      </c>
      <c r="J391" s="3">
        <f>Data_Details!J391</f>
        <v>49.857142857142854</v>
      </c>
    </row>
    <row r="392" spans="1:10" hidden="1">
      <c r="A392">
        <f>Data_Details!A392</f>
        <v>391</v>
      </c>
      <c r="B392" t="str">
        <f>Data_Details!B392</f>
        <v>B-25753</v>
      </c>
      <c r="C392">
        <f>Data_Details!C392</f>
        <v>341</v>
      </c>
      <c r="D392">
        <f>Data_Details!D392</f>
        <v>-85</v>
      </c>
      <c r="E392">
        <f>Data_Details!E392</f>
        <v>6</v>
      </c>
      <c r="F392" t="str">
        <f>Data_Details!F392</f>
        <v>Clothing</v>
      </c>
      <c r="G392" t="str">
        <f>Data_Details!G392</f>
        <v>Trousers</v>
      </c>
      <c r="H392" t="str">
        <f>Data_Details!H392</f>
        <v>Credit Card</v>
      </c>
      <c r="I392" s="3">
        <f>Data_Details!I392</f>
        <v>71</v>
      </c>
      <c r="J392" s="3">
        <f>Data_Details!J392</f>
        <v>56.833333333333336</v>
      </c>
    </row>
    <row r="393" spans="1:10" hidden="1">
      <c r="A393">
        <f>Data_Details!A393</f>
        <v>392</v>
      </c>
      <c r="B393" t="str">
        <f>Data_Details!B393</f>
        <v>B-25981</v>
      </c>
      <c r="C393">
        <f>Data_Details!C393</f>
        <v>54</v>
      </c>
      <c r="D393">
        <f>Data_Details!D393</f>
        <v>12</v>
      </c>
      <c r="E393">
        <f>Data_Details!E393</f>
        <v>3</v>
      </c>
      <c r="F393" t="str">
        <f>Data_Details!F393</f>
        <v>Clothing</v>
      </c>
      <c r="G393" t="str">
        <f>Data_Details!G393</f>
        <v>Saree</v>
      </c>
      <c r="H393" t="str">
        <f>Data_Details!H393</f>
        <v>Debit Card</v>
      </c>
      <c r="I393" s="3">
        <f>Data_Details!I393</f>
        <v>14</v>
      </c>
      <c r="J393" s="3">
        <f>Data_Details!J393</f>
        <v>18</v>
      </c>
    </row>
    <row r="394" spans="1:10">
      <c r="A394">
        <f>Data_Details!A394</f>
        <v>393</v>
      </c>
      <c r="B394" t="str">
        <f>Data_Details!B394</f>
        <v>B-26055</v>
      </c>
      <c r="C394">
        <f>Data_Details!C394</f>
        <v>57</v>
      </c>
      <c r="D394">
        <f>Data_Details!D394</f>
        <v>7</v>
      </c>
      <c r="E394">
        <f>Data_Details!E394</f>
        <v>2</v>
      </c>
      <c r="F394" t="str">
        <f>Data_Details!F394</f>
        <v>Clothing</v>
      </c>
      <c r="G394" t="str">
        <f>Data_Details!G394</f>
        <v>Shirt</v>
      </c>
      <c r="H394" t="str">
        <f>Data_Details!H394</f>
        <v>UPI</v>
      </c>
      <c r="I394" s="3">
        <f>Data_Details!I394</f>
        <v>25</v>
      </c>
      <c r="J394" s="3">
        <f>Data_Details!J394</f>
        <v>28.5</v>
      </c>
    </row>
    <row r="395" spans="1:10" hidden="1">
      <c r="A395">
        <f>Data_Details!A395</f>
        <v>394</v>
      </c>
      <c r="B395" t="str">
        <f>Data_Details!B395</f>
        <v>B-25714</v>
      </c>
      <c r="C395">
        <f>Data_Details!C395</f>
        <v>340</v>
      </c>
      <c r="D395">
        <f>Data_Details!D395</f>
        <v>20</v>
      </c>
      <c r="E395">
        <f>Data_Details!E395</f>
        <v>7</v>
      </c>
      <c r="F395" t="str">
        <f>Data_Details!F395</f>
        <v>Clothing</v>
      </c>
      <c r="G395" t="str">
        <f>Data_Details!G395</f>
        <v>Shirt</v>
      </c>
      <c r="H395" t="str">
        <f>Data_Details!H395</f>
        <v>Credit Card</v>
      </c>
      <c r="I395" s="3">
        <f>Data_Details!I395</f>
        <v>45.714285714285715</v>
      </c>
      <c r="J395" s="3">
        <f>Data_Details!J395</f>
        <v>48.571428571428569</v>
      </c>
    </row>
    <row r="396" spans="1:10">
      <c r="A396">
        <f>Data_Details!A396</f>
        <v>395</v>
      </c>
      <c r="B396" t="str">
        <f>Data_Details!B396</f>
        <v>B-26055</v>
      </c>
      <c r="C396">
        <f>Data_Details!C396</f>
        <v>227</v>
      </c>
      <c r="D396">
        <f>Data_Details!D396</f>
        <v>48</v>
      </c>
      <c r="E396">
        <f>Data_Details!E396</f>
        <v>5</v>
      </c>
      <c r="F396" t="str">
        <f>Data_Details!F396</f>
        <v>Clothing</v>
      </c>
      <c r="G396" t="str">
        <f>Data_Details!G396</f>
        <v>Stole</v>
      </c>
      <c r="H396" t="str">
        <f>Data_Details!H396</f>
        <v>COD</v>
      </c>
      <c r="I396" s="3">
        <f>Data_Details!I396</f>
        <v>35.799999999999997</v>
      </c>
      <c r="J396" s="3">
        <f>Data_Details!J396</f>
        <v>45.4</v>
      </c>
    </row>
    <row r="397" spans="1:10" hidden="1">
      <c r="A397">
        <f>Data_Details!A397</f>
        <v>396</v>
      </c>
      <c r="B397" t="str">
        <f>Data_Details!B397</f>
        <v>B-25989</v>
      </c>
      <c r="C397">
        <f>Data_Details!C397</f>
        <v>330</v>
      </c>
      <c r="D397">
        <f>Data_Details!D397</f>
        <v>81</v>
      </c>
      <c r="E397">
        <f>Data_Details!E397</f>
        <v>1</v>
      </c>
      <c r="F397" t="str">
        <f>Data_Details!F397</f>
        <v>Furniture</v>
      </c>
      <c r="G397" t="str">
        <f>Data_Details!G397</f>
        <v>Bookcases</v>
      </c>
      <c r="H397" t="str">
        <f>Data_Details!H397</f>
        <v>Credit Card</v>
      </c>
      <c r="I397" s="3">
        <f>Data_Details!I397</f>
        <v>249</v>
      </c>
      <c r="J397" s="3">
        <f>Data_Details!J397</f>
        <v>330</v>
      </c>
    </row>
    <row r="398" spans="1:10" hidden="1">
      <c r="A398">
        <f>Data_Details!A398</f>
        <v>397</v>
      </c>
      <c r="B398" t="str">
        <f>Data_Details!B398</f>
        <v>B-25710</v>
      </c>
      <c r="C398">
        <f>Data_Details!C398</f>
        <v>216</v>
      </c>
      <c r="D398">
        <f>Data_Details!D398</f>
        <v>-38</v>
      </c>
      <c r="E398">
        <f>Data_Details!E398</f>
        <v>6</v>
      </c>
      <c r="F398" t="str">
        <f>Data_Details!F398</f>
        <v>Furniture</v>
      </c>
      <c r="G398" t="str">
        <f>Data_Details!G398</f>
        <v>Furnishings</v>
      </c>
      <c r="H398" t="str">
        <f>Data_Details!H398</f>
        <v>UPI</v>
      </c>
      <c r="I398" s="3">
        <f>Data_Details!I398</f>
        <v>42.333333333333336</v>
      </c>
      <c r="J398" s="3">
        <f>Data_Details!J398</f>
        <v>36</v>
      </c>
    </row>
    <row r="399" spans="1:10" hidden="1">
      <c r="A399">
        <f>Data_Details!A399</f>
        <v>398</v>
      </c>
      <c r="B399" t="str">
        <f>Data_Details!B399</f>
        <v>B-25773</v>
      </c>
      <c r="C399">
        <f>Data_Details!C399</f>
        <v>224</v>
      </c>
      <c r="D399">
        <f>Data_Details!D399</f>
        <v>-143</v>
      </c>
      <c r="E399">
        <f>Data_Details!E399</f>
        <v>3</v>
      </c>
      <c r="F399" t="str">
        <f>Data_Details!F399</f>
        <v>Furniture</v>
      </c>
      <c r="G399" t="str">
        <f>Data_Details!G399</f>
        <v>Chairs</v>
      </c>
      <c r="H399" t="str">
        <f>Data_Details!H399</f>
        <v>COD</v>
      </c>
      <c r="I399" s="3">
        <f>Data_Details!I399</f>
        <v>122.33333333333333</v>
      </c>
      <c r="J399" s="3">
        <f>Data_Details!J399</f>
        <v>74.666666666666671</v>
      </c>
    </row>
    <row r="400" spans="1:10" hidden="1">
      <c r="A400">
        <f>Data_Details!A400</f>
        <v>399</v>
      </c>
      <c r="B400" t="str">
        <f>Data_Details!B400</f>
        <v>B-25661</v>
      </c>
      <c r="C400">
        <f>Data_Details!C400</f>
        <v>55</v>
      </c>
      <c r="D400">
        <f>Data_Details!D400</f>
        <v>-33</v>
      </c>
      <c r="E400">
        <f>Data_Details!E400</f>
        <v>2</v>
      </c>
      <c r="F400" t="str">
        <f>Data_Details!F400</f>
        <v>Furniture</v>
      </c>
      <c r="G400" t="str">
        <f>Data_Details!G400</f>
        <v>Chairs</v>
      </c>
      <c r="H400" t="str">
        <f>Data_Details!H400</f>
        <v>Debit Card</v>
      </c>
      <c r="I400" s="3">
        <f>Data_Details!I400</f>
        <v>44</v>
      </c>
      <c r="J400" s="3">
        <f>Data_Details!J400</f>
        <v>27.5</v>
      </c>
    </row>
    <row r="401" spans="1:10" hidden="1">
      <c r="A401">
        <f>Data_Details!A401</f>
        <v>400</v>
      </c>
      <c r="B401" t="str">
        <f>Data_Details!B401</f>
        <v>B-26021</v>
      </c>
      <c r="C401">
        <f>Data_Details!C401</f>
        <v>49</v>
      </c>
      <c r="D401">
        <f>Data_Details!D401</f>
        <v>21</v>
      </c>
      <c r="E401">
        <f>Data_Details!E401</f>
        <v>1</v>
      </c>
      <c r="F401" t="str">
        <f>Data_Details!F401</f>
        <v>Clothing</v>
      </c>
      <c r="G401" t="str">
        <f>Data_Details!G401</f>
        <v>Stole</v>
      </c>
      <c r="H401" t="str">
        <f>Data_Details!H401</f>
        <v>UPI</v>
      </c>
      <c r="I401" s="3">
        <f>Data_Details!I401</f>
        <v>28</v>
      </c>
      <c r="J401" s="3">
        <f>Data_Details!J401</f>
        <v>49</v>
      </c>
    </row>
    <row r="402" spans="1:10" hidden="1">
      <c r="A402">
        <f>Data_Details!A402</f>
        <v>401</v>
      </c>
      <c r="B402" t="str">
        <f>Data_Details!B402</f>
        <v>B-26057</v>
      </c>
      <c r="C402">
        <f>Data_Details!C402</f>
        <v>224</v>
      </c>
      <c r="D402">
        <f>Data_Details!D402</f>
        <v>87</v>
      </c>
      <c r="E402">
        <f>Data_Details!E402</f>
        <v>3</v>
      </c>
      <c r="F402" t="str">
        <f>Data_Details!F402</f>
        <v>Clothing</v>
      </c>
      <c r="G402" t="str">
        <f>Data_Details!G402</f>
        <v>Trousers</v>
      </c>
      <c r="H402" t="str">
        <f>Data_Details!H402</f>
        <v>COD</v>
      </c>
      <c r="I402" s="3">
        <f>Data_Details!I402</f>
        <v>45.666666666666664</v>
      </c>
      <c r="J402" s="3">
        <f>Data_Details!J402</f>
        <v>74.666666666666671</v>
      </c>
    </row>
    <row r="403" spans="1:10" hidden="1">
      <c r="A403">
        <f>Data_Details!A403</f>
        <v>402</v>
      </c>
      <c r="B403" t="str">
        <f>Data_Details!B403</f>
        <v>B-25858</v>
      </c>
      <c r="C403">
        <f>Data_Details!C403</f>
        <v>223</v>
      </c>
      <c r="D403">
        <f>Data_Details!D403</f>
        <v>27</v>
      </c>
      <c r="E403">
        <f>Data_Details!E403</f>
        <v>2</v>
      </c>
      <c r="F403" t="str">
        <f>Data_Details!F403</f>
        <v>Furniture</v>
      </c>
      <c r="G403" t="str">
        <f>Data_Details!G403</f>
        <v>Bookcases</v>
      </c>
      <c r="H403" t="str">
        <f>Data_Details!H403</f>
        <v>COD</v>
      </c>
      <c r="I403" s="3">
        <f>Data_Details!I403</f>
        <v>98</v>
      </c>
      <c r="J403" s="3">
        <f>Data_Details!J403</f>
        <v>111.5</v>
      </c>
    </row>
    <row r="404" spans="1:10" hidden="1">
      <c r="A404">
        <f>Data_Details!A404</f>
        <v>403</v>
      </c>
      <c r="B404" t="str">
        <f>Data_Details!B404</f>
        <v>B-25857</v>
      </c>
      <c r="C404">
        <f>Data_Details!C404</f>
        <v>324</v>
      </c>
      <c r="D404">
        <f>Data_Details!D404</f>
        <v>39</v>
      </c>
      <c r="E404">
        <f>Data_Details!E404</f>
        <v>8</v>
      </c>
      <c r="F404" t="str">
        <f>Data_Details!F404</f>
        <v>Electronics</v>
      </c>
      <c r="G404" t="str">
        <f>Data_Details!G404</f>
        <v>Accessories</v>
      </c>
      <c r="H404" t="str">
        <f>Data_Details!H404</f>
        <v>Credit Card</v>
      </c>
      <c r="I404" s="3">
        <f>Data_Details!I404</f>
        <v>35.625</v>
      </c>
      <c r="J404" s="3">
        <f>Data_Details!J404</f>
        <v>40.5</v>
      </c>
    </row>
    <row r="405" spans="1:10" hidden="1">
      <c r="A405">
        <f>Data_Details!A405</f>
        <v>404</v>
      </c>
      <c r="B405" t="str">
        <f>Data_Details!B405</f>
        <v>B-25656</v>
      </c>
      <c r="C405">
        <f>Data_Details!C405</f>
        <v>56</v>
      </c>
      <c r="D405">
        <f>Data_Details!D405</f>
        <v>18</v>
      </c>
      <c r="E405">
        <f>Data_Details!E405</f>
        <v>2</v>
      </c>
      <c r="F405" t="str">
        <f>Data_Details!F405</f>
        <v>Clothing</v>
      </c>
      <c r="G405" t="str">
        <f>Data_Details!G405</f>
        <v>Hankerchief</v>
      </c>
      <c r="H405" t="str">
        <f>Data_Details!H405</f>
        <v>Debit Card</v>
      </c>
      <c r="I405" s="3">
        <f>Data_Details!I405</f>
        <v>19</v>
      </c>
      <c r="J405" s="3">
        <f>Data_Details!J405</f>
        <v>28</v>
      </c>
    </row>
    <row r="406" spans="1:10" hidden="1">
      <c r="A406">
        <f>Data_Details!A406</f>
        <v>405</v>
      </c>
      <c r="B406" t="str">
        <f>Data_Details!B406</f>
        <v>B-25999</v>
      </c>
      <c r="C406">
        <f>Data_Details!C406</f>
        <v>223</v>
      </c>
      <c r="D406">
        <f>Data_Details!D406</f>
        <v>62</v>
      </c>
      <c r="E406">
        <f>Data_Details!E406</f>
        <v>7</v>
      </c>
      <c r="F406" t="str">
        <f>Data_Details!F406</f>
        <v>Clothing</v>
      </c>
      <c r="G406" t="str">
        <f>Data_Details!G406</f>
        <v>Shirt</v>
      </c>
      <c r="H406" t="str">
        <f>Data_Details!H406</f>
        <v>COD</v>
      </c>
      <c r="I406" s="3">
        <f>Data_Details!I406</f>
        <v>23</v>
      </c>
      <c r="J406" s="3">
        <f>Data_Details!J406</f>
        <v>31.857142857142858</v>
      </c>
    </row>
    <row r="407" spans="1:10" hidden="1">
      <c r="A407">
        <f>Data_Details!A407</f>
        <v>406</v>
      </c>
      <c r="B407" t="str">
        <f>Data_Details!B407</f>
        <v>B-25856</v>
      </c>
      <c r="C407">
        <f>Data_Details!C407</f>
        <v>10</v>
      </c>
      <c r="D407">
        <f>Data_Details!D407</f>
        <v>2</v>
      </c>
      <c r="E407">
        <f>Data_Details!E407</f>
        <v>2</v>
      </c>
      <c r="F407" t="str">
        <f>Data_Details!F407</f>
        <v>Clothing</v>
      </c>
      <c r="G407" t="str">
        <f>Data_Details!G407</f>
        <v>Skirt</v>
      </c>
      <c r="H407" t="str">
        <f>Data_Details!H407</f>
        <v>COD</v>
      </c>
      <c r="I407" s="3">
        <f>Data_Details!I407</f>
        <v>4</v>
      </c>
      <c r="J407" s="3">
        <f>Data_Details!J407</f>
        <v>5</v>
      </c>
    </row>
    <row r="408" spans="1:10" hidden="1">
      <c r="A408">
        <f>Data_Details!A408</f>
        <v>407</v>
      </c>
      <c r="B408" t="str">
        <f>Data_Details!B408</f>
        <v>B-25926</v>
      </c>
      <c r="C408">
        <f>Data_Details!C408</f>
        <v>57</v>
      </c>
      <c r="D408">
        <f>Data_Details!D408</f>
        <v>6</v>
      </c>
      <c r="E408">
        <f>Data_Details!E408</f>
        <v>5</v>
      </c>
      <c r="F408" t="str">
        <f>Data_Details!F408</f>
        <v>Clothing</v>
      </c>
      <c r="G408" t="str">
        <f>Data_Details!G408</f>
        <v>Leggings</v>
      </c>
      <c r="H408" t="str">
        <f>Data_Details!H408</f>
        <v>Debit Card</v>
      </c>
      <c r="I408" s="3">
        <f>Data_Details!I408</f>
        <v>10.199999999999999</v>
      </c>
      <c r="J408" s="3">
        <f>Data_Details!J408</f>
        <v>11.4</v>
      </c>
    </row>
    <row r="409" spans="1:10" hidden="1">
      <c r="A409">
        <f>Data_Details!A409</f>
        <v>408</v>
      </c>
      <c r="B409" t="str">
        <f>Data_Details!B409</f>
        <v>B-25728</v>
      </c>
      <c r="C409">
        <f>Data_Details!C409</f>
        <v>322</v>
      </c>
      <c r="D409">
        <f>Data_Details!D409</f>
        <v>-113</v>
      </c>
      <c r="E409">
        <f>Data_Details!E409</f>
        <v>4</v>
      </c>
      <c r="F409" t="str">
        <f>Data_Details!F409</f>
        <v>Clothing</v>
      </c>
      <c r="G409" t="str">
        <f>Data_Details!G409</f>
        <v>Saree</v>
      </c>
      <c r="H409" t="str">
        <f>Data_Details!H409</f>
        <v>Credit Card</v>
      </c>
      <c r="I409" s="3">
        <f>Data_Details!I409</f>
        <v>108.75</v>
      </c>
      <c r="J409" s="3">
        <f>Data_Details!J409</f>
        <v>80.5</v>
      </c>
    </row>
    <row r="410" spans="1:10" hidden="1">
      <c r="A410">
        <f>Data_Details!A410</f>
        <v>409</v>
      </c>
      <c r="B410" t="str">
        <f>Data_Details!B410</f>
        <v>B-26076</v>
      </c>
      <c r="C410">
        <f>Data_Details!C410</f>
        <v>219</v>
      </c>
      <c r="D410">
        <f>Data_Details!D410</f>
        <v>4</v>
      </c>
      <c r="E410">
        <f>Data_Details!E410</f>
        <v>2</v>
      </c>
      <c r="F410" t="str">
        <f>Data_Details!F410</f>
        <v>Clothing</v>
      </c>
      <c r="G410" t="str">
        <f>Data_Details!G410</f>
        <v>Saree</v>
      </c>
      <c r="H410" t="str">
        <f>Data_Details!H410</f>
        <v>COD</v>
      </c>
      <c r="I410" s="3">
        <f>Data_Details!I410</f>
        <v>107.5</v>
      </c>
      <c r="J410" s="3">
        <f>Data_Details!J410</f>
        <v>109.5</v>
      </c>
    </row>
    <row r="411" spans="1:10" hidden="1">
      <c r="A411">
        <f>Data_Details!A411</f>
        <v>410</v>
      </c>
      <c r="B411" t="str">
        <f>Data_Details!B411</f>
        <v>B-25913</v>
      </c>
      <c r="C411">
        <f>Data_Details!C411</f>
        <v>103</v>
      </c>
      <c r="D411">
        <f>Data_Details!D411</f>
        <v>21</v>
      </c>
      <c r="E411">
        <f>Data_Details!E411</f>
        <v>7</v>
      </c>
      <c r="F411" t="str">
        <f>Data_Details!F411</f>
        <v>Clothing</v>
      </c>
      <c r="G411" t="str">
        <f>Data_Details!G411</f>
        <v>Stole</v>
      </c>
      <c r="H411" t="str">
        <f>Data_Details!H411</f>
        <v>UPI</v>
      </c>
      <c r="I411" s="3">
        <f>Data_Details!I411</f>
        <v>11.714285714285714</v>
      </c>
      <c r="J411" s="3">
        <f>Data_Details!J411</f>
        <v>14.714285714285714</v>
      </c>
    </row>
    <row r="412" spans="1:10" hidden="1">
      <c r="A412">
        <f>Data_Details!A412</f>
        <v>411</v>
      </c>
      <c r="B412" t="str">
        <f>Data_Details!B412</f>
        <v>B-25703</v>
      </c>
      <c r="C412">
        <f>Data_Details!C412</f>
        <v>47</v>
      </c>
      <c r="D412">
        <f>Data_Details!D412</f>
        <v>-27</v>
      </c>
      <c r="E412">
        <f>Data_Details!E412</f>
        <v>4</v>
      </c>
      <c r="F412" t="str">
        <f>Data_Details!F412</f>
        <v>Clothing</v>
      </c>
      <c r="G412" t="str">
        <f>Data_Details!G412</f>
        <v>Saree</v>
      </c>
      <c r="H412" t="str">
        <f>Data_Details!H412</f>
        <v>COD</v>
      </c>
      <c r="I412" s="3">
        <f>Data_Details!I412</f>
        <v>18.5</v>
      </c>
      <c r="J412" s="3">
        <f>Data_Details!J412</f>
        <v>11.75</v>
      </c>
    </row>
    <row r="413" spans="1:10" hidden="1">
      <c r="A413">
        <f>Data_Details!A413</f>
        <v>412</v>
      </c>
      <c r="B413" t="str">
        <f>Data_Details!B413</f>
        <v>B-25858</v>
      </c>
      <c r="C413">
        <f>Data_Details!C413</f>
        <v>219</v>
      </c>
      <c r="D413">
        <f>Data_Details!D413</f>
        <v>0</v>
      </c>
      <c r="E413">
        <f>Data_Details!E413</f>
        <v>1</v>
      </c>
      <c r="F413" t="str">
        <f>Data_Details!F413</f>
        <v>Clothing</v>
      </c>
      <c r="G413" t="str">
        <f>Data_Details!G413</f>
        <v>Saree</v>
      </c>
      <c r="H413" t="str">
        <f>Data_Details!H413</f>
        <v>COD</v>
      </c>
      <c r="I413" s="3">
        <f>Data_Details!I413</f>
        <v>219</v>
      </c>
      <c r="J413" s="3">
        <f>Data_Details!J413</f>
        <v>219</v>
      </c>
    </row>
    <row r="414" spans="1:10" hidden="1">
      <c r="A414">
        <f>Data_Details!A414</f>
        <v>413</v>
      </c>
      <c r="B414" t="str">
        <f>Data_Details!B414</f>
        <v>B-25727</v>
      </c>
      <c r="C414">
        <f>Data_Details!C414</f>
        <v>57</v>
      </c>
      <c r="D414">
        <f>Data_Details!D414</f>
        <v>-48</v>
      </c>
      <c r="E414">
        <f>Data_Details!E414</f>
        <v>6</v>
      </c>
      <c r="F414" t="str">
        <f>Data_Details!F414</f>
        <v>Clothing</v>
      </c>
      <c r="G414" t="str">
        <f>Data_Details!G414</f>
        <v>Leggings</v>
      </c>
      <c r="H414" t="str">
        <f>Data_Details!H414</f>
        <v>Debit Card</v>
      </c>
      <c r="I414" s="3">
        <f>Data_Details!I414</f>
        <v>17.5</v>
      </c>
      <c r="J414" s="3">
        <f>Data_Details!J414</f>
        <v>9.5</v>
      </c>
    </row>
    <row r="415" spans="1:10" hidden="1">
      <c r="A415">
        <f>Data_Details!A415</f>
        <v>414</v>
      </c>
      <c r="B415" t="str">
        <f>Data_Details!B415</f>
        <v>B-26020</v>
      </c>
      <c r="C415">
        <f>Data_Details!C415</f>
        <v>319</v>
      </c>
      <c r="D415">
        <f>Data_Details!D415</f>
        <v>102</v>
      </c>
      <c r="E415">
        <f>Data_Details!E415</f>
        <v>6</v>
      </c>
      <c r="F415" t="str">
        <f>Data_Details!F415</f>
        <v>Electronics</v>
      </c>
      <c r="G415" t="str">
        <f>Data_Details!G415</f>
        <v>Accessories</v>
      </c>
      <c r="H415" t="str">
        <f>Data_Details!H415</f>
        <v>Credit Card</v>
      </c>
      <c r="I415" s="3">
        <f>Data_Details!I415</f>
        <v>36.166666666666664</v>
      </c>
      <c r="J415" s="3">
        <f>Data_Details!J415</f>
        <v>53.166666666666664</v>
      </c>
    </row>
    <row r="416" spans="1:10" hidden="1">
      <c r="A416">
        <f>Data_Details!A416</f>
        <v>415</v>
      </c>
      <c r="B416" t="str">
        <f>Data_Details!B416</f>
        <v>B-26003</v>
      </c>
      <c r="C416">
        <f>Data_Details!C416</f>
        <v>315</v>
      </c>
      <c r="D416">
        <f>Data_Details!D416</f>
        <v>-8</v>
      </c>
      <c r="E416">
        <f>Data_Details!E416</f>
        <v>3</v>
      </c>
      <c r="F416" t="str">
        <f>Data_Details!F416</f>
        <v>Furniture</v>
      </c>
      <c r="G416" t="str">
        <f>Data_Details!G416</f>
        <v>Chairs</v>
      </c>
      <c r="H416" t="str">
        <f>Data_Details!H416</f>
        <v>Credit Card</v>
      </c>
      <c r="I416" s="3">
        <f>Data_Details!I416</f>
        <v>107.66666666666667</v>
      </c>
      <c r="J416" s="3">
        <f>Data_Details!J416</f>
        <v>105</v>
      </c>
    </row>
    <row r="417" spans="1:10" hidden="1">
      <c r="A417">
        <f>Data_Details!A417</f>
        <v>416</v>
      </c>
      <c r="B417" t="str">
        <f>Data_Details!B417</f>
        <v>B-25925</v>
      </c>
      <c r="C417">
        <f>Data_Details!C417</f>
        <v>314</v>
      </c>
      <c r="D417">
        <f>Data_Details!D417</f>
        <v>-41</v>
      </c>
      <c r="E417">
        <f>Data_Details!E417</f>
        <v>3</v>
      </c>
      <c r="F417" t="str">
        <f>Data_Details!F417</f>
        <v>Electronics</v>
      </c>
      <c r="G417" t="str">
        <f>Data_Details!G417</f>
        <v>Electronic Games</v>
      </c>
      <c r="H417" t="str">
        <f>Data_Details!H417</f>
        <v>Credit Card</v>
      </c>
      <c r="I417" s="3">
        <f>Data_Details!I417</f>
        <v>118.33333333333333</v>
      </c>
      <c r="J417" s="3">
        <f>Data_Details!J417</f>
        <v>104.66666666666667</v>
      </c>
    </row>
    <row r="418" spans="1:10" hidden="1">
      <c r="A418">
        <f>Data_Details!A418</f>
        <v>417</v>
      </c>
      <c r="B418" t="str">
        <f>Data_Details!B418</f>
        <v>B-26087</v>
      </c>
      <c r="C418">
        <f>Data_Details!C418</f>
        <v>311</v>
      </c>
      <c r="D418">
        <f>Data_Details!D418</f>
        <v>40</v>
      </c>
      <c r="E418">
        <f>Data_Details!E418</f>
        <v>1</v>
      </c>
      <c r="F418" t="str">
        <f>Data_Details!F418</f>
        <v>Electronics</v>
      </c>
      <c r="G418" t="str">
        <f>Data_Details!G418</f>
        <v>Electronic Games</v>
      </c>
      <c r="H418" t="str">
        <f>Data_Details!H418</f>
        <v>EMI</v>
      </c>
      <c r="I418" s="3">
        <f>Data_Details!I418</f>
        <v>271</v>
      </c>
      <c r="J418" s="3">
        <f>Data_Details!J418</f>
        <v>311</v>
      </c>
    </row>
    <row r="419" spans="1:10" hidden="1">
      <c r="A419">
        <f>Data_Details!A419</f>
        <v>418</v>
      </c>
      <c r="B419" t="str">
        <f>Data_Details!B419</f>
        <v>B-25810</v>
      </c>
      <c r="C419">
        <f>Data_Details!C419</f>
        <v>307</v>
      </c>
      <c r="D419">
        <f>Data_Details!D419</f>
        <v>74</v>
      </c>
      <c r="E419">
        <f>Data_Details!E419</f>
        <v>3</v>
      </c>
      <c r="F419" t="str">
        <f>Data_Details!F419</f>
        <v>Electronics</v>
      </c>
      <c r="G419" t="str">
        <f>Data_Details!G419</f>
        <v>Accessories</v>
      </c>
      <c r="H419" t="str">
        <f>Data_Details!H419</f>
        <v>EMI</v>
      </c>
      <c r="I419" s="3">
        <f>Data_Details!I419</f>
        <v>77.666666666666671</v>
      </c>
      <c r="J419" s="3">
        <f>Data_Details!J419</f>
        <v>102.33333333333333</v>
      </c>
    </row>
    <row r="420" spans="1:10" hidden="1">
      <c r="A420">
        <f>Data_Details!A420</f>
        <v>419</v>
      </c>
      <c r="B420" t="str">
        <f>Data_Details!B420</f>
        <v>B-25858</v>
      </c>
      <c r="C420">
        <f>Data_Details!C420</f>
        <v>294</v>
      </c>
      <c r="D420">
        <f>Data_Details!D420</f>
        <v>109</v>
      </c>
      <c r="E420">
        <f>Data_Details!E420</f>
        <v>7</v>
      </c>
      <c r="F420" t="str">
        <f>Data_Details!F420</f>
        <v>Electronics</v>
      </c>
      <c r="G420" t="str">
        <f>Data_Details!G420</f>
        <v>Accessories</v>
      </c>
      <c r="H420" t="str">
        <f>Data_Details!H420</f>
        <v>EMI</v>
      </c>
      <c r="I420" s="3">
        <f>Data_Details!I420</f>
        <v>26.428571428571427</v>
      </c>
      <c r="J420" s="3">
        <f>Data_Details!J420</f>
        <v>42</v>
      </c>
    </row>
    <row r="421" spans="1:10" hidden="1">
      <c r="A421">
        <f>Data_Details!A421</f>
        <v>420</v>
      </c>
      <c r="B421" t="str">
        <f>Data_Details!B421</f>
        <v>B-25861</v>
      </c>
      <c r="C421">
        <f>Data_Details!C421</f>
        <v>216</v>
      </c>
      <c r="D421">
        <f>Data_Details!D421</f>
        <v>-83</v>
      </c>
      <c r="E421">
        <f>Data_Details!E421</f>
        <v>3</v>
      </c>
      <c r="F421" t="str">
        <f>Data_Details!F421</f>
        <v>Electronics</v>
      </c>
      <c r="G421" t="str">
        <f>Data_Details!G421</f>
        <v>Electronic Games</v>
      </c>
      <c r="H421" t="str">
        <f>Data_Details!H421</f>
        <v>COD</v>
      </c>
      <c r="I421" s="3">
        <f>Data_Details!I421</f>
        <v>99.666666666666671</v>
      </c>
      <c r="J421" s="3">
        <f>Data_Details!J421</f>
        <v>72</v>
      </c>
    </row>
    <row r="422" spans="1:10" hidden="1">
      <c r="A422">
        <f>Data_Details!A422</f>
        <v>421</v>
      </c>
      <c r="B422" t="str">
        <f>Data_Details!B422</f>
        <v>B-25661</v>
      </c>
      <c r="C422">
        <f>Data_Details!C422</f>
        <v>58</v>
      </c>
      <c r="D422">
        <f>Data_Details!D422</f>
        <v>-42</v>
      </c>
      <c r="E422">
        <f>Data_Details!E422</f>
        <v>2</v>
      </c>
      <c r="F422" t="str">
        <f>Data_Details!F422</f>
        <v>Furniture</v>
      </c>
      <c r="G422" t="str">
        <f>Data_Details!G422</f>
        <v>Chairs</v>
      </c>
      <c r="H422" t="str">
        <f>Data_Details!H422</f>
        <v>Debit Card</v>
      </c>
      <c r="I422" s="3">
        <f>Data_Details!I422</f>
        <v>50</v>
      </c>
      <c r="J422" s="3">
        <f>Data_Details!J422</f>
        <v>29</v>
      </c>
    </row>
    <row r="423" spans="1:10" hidden="1">
      <c r="A423">
        <f>Data_Details!A423</f>
        <v>422</v>
      </c>
      <c r="B423" t="str">
        <f>Data_Details!B423</f>
        <v>B-25943</v>
      </c>
      <c r="C423">
        <f>Data_Details!C423</f>
        <v>48</v>
      </c>
      <c r="D423">
        <f>Data_Details!D423</f>
        <v>20</v>
      </c>
      <c r="E423">
        <f>Data_Details!E423</f>
        <v>4</v>
      </c>
      <c r="F423" t="str">
        <f>Data_Details!F423</f>
        <v>Clothing</v>
      </c>
      <c r="G423" t="str">
        <f>Data_Details!G423</f>
        <v>Stole</v>
      </c>
      <c r="H423" t="str">
        <f>Data_Details!H423</f>
        <v>UPI</v>
      </c>
      <c r="I423" s="3">
        <f>Data_Details!I423</f>
        <v>7</v>
      </c>
      <c r="J423" s="3">
        <f>Data_Details!J423</f>
        <v>12</v>
      </c>
    </row>
    <row r="424" spans="1:10" hidden="1">
      <c r="A424">
        <f>Data_Details!A424</f>
        <v>423</v>
      </c>
      <c r="B424" t="str">
        <f>Data_Details!B424</f>
        <v>B-25955</v>
      </c>
      <c r="C424">
        <f>Data_Details!C424</f>
        <v>54</v>
      </c>
      <c r="D424">
        <f>Data_Details!D424</f>
        <v>14</v>
      </c>
      <c r="E424">
        <f>Data_Details!E424</f>
        <v>3</v>
      </c>
      <c r="F424" t="str">
        <f>Data_Details!F424</f>
        <v>Clothing</v>
      </c>
      <c r="G424" t="str">
        <f>Data_Details!G424</f>
        <v>T-shirt</v>
      </c>
      <c r="H424" t="str">
        <f>Data_Details!H424</f>
        <v>UPI</v>
      </c>
      <c r="I424" s="3">
        <f>Data_Details!I424</f>
        <v>13.333333333333334</v>
      </c>
      <c r="J424" s="3">
        <f>Data_Details!J424</f>
        <v>18</v>
      </c>
    </row>
    <row r="425" spans="1:10" hidden="1">
      <c r="A425">
        <f>Data_Details!A425</f>
        <v>424</v>
      </c>
      <c r="B425" t="str">
        <f>Data_Details!B425</f>
        <v>B-26051</v>
      </c>
      <c r="C425">
        <f>Data_Details!C425</f>
        <v>216</v>
      </c>
      <c r="D425">
        <f>Data_Details!D425</f>
        <v>50</v>
      </c>
      <c r="E425">
        <f>Data_Details!E425</f>
        <v>4</v>
      </c>
      <c r="F425" t="str">
        <f>Data_Details!F425</f>
        <v>Clothing</v>
      </c>
      <c r="G425" t="str">
        <f>Data_Details!G425</f>
        <v>Stole</v>
      </c>
      <c r="H425" t="str">
        <f>Data_Details!H425</f>
        <v>COD</v>
      </c>
      <c r="I425" s="3">
        <f>Data_Details!I425</f>
        <v>41.5</v>
      </c>
      <c r="J425" s="3">
        <f>Data_Details!J425</f>
        <v>54</v>
      </c>
    </row>
    <row r="426" spans="1:10" hidden="1">
      <c r="A426">
        <f>Data_Details!A426</f>
        <v>425</v>
      </c>
      <c r="B426" t="str">
        <f>Data_Details!B426</f>
        <v>B-25999</v>
      </c>
      <c r="C426">
        <f>Data_Details!C426</f>
        <v>215</v>
      </c>
      <c r="D426">
        <f>Data_Details!D426</f>
        <v>-30</v>
      </c>
      <c r="E426">
        <f>Data_Details!E426</f>
        <v>2</v>
      </c>
      <c r="F426" t="str">
        <f>Data_Details!F426</f>
        <v>Clothing</v>
      </c>
      <c r="G426" t="str">
        <f>Data_Details!G426</f>
        <v>Saree</v>
      </c>
      <c r="H426" t="str">
        <f>Data_Details!H426</f>
        <v>COD</v>
      </c>
      <c r="I426" s="3">
        <f>Data_Details!I426</f>
        <v>122.5</v>
      </c>
      <c r="J426" s="3">
        <f>Data_Details!J426</f>
        <v>107.5</v>
      </c>
    </row>
    <row r="427" spans="1:10" hidden="1">
      <c r="A427">
        <f>Data_Details!A427</f>
        <v>426</v>
      </c>
      <c r="B427" t="str">
        <f>Data_Details!B427</f>
        <v>B-26083</v>
      </c>
      <c r="C427">
        <f>Data_Details!C427</f>
        <v>43</v>
      </c>
      <c r="D427">
        <f>Data_Details!D427</f>
        <v>8</v>
      </c>
      <c r="E427">
        <f>Data_Details!E427</f>
        <v>3</v>
      </c>
      <c r="F427" t="str">
        <f>Data_Details!F427</f>
        <v>Clothing</v>
      </c>
      <c r="G427" t="str">
        <f>Data_Details!G427</f>
        <v>Leggings</v>
      </c>
      <c r="H427" t="str">
        <f>Data_Details!H427</f>
        <v>COD</v>
      </c>
      <c r="I427" s="3">
        <f>Data_Details!I427</f>
        <v>11.666666666666666</v>
      </c>
      <c r="J427" s="3">
        <f>Data_Details!J427</f>
        <v>14.333333333333334</v>
      </c>
    </row>
    <row r="428" spans="1:10" hidden="1">
      <c r="A428">
        <f>Data_Details!A428</f>
        <v>427</v>
      </c>
      <c r="B428" t="str">
        <f>Data_Details!B428</f>
        <v>B-25950</v>
      </c>
      <c r="C428">
        <f>Data_Details!C428</f>
        <v>136</v>
      </c>
      <c r="D428">
        <f>Data_Details!D428</f>
        <v>-33</v>
      </c>
      <c r="E428">
        <f>Data_Details!E428</f>
        <v>5</v>
      </c>
      <c r="F428" t="str">
        <f>Data_Details!F428</f>
        <v>Clothing</v>
      </c>
      <c r="G428" t="str">
        <f>Data_Details!G428</f>
        <v>Saree</v>
      </c>
      <c r="H428" t="str">
        <f>Data_Details!H428</f>
        <v>COD</v>
      </c>
      <c r="I428" s="3">
        <f>Data_Details!I428</f>
        <v>33.799999999999997</v>
      </c>
      <c r="J428" s="3">
        <f>Data_Details!J428</f>
        <v>27.2</v>
      </c>
    </row>
    <row r="429" spans="1:10" hidden="1">
      <c r="A429">
        <f>Data_Details!A429</f>
        <v>428</v>
      </c>
      <c r="B429" t="str">
        <f>Data_Details!B429</f>
        <v>B-25625</v>
      </c>
      <c r="C429">
        <f>Data_Details!C429</f>
        <v>59</v>
      </c>
      <c r="D429">
        <f>Data_Details!D429</f>
        <v>-30</v>
      </c>
      <c r="E429">
        <f>Data_Details!E429</f>
        <v>3</v>
      </c>
      <c r="F429" t="str">
        <f>Data_Details!F429</f>
        <v>Clothing</v>
      </c>
      <c r="G429" t="str">
        <f>Data_Details!G429</f>
        <v>Leggings</v>
      </c>
      <c r="H429" t="str">
        <f>Data_Details!H429</f>
        <v>Debit Card</v>
      </c>
      <c r="I429" s="3">
        <f>Data_Details!I429</f>
        <v>29.666666666666668</v>
      </c>
      <c r="J429" s="3">
        <f>Data_Details!J429</f>
        <v>19.666666666666668</v>
      </c>
    </row>
    <row r="430" spans="1:10">
      <c r="A430">
        <f>Data_Details!A430</f>
        <v>429</v>
      </c>
      <c r="B430" t="str">
        <f>Data_Details!B430</f>
        <v>B-26055</v>
      </c>
      <c r="C430">
        <f>Data_Details!C430</f>
        <v>213</v>
      </c>
      <c r="D430">
        <f>Data_Details!D430</f>
        <v>4</v>
      </c>
      <c r="E430">
        <f>Data_Details!E430</f>
        <v>14</v>
      </c>
      <c r="F430" t="str">
        <f>Data_Details!F430</f>
        <v>Clothing</v>
      </c>
      <c r="G430" t="str">
        <f>Data_Details!G430</f>
        <v>Shirt</v>
      </c>
      <c r="H430" t="str">
        <f>Data_Details!H430</f>
        <v>COD</v>
      </c>
      <c r="I430" s="3">
        <f>Data_Details!I430</f>
        <v>14.928571428571429</v>
      </c>
      <c r="J430" s="3">
        <f>Data_Details!J430</f>
        <v>15.214285714285714</v>
      </c>
    </row>
    <row r="431" spans="1:10" hidden="1">
      <c r="A431">
        <f>Data_Details!A431</f>
        <v>430</v>
      </c>
      <c r="B431" t="str">
        <f>Data_Details!B431</f>
        <v>B-26023</v>
      </c>
      <c r="C431">
        <f>Data_Details!C431</f>
        <v>59</v>
      </c>
      <c r="D431">
        <f>Data_Details!D431</f>
        <v>21</v>
      </c>
      <c r="E431">
        <f>Data_Details!E431</f>
        <v>2</v>
      </c>
      <c r="F431" t="str">
        <f>Data_Details!F431</f>
        <v>Clothing</v>
      </c>
      <c r="G431" t="str">
        <f>Data_Details!G431</f>
        <v>Stole</v>
      </c>
      <c r="H431" t="str">
        <f>Data_Details!H431</f>
        <v>Debit Card</v>
      </c>
      <c r="I431" s="3">
        <f>Data_Details!I431</f>
        <v>19</v>
      </c>
      <c r="J431" s="3">
        <f>Data_Details!J431</f>
        <v>29.5</v>
      </c>
    </row>
    <row r="432" spans="1:10" hidden="1">
      <c r="A432">
        <f>Data_Details!A432</f>
        <v>431</v>
      </c>
      <c r="B432" t="str">
        <f>Data_Details!B432</f>
        <v>B-26010</v>
      </c>
      <c r="C432">
        <f>Data_Details!C432</f>
        <v>55</v>
      </c>
      <c r="D432">
        <f>Data_Details!D432</f>
        <v>3</v>
      </c>
      <c r="E432">
        <f>Data_Details!E432</f>
        <v>3</v>
      </c>
      <c r="F432" t="str">
        <f>Data_Details!F432</f>
        <v>Clothing</v>
      </c>
      <c r="G432" t="str">
        <f>Data_Details!G432</f>
        <v>T-shirt</v>
      </c>
      <c r="H432" t="str">
        <f>Data_Details!H432</f>
        <v>COD</v>
      </c>
      <c r="I432" s="3">
        <f>Data_Details!I432</f>
        <v>17.333333333333332</v>
      </c>
      <c r="J432" s="3">
        <f>Data_Details!J432</f>
        <v>18.333333333333332</v>
      </c>
    </row>
    <row r="433" spans="1:10" hidden="1">
      <c r="A433">
        <f>Data_Details!A433</f>
        <v>432</v>
      </c>
      <c r="B433" t="str">
        <f>Data_Details!B433</f>
        <v>B-25955</v>
      </c>
      <c r="C433">
        <f>Data_Details!C433</f>
        <v>294</v>
      </c>
      <c r="D433">
        <f>Data_Details!D433</f>
        <v>62</v>
      </c>
      <c r="E433">
        <f>Data_Details!E433</f>
        <v>9</v>
      </c>
      <c r="F433" t="str">
        <f>Data_Details!F433</f>
        <v>Clothing</v>
      </c>
      <c r="G433" t="str">
        <f>Data_Details!G433</f>
        <v>T-shirt</v>
      </c>
      <c r="H433" t="str">
        <f>Data_Details!H433</f>
        <v>EMI</v>
      </c>
      <c r="I433" s="3">
        <f>Data_Details!I433</f>
        <v>25.777777777777779</v>
      </c>
      <c r="J433" s="3">
        <f>Data_Details!J433</f>
        <v>32.666666666666664</v>
      </c>
    </row>
    <row r="434" spans="1:10" hidden="1">
      <c r="A434">
        <f>Data_Details!A434</f>
        <v>433</v>
      </c>
      <c r="B434" t="str">
        <f>Data_Details!B434</f>
        <v>B-25900</v>
      </c>
      <c r="C434">
        <f>Data_Details!C434</f>
        <v>210</v>
      </c>
      <c r="D434">
        <f>Data_Details!D434</f>
        <v>62</v>
      </c>
      <c r="E434">
        <f>Data_Details!E434</f>
        <v>2</v>
      </c>
      <c r="F434" t="str">
        <f>Data_Details!F434</f>
        <v>Electronics</v>
      </c>
      <c r="G434" t="str">
        <f>Data_Details!G434</f>
        <v>Phones</v>
      </c>
      <c r="H434" t="str">
        <f>Data_Details!H434</f>
        <v>COD</v>
      </c>
      <c r="I434" s="3">
        <f>Data_Details!I434</f>
        <v>74</v>
      </c>
      <c r="J434" s="3">
        <f>Data_Details!J434</f>
        <v>105</v>
      </c>
    </row>
    <row r="435" spans="1:10" hidden="1">
      <c r="A435">
        <f>Data_Details!A435</f>
        <v>434</v>
      </c>
      <c r="B435" t="str">
        <f>Data_Details!B435</f>
        <v>B-26089</v>
      </c>
      <c r="C435">
        <f>Data_Details!C435</f>
        <v>59</v>
      </c>
      <c r="D435">
        <f>Data_Details!D435</f>
        <v>24</v>
      </c>
      <c r="E435">
        <f>Data_Details!E435</f>
        <v>6</v>
      </c>
      <c r="F435" t="str">
        <f>Data_Details!F435</f>
        <v>Clothing</v>
      </c>
      <c r="G435" t="str">
        <f>Data_Details!G435</f>
        <v>Kurti</v>
      </c>
      <c r="H435" t="str">
        <f>Data_Details!H435</f>
        <v>Debit Card</v>
      </c>
      <c r="I435" s="3">
        <f>Data_Details!I435</f>
        <v>5.833333333333333</v>
      </c>
      <c r="J435" s="3">
        <f>Data_Details!J435</f>
        <v>9.8333333333333339</v>
      </c>
    </row>
    <row r="436" spans="1:10" hidden="1">
      <c r="A436">
        <f>Data_Details!A436</f>
        <v>435</v>
      </c>
      <c r="B436" t="str">
        <f>Data_Details!B436</f>
        <v>B-25655</v>
      </c>
      <c r="C436">
        <f>Data_Details!C436</f>
        <v>396</v>
      </c>
      <c r="D436">
        <f>Data_Details!D436</f>
        <v>-31</v>
      </c>
      <c r="E436">
        <f>Data_Details!E436</f>
        <v>9</v>
      </c>
      <c r="F436" t="str">
        <f>Data_Details!F436</f>
        <v>Clothing</v>
      </c>
      <c r="G436" t="str">
        <f>Data_Details!G436</f>
        <v>Saree</v>
      </c>
      <c r="H436" t="str">
        <f>Data_Details!H436</f>
        <v>COD</v>
      </c>
      <c r="I436" s="3">
        <f>Data_Details!I436</f>
        <v>47.444444444444443</v>
      </c>
      <c r="J436" s="3">
        <f>Data_Details!J436</f>
        <v>44</v>
      </c>
    </row>
    <row r="437" spans="1:10" hidden="1">
      <c r="A437">
        <f>Data_Details!A437</f>
        <v>436</v>
      </c>
      <c r="B437" t="str">
        <f>Data_Details!B437</f>
        <v>B-25979</v>
      </c>
      <c r="C437">
        <f>Data_Details!C437</f>
        <v>284</v>
      </c>
      <c r="D437">
        <f>Data_Details!D437</f>
        <v>45</v>
      </c>
      <c r="E437">
        <f>Data_Details!E437</f>
        <v>2</v>
      </c>
      <c r="F437" t="str">
        <f>Data_Details!F437</f>
        <v>Furniture</v>
      </c>
      <c r="G437" t="str">
        <f>Data_Details!G437</f>
        <v>Bookcases</v>
      </c>
      <c r="H437" t="str">
        <f>Data_Details!H437</f>
        <v>EMI</v>
      </c>
      <c r="I437" s="3">
        <f>Data_Details!I437</f>
        <v>119.5</v>
      </c>
      <c r="J437" s="3">
        <f>Data_Details!J437</f>
        <v>142</v>
      </c>
    </row>
    <row r="438" spans="1:10" hidden="1">
      <c r="A438">
        <f>Data_Details!A438</f>
        <v>437</v>
      </c>
      <c r="B438" t="str">
        <f>Data_Details!B438</f>
        <v>B-26002</v>
      </c>
      <c r="C438">
        <f>Data_Details!C438</f>
        <v>276</v>
      </c>
      <c r="D438">
        <f>Data_Details!D438</f>
        <v>52</v>
      </c>
      <c r="E438">
        <f>Data_Details!E438</f>
        <v>5</v>
      </c>
      <c r="F438" t="str">
        <f>Data_Details!F438</f>
        <v>Clothing</v>
      </c>
      <c r="G438" t="str">
        <f>Data_Details!G438</f>
        <v>Saree</v>
      </c>
      <c r="H438" t="str">
        <f>Data_Details!H438</f>
        <v>EMI</v>
      </c>
      <c r="I438" s="3">
        <f>Data_Details!I438</f>
        <v>44.8</v>
      </c>
      <c r="J438" s="3">
        <f>Data_Details!J438</f>
        <v>55.2</v>
      </c>
    </row>
    <row r="439" spans="1:10" hidden="1">
      <c r="A439">
        <f>Data_Details!A439</f>
        <v>438</v>
      </c>
      <c r="B439" t="str">
        <f>Data_Details!B439</f>
        <v>B-25635</v>
      </c>
      <c r="C439">
        <f>Data_Details!C439</f>
        <v>23</v>
      </c>
      <c r="D439">
        <f>Data_Details!D439</f>
        <v>2</v>
      </c>
      <c r="E439">
        <f>Data_Details!E439</f>
        <v>2</v>
      </c>
      <c r="F439" t="str">
        <f>Data_Details!F439</f>
        <v>Clothing</v>
      </c>
      <c r="G439" t="str">
        <f>Data_Details!G439</f>
        <v>Skirt</v>
      </c>
      <c r="H439" t="str">
        <f>Data_Details!H439</f>
        <v>UPI</v>
      </c>
      <c r="I439" s="3">
        <f>Data_Details!I439</f>
        <v>10.5</v>
      </c>
      <c r="J439" s="3">
        <f>Data_Details!J439</f>
        <v>11.5</v>
      </c>
    </row>
    <row r="440" spans="1:10" hidden="1">
      <c r="A440">
        <f>Data_Details!A440</f>
        <v>439</v>
      </c>
      <c r="B440" t="str">
        <f>Data_Details!B440</f>
        <v>B-26084</v>
      </c>
      <c r="C440">
        <f>Data_Details!C440</f>
        <v>209</v>
      </c>
      <c r="D440">
        <f>Data_Details!D440</f>
        <v>-63</v>
      </c>
      <c r="E440">
        <f>Data_Details!E440</f>
        <v>4</v>
      </c>
      <c r="F440" t="str">
        <f>Data_Details!F440</f>
        <v>Electronics</v>
      </c>
      <c r="G440" t="str">
        <f>Data_Details!G440</f>
        <v>Electronic Games</v>
      </c>
      <c r="H440" t="str">
        <f>Data_Details!H440</f>
        <v>COD</v>
      </c>
      <c r="I440" s="3">
        <f>Data_Details!I440</f>
        <v>68</v>
      </c>
      <c r="J440" s="3">
        <f>Data_Details!J440</f>
        <v>52.25</v>
      </c>
    </row>
    <row r="441" spans="1:10" hidden="1">
      <c r="A441">
        <f>Data_Details!A441</f>
        <v>440</v>
      </c>
      <c r="B441" t="str">
        <f>Data_Details!B441</f>
        <v>B-25998</v>
      </c>
      <c r="C441">
        <f>Data_Details!C441</f>
        <v>50</v>
      </c>
      <c r="D441">
        <f>Data_Details!D441</f>
        <v>-28</v>
      </c>
      <c r="E441">
        <f>Data_Details!E441</f>
        <v>5</v>
      </c>
      <c r="F441" t="str">
        <f>Data_Details!F441</f>
        <v>Furniture</v>
      </c>
      <c r="G441" t="str">
        <f>Data_Details!G441</f>
        <v>Furnishings</v>
      </c>
      <c r="H441" t="str">
        <f>Data_Details!H441</f>
        <v>COD</v>
      </c>
      <c r="I441" s="3">
        <f>Data_Details!I441</f>
        <v>15.6</v>
      </c>
      <c r="J441" s="3">
        <f>Data_Details!J441</f>
        <v>10</v>
      </c>
    </row>
    <row r="442" spans="1:10" hidden="1">
      <c r="A442">
        <f>Data_Details!A442</f>
        <v>441</v>
      </c>
      <c r="B442" t="str">
        <f>Data_Details!B442</f>
        <v>B-25872</v>
      </c>
      <c r="C442">
        <f>Data_Details!C442</f>
        <v>57</v>
      </c>
      <c r="D442">
        <f>Data_Details!D442</f>
        <v>27</v>
      </c>
      <c r="E442">
        <f>Data_Details!E442</f>
        <v>2</v>
      </c>
      <c r="F442" t="str">
        <f>Data_Details!F442</f>
        <v>Clothing</v>
      </c>
      <c r="G442" t="str">
        <f>Data_Details!G442</f>
        <v>Shirt</v>
      </c>
      <c r="H442" t="str">
        <f>Data_Details!H442</f>
        <v>COD</v>
      </c>
      <c r="I442" s="3">
        <f>Data_Details!I442</f>
        <v>15</v>
      </c>
      <c r="J442" s="3">
        <f>Data_Details!J442</f>
        <v>28.5</v>
      </c>
    </row>
    <row r="443" spans="1:10" hidden="1">
      <c r="A443">
        <f>Data_Details!A443</f>
        <v>442</v>
      </c>
      <c r="B443" t="str">
        <f>Data_Details!B443</f>
        <v>B-25795</v>
      </c>
      <c r="C443">
        <f>Data_Details!C443</f>
        <v>276</v>
      </c>
      <c r="D443">
        <f>Data_Details!D443</f>
        <v>-21</v>
      </c>
      <c r="E443">
        <f>Data_Details!E443</f>
        <v>2</v>
      </c>
      <c r="F443" t="str">
        <f>Data_Details!F443</f>
        <v>Electronics</v>
      </c>
      <c r="G443" t="str">
        <f>Data_Details!G443</f>
        <v>Phones</v>
      </c>
      <c r="H443" t="str">
        <f>Data_Details!H443</f>
        <v>EMI</v>
      </c>
      <c r="I443" s="3">
        <f>Data_Details!I443</f>
        <v>148.5</v>
      </c>
      <c r="J443" s="3">
        <f>Data_Details!J443</f>
        <v>138</v>
      </c>
    </row>
    <row r="444" spans="1:10" hidden="1">
      <c r="A444">
        <f>Data_Details!A444</f>
        <v>443</v>
      </c>
      <c r="B444" t="str">
        <f>Data_Details!B444</f>
        <v>B-25902</v>
      </c>
      <c r="C444">
        <f>Data_Details!C444</f>
        <v>268</v>
      </c>
      <c r="D444">
        <f>Data_Details!D444</f>
        <v>6</v>
      </c>
      <c r="E444">
        <f>Data_Details!E444</f>
        <v>2</v>
      </c>
      <c r="F444" t="str">
        <f>Data_Details!F444</f>
        <v>Furniture</v>
      </c>
      <c r="G444" t="str">
        <f>Data_Details!G444</f>
        <v>Bookcases</v>
      </c>
      <c r="H444" t="str">
        <f>Data_Details!H444</f>
        <v>UPI</v>
      </c>
      <c r="I444" s="3">
        <f>Data_Details!I444</f>
        <v>131</v>
      </c>
      <c r="J444" s="3">
        <f>Data_Details!J444</f>
        <v>134</v>
      </c>
    </row>
    <row r="445" spans="1:10" hidden="1">
      <c r="A445">
        <f>Data_Details!A445</f>
        <v>444</v>
      </c>
      <c r="B445" t="str">
        <f>Data_Details!B445</f>
        <v>B-25650</v>
      </c>
      <c r="C445">
        <f>Data_Details!C445</f>
        <v>269</v>
      </c>
      <c r="D445">
        <f>Data_Details!D445</f>
        <v>111</v>
      </c>
      <c r="E445">
        <f>Data_Details!E445</f>
        <v>3</v>
      </c>
      <c r="F445" t="str">
        <f>Data_Details!F445</f>
        <v>Clothing</v>
      </c>
      <c r="G445" t="str">
        <f>Data_Details!G445</f>
        <v>Trousers</v>
      </c>
      <c r="H445" t="str">
        <f>Data_Details!H445</f>
        <v>EMI</v>
      </c>
      <c r="I445" s="3">
        <f>Data_Details!I445</f>
        <v>52.666666666666664</v>
      </c>
      <c r="J445" s="3">
        <f>Data_Details!J445</f>
        <v>89.666666666666671</v>
      </c>
    </row>
    <row r="446" spans="1:10" hidden="1">
      <c r="A446">
        <f>Data_Details!A446</f>
        <v>445</v>
      </c>
      <c r="B446" t="str">
        <f>Data_Details!B446</f>
        <v>B-25957</v>
      </c>
      <c r="C446">
        <f>Data_Details!C446</f>
        <v>209</v>
      </c>
      <c r="D446">
        <f>Data_Details!D446</f>
        <v>2</v>
      </c>
      <c r="E446">
        <f>Data_Details!E446</f>
        <v>1</v>
      </c>
      <c r="F446" t="str">
        <f>Data_Details!F446</f>
        <v>Clothing</v>
      </c>
      <c r="G446" t="str">
        <f>Data_Details!G446</f>
        <v>Saree</v>
      </c>
      <c r="H446" t="str">
        <f>Data_Details!H446</f>
        <v>COD</v>
      </c>
      <c r="I446" s="3">
        <f>Data_Details!I446</f>
        <v>207</v>
      </c>
      <c r="J446" s="3">
        <f>Data_Details!J446</f>
        <v>209</v>
      </c>
    </row>
    <row r="447" spans="1:10" hidden="1">
      <c r="A447">
        <f>Data_Details!A447</f>
        <v>446</v>
      </c>
      <c r="B447" t="str">
        <f>Data_Details!B447</f>
        <v>B-25793</v>
      </c>
      <c r="C447">
        <f>Data_Details!C447</f>
        <v>60</v>
      </c>
      <c r="D447">
        <f>Data_Details!D447</f>
        <v>-12</v>
      </c>
      <c r="E447">
        <f>Data_Details!E447</f>
        <v>4</v>
      </c>
      <c r="F447" t="str">
        <f>Data_Details!F447</f>
        <v>Clothing</v>
      </c>
      <c r="G447" t="str">
        <f>Data_Details!G447</f>
        <v>Hankerchief</v>
      </c>
      <c r="H447" t="str">
        <f>Data_Details!H447</f>
        <v>Debit Card</v>
      </c>
      <c r="I447" s="3">
        <f>Data_Details!I447</f>
        <v>18</v>
      </c>
      <c r="J447" s="3">
        <f>Data_Details!J447</f>
        <v>15</v>
      </c>
    </row>
    <row r="448" spans="1:10" hidden="1">
      <c r="A448">
        <f>Data_Details!A448</f>
        <v>447</v>
      </c>
      <c r="B448" t="str">
        <f>Data_Details!B448</f>
        <v>B-25654</v>
      </c>
      <c r="C448">
        <f>Data_Details!C448</f>
        <v>269</v>
      </c>
      <c r="D448">
        <f>Data_Details!D448</f>
        <v>-86</v>
      </c>
      <c r="E448">
        <f>Data_Details!E448</f>
        <v>2</v>
      </c>
      <c r="F448" t="str">
        <f>Data_Details!F448</f>
        <v>Electronics</v>
      </c>
      <c r="G448" t="str">
        <f>Data_Details!G448</f>
        <v>Electronic Games</v>
      </c>
      <c r="H448" t="str">
        <f>Data_Details!H448</f>
        <v>EMI</v>
      </c>
      <c r="I448" s="3">
        <f>Data_Details!I448</f>
        <v>177.5</v>
      </c>
      <c r="J448" s="3">
        <f>Data_Details!J448</f>
        <v>134.5</v>
      </c>
    </row>
    <row r="449" spans="1:10" hidden="1">
      <c r="A449">
        <f>Data_Details!A449</f>
        <v>448</v>
      </c>
      <c r="B449" t="str">
        <f>Data_Details!B449</f>
        <v>B-25750</v>
      </c>
      <c r="C449">
        <f>Data_Details!C449</f>
        <v>208</v>
      </c>
      <c r="D449">
        <f>Data_Details!D449</f>
        <v>-25</v>
      </c>
      <c r="E449">
        <f>Data_Details!E449</f>
        <v>2</v>
      </c>
      <c r="F449" t="str">
        <f>Data_Details!F449</f>
        <v>Clothing</v>
      </c>
      <c r="G449" t="str">
        <f>Data_Details!G449</f>
        <v>Saree</v>
      </c>
      <c r="H449" t="str">
        <f>Data_Details!H449</f>
        <v>COD</v>
      </c>
      <c r="I449" s="3">
        <f>Data_Details!I449</f>
        <v>116.5</v>
      </c>
      <c r="J449" s="3">
        <f>Data_Details!J449</f>
        <v>104</v>
      </c>
    </row>
    <row r="450" spans="1:10" hidden="1">
      <c r="A450">
        <f>Data_Details!A450</f>
        <v>449</v>
      </c>
      <c r="B450" t="str">
        <f>Data_Details!B450</f>
        <v>B-25835</v>
      </c>
      <c r="C450">
        <f>Data_Details!C450</f>
        <v>27</v>
      </c>
      <c r="D450">
        <f>Data_Details!D450</f>
        <v>2</v>
      </c>
      <c r="E450">
        <f>Data_Details!E450</f>
        <v>2</v>
      </c>
      <c r="F450" t="str">
        <f>Data_Details!F450</f>
        <v>Clothing</v>
      </c>
      <c r="G450" t="str">
        <f>Data_Details!G450</f>
        <v>Leggings</v>
      </c>
      <c r="H450" t="str">
        <f>Data_Details!H450</f>
        <v>UPI</v>
      </c>
      <c r="I450" s="3">
        <f>Data_Details!I450</f>
        <v>12.5</v>
      </c>
      <c r="J450" s="3">
        <f>Data_Details!J450</f>
        <v>13.5</v>
      </c>
    </row>
    <row r="451" spans="1:10" hidden="1">
      <c r="A451">
        <f>Data_Details!A451</f>
        <v>450</v>
      </c>
      <c r="B451" t="str">
        <f>Data_Details!B451</f>
        <v>B-25652</v>
      </c>
      <c r="C451">
        <f>Data_Details!C451</f>
        <v>206</v>
      </c>
      <c r="D451">
        <f>Data_Details!D451</f>
        <v>-206</v>
      </c>
      <c r="E451">
        <f>Data_Details!E451</f>
        <v>3</v>
      </c>
      <c r="F451" t="str">
        <f>Data_Details!F451</f>
        <v>Clothing</v>
      </c>
      <c r="G451" t="str">
        <f>Data_Details!G451</f>
        <v>Saree</v>
      </c>
      <c r="H451" t="str">
        <f>Data_Details!H451</f>
        <v>COD</v>
      </c>
      <c r="I451" s="3">
        <f>Data_Details!I451</f>
        <v>137.33333333333334</v>
      </c>
      <c r="J451" s="3">
        <f>Data_Details!J451</f>
        <v>68.666666666666671</v>
      </c>
    </row>
    <row r="452" spans="1:10" hidden="1">
      <c r="A452">
        <f>Data_Details!A452</f>
        <v>451</v>
      </c>
      <c r="B452" t="str">
        <f>Data_Details!B452</f>
        <v>B-26018</v>
      </c>
      <c r="C452">
        <f>Data_Details!C452</f>
        <v>61</v>
      </c>
      <c r="D452">
        <f>Data_Details!D452</f>
        <v>8</v>
      </c>
      <c r="E452">
        <f>Data_Details!E452</f>
        <v>4</v>
      </c>
      <c r="F452" t="str">
        <f>Data_Details!F452</f>
        <v>Clothing</v>
      </c>
      <c r="G452" t="str">
        <f>Data_Details!G452</f>
        <v>Hankerchief</v>
      </c>
      <c r="H452" t="str">
        <f>Data_Details!H452</f>
        <v>Debit Card</v>
      </c>
      <c r="I452" s="3">
        <f>Data_Details!I452</f>
        <v>13.25</v>
      </c>
      <c r="J452" s="3">
        <f>Data_Details!J452</f>
        <v>15.25</v>
      </c>
    </row>
    <row r="453" spans="1:10" hidden="1">
      <c r="A453">
        <f>Data_Details!A453</f>
        <v>452</v>
      </c>
      <c r="B453" t="str">
        <f>Data_Details!B453</f>
        <v>B-25750</v>
      </c>
      <c r="C453">
        <f>Data_Details!C453</f>
        <v>212</v>
      </c>
      <c r="D453">
        <f>Data_Details!D453</f>
        <v>-24</v>
      </c>
      <c r="E453">
        <f>Data_Details!E453</f>
        <v>2</v>
      </c>
      <c r="F453" t="str">
        <f>Data_Details!F453</f>
        <v>Furniture</v>
      </c>
      <c r="G453" t="str">
        <f>Data_Details!G453</f>
        <v>Chairs</v>
      </c>
      <c r="H453" t="str">
        <f>Data_Details!H453</f>
        <v>COD</v>
      </c>
      <c r="I453" s="3">
        <f>Data_Details!I453</f>
        <v>118</v>
      </c>
      <c r="J453" s="3">
        <f>Data_Details!J453</f>
        <v>106</v>
      </c>
    </row>
    <row r="454" spans="1:10" hidden="1">
      <c r="A454">
        <f>Data_Details!A454</f>
        <v>453</v>
      </c>
      <c r="B454" t="str">
        <f>Data_Details!B454</f>
        <v>B-25840</v>
      </c>
      <c r="C454">
        <f>Data_Details!C454</f>
        <v>262</v>
      </c>
      <c r="D454">
        <f>Data_Details!D454</f>
        <v>64</v>
      </c>
      <c r="E454">
        <f>Data_Details!E454</f>
        <v>6</v>
      </c>
      <c r="F454" t="str">
        <f>Data_Details!F454</f>
        <v>Clothing</v>
      </c>
      <c r="G454" t="str">
        <f>Data_Details!G454</f>
        <v>Saree</v>
      </c>
      <c r="H454" t="str">
        <f>Data_Details!H454</f>
        <v>EMI</v>
      </c>
      <c r="I454" s="3">
        <f>Data_Details!I454</f>
        <v>33</v>
      </c>
      <c r="J454" s="3">
        <f>Data_Details!J454</f>
        <v>43.666666666666664</v>
      </c>
    </row>
    <row r="455" spans="1:10" hidden="1">
      <c r="A455">
        <f>Data_Details!A455</f>
        <v>454</v>
      </c>
      <c r="B455" t="str">
        <f>Data_Details!B455</f>
        <v>B-25756</v>
      </c>
      <c r="C455">
        <f>Data_Details!C455</f>
        <v>204</v>
      </c>
      <c r="D455">
        <f>Data_Details!D455</f>
        <v>276</v>
      </c>
      <c r="E455">
        <f>Data_Details!E455</f>
        <v>3</v>
      </c>
      <c r="F455" t="str">
        <f>Data_Details!F455</f>
        <v>Furniture</v>
      </c>
      <c r="G455" t="str">
        <f>Data_Details!G455</f>
        <v>Bookcases</v>
      </c>
      <c r="H455" t="str">
        <f>Data_Details!H455</f>
        <v>COD</v>
      </c>
      <c r="I455" s="3">
        <f>Data_Details!I455</f>
        <v>-24</v>
      </c>
      <c r="J455" s="3">
        <f>Data_Details!J455</f>
        <v>68</v>
      </c>
    </row>
    <row r="456" spans="1:10" hidden="1">
      <c r="A456">
        <f>Data_Details!A456</f>
        <v>455</v>
      </c>
      <c r="B456" t="str">
        <f>Data_Details!B456</f>
        <v>B-25777</v>
      </c>
      <c r="C456">
        <f>Data_Details!C456</f>
        <v>59</v>
      </c>
      <c r="D456">
        <f>Data_Details!D456</f>
        <v>-46</v>
      </c>
      <c r="E456">
        <f>Data_Details!E456</f>
        <v>7</v>
      </c>
      <c r="F456" t="str">
        <f>Data_Details!F456</f>
        <v>Clothing</v>
      </c>
      <c r="G456" t="str">
        <f>Data_Details!G456</f>
        <v>T-shirt</v>
      </c>
      <c r="H456" t="str">
        <f>Data_Details!H456</f>
        <v>UPI</v>
      </c>
      <c r="I456" s="3">
        <f>Data_Details!I456</f>
        <v>15</v>
      </c>
      <c r="J456" s="3">
        <f>Data_Details!J456</f>
        <v>8.4285714285714288</v>
      </c>
    </row>
    <row r="457" spans="1:10" hidden="1">
      <c r="A457">
        <f>Data_Details!A457</f>
        <v>456</v>
      </c>
      <c r="B457" t="str">
        <f>Data_Details!B457</f>
        <v>B-25750</v>
      </c>
      <c r="C457">
        <f>Data_Details!C457</f>
        <v>199</v>
      </c>
      <c r="D457">
        <f>Data_Details!D457</f>
        <v>-18</v>
      </c>
      <c r="E457">
        <f>Data_Details!E457</f>
        <v>2</v>
      </c>
      <c r="F457" t="str">
        <f>Data_Details!F457</f>
        <v>Clothing</v>
      </c>
      <c r="G457" t="str">
        <f>Data_Details!G457</f>
        <v>Saree</v>
      </c>
      <c r="H457" t="str">
        <f>Data_Details!H457</f>
        <v>COD</v>
      </c>
      <c r="I457" s="3">
        <f>Data_Details!I457</f>
        <v>108.5</v>
      </c>
      <c r="J457" s="3">
        <f>Data_Details!J457</f>
        <v>99.5</v>
      </c>
    </row>
    <row r="458" spans="1:10" hidden="1">
      <c r="A458">
        <f>Data_Details!A458</f>
        <v>457</v>
      </c>
      <c r="B458" t="str">
        <f>Data_Details!B458</f>
        <v>B-25823</v>
      </c>
      <c r="C458">
        <f>Data_Details!C458</f>
        <v>59</v>
      </c>
      <c r="D458">
        <f>Data_Details!D458</f>
        <v>6</v>
      </c>
      <c r="E458">
        <f>Data_Details!E458</f>
        <v>1</v>
      </c>
      <c r="F458" t="str">
        <f>Data_Details!F458</f>
        <v>Electronics</v>
      </c>
      <c r="G458" t="str">
        <f>Data_Details!G458</f>
        <v>Accessories</v>
      </c>
      <c r="H458" t="str">
        <f>Data_Details!H458</f>
        <v>UPI</v>
      </c>
      <c r="I458" s="3">
        <f>Data_Details!I458</f>
        <v>53</v>
      </c>
      <c r="J458" s="3">
        <f>Data_Details!J458</f>
        <v>59</v>
      </c>
    </row>
    <row r="459" spans="1:10" hidden="1">
      <c r="A459">
        <f>Data_Details!A459</f>
        <v>458</v>
      </c>
      <c r="B459" t="str">
        <f>Data_Details!B459</f>
        <v>B-26096</v>
      </c>
      <c r="C459">
        <f>Data_Details!C459</f>
        <v>45</v>
      </c>
      <c r="D459">
        <f>Data_Details!D459</f>
        <v>9</v>
      </c>
      <c r="E459">
        <f>Data_Details!E459</f>
        <v>3</v>
      </c>
      <c r="F459" t="str">
        <f>Data_Details!F459</f>
        <v>Clothing</v>
      </c>
      <c r="G459" t="str">
        <f>Data_Details!G459</f>
        <v>Leggings</v>
      </c>
      <c r="H459" t="str">
        <f>Data_Details!H459</f>
        <v>UPI</v>
      </c>
      <c r="I459" s="3">
        <f>Data_Details!I459</f>
        <v>12</v>
      </c>
      <c r="J459" s="3">
        <f>Data_Details!J459</f>
        <v>15</v>
      </c>
    </row>
    <row r="460" spans="1:10" hidden="1">
      <c r="A460">
        <f>Data_Details!A460</f>
        <v>459</v>
      </c>
      <c r="B460" t="str">
        <f>Data_Details!B460</f>
        <v>B-25757</v>
      </c>
      <c r="C460">
        <f>Data_Details!C460</f>
        <v>211</v>
      </c>
      <c r="D460">
        <f>Data_Details!D460</f>
        <v>19</v>
      </c>
      <c r="E460">
        <f>Data_Details!E460</f>
        <v>8</v>
      </c>
      <c r="F460" t="str">
        <f>Data_Details!F460</f>
        <v>Clothing</v>
      </c>
      <c r="G460" t="str">
        <f>Data_Details!G460</f>
        <v>Stole</v>
      </c>
      <c r="H460" t="str">
        <f>Data_Details!H460</f>
        <v>COD</v>
      </c>
      <c r="I460" s="3">
        <f>Data_Details!I460</f>
        <v>24</v>
      </c>
      <c r="J460" s="3">
        <f>Data_Details!J460</f>
        <v>26.375</v>
      </c>
    </row>
    <row r="461" spans="1:10" hidden="1">
      <c r="A461">
        <f>Data_Details!A461</f>
        <v>460</v>
      </c>
      <c r="B461" t="str">
        <f>Data_Details!B461</f>
        <v>B-25698</v>
      </c>
      <c r="C461">
        <f>Data_Details!C461</f>
        <v>65</v>
      </c>
      <c r="D461">
        <f>Data_Details!D461</f>
        <v>-16</v>
      </c>
      <c r="E461">
        <f>Data_Details!E461</f>
        <v>2</v>
      </c>
      <c r="F461" t="str">
        <f>Data_Details!F461</f>
        <v>Electronics</v>
      </c>
      <c r="G461" t="str">
        <f>Data_Details!G461</f>
        <v>Phones</v>
      </c>
      <c r="H461" t="str">
        <f>Data_Details!H461</f>
        <v>Debit Card</v>
      </c>
      <c r="I461" s="3">
        <f>Data_Details!I461</f>
        <v>40.5</v>
      </c>
      <c r="J461" s="3">
        <f>Data_Details!J461</f>
        <v>32.5</v>
      </c>
    </row>
    <row r="462" spans="1:10" hidden="1">
      <c r="A462">
        <f>Data_Details!A462</f>
        <v>461</v>
      </c>
      <c r="B462" t="str">
        <f>Data_Details!B462</f>
        <v>B-25710</v>
      </c>
      <c r="C462">
        <f>Data_Details!C462</f>
        <v>25</v>
      </c>
      <c r="D462">
        <f>Data_Details!D462</f>
        <v>0</v>
      </c>
      <c r="E462">
        <f>Data_Details!E462</f>
        <v>4</v>
      </c>
      <c r="F462" t="str">
        <f>Data_Details!F462</f>
        <v>Clothing</v>
      </c>
      <c r="G462" t="str">
        <f>Data_Details!G462</f>
        <v>Skirt</v>
      </c>
      <c r="H462" t="str">
        <f>Data_Details!H462</f>
        <v>UPI</v>
      </c>
      <c r="I462" s="3">
        <f>Data_Details!I462</f>
        <v>6.25</v>
      </c>
      <c r="J462" s="3">
        <f>Data_Details!J462</f>
        <v>6.25</v>
      </c>
    </row>
    <row r="463" spans="1:10" hidden="1">
      <c r="A463">
        <f>Data_Details!A463</f>
        <v>462</v>
      </c>
      <c r="B463" t="str">
        <f>Data_Details!B463</f>
        <v>B-25994</v>
      </c>
      <c r="C463">
        <f>Data_Details!C463</f>
        <v>196</v>
      </c>
      <c r="D463">
        <f>Data_Details!D463</f>
        <v>-7</v>
      </c>
      <c r="E463">
        <f>Data_Details!E463</f>
        <v>5</v>
      </c>
      <c r="F463" t="str">
        <f>Data_Details!F463</f>
        <v>Electronics</v>
      </c>
      <c r="G463" t="str">
        <f>Data_Details!G463</f>
        <v>Phones</v>
      </c>
      <c r="H463" t="str">
        <f>Data_Details!H463</f>
        <v>COD</v>
      </c>
      <c r="I463" s="3">
        <f>Data_Details!I463</f>
        <v>40.6</v>
      </c>
      <c r="J463" s="3">
        <f>Data_Details!J463</f>
        <v>39.200000000000003</v>
      </c>
    </row>
    <row r="464" spans="1:10" hidden="1">
      <c r="A464">
        <f>Data_Details!A464</f>
        <v>463</v>
      </c>
      <c r="B464" t="str">
        <f>Data_Details!B464</f>
        <v>B-25950</v>
      </c>
      <c r="C464">
        <f>Data_Details!C464</f>
        <v>261</v>
      </c>
      <c r="D464">
        <f>Data_Details!D464</f>
        <v>13</v>
      </c>
      <c r="E464">
        <f>Data_Details!E464</f>
        <v>6</v>
      </c>
      <c r="F464" t="str">
        <f>Data_Details!F464</f>
        <v>Clothing</v>
      </c>
      <c r="G464" t="str">
        <f>Data_Details!G464</f>
        <v>Shirt</v>
      </c>
      <c r="H464" t="str">
        <f>Data_Details!H464</f>
        <v>Credit Card</v>
      </c>
      <c r="I464" s="3">
        <f>Data_Details!I464</f>
        <v>41.333333333333336</v>
      </c>
      <c r="J464" s="3">
        <f>Data_Details!J464</f>
        <v>43.5</v>
      </c>
    </row>
    <row r="465" spans="1:10" hidden="1">
      <c r="A465">
        <f>Data_Details!A465</f>
        <v>464</v>
      </c>
      <c r="B465" t="str">
        <f>Data_Details!B465</f>
        <v>B-25653</v>
      </c>
      <c r="C465">
        <f>Data_Details!C465</f>
        <v>195</v>
      </c>
      <c r="D465">
        <f>Data_Details!D465</f>
        <v>-117</v>
      </c>
      <c r="E465">
        <f>Data_Details!E465</f>
        <v>5</v>
      </c>
      <c r="F465" t="str">
        <f>Data_Details!F465</f>
        <v>Electronics</v>
      </c>
      <c r="G465" t="str">
        <f>Data_Details!G465</f>
        <v>Phones</v>
      </c>
      <c r="H465" t="str">
        <f>Data_Details!H465</f>
        <v>COD</v>
      </c>
      <c r="I465" s="3">
        <f>Data_Details!I465</f>
        <v>62.4</v>
      </c>
      <c r="J465" s="3">
        <f>Data_Details!J465</f>
        <v>39</v>
      </c>
    </row>
    <row r="466" spans="1:10" hidden="1">
      <c r="A466">
        <f>Data_Details!A466</f>
        <v>465</v>
      </c>
      <c r="B466" t="str">
        <f>Data_Details!B466</f>
        <v>B-25785</v>
      </c>
      <c r="C466">
        <f>Data_Details!C466</f>
        <v>192</v>
      </c>
      <c r="D466">
        <f>Data_Details!D466</f>
        <v>-146</v>
      </c>
      <c r="E466">
        <f>Data_Details!E466</f>
        <v>3</v>
      </c>
      <c r="F466" t="str">
        <f>Data_Details!F466</f>
        <v>Clothing</v>
      </c>
      <c r="G466" t="str">
        <f>Data_Details!G466</f>
        <v>Saree</v>
      </c>
      <c r="H466" t="str">
        <f>Data_Details!H466</f>
        <v>COD</v>
      </c>
      <c r="I466" s="3">
        <f>Data_Details!I466</f>
        <v>112.66666666666667</v>
      </c>
      <c r="J466" s="3">
        <f>Data_Details!J466</f>
        <v>64</v>
      </c>
    </row>
    <row r="467" spans="1:10" hidden="1">
      <c r="A467">
        <f>Data_Details!A467</f>
        <v>466</v>
      </c>
      <c r="B467" t="str">
        <f>Data_Details!B467</f>
        <v>B-25863</v>
      </c>
      <c r="C467">
        <f>Data_Details!C467</f>
        <v>189</v>
      </c>
      <c r="D467">
        <f>Data_Details!D467</f>
        <v>87</v>
      </c>
      <c r="E467">
        <f>Data_Details!E467</f>
        <v>7</v>
      </c>
      <c r="F467" t="str">
        <f>Data_Details!F467</f>
        <v>Clothing</v>
      </c>
      <c r="G467" t="str">
        <f>Data_Details!G467</f>
        <v>Stole</v>
      </c>
      <c r="H467" t="str">
        <f>Data_Details!H467</f>
        <v>COD</v>
      </c>
      <c r="I467" s="3">
        <f>Data_Details!I467</f>
        <v>14.571428571428571</v>
      </c>
      <c r="J467" s="3">
        <f>Data_Details!J467</f>
        <v>27</v>
      </c>
    </row>
    <row r="468" spans="1:10" hidden="1">
      <c r="A468">
        <f>Data_Details!A468</f>
        <v>467</v>
      </c>
      <c r="B468" t="str">
        <f>Data_Details!B468</f>
        <v>B-25959</v>
      </c>
      <c r="C468">
        <f>Data_Details!C468</f>
        <v>32</v>
      </c>
      <c r="D468">
        <f>Data_Details!D468</f>
        <v>2</v>
      </c>
      <c r="E468">
        <f>Data_Details!E468</f>
        <v>2</v>
      </c>
      <c r="F468" t="str">
        <f>Data_Details!F468</f>
        <v>Clothing</v>
      </c>
      <c r="G468" t="str">
        <f>Data_Details!G468</f>
        <v>Kurti</v>
      </c>
      <c r="H468" t="str">
        <f>Data_Details!H468</f>
        <v>UPI</v>
      </c>
      <c r="I468" s="3">
        <f>Data_Details!I468</f>
        <v>15</v>
      </c>
      <c r="J468" s="3">
        <f>Data_Details!J468</f>
        <v>16</v>
      </c>
    </row>
    <row r="469" spans="1:10" hidden="1">
      <c r="A469">
        <f>Data_Details!A469</f>
        <v>468</v>
      </c>
      <c r="B469" t="str">
        <f>Data_Details!B469</f>
        <v>B-25991</v>
      </c>
      <c r="C469">
        <f>Data_Details!C469</f>
        <v>188</v>
      </c>
      <c r="D469">
        <f>Data_Details!D469</f>
        <v>13</v>
      </c>
      <c r="E469">
        <f>Data_Details!E469</f>
        <v>7</v>
      </c>
      <c r="F469" t="str">
        <f>Data_Details!F469</f>
        <v>Clothing</v>
      </c>
      <c r="G469" t="str">
        <f>Data_Details!G469</f>
        <v>Shirt</v>
      </c>
      <c r="H469" t="str">
        <f>Data_Details!H469</f>
        <v>COD</v>
      </c>
      <c r="I469" s="3">
        <f>Data_Details!I469</f>
        <v>25</v>
      </c>
      <c r="J469" s="3">
        <f>Data_Details!J469</f>
        <v>26.857142857142858</v>
      </c>
    </row>
    <row r="470" spans="1:10" hidden="1">
      <c r="A470">
        <f>Data_Details!A470</f>
        <v>469</v>
      </c>
      <c r="B470" t="str">
        <f>Data_Details!B470</f>
        <v>B-25680</v>
      </c>
      <c r="C470">
        <f>Data_Details!C470</f>
        <v>73</v>
      </c>
      <c r="D470">
        <f>Data_Details!D470</f>
        <v>-25</v>
      </c>
      <c r="E470">
        <f>Data_Details!E470</f>
        <v>3</v>
      </c>
      <c r="F470" t="str">
        <f>Data_Details!F470</f>
        <v>Clothing</v>
      </c>
      <c r="G470" t="str">
        <f>Data_Details!G470</f>
        <v>Saree</v>
      </c>
      <c r="H470" t="str">
        <f>Data_Details!H470</f>
        <v>COD</v>
      </c>
      <c r="I470" s="3">
        <f>Data_Details!I470</f>
        <v>32.666666666666664</v>
      </c>
      <c r="J470" s="3">
        <f>Data_Details!J470</f>
        <v>24.333333333333332</v>
      </c>
    </row>
    <row r="471" spans="1:10" hidden="1">
      <c r="A471">
        <f>Data_Details!A471</f>
        <v>470</v>
      </c>
      <c r="B471" t="str">
        <f>Data_Details!B471</f>
        <v>B-25910</v>
      </c>
      <c r="C471">
        <f>Data_Details!C471</f>
        <v>259</v>
      </c>
      <c r="D471">
        <f>Data_Details!D471</f>
        <v>47</v>
      </c>
      <c r="E471">
        <f>Data_Details!E471</f>
        <v>5</v>
      </c>
      <c r="F471" t="str">
        <f>Data_Details!F471</f>
        <v>Clothing</v>
      </c>
      <c r="G471" t="str">
        <f>Data_Details!G471</f>
        <v>Hankerchief</v>
      </c>
      <c r="H471" t="str">
        <f>Data_Details!H471</f>
        <v>Credit Card</v>
      </c>
      <c r="I471" s="3">
        <f>Data_Details!I471</f>
        <v>42.4</v>
      </c>
      <c r="J471" s="3">
        <f>Data_Details!J471</f>
        <v>51.8</v>
      </c>
    </row>
    <row r="472" spans="1:10" hidden="1">
      <c r="A472">
        <f>Data_Details!A472</f>
        <v>471</v>
      </c>
      <c r="B472" t="str">
        <f>Data_Details!B472</f>
        <v>B-25737</v>
      </c>
      <c r="C472">
        <f>Data_Details!C472</f>
        <v>187</v>
      </c>
      <c r="D472">
        <f>Data_Details!D472</f>
        <v>-15</v>
      </c>
      <c r="E472">
        <f>Data_Details!E472</f>
        <v>3</v>
      </c>
      <c r="F472" t="str">
        <f>Data_Details!F472</f>
        <v>Clothing</v>
      </c>
      <c r="G472" t="str">
        <f>Data_Details!G472</f>
        <v>Trousers</v>
      </c>
      <c r="H472" t="str">
        <f>Data_Details!H472</f>
        <v>COD</v>
      </c>
      <c r="I472" s="3">
        <f>Data_Details!I472</f>
        <v>67.333333333333329</v>
      </c>
      <c r="J472" s="3">
        <f>Data_Details!J472</f>
        <v>62.333333333333336</v>
      </c>
    </row>
    <row r="473" spans="1:10" hidden="1">
      <c r="A473">
        <f>Data_Details!A473</f>
        <v>472</v>
      </c>
      <c r="B473" t="str">
        <f>Data_Details!B473</f>
        <v>B-25853</v>
      </c>
      <c r="C473">
        <f>Data_Details!C473</f>
        <v>26</v>
      </c>
      <c r="D473">
        <f>Data_Details!D473</f>
        <v>11</v>
      </c>
      <c r="E473">
        <f>Data_Details!E473</f>
        <v>2</v>
      </c>
      <c r="F473" t="str">
        <f>Data_Details!F473</f>
        <v>Clothing</v>
      </c>
      <c r="G473" t="str">
        <f>Data_Details!G473</f>
        <v>Hankerchief</v>
      </c>
      <c r="H473" t="str">
        <f>Data_Details!H473</f>
        <v>UPI</v>
      </c>
      <c r="I473" s="3">
        <f>Data_Details!I473</f>
        <v>7.5</v>
      </c>
      <c r="J473" s="3">
        <f>Data_Details!J473</f>
        <v>13</v>
      </c>
    </row>
    <row r="474" spans="1:10" hidden="1">
      <c r="A474">
        <f>Data_Details!A474</f>
        <v>473</v>
      </c>
      <c r="B474" t="str">
        <f>Data_Details!B474</f>
        <v>B-26097</v>
      </c>
      <c r="C474">
        <f>Data_Details!C474</f>
        <v>185</v>
      </c>
      <c r="D474">
        <f>Data_Details!D474</f>
        <v>-26</v>
      </c>
      <c r="E474">
        <f>Data_Details!E474</f>
        <v>6</v>
      </c>
      <c r="F474" t="str">
        <f>Data_Details!F474</f>
        <v>Furniture</v>
      </c>
      <c r="G474" t="str">
        <f>Data_Details!G474</f>
        <v>Chairs</v>
      </c>
      <c r="H474" t="str">
        <f>Data_Details!H474</f>
        <v>COD</v>
      </c>
      <c r="I474" s="3">
        <f>Data_Details!I474</f>
        <v>35.166666666666664</v>
      </c>
      <c r="J474" s="3">
        <f>Data_Details!J474</f>
        <v>30.833333333333332</v>
      </c>
    </row>
    <row r="475" spans="1:10" hidden="1">
      <c r="A475">
        <f>Data_Details!A475</f>
        <v>474</v>
      </c>
      <c r="B475" t="str">
        <f>Data_Details!B475</f>
        <v>B-25875</v>
      </c>
      <c r="C475">
        <f>Data_Details!C475</f>
        <v>248</v>
      </c>
      <c r="D475">
        <f>Data_Details!D475</f>
        <v>8</v>
      </c>
      <c r="E475">
        <f>Data_Details!E475</f>
        <v>2</v>
      </c>
      <c r="F475" t="str">
        <f>Data_Details!F475</f>
        <v>Clothing</v>
      </c>
      <c r="G475" t="str">
        <f>Data_Details!G475</f>
        <v>Saree</v>
      </c>
      <c r="H475" t="str">
        <f>Data_Details!H475</f>
        <v>Credit Card</v>
      </c>
      <c r="I475" s="3">
        <f>Data_Details!I475</f>
        <v>120</v>
      </c>
      <c r="J475" s="3">
        <f>Data_Details!J475</f>
        <v>124</v>
      </c>
    </row>
    <row r="476" spans="1:10" hidden="1">
      <c r="A476">
        <f>Data_Details!A476</f>
        <v>475</v>
      </c>
      <c r="B476" t="str">
        <f>Data_Details!B476</f>
        <v>B-26031</v>
      </c>
      <c r="C476">
        <f>Data_Details!C476</f>
        <v>67</v>
      </c>
      <c r="D476">
        <f>Data_Details!D476</f>
        <v>9</v>
      </c>
      <c r="E476">
        <f>Data_Details!E476</f>
        <v>4</v>
      </c>
      <c r="F476" t="str">
        <f>Data_Details!F476</f>
        <v>Clothing</v>
      </c>
      <c r="G476" t="str">
        <f>Data_Details!G476</f>
        <v>Leggings</v>
      </c>
      <c r="H476" t="str">
        <f>Data_Details!H476</f>
        <v>Debit Card</v>
      </c>
      <c r="I476" s="3">
        <f>Data_Details!I476</f>
        <v>14.5</v>
      </c>
      <c r="J476" s="3">
        <f>Data_Details!J476</f>
        <v>16.75</v>
      </c>
    </row>
    <row r="477" spans="1:10" hidden="1">
      <c r="A477">
        <f>Data_Details!A477</f>
        <v>476</v>
      </c>
      <c r="B477" t="str">
        <f>Data_Details!B477</f>
        <v>B-25773</v>
      </c>
      <c r="C477">
        <f>Data_Details!C477</f>
        <v>248</v>
      </c>
      <c r="D477">
        <f>Data_Details!D477</f>
        <v>-70</v>
      </c>
      <c r="E477">
        <f>Data_Details!E477</f>
        <v>3</v>
      </c>
      <c r="F477" t="str">
        <f>Data_Details!F477</f>
        <v>Furniture</v>
      </c>
      <c r="G477" t="str">
        <f>Data_Details!G477</f>
        <v>Chairs</v>
      </c>
      <c r="H477" t="str">
        <f>Data_Details!H477</f>
        <v>Credit Card</v>
      </c>
      <c r="I477" s="3">
        <f>Data_Details!I477</f>
        <v>106</v>
      </c>
      <c r="J477" s="3">
        <f>Data_Details!J477</f>
        <v>82.666666666666671</v>
      </c>
    </row>
    <row r="478" spans="1:10" hidden="1">
      <c r="A478">
        <f>Data_Details!A478</f>
        <v>477</v>
      </c>
      <c r="B478" t="str">
        <f>Data_Details!B478</f>
        <v>B-25840</v>
      </c>
      <c r="C478">
        <f>Data_Details!C478</f>
        <v>246</v>
      </c>
      <c r="D478">
        <f>Data_Details!D478</f>
        <v>61</v>
      </c>
      <c r="E478">
        <f>Data_Details!E478</f>
        <v>2</v>
      </c>
      <c r="F478" t="str">
        <f>Data_Details!F478</f>
        <v>Furniture</v>
      </c>
      <c r="G478" t="str">
        <f>Data_Details!G478</f>
        <v>Bookcases</v>
      </c>
      <c r="H478" t="str">
        <f>Data_Details!H478</f>
        <v>Credit Card</v>
      </c>
      <c r="I478" s="3">
        <f>Data_Details!I478</f>
        <v>92.5</v>
      </c>
      <c r="J478" s="3">
        <f>Data_Details!J478</f>
        <v>123</v>
      </c>
    </row>
    <row r="479" spans="1:10" hidden="1">
      <c r="A479">
        <f>Data_Details!A479</f>
        <v>478</v>
      </c>
      <c r="B479" t="str">
        <f>Data_Details!B479</f>
        <v>B-25908</v>
      </c>
      <c r="C479">
        <f>Data_Details!C479</f>
        <v>179</v>
      </c>
      <c r="D479">
        <f>Data_Details!D479</f>
        <v>-25</v>
      </c>
      <c r="E479">
        <f>Data_Details!E479</f>
        <v>5</v>
      </c>
      <c r="F479" t="str">
        <f>Data_Details!F479</f>
        <v>Clothing</v>
      </c>
      <c r="G479" t="str">
        <f>Data_Details!G479</f>
        <v>Kurti</v>
      </c>
      <c r="H479" t="str">
        <f>Data_Details!H479</f>
        <v>COD</v>
      </c>
      <c r="I479" s="3">
        <f>Data_Details!I479</f>
        <v>40.799999999999997</v>
      </c>
      <c r="J479" s="3">
        <f>Data_Details!J479</f>
        <v>35.799999999999997</v>
      </c>
    </row>
    <row r="480" spans="1:10" hidden="1">
      <c r="A480">
        <f>Data_Details!A480</f>
        <v>479</v>
      </c>
      <c r="B480" t="str">
        <f>Data_Details!B480</f>
        <v>B-26041</v>
      </c>
      <c r="C480">
        <f>Data_Details!C480</f>
        <v>176</v>
      </c>
      <c r="D480">
        <f>Data_Details!D480</f>
        <v>-28</v>
      </c>
      <c r="E480">
        <f>Data_Details!E480</f>
        <v>5</v>
      </c>
      <c r="F480" t="str">
        <f>Data_Details!F480</f>
        <v>Furniture</v>
      </c>
      <c r="G480" t="str">
        <f>Data_Details!G480</f>
        <v>Furnishings</v>
      </c>
      <c r="H480" t="str">
        <f>Data_Details!H480</f>
        <v>COD</v>
      </c>
      <c r="I480" s="3">
        <f>Data_Details!I480</f>
        <v>40.799999999999997</v>
      </c>
      <c r="J480" s="3">
        <f>Data_Details!J480</f>
        <v>35.200000000000003</v>
      </c>
    </row>
    <row r="481" spans="1:10" hidden="1">
      <c r="A481">
        <f>Data_Details!A481</f>
        <v>480</v>
      </c>
      <c r="B481" t="str">
        <f>Data_Details!B481</f>
        <v>B-26010</v>
      </c>
      <c r="C481">
        <f>Data_Details!C481</f>
        <v>176</v>
      </c>
      <c r="D481">
        <f>Data_Details!D481</f>
        <v>-13</v>
      </c>
      <c r="E481">
        <f>Data_Details!E481</f>
        <v>5</v>
      </c>
      <c r="F481" t="str">
        <f>Data_Details!F481</f>
        <v>Furniture</v>
      </c>
      <c r="G481" t="str">
        <f>Data_Details!G481</f>
        <v>Furnishings</v>
      </c>
      <c r="H481" t="str">
        <f>Data_Details!H481</f>
        <v>COD</v>
      </c>
      <c r="I481" s="3">
        <f>Data_Details!I481</f>
        <v>37.799999999999997</v>
      </c>
      <c r="J481" s="3">
        <f>Data_Details!J481</f>
        <v>35.200000000000003</v>
      </c>
    </row>
    <row r="482" spans="1:10" hidden="1">
      <c r="A482">
        <f>Data_Details!A482</f>
        <v>481</v>
      </c>
      <c r="B482" t="str">
        <f>Data_Details!B482</f>
        <v>B-25640</v>
      </c>
      <c r="C482">
        <f>Data_Details!C482</f>
        <v>68</v>
      </c>
      <c r="D482">
        <f>Data_Details!D482</f>
        <v>-62</v>
      </c>
      <c r="E482">
        <f>Data_Details!E482</f>
        <v>2</v>
      </c>
      <c r="F482" t="str">
        <f>Data_Details!F482</f>
        <v>Clothing</v>
      </c>
      <c r="G482" t="str">
        <f>Data_Details!G482</f>
        <v>Trousers</v>
      </c>
      <c r="H482" t="str">
        <f>Data_Details!H482</f>
        <v>Debit Card</v>
      </c>
      <c r="I482" s="3">
        <f>Data_Details!I482</f>
        <v>65</v>
      </c>
      <c r="J482" s="3">
        <f>Data_Details!J482</f>
        <v>34</v>
      </c>
    </row>
    <row r="483" spans="1:10" hidden="1">
      <c r="A483">
        <f>Data_Details!A483</f>
        <v>482</v>
      </c>
      <c r="B483" t="str">
        <f>Data_Details!B483</f>
        <v>B-25794</v>
      </c>
      <c r="C483">
        <f>Data_Details!C483</f>
        <v>176</v>
      </c>
      <c r="D483">
        <f>Data_Details!D483</f>
        <v>37</v>
      </c>
      <c r="E483">
        <f>Data_Details!E483</f>
        <v>6</v>
      </c>
      <c r="F483" t="str">
        <f>Data_Details!F483</f>
        <v>Electronics</v>
      </c>
      <c r="G483" t="str">
        <f>Data_Details!G483</f>
        <v>Accessories</v>
      </c>
      <c r="H483" t="str">
        <f>Data_Details!H483</f>
        <v>COD</v>
      </c>
      <c r="I483" s="3">
        <f>Data_Details!I483</f>
        <v>23.166666666666668</v>
      </c>
      <c r="J483" s="3">
        <f>Data_Details!J483</f>
        <v>29.333333333333332</v>
      </c>
    </row>
    <row r="484" spans="1:10" hidden="1">
      <c r="A484">
        <f>Data_Details!A484</f>
        <v>483</v>
      </c>
      <c r="B484" t="str">
        <f>Data_Details!B484</f>
        <v>B-25987</v>
      </c>
      <c r="C484">
        <f>Data_Details!C484</f>
        <v>88</v>
      </c>
      <c r="D484">
        <f>Data_Details!D484</f>
        <v>11</v>
      </c>
      <c r="E484">
        <f>Data_Details!E484</f>
        <v>7</v>
      </c>
      <c r="F484" t="str">
        <f>Data_Details!F484</f>
        <v>Clothing</v>
      </c>
      <c r="G484" t="str">
        <f>Data_Details!G484</f>
        <v>Hankerchief</v>
      </c>
      <c r="H484" t="str">
        <f>Data_Details!H484</f>
        <v>UPI</v>
      </c>
      <c r="I484" s="3">
        <f>Data_Details!I484</f>
        <v>11</v>
      </c>
      <c r="J484" s="3">
        <f>Data_Details!J484</f>
        <v>12.571428571428571</v>
      </c>
    </row>
    <row r="485" spans="1:10" hidden="1">
      <c r="A485">
        <f>Data_Details!A485</f>
        <v>484</v>
      </c>
      <c r="B485" t="str">
        <f>Data_Details!B485</f>
        <v>B-25615</v>
      </c>
      <c r="C485">
        <f>Data_Details!C485</f>
        <v>68</v>
      </c>
      <c r="D485">
        <f>Data_Details!D485</f>
        <v>20</v>
      </c>
      <c r="E485">
        <f>Data_Details!E485</f>
        <v>5</v>
      </c>
      <c r="F485" t="str">
        <f>Data_Details!F485</f>
        <v>Clothing</v>
      </c>
      <c r="G485" t="str">
        <f>Data_Details!G485</f>
        <v>Hankerchief</v>
      </c>
      <c r="H485" t="str">
        <f>Data_Details!H485</f>
        <v>Debit Card</v>
      </c>
      <c r="I485" s="3">
        <f>Data_Details!I485</f>
        <v>9.6</v>
      </c>
      <c r="J485" s="3">
        <f>Data_Details!J485</f>
        <v>13.6</v>
      </c>
    </row>
    <row r="486" spans="1:10" hidden="1">
      <c r="A486">
        <f>Data_Details!A486</f>
        <v>485</v>
      </c>
      <c r="B486" t="str">
        <f>Data_Details!B486</f>
        <v>B-25997</v>
      </c>
      <c r="C486">
        <f>Data_Details!C486</f>
        <v>231</v>
      </c>
      <c r="D486">
        <f>Data_Details!D486</f>
        <v>99</v>
      </c>
      <c r="E486">
        <f>Data_Details!E486</f>
        <v>2</v>
      </c>
      <c r="F486" t="str">
        <f>Data_Details!F486</f>
        <v>Electronics</v>
      </c>
      <c r="G486" t="str">
        <f>Data_Details!G486</f>
        <v>Electronic Games</v>
      </c>
      <c r="H486" t="str">
        <f>Data_Details!H486</f>
        <v>Credit Card</v>
      </c>
      <c r="I486" s="3">
        <f>Data_Details!I486</f>
        <v>66</v>
      </c>
      <c r="J486" s="3">
        <f>Data_Details!J486</f>
        <v>115.5</v>
      </c>
    </row>
    <row r="487" spans="1:10" hidden="1">
      <c r="A487">
        <f>Data_Details!A487</f>
        <v>486</v>
      </c>
      <c r="B487" t="str">
        <f>Data_Details!B487</f>
        <v>B-25981</v>
      </c>
      <c r="C487">
        <f>Data_Details!C487</f>
        <v>62</v>
      </c>
      <c r="D487">
        <f>Data_Details!D487</f>
        <v>8</v>
      </c>
      <c r="E487">
        <f>Data_Details!E487</f>
        <v>2</v>
      </c>
      <c r="F487" t="str">
        <f>Data_Details!F487</f>
        <v>Clothing</v>
      </c>
      <c r="G487" t="str">
        <f>Data_Details!G487</f>
        <v>T-shirt</v>
      </c>
      <c r="H487" t="str">
        <f>Data_Details!H487</f>
        <v>UPI</v>
      </c>
      <c r="I487" s="3">
        <f>Data_Details!I487</f>
        <v>27</v>
      </c>
      <c r="J487" s="3">
        <f>Data_Details!J487</f>
        <v>31</v>
      </c>
    </row>
    <row r="488" spans="1:10" hidden="1">
      <c r="A488">
        <f>Data_Details!A488</f>
        <v>487</v>
      </c>
      <c r="B488" t="str">
        <f>Data_Details!B488</f>
        <v>B-25791</v>
      </c>
      <c r="C488">
        <f>Data_Details!C488</f>
        <v>175</v>
      </c>
      <c r="D488">
        <f>Data_Details!D488</f>
        <v>77</v>
      </c>
      <c r="E488">
        <f>Data_Details!E488</f>
        <v>3</v>
      </c>
      <c r="F488" t="str">
        <f>Data_Details!F488</f>
        <v>Clothing</v>
      </c>
      <c r="G488" t="str">
        <f>Data_Details!G488</f>
        <v>Saree</v>
      </c>
      <c r="H488" t="str">
        <f>Data_Details!H488</f>
        <v>COD</v>
      </c>
      <c r="I488" s="3">
        <f>Data_Details!I488</f>
        <v>32.666666666666664</v>
      </c>
      <c r="J488" s="3">
        <f>Data_Details!J488</f>
        <v>58.333333333333336</v>
      </c>
    </row>
    <row r="489" spans="1:10" hidden="1">
      <c r="A489">
        <f>Data_Details!A489</f>
        <v>488</v>
      </c>
      <c r="B489" t="str">
        <f>Data_Details!B489</f>
        <v>B-25986</v>
      </c>
      <c r="C489">
        <f>Data_Details!C489</f>
        <v>71</v>
      </c>
      <c r="D489">
        <f>Data_Details!D489</f>
        <v>4</v>
      </c>
      <c r="E489">
        <f>Data_Details!E489</f>
        <v>5</v>
      </c>
      <c r="F489" t="str">
        <f>Data_Details!F489</f>
        <v>Clothing</v>
      </c>
      <c r="G489" t="str">
        <f>Data_Details!G489</f>
        <v>Leggings</v>
      </c>
      <c r="H489" t="str">
        <f>Data_Details!H489</f>
        <v>Debit Card</v>
      </c>
      <c r="I489" s="3">
        <f>Data_Details!I489</f>
        <v>13.4</v>
      </c>
      <c r="J489" s="3">
        <f>Data_Details!J489</f>
        <v>14.2</v>
      </c>
    </row>
    <row r="490" spans="1:10" hidden="1">
      <c r="A490">
        <f>Data_Details!A490</f>
        <v>489</v>
      </c>
      <c r="B490" t="str">
        <f>Data_Details!B490</f>
        <v>B-25652</v>
      </c>
      <c r="C490">
        <f>Data_Details!C490</f>
        <v>174</v>
      </c>
      <c r="D490">
        <f>Data_Details!D490</f>
        <v>-70</v>
      </c>
      <c r="E490">
        <f>Data_Details!E490</f>
        <v>3</v>
      </c>
      <c r="F490" t="str">
        <f>Data_Details!F490</f>
        <v>Electronics</v>
      </c>
      <c r="G490" t="str">
        <f>Data_Details!G490</f>
        <v>Accessories</v>
      </c>
      <c r="H490" t="str">
        <f>Data_Details!H490</f>
        <v>COD</v>
      </c>
      <c r="I490" s="3">
        <f>Data_Details!I490</f>
        <v>81.333333333333329</v>
      </c>
      <c r="J490" s="3">
        <f>Data_Details!J490</f>
        <v>58</v>
      </c>
    </row>
    <row r="491" spans="1:10" hidden="1">
      <c r="A491">
        <f>Data_Details!A491</f>
        <v>490</v>
      </c>
      <c r="B491" t="str">
        <f>Data_Details!B491</f>
        <v>B-25952</v>
      </c>
      <c r="C491">
        <f>Data_Details!C491</f>
        <v>173</v>
      </c>
      <c r="D491">
        <f>Data_Details!D491</f>
        <v>69</v>
      </c>
      <c r="E491">
        <f>Data_Details!E491</f>
        <v>3</v>
      </c>
      <c r="F491" t="str">
        <f>Data_Details!F491</f>
        <v>Furniture</v>
      </c>
      <c r="G491" t="str">
        <f>Data_Details!G491</f>
        <v>Chairs</v>
      </c>
      <c r="H491" t="str">
        <f>Data_Details!H491</f>
        <v>COD</v>
      </c>
      <c r="I491" s="3">
        <f>Data_Details!I491</f>
        <v>34.666666666666664</v>
      </c>
      <c r="J491" s="3">
        <f>Data_Details!J491</f>
        <v>57.666666666666664</v>
      </c>
    </row>
    <row r="492" spans="1:10" hidden="1">
      <c r="A492">
        <f>Data_Details!A492</f>
        <v>491</v>
      </c>
      <c r="B492" t="str">
        <f>Data_Details!B492</f>
        <v>B-25898</v>
      </c>
      <c r="C492">
        <f>Data_Details!C492</f>
        <v>171</v>
      </c>
      <c r="D492">
        <f>Data_Details!D492</f>
        <v>2</v>
      </c>
      <c r="E492">
        <f>Data_Details!E492</f>
        <v>2</v>
      </c>
      <c r="F492" t="str">
        <f>Data_Details!F492</f>
        <v>Electronics</v>
      </c>
      <c r="G492" t="str">
        <f>Data_Details!G492</f>
        <v>Electronic Games</v>
      </c>
      <c r="H492" t="str">
        <f>Data_Details!H492</f>
        <v>COD</v>
      </c>
      <c r="I492" s="3">
        <f>Data_Details!I492</f>
        <v>84.5</v>
      </c>
      <c r="J492" s="3">
        <f>Data_Details!J492</f>
        <v>85.5</v>
      </c>
    </row>
    <row r="493" spans="1:10" hidden="1">
      <c r="A493">
        <f>Data_Details!A493</f>
        <v>492</v>
      </c>
      <c r="B493" t="str">
        <f>Data_Details!B493</f>
        <v>B-25785</v>
      </c>
      <c r="C493">
        <f>Data_Details!C493</f>
        <v>268</v>
      </c>
      <c r="D493">
        <f>Data_Details!D493</f>
        <v>-25</v>
      </c>
      <c r="E493">
        <f>Data_Details!E493</f>
        <v>3</v>
      </c>
      <c r="F493" t="str">
        <f>Data_Details!F493</f>
        <v>Clothing</v>
      </c>
      <c r="G493" t="str">
        <f>Data_Details!G493</f>
        <v>Saree</v>
      </c>
      <c r="H493" t="str">
        <f>Data_Details!H493</f>
        <v>COD</v>
      </c>
      <c r="I493" s="3">
        <f>Data_Details!I493</f>
        <v>97.666666666666671</v>
      </c>
      <c r="J493" s="3">
        <f>Data_Details!J493</f>
        <v>89.333333333333329</v>
      </c>
    </row>
    <row r="494" spans="1:10" hidden="1">
      <c r="A494">
        <f>Data_Details!A494</f>
        <v>493</v>
      </c>
      <c r="B494" t="str">
        <f>Data_Details!B494</f>
        <v>B-25990</v>
      </c>
      <c r="C494">
        <f>Data_Details!C494</f>
        <v>71</v>
      </c>
      <c r="D494">
        <f>Data_Details!D494</f>
        <v>32</v>
      </c>
      <c r="E494">
        <f>Data_Details!E494</f>
        <v>3</v>
      </c>
      <c r="F494" t="str">
        <f>Data_Details!F494</f>
        <v>Clothing</v>
      </c>
      <c r="G494" t="str">
        <f>Data_Details!G494</f>
        <v>Saree</v>
      </c>
      <c r="H494" t="str">
        <f>Data_Details!H494</f>
        <v>Debit Card</v>
      </c>
      <c r="I494" s="3">
        <f>Data_Details!I494</f>
        <v>13</v>
      </c>
      <c r="J494" s="3">
        <f>Data_Details!J494</f>
        <v>23.666666666666668</v>
      </c>
    </row>
    <row r="495" spans="1:10" hidden="1">
      <c r="A495">
        <f>Data_Details!A495</f>
        <v>494</v>
      </c>
      <c r="B495" t="str">
        <f>Data_Details!B495</f>
        <v>B-26091</v>
      </c>
      <c r="C495">
        <f>Data_Details!C495</f>
        <v>29</v>
      </c>
      <c r="D495">
        <f>Data_Details!D495</f>
        <v>10</v>
      </c>
      <c r="E495">
        <f>Data_Details!E495</f>
        <v>4</v>
      </c>
      <c r="F495" t="str">
        <f>Data_Details!F495</f>
        <v>Clothing</v>
      </c>
      <c r="G495" t="str">
        <f>Data_Details!G495</f>
        <v>Hankerchief</v>
      </c>
      <c r="H495" t="str">
        <f>Data_Details!H495</f>
        <v>UPI</v>
      </c>
      <c r="I495" s="3">
        <f>Data_Details!I495</f>
        <v>4.75</v>
      </c>
      <c r="J495" s="3">
        <f>Data_Details!J495</f>
        <v>7.25</v>
      </c>
    </row>
    <row r="496" spans="1:10" hidden="1">
      <c r="A496">
        <f>Data_Details!A496</f>
        <v>495</v>
      </c>
      <c r="B496" t="str">
        <f>Data_Details!B496</f>
        <v>B-25604</v>
      </c>
      <c r="C496">
        <f>Data_Details!C496</f>
        <v>65</v>
      </c>
      <c r="D496">
        <f>Data_Details!D496</f>
        <v>17</v>
      </c>
      <c r="E496">
        <f>Data_Details!E496</f>
        <v>2</v>
      </c>
      <c r="F496" t="str">
        <f>Data_Details!F496</f>
        <v>Clothing</v>
      </c>
      <c r="G496" t="str">
        <f>Data_Details!G496</f>
        <v>T-shirt</v>
      </c>
      <c r="H496" t="str">
        <f>Data_Details!H496</f>
        <v>UPI</v>
      </c>
      <c r="I496" s="3">
        <f>Data_Details!I496</f>
        <v>24</v>
      </c>
      <c r="J496" s="3">
        <f>Data_Details!J496</f>
        <v>32.5</v>
      </c>
    </row>
    <row r="497" spans="1:10" hidden="1">
      <c r="A497">
        <f>Data_Details!A497</f>
        <v>496</v>
      </c>
      <c r="B497" t="str">
        <f>Data_Details!B497</f>
        <v>B-25754</v>
      </c>
      <c r="C497">
        <f>Data_Details!C497</f>
        <v>72</v>
      </c>
      <c r="D497">
        <f>Data_Details!D497</f>
        <v>-46</v>
      </c>
      <c r="E497">
        <f>Data_Details!E497</f>
        <v>7</v>
      </c>
      <c r="F497" t="str">
        <f>Data_Details!F497</f>
        <v>Clothing</v>
      </c>
      <c r="G497" t="str">
        <f>Data_Details!G497</f>
        <v>Kurti</v>
      </c>
      <c r="H497" t="str">
        <f>Data_Details!H497</f>
        <v>Debit Card</v>
      </c>
      <c r="I497" s="3">
        <f>Data_Details!I497</f>
        <v>16.857142857142858</v>
      </c>
      <c r="J497" s="3">
        <f>Data_Details!J497</f>
        <v>10.285714285714286</v>
      </c>
    </row>
    <row r="498" spans="1:10" hidden="1">
      <c r="A498">
        <f>Data_Details!A498</f>
        <v>497</v>
      </c>
      <c r="B498" t="str">
        <f>Data_Details!B498</f>
        <v>B-25724</v>
      </c>
      <c r="C498">
        <f>Data_Details!C498</f>
        <v>168</v>
      </c>
      <c r="D498">
        <f>Data_Details!D498</f>
        <v>-51</v>
      </c>
      <c r="E498">
        <f>Data_Details!E498</f>
        <v>2</v>
      </c>
      <c r="F498" t="str">
        <f>Data_Details!F498</f>
        <v>Furniture</v>
      </c>
      <c r="G498" t="str">
        <f>Data_Details!G498</f>
        <v>Bookcases</v>
      </c>
      <c r="H498" t="str">
        <f>Data_Details!H498</f>
        <v>COD</v>
      </c>
      <c r="I498" s="3">
        <f>Data_Details!I498</f>
        <v>109.5</v>
      </c>
      <c r="J498" s="3">
        <f>Data_Details!J498</f>
        <v>84</v>
      </c>
    </row>
    <row r="499" spans="1:10" hidden="1">
      <c r="A499">
        <f>Data_Details!A499</f>
        <v>498</v>
      </c>
      <c r="B499" t="str">
        <f>Data_Details!B499</f>
        <v>B-25757</v>
      </c>
      <c r="C499">
        <f>Data_Details!C499</f>
        <v>165</v>
      </c>
      <c r="D499">
        <f>Data_Details!D499</f>
        <v>30</v>
      </c>
      <c r="E499">
        <f>Data_Details!E499</f>
        <v>3</v>
      </c>
      <c r="F499" t="str">
        <f>Data_Details!F499</f>
        <v>Clothing</v>
      </c>
      <c r="G499" t="str">
        <f>Data_Details!G499</f>
        <v>Stole</v>
      </c>
      <c r="H499" t="str">
        <f>Data_Details!H499</f>
        <v>COD</v>
      </c>
      <c r="I499" s="3">
        <f>Data_Details!I499</f>
        <v>45</v>
      </c>
      <c r="J499" s="3">
        <f>Data_Details!J499</f>
        <v>55</v>
      </c>
    </row>
    <row r="500" spans="1:10" hidden="1">
      <c r="A500">
        <f>Data_Details!A500</f>
        <v>499</v>
      </c>
      <c r="B500" t="str">
        <f>Data_Details!B500</f>
        <v>B-25767</v>
      </c>
      <c r="C500">
        <f>Data_Details!C500</f>
        <v>74</v>
      </c>
      <c r="D500">
        <f>Data_Details!D500</f>
        <v>-59</v>
      </c>
      <c r="E500">
        <f>Data_Details!E500</f>
        <v>2</v>
      </c>
      <c r="F500" t="str">
        <f>Data_Details!F500</f>
        <v>Electronics</v>
      </c>
      <c r="G500" t="str">
        <f>Data_Details!G500</f>
        <v>Accessories</v>
      </c>
      <c r="H500" t="str">
        <f>Data_Details!H500</f>
        <v>Debit Card</v>
      </c>
      <c r="I500" s="3">
        <f>Data_Details!I500</f>
        <v>66.5</v>
      </c>
      <c r="J500" s="3">
        <f>Data_Details!J500</f>
        <v>37</v>
      </c>
    </row>
    <row r="501" spans="1:10" hidden="1">
      <c r="A501">
        <f>Data_Details!A501</f>
        <v>500</v>
      </c>
      <c r="B501" t="str">
        <f>Data_Details!B501</f>
        <v>B-25886</v>
      </c>
      <c r="C501">
        <f>Data_Details!C501</f>
        <v>89</v>
      </c>
      <c r="D501">
        <f>Data_Details!D501</f>
        <v>17</v>
      </c>
      <c r="E501">
        <f>Data_Details!E501</f>
        <v>2</v>
      </c>
      <c r="F501" t="str">
        <f>Data_Details!F501</f>
        <v>Clothing</v>
      </c>
      <c r="G501" t="str">
        <f>Data_Details!G501</f>
        <v>Stole</v>
      </c>
      <c r="H501" t="str">
        <f>Data_Details!H501</f>
        <v>UPI</v>
      </c>
      <c r="I501" s="3">
        <f>Data_Details!I501</f>
        <v>36</v>
      </c>
      <c r="J501" s="3">
        <f>Data_Details!J501</f>
        <v>44.5</v>
      </c>
    </row>
    <row r="502" spans="1:10" hidden="1">
      <c r="A502">
        <f>Data_Details!A502</f>
        <v>501</v>
      </c>
      <c r="B502" t="str">
        <f>Data_Details!B502</f>
        <v>B-25621</v>
      </c>
      <c r="C502">
        <f>Data_Details!C502</f>
        <v>228</v>
      </c>
      <c r="D502">
        <f>Data_Details!D502</f>
        <v>63</v>
      </c>
      <c r="E502">
        <f>Data_Details!E502</f>
        <v>3</v>
      </c>
      <c r="F502" t="str">
        <f>Data_Details!F502</f>
        <v>Electronics</v>
      </c>
      <c r="G502" t="str">
        <f>Data_Details!G502</f>
        <v>Electronic Games</v>
      </c>
      <c r="H502" t="str">
        <f>Data_Details!H502</f>
        <v>Credit Card</v>
      </c>
      <c r="I502" s="3">
        <f>Data_Details!I502</f>
        <v>55</v>
      </c>
      <c r="J502" s="3">
        <f>Data_Details!J502</f>
        <v>76</v>
      </c>
    </row>
    <row r="503" spans="1:10" hidden="1">
      <c r="A503">
        <f>Data_Details!A503</f>
        <v>502</v>
      </c>
      <c r="B503" t="str">
        <f>Data_Details!B503</f>
        <v>B-25967</v>
      </c>
      <c r="C503">
        <f>Data_Details!C503</f>
        <v>119</v>
      </c>
      <c r="D503">
        <f>Data_Details!D503</f>
        <v>-24</v>
      </c>
      <c r="E503">
        <f>Data_Details!E503</f>
        <v>4</v>
      </c>
      <c r="F503" t="str">
        <f>Data_Details!F503</f>
        <v>Furniture</v>
      </c>
      <c r="G503" t="str">
        <f>Data_Details!G503</f>
        <v>Furnishings</v>
      </c>
      <c r="H503" t="str">
        <f>Data_Details!H503</f>
        <v>COD</v>
      </c>
      <c r="I503" s="3">
        <f>Data_Details!I503</f>
        <v>35.75</v>
      </c>
      <c r="J503" s="3">
        <f>Data_Details!J503</f>
        <v>29.75</v>
      </c>
    </row>
    <row r="504" spans="1:10" hidden="1">
      <c r="A504">
        <f>Data_Details!A504</f>
        <v>503</v>
      </c>
      <c r="B504" t="str">
        <f>Data_Details!B504</f>
        <v>B-25691</v>
      </c>
      <c r="C504">
        <f>Data_Details!C504</f>
        <v>75</v>
      </c>
      <c r="D504">
        <f>Data_Details!D504</f>
        <v>-25</v>
      </c>
      <c r="E504">
        <f>Data_Details!E504</f>
        <v>3</v>
      </c>
      <c r="F504" t="str">
        <f>Data_Details!F504</f>
        <v>Clothing</v>
      </c>
      <c r="G504" t="str">
        <f>Data_Details!G504</f>
        <v>Stole</v>
      </c>
      <c r="H504" t="str">
        <f>Data_Details!H504</f>
        <v>UPI</v>
      </c>
      <c r="I504" s="3">
        <f>Data_Details!I504</f>
        <v>33.333333333333336</v>
      </c>
      <c r="J504" s="3">
        <f>Data_Details!J504</f>
        <v>25</v>
      </c>
    </row>
    <row r="505" spans="1:10" hidden="1">
      <c r="A505">
        <f>Data_Details!A505</f>
        <v>504</v>
      </c>
      <c r="B505" t="str">
        <f>Data_Details!B505</f>
        <v>B-25953</v>
      </c>
      <c r="C505">
        <f>Data_Details!C505</f>
        <v>67</v>
      </c>
      <c r="D505">
        <f>Data_Details!D505</f>
        <v>20</v>
      </c>
      <c r="E505">
        <f>Data_Details!E505</f>
        <v>4</v>
      </c>
      <c r="F505" t="str">
        <f>Data_Details!F505</f>
        <v>Clothing</v>
      </c>
      <c r="G505" t="str">
        <f>Data_Details!G505</f>
        <v>T-shirt</v>
      </c>
      <c r="H505" t="str">
        <f>Data_Details!H505</f>
        <v>UPI</v>
      </c>
      <c r="I505" s="3">
        <f>Data_Details!I505</f>
        <v>11.75</v>
      </c>
      <c r="J505" s="3">
        <f>Data_Details!J505</f>
        <v>16.75</v>
      </c>
    </row>
    <row r="506" spans="1:10" hidden="1">
      <c r="A506">
        <f>Data_Details!A506</f>
        <v>505</v>
      </c>
      <c r="B506" t="str">
        <f>Data_Details!B506</f>
        <v>B-25651</v>
      </c>
      <c r="C506">
        <f>Data_Details!C506</f>
        <v>7</v>
      </c>
      <c r="D506">
        <f>Data_Details!D506</f>
        <v>0</v>
      </c>
      <c r="E506">
        <f>Data_Details!E506</f>
        <v>1</v>
      </c>
      <c r="F506" t="str">
        <f>Data_Details!F506</f>
        <v>Clothing</v>
      </c>
      <c r="G506" t="str">
        <f>Data_Details!G506</f>
        <v>Leggings</v>
      </c>
      <c r="H506" t="str">
        <f>Data_Details!H506</f>
        <v>COD</v>
      </c>
      <c r="I506" s="3">
        <f>Data_Details!I506</f>
        <v>7</v>
      </c>
      <c r="J506" s="3">
        <f>Data_Details!J506</f>
        <v>7</v>
      </c>
    </row>
    <row r="507" spans="1:10" hidden="1">
      <c r="A507">
        <f>Data_Details!A507</f>
        <v>506</v>
      </c>
      <c r="B507" t="str">
        <f>Data_Details!B507</f>
        <v>B-25828</v>
      </c>
      <c r="C507">
        <f>Data_Details!C507</f>
        <v>222</v>
      </c>
      <c r="D507">
        <f>Data_Details!D507</f>
        <v>35</v>
      </c>
      <c r="E507">
        <f>Data_Details!E507</f>
        <v>5</v>
      </c>
      <c r="F507" t="str">
        <f>Data_Details!F507</f>
        <v>Clothing</v>
      </c>
      <c r="G507" t="str">
        <f>Data_Details!G507</f>
        <v>Saree</v>
      </c>
      <c r="H507" t="str">
        <f>Data_Details!H507</f>
        <v>Credit Card</v>
      </c>
      <c r="I507" s="3">
        <f>Data_Details!I507</f>
        <v>37.4</v>
      </c>
      <c r="J507" s="3">
        <f>Data_Details!J507</f>
        <v>44.4</v>
      </c>
    </row>
    <row r="508" spans="1:10" hidden="1">
      <c r="A508">
        <f>Data_Details!A508</f>
        <v>507</v>
      </c>
      <c r="B508" t="str">
        <f>Data_Details!B508</f>
        <v>B-25628</v>
      </c>
      <c r="C508">
        <f>Data_Details!C508</f>
        <v>219</v>
      </c>
      <c r="D508">
        <f>Data_Details!D508</f>
        <v>-9</v>
      </c>
      <c r="E508">
        <f>Data_Details!E508</f>
        <v>4</v>
      </c>
      <c r="F508" t="str">
        <f>Data_Details!F508</f>
        <v>Clothing</v>
      </c>
      <c r="G508" t="str">
        <f>Data_Details!G508</f>
        <v>Saree</v>
      </c>
      <c r="H508" t="str">
        <f>Data_Details!H508</f>
        <v>Credit Card</v>
      </c>
      <c r="I508" s="3">
        <f>Data_Details!I508</f>
        <v>57</v>
      </c>
      <c r="J508" s="3">
        <f>Data_Details!J508</f>
        <v>54.75</v>
      </c>
    </row>
    <row r="509" spans="1:10" hidden="1">
      <c r="A509">
        <f>Data_Details!A509</f>
        <v>508</v>
      </c>
      <c r="B509" t="str">
        <f>Data_Details!B509</f>
        <v>B-25703</v>
      </c>
      <c r="C509">
        <f>Data_Details!C509</f>
        <v>42</v>
      </c>
      <c r="D509">
        <f>Data_Details!D509</f>
        <v>-23</v>
      </c>
      <c r="E509">
        <f>Data_Details!E509</f>
        <v>2</v>
      </c>
      <c r="F509" t="str">
        <f>Data_Details!F509</f>
        <v>Furniture</v>
      </c>
      <c r="G509" t="str">
        <f>Data_Details!G509</f>
        <v>Furnishings</v>
      </c>
      <c r="H509" t="str">
        <f>Data_Details!H509</f>
        <v>UPI</v>
      </c>
      <c r="I509" s="3">
        <f>Data_Details!I509</f>
        <v>32.5</v>
      </c>
      <c r="J509" s="3">
        <f>Data_Details!J509</f>
        <v>21</v>
      </c>
    </row>
    <row r="510" spans="1:10" hidden="1">
      <c r="A510">
        <f>Data_Details!A510</f>
        <v>509</v>
      </c>
      <c r="B510" t="str">
        <f>Data_Details!B510</f>
        <v>B-25929</v>
      </c>
      <c r="C510">
        <f>Data_Details!C510</f>
        <v>216</v>
      </c>
      <c r="D510">
        <f>Data_Details!D510</f>
        <v>-135</v>
      </c>
      <c r="E510">
        <f>Data_Details!E510</f>
        <v>3</v>
      </c>
      <c r="F510" t="str">
        <f>Data_Details!F510</f>
        <v>Furniture</v>
      </c>
      <c r="G510" t="str">
        <f>Data_Details!G510</f>
        <v>Chairs</v>
      </c>
      <c r="H510" t="str">
        <f>Data_Details!H510</f>
        <v>Credit Card</v>
      </c>
      <c r="I510" s="3">
        <f>Data_Details!I510</f>
        <v>117</v>
      </c>
      <c r="J510" s="3">
        <f>Data_Details!J510</f>
        <v>72</v>
      </c>
    </row>
    <row r="511" spans="1:10" hidden="1">
      <c r="A511">
        <f>Data_Details!A511</f>
        <v>510</v>
      </c>
      <c r="B511" t="str">
        <f>Data_Details!B511</f>
        <v>B-25748</v>
      </c>
      <c r="C511">
        <f>Data_Details!C511</f>
        <v>47</v>
      </c>
      <c r="D511">
        <f>Data_Details!D511</f>
        <v>-21</v>
      </c>
      <c r="E511">
        <f>Data_Details!E511</f>
        <v>2</v>
      </c>
      <c r="F511" t="str">
        <f>Data_Details!F511</f>
        <v>Electronics</v>
      </c>
      <c r="G511" t="str">
        <f>Data_Details!G511</f>
        <v>Electronic Games</v>
      </c>
      <c r="H511" t="str">
        <f>Data_Details!H511</f>
        <v>COD</v>
      </c>
      <c r="I511" s="3">
        <f>Data_Details!I511</f>
        <v>34</v>
      </c>
      <c r="J511" s="3">
        <f>Data_Details!J511</f>
        <v>23.5</v>
      </c>
    </row>
    <row r="512" spans="1:10" hidden="1">
      <c r="A512">
        <f>Data_Details!A512</f>
        <v>511</v>
      </c>
      <c r="B512" t="str">
        <f>Data_Details!B512</f>
        <v>B-25610</v>
      </c>
      <c r="C512">
        <f>Data_Details!C512</f>
        <v>68</v>
      </c>
      <c r="D512">
        <f>Data_Details!D512</f>
        <v>-55</v>
      </c>
      <c r="E512">
        <f>Data_Details!E512</f>
        <v>5</v>
      </c>
      <c r="F512" t="str">
        <f>Data_Details!F512</f>
        <v>Electronics</v>
      </c>
      <c r="G512" t="str">
        <f>Data_Details!G512</f>
        <v>Accessories</v>
      </c>
      <c r="H512" t="str">
        <f>Data_Details!H512</f>
        <v>UPI</v>
      </c>
      <c r="I512" s="3">
        <f>Data_Details!I512</f>
        <v>24.6</v>
      </c>
      <c r="J512" s="3">
        <f>Data_Details!J512</f>
        <v>13.6</v>
      </c>
    </row>
    <row r="513" spans="1:10" hidden="1">
      <c r="A513">
        <f>Data_Details!A513</f>
        <v>512</v>
      </c>
      <c r="B513" t="str">
        <f>Data_Details!B513</f>
        <v>B-25903</v>
      </c>
      <c r="C513">
        <f>Data_Details!C513</f>
        <v>74</v>
      </c>
      <c r="D513">
        <f>Data_Details!D513</f>
        <v>33</v>
      </c>
      <c r="E513">
        <f>Data_Details!E513</f>
        <v>2</v>
      </c>
      <c r="F513" t="str">
        <f>Data_Details!F513</f>
        <v>Clothing</v>
      </c>
      <c r="G513" t="str">
        <f>Data_Details!G513</f>
        <v>Shirt</v>
      </c>
      <c r="H513" t="str">
        <f>Data_Details!H513</f>
        <v>Debit Card</v>
      </c>
      <c r="I513" s="3">
        <f>Data_Details!I513</f>
        <v>20.5</v>
      </c>
      <c r="J513" s="3">
        <f>Data_Details!J513</f>
        <v>37</v>
      </c>
    </row>
    <row r="514" spans="1:10" hidden="1">
      <c r="A514">
        <f>Data_Details!A514</f>
        <v>513</v>
      </c>
      <c r="B514" t="str">
        <f>Data_Details!B514</f>
        <v>B-25878</v>
      </c>
      <c r="C514">
        <f>Data_Details!C514</f>
        <v>165</v>
      </c>
      <c r="D514">
        <f>Data_Details!D514</f>
        <v>46</v>
      </c>
      <c r="E514">
        <f>Data_Details!E514</f>
        <v>3</v>
      </c>
      <c r="F514" t="str">
        <f>Data_Details!F514</f>
        <v>Furniture</v>
      </c>
      <c r="G514" t="str">
        <f>Data_Details!G514</f>
        <v>Furnishings</v>
      </c>
      <c r="H514" t="str">
        <f>Data_Details!H514</f>
        <v>COD</v>
      </c>
      <c r="I514" s="3">
        <f>Data_Details!I514</f>
        <v>39.666666666666664</v>
      </c>
      <c r="J514" s="3">
        <f>Data_Details!J514</f>
        <v>55</v>
      </c>
    </row>
    <row r="515" spans="1:10" hidden="1">
      <c r="A515">
        <f>Data_Details!A515</f>
        <v>514</v>
      </c>
      <c r="B515" t="str">
        <f>Data_Details!B515</f>
        <v>B-26056</v>
      </c>
      <c r="C515">
        <f>Data_Details!C515</f>
        <v>101</v>
      </c>
      <c r="D515">
        <f>Data_Details!D515</f>
        <v>11</v>
      </c>
      <c r="E515">
        <f>Data_Details!E515</f>
        <v>2</v>
      </c>
      <c r="F515" t="str">
        <f>Data_Details!F515</f>
        <v>Clothing</v>
      </c>
      <c r="G515" t="str">
        <f>Data_Details!G515</f>
        <v>Hankerchief</v>
      </c>
      <c r="H515" t="str">
        <f>Data_Details!H515</f>
        <v>UPI</v>
      </c>
      <c r="I515" s="3">
        <f>Data_Details!I515</f>
        <v>45</v>
      </c>
      <c r="J515" s="3">
        <f>Data_Details!J515</f>
        <v>50.5</v>
      </c>
    </row>
    <row r="516" spans="1:10" hidden="1">
      <c r="A516">
        <f>Data_Details!A516</f>
        <v>515</v>
      </c>
      <c r="B516" t="str">
        <f>Data_Details!B516</f>
        <v>B-26004</v>
      </c>
      <c r="C516">
        <f>Data_Details!C516</f>
        <v>162</v>
      </c>
      <c r="D516">
        <f>Data_Details!D516</f>
        <v>73</v>
      </c>
      <c r="E516">
        <f>Data_Details!E516</f>
        <v>2</v>
      </c>
      <c r="F516" t="str">
        <f>Data_Details!F516</f>
        <v>Electronics</v>
      </c>
      <c r="G516" t="str">
        <f>Data_Details!G516</f>
        <v>Electronic Games</v>
      </c>
      <c r="H516" t="str">
        <f>Data_Details!H516</f>
        <v>COD</v>
      </c>
      <c r="I516" s="3">
        <f>Data_Details!I516</f>
        <v>44.5</v>
      </c>
      <c r="J516" s="3">
        <f>Data_Details!J516</f>
        <v>81</v>
      </c>
    </row>
    <row r="517" spans="1:10" hidden="1">
      <c r="A517">
        <f>Data_Details!A517</f>
        <v>516</v>
      </c>
      <c r="B517" t="str">
        <f>Data_Details!B517</f>
        <v>B-25699</v>
      </c>
      <c r="C517">
        <f>Data_Details!C517</f>
        <v>20</v>
      </c>
      <c r="D517">
        <f>Data_Details!D517</f>
        <v>-22</v>
      </c>
      <c r="E517">
        <f>Data_Details!E517</f>
        <v>1</v>
      </c>
      <c r="F517" t="str">
        <f>Data_Details!F517</f>
        <v>Furniture</v>
      </c>
      <c r="G517" t="str">
        <f>Data_Details!G517</f>
        <v>Furnishings</v>
      </c>
      <c r="H517" t="str">
        <f>Data_Details!H517</f>
        <v>UPI</v>
      </c>
      <c r="I517" s="3">
        <f>Data_Details!I517</f>
        <v>42</v>
      </c>
      <c r="J517" s="3">
        <f>Data_Details!J517</f>
        <v>20</v>
      </c>
    </row>
    <row r="518" spans="1:10" hidden="1">
      <c r="A518">
        <f>Data_Details!A518</f>
        <v>517</v>
      </c>
      <c r="B518" t="str">
        <f>Data_Details!B518</f>
        <v>B-26053</v>
      </c>
      <c r="C518">
        <f>Data_Details!C518</f>
        <v>162</v>
      </c>
      <c r="D518">
        <f>Data_Details!D518</f>
        <v>55</v>
      </c>
      <c r="E518">
        <f>Data_Details!E518</f>
        <v>3</v>
      </c>
      <c r="F518" t="str">
        <f>Data_Details!F518</f>
        <v>Clothing</v>
      </c>
      <c r="G518" t="str">
        <f>Data_Details!G518</f>
        <v>Stole</v>
      </c>
      <c r="H518" t="str">
        <f>Data_Details!H518</f>
        <v>COD</v>
      </c>
      <c r="I518" s="3">
        <f>Data_Details!I518</f>
        <v>35.666666666666664</v>
      </c>
      <c r="J518" s="3">
        <f>Data_Details!J518</f>
        <v>54</v>
      </c>
    </row>
    <row r="519" spans="1:10" hidden="1">
      <c r="A519">
        <f>Data_Details!A519</f>
        <v>518</v>
      </c>
      <c r="B519" t="str">
        <f>Data_Details!B519</f>
        <v>B-25654</v>
      </c>
      <c r="C519">
        <f>Data_Details!C519</f>
        <v>229</v>
      </c>
      <c r="D519">
        <f>Data_Details!D519</f>
        <v>-23</v>
      </c>
      <c r="E519">
        <f>Data_Details!E519</f>
        <v>2</v>
      </c>
      <c r="F519" t="str">
        <f>Data_Details!F519</f>
        <v>Clothing</v>
      </c>
      <c r="G519" t="str">
        <f>Data_Details!G519</f>
        <v>Saree</v>
      </c>
      <c r="H519" t="str">
        <f>Data_Details!H519</f>
        <v>UPI</v>
      </c>
      <c r="I519" s="3">
        <f>Data_Details!I519</f>
        <v>126</v>
      </c>
      <c r="J519" s="3">
        <f>Data_Details!J519</f>
        <v>114.5</v>
      </c>
    </row>
    <row r="520" spans="1:10" hidden="1">
      <c r="A520">
        <f>Data_Details!A520</f>
        <v>519</v>
      </c>
      <c r="B520" t="str">
        <f>Data_Details!B520</f>
        <v>B-25954</v>
      </c>
      <c r="C520">
        <f>Data_Details!C520</f>
        <v>27</v>
      </c>
      <c r="D520">
        <f>Data_Details!D520</f>
        <v>0</v>
      </c>
      <c r="E520">
        <f>Data_Details!E520</f>
        <v>2</v>
      </c>
      <c r="F520" t="str">
        <f>Data_Details!F520</f>
        <v>Clothing</v>
      </c>
      <c r="G520" t="str">
        <f>Data_Details!G520</f>
        <v>Leggings</v>
      </c>
      <c r="H520" t="str">
        <f>Data_Details!H520</f>
        <v>COD</v>
      </c>
      <c r="I520" s="3">
        <f>Data_Details!I520</f>
        <v>13.5</v>
      </c>
      <c r="J520" s="3">
        <f>Data_Details!J520</f>
        <v>13.5</v>
      </c>
    </row>
    <row r="521" spans="1:10" hidden="1">
      <c r="A521">
        <f>Data_Details!A521</f>
        <v>520</v>
      </c>
      <c r="B521" t="str">
        <f>Data_Details!B521</f>
        <v>B-25910</v>
      </c>
      <c r="C521">
        <f>Data_Details!C521</f>
        <v>685</v>
      </c>
      <c r="D521">
        <f>Data_Details!D521</f>
        <v>7</v>
      </c>
      <c r="E521">
        <f>Data_Details!E521</f>
        <v>7</v>
      </c>
      <c r="F521" t="str">
        <f>Data_Details!F521</f>
        <v>Clothing</v>
      </c>
      <c r="G521" t="str">
        <f>Data_Details!G521</f>
        <v>Trousers</v>
      </c>
      <c r="H521" t="str">
        <f>Data_Details!H521</f>
        <v>UPI</v>
      </c>
      <c r="I521" s="3">
        <f>Data_Details!I521</f>
        <v>96.857142857142861</v>
      </c>
      <c r="J521" s="3">
        <f>Data_Details!J521</f>
        <v>97.857142857142861</v>
      </c>
    </row>
    <row r="522" spans="1:10" hidden="1">
      <c r="A522">
        <f>Data_Details!A522</f>
        <v>521</v>
      </c>
      <c r="B522" t="str">
        <f>Data_Details!B522</f>
        <v>B-26064</v>
      </c>
      <c r="C522">
        <f>Data_Details!C522</f>
        <v>75</v>
      </c>
      <c r="D522">
        <f>Data_Details!D522</f>
        <v>2</v>
      </c>
      <c r="E522">
        <f>Data_Details!E522</f>
        <v>5</v>
      </c>
      <c r="F522" t="str">
        <f>Data_Details!F522</f>
        <v>Clothing</v>
      </c>
      <c r="G522" t="str">
        <f>Data_Details!G522</f>
        <v>Leggings</v>
      </c>
      <c r="H522" t="str">
        <f>Data_Details!H522</f>
        <v>Debit Card</v>
      </c>
      <c r="I522" s="3">
        <f>Data_Details!I522</f>
        <v>14.6</v>
      </c>
      <c r="J522" s="3">
        <f>Data_Details!J522</f>
        <v>15</v>
      </c>
    </row>
    <row r="523" spans="1:10" hidden="1">
      <c r="A523">
        <f>Data_Details!A523</f>
        <v>522</v>
      </c>
      <c r="B523" t="str">
        <f>Data_Details!B523</f>
        <v>B-25983</v>
      </c>
      <c r="C523">
        <f>Data_Details!C523</f>
        <v>161</v>
      </c>
      <c r="D523">
        <f>Data_Details!D523</f>
        <v>-229</v>
      </c>
      <c r="E523">
        <f>Data_Details!E523</f>
        <v>8</v>
      </c>
      <c r="F523" t="str">
        <f>Data_Details!F523</f>
        <v>Furniture</v>
      </c>
      <c r="G523" t="str">
        <f>Data_Details!G523</f>
        <v>Furnishings</v>
      </c>
      <c r="H523" t="str">
        <f>Data_Details!H523</f>
        <v>COD</v>
      </c>
      <c r="I523" s="3">
        <f>Data_Details!I523</f>
        <v>48.75</v>
      </c>
      <c r="J523" s="3">
        <f>Data_Details!J523</f>
        <v>20.125</v>
      </c>
    </row>
    <row r="524" spans="1:10" hidden="1">
      <c r="A524">
        <f>Data_Details!A524</f>
        <v>523</v>
      </c>
      <c r="B524" t="str">
        <f>Data_Details!B524</f>
        <v>B-26002</v>
      </c>
      <c r="C524">
        <f>Data_Details!C524</f>
        <v>71</v>
      </c>
      <c r="D524">
        <f>Data_Details!D524</f>
        <v>19</v>
      </c>
      <c r="E524">
        <f>Data_Details!E524</f>
        <v>3</v>
      </c>
      <c r="F524" t="str">
        <f>Data_Details!F524</f>
        <v>Clothing</v>
      </c>
      <c r="G524" t="str">
        <f>Data_Details!G524</f>
        <v>T-shirt</v>
      </c>
      <c r="H524" t="str">
        <f>Data_Details!H524</f>
        <v>COD</v>
      </c>
      <c r="I524" s="3">
        <f>Data_Details!I524</f>
        <v>17.333333333333332</v>
      </c>
      <c r="J524" s="3">
        <f>Data_Details!J524</f>
        <v>23.666666666666668</v>
      </c>
    </row>
    <row r="525" spans="1:10" hidden="1">
      <c r="A525">
        <f>Data_Details!A525</f>
        <v>524</v>
      </c>
      <c r="B525" t="str">
        <f>Data_Details!B525</f>
        <v>B-25650</v>
      </c>
      <c r="C525">
        <f>Data_Details!C525</f>
        <v>211</v>
      </c>
      <c r="D525">
        <f>Data_Details!D525</f>
        <v>-105</v>
      </c>
      <c r="E525">
        <f>Data_Details!E525</f>
        <v>2</v>
      </c>
      <c r="F525" t="str">
        <f>Data_Details!F525</f>
        <v>Clothing</v>
      </c>
      <c r="G525" t="str">
        <f>Data_Details!G525</f>
        <v>Saree</v>
      </c>
      <c r="H525" t="str">
        <f>Data_Details!H525</f>
        <v>Credit Card</v>
      </c>
      <c r="I525" s="3">
        <f>Data_Details!I525</f>
        <v>158</v>
      </c>
      <c r="J525" s="3">
        <f>Data_Details!J525</f>
        <v>105.5</v>
      </c>
    </row>
    <row r="526" spans="1:10" hidden="1">
      <c r="A526">
        <f>Data_Details!A526</f>
        <v>525</v>
      </c>
      <c r="B526" t="str">
        <f>Data_Details!B526</f>
        <v>B-26043</v>
      </c>
      <c r="C526">
        <f>Data_Details!C526</f>
        <v>79</v>
      </c>
      <c r="D526">
        <f>Data_Details!D526</f>
        <v>5</v>
      </c>
      <c r="E526">
        <f>Data_Details!E526</f>
        <v>6</v>
      </c>
      <c r="F526" t="str">
        <f>Data_Details!F526</f>
        <v>Clothing</v>
      </c>
      <c r="G526" t="str">
        <f>Data_Details!G526</f>
        <v>Hankerchief</v>
      </c>
      <c r="H526" t="str">
        <f>Data_Details!H526</f>
        <v>Debit Card</v>
      </c>
      <c r="I526" s="3">
        <f>Data_Details!I526</f>
        <v>12.333333333333334</v>
      </c>
      <c r="J526" s="3">
        <f>Data_Details!J526</f>
        <v>13.166666666666666</v>
      </c>
    </row>
    <row r="527" spans="1:10" hidden="1">
      <c r="A527">
        <f>Data_Details!A527</f>
        <v>526</v>
      </c>
      <c r="B527" t="str">
        <f>Data_Details!B527</f>
        <v>B-25657</v>
      </c>
      <c r="C527">
        <f>Data_Details!C527</f>
        <v>32</v>
      </c>
      <c r="D527">
        <f>Data_Details!D527</f>
        <v>-22</v>
      </c>
      <c r="E527">
        <f>Data_Details!E527</f>
        <v>5</v>
      </c>
      <c r="F527" t="str">
        <f>Data_Details!F527</f>
        <v>Clothing</v>
      </c>
      <c r="G527" t="str">
        <f>Data_Details!G527</f>
        <v>Saree</v>
      </c>
      <c r="H527" t="str">
        <f>Data_Details!H527</f>
        <v>UPI</v>
      </c>
      <c r="I527" s="3">
        <f>Data_Details!I527</f>
        <v>10.8</v>
      </c>
      <c r="J527" s="3">
        <f>Data_Details!J527</f>
        <v>6.4</v>
      </c>
    </row>
    <row r="528" spans="1:10" hidden="1">
      <c r="A528">
        <f>Data_Details!A528</f>
        <v>527</v>
      </c>
      <c r="B528" t="str">
        <f>Data_Details!B528</f>
        <v>B-25838</v>
      </c>
      <c r="C528">
        <f>Data_Details!C528</f>
        <v>161</v>
      </c>
      <c r="D528">
        <f>Data_Details!D528</f>
        <v>40</v>
      </c>
      <c r="E528">
        <f>Data_Details!E528</f>
        <v>3</v>
      </c>
      <c r="F528" t="str">
        <f>Data_Details!F528</f>
        <v>Clothing</v>
      </c>
      <c r="G528" t="str">
        <f>Data_Details!G528</f>
        <v>Stole</v>
      </c>
      <c r="H528" t="str">
        <f>Data_Details!H528</f>
        <v>COD</v>
      </c>
      <c r="I528" s="3">
        <f>Data_Details!I528</f>
        <v>40.333333333333336</v>
      </c>
      <c r="J528" s="3">
        <f>Data_Details!J528</f>
        <v>53.666666666666664</v>
      </c>
    </row>
    <row r="529" spans="1:10" hidden="1">
      <c r="A529">
        <f>Data_Details!A529</f>
        <v>528</v>
      </c>
      <c r="B529" t="str">
        <f>Data_Details!B529</f>
        <v>B-25651</v>
      </c>
      <c r="C529">
        <f>Data_Details!C529</f>
        <v>159</v>
      </c>
      <c r="D529">
        <f>Data_Details!D529</f>
        <v>4</v>
      </c>
      <c r="E529">
        <f>Data_Details!E529</f>
        <v>1</v>
      </c>
      <c r="F529" t="str">
        <f>Data_Details!F529</f>
        <v>Clothing</v>
      </c>
      <c r="G529" t="str">
        <f>Data_Details!G529</f>
        <v>Saree</v>
      </c>
      <c r="H529" t="str">
        <f>Data_Details!H529</f>
        <v>COD</v>
      </c>
      <c r="I529" s="3">
        <f>Data_Details!I529</f>
        <v>155</v>
      </c>
      <c r="J529" s="3">
        <f>Data_Details!J529</f>
        <v>159</v>
      </c>
    </row>
    <row r="530" spans="1:10" hidden="1">
      <c r="A530">
        <f>Data_Details!A530</f>
        <v>529</v>
      </c>
      <c r="B530" t="str">
        <f>Data_Details!B530</f>
        <v>B-25808</v>
      </c>
      <c r="C530">
        <f>Data_Details!C530</f>
        <v>210</v>
      </c>
      <c r="D530">
        <f>Data_Details!D530</f>
        <v>-50</v>
      </c>
      <c r="E530">
        <f>Data_Details!E530</f>
        <v>4</v>
      </c>
      <c r="F530" t="str">
        <f>Data_Details!F530</f>
        <v>Clothing</v>
      </c>
      <c r="G530" t="str">
        <f>Data_Details!G530</f>
        <v>Hankerchief</v>
      </c>
      <c r="H530" t="str">
        <f>Data_Details!H530</f>
        <v>Credit Card</v>
      </c>
      <c r="I530" s="3">
        <f>Data_Details!I530</f>
        <v>65</v>
      </c>
      <c r="J530" s="3">
        <f>Data_Details!J530</f>
        <v>52.5</v>
      </c>
    </row>
    <row r="531" spans="1:10" hidden="1">
      <c r="A531">
        <f>Data_Details!A531</f>
        <v>530</v>
      </c>
      <c r="B531" t="str">
        <f>Data_Details!B531</f>
        <v>B-25973</v>
      </c>
      <c r="C531">
        <f>Data_Details!C531</f>
        <v>79</v>
      </c>
      <c r="D531">
        <f>Data_Details!D531</f>
        <v>39</v>
      </c>
      <c r="E531">
        <f>Data_Details!E531</f>
        <v>2</v>
      </c>
      <c r="F531" t="str">
        <f>Data_Details!F531</f>
        <v>Clothing</v>
      </c>
      <c r="G531" t="str">
        <f>Data_Details!G531</f>
        <v>Shirt</v>
      </c>
      <c r="H531" t="str">
        <f>Data_Details!H531</f>
        <v>Debit Card</v>
      </c>
      <c r="I531" s="3">
        <f>Data_Details!I531</f>
        <v>20</v>
      </c>
      <c r="J531" s="3">
        <f>Data_Details!J531</f>
        <v>39.5</v>
      </c>
    </row>
    <row r="532" spans="1:10" hidden="1">
      <c r="A532">
        <f>Data_Details!A532</f>
        <v>531</v>
      </c>
      <c r="B532" t="str">
        <f>Data_Details!B532</f>
        <v>B-25698</v>
      </c>
      <c r="C532">
        <f>Data_Details!C532</f>
        <v>207</v>
      </c>
      <c r="D532">
        <f>Data_Details!D532</f>
        <v>153</v>
      </c>
      <c r="E532">
        <f>Data_Details!E532</f>
        <v>3</v>
      </c>
      <c r="F532" t="str">
        <f>Data_Details!F532</f>
        <v>Clothing</v>
      </c>
      <c r="G532" t="str">
        <f>Data_Details!G532</f>
        <v>Saree</v>
      </c>
      <c r="H532" t="str">
        <f>Data_Details!H532</f>
        <v>Credit Card</v>
      </c>
      <c r="I532" s="3">
        <f>Data_Details!I532</f>
        <v>18</v>
      </c>
      <c r="J532" s="3">
        <f>Data_Details!J532</f>
        <v>69</v>
      </c>
    </row>
    <row r="533" spans="1:10" hidden="1">
      <c r="A533">
        <f>Data_Details!A533</f>
        <v>532</v>
      </c>
      <c r="B533" t="str">
        <f>Data_Details!B533</f>
        <v>B-25818</v>
      </c>
      <c r="C533">
        <f>Data_Details!C533</f>
        <v>36</v>
      </c>
      <c r="D533">
        <f>Data_Details!D533</f>
        <v>0</v>
      </c>
      <c r="E533">
        <f>Data_Details!E533</f>
        <v>4</v>
      </c>
      <c r="F533" t="str">
        <f>Data_Details!F533</f>
        <v>Clothing</v>
      </c>
      <c r="G533" t="str">
        <f>Data_Details!G533</f>
        <v>Kurti</v>
      </c>
      <c r="H533" t="str">
        <f>Data_Details!H533</f>
        <v>COD</v>
      </c>
      <c r="I533" s="3">
        <f>Data_Details!I533</f>
        <v>9</v>
      </c>
      <c r="J533" s="3">
        <f>Data_Details!J533</f>
        <v>9</v>
      </c>
    </row>
    <row r="534" spans="1:10" hidden="1">
      <c r="A534">
        <f>Data_Details!A534</f>
        <v>533</v>
      </c>
      <c r="B534" t="str">
        <f>Data_Details!B534</f>
        <v>B-26061</v>
      </c>
      <c r="C534">
        <f>Data_Details!C534</f>
        <v>206</v>
      </c>
      <c r="D534">
        <f>Data_Details!D534</f>
        <v>12</v>
      </c>
      <c r="E534">
        <f>Data_Details!E534</f>
        <v>1</v>
      </c>
      <c r="F534" t="str">
        <f>Data_Details!F534</f>
        <v>Electronics</v>
      </c>
      <c r="G534" t="str">
        <f>Data_Details!G534</f>
        <v>Printers</v>
      </c>
      <c r="H534" t="str">
        <f>Data_Details!H534</f>
        <v>Credit Card</v>
      </c>
      <c r="I534" s="3">
        <f>Data_Details!I534</f>
        <v>194</v>
      </c>
      <c r="J534" s="3">
        <f>Data_Details!J534</f>
        <v>206</v>
      </c>
    </row>
    <row r="535" spans="1:10" hidden="1">
      <c r="A535">
        <f>Data_Details!A535</f>
        <v>534</v>
      </c>
      <c r="B535" t="str">
        <f>Data_Details!B535</f>
        <v>B-25878</v>
      </c>
      <c r="C535">
        <f>Data_Details!C535</f>
        <v>46</v>
      </c>
      <c r="D535">
        <f>Data_Details!D535</f>
        <v>0</v>
      </c>
      <c r="E535">
        <f>Data_Details!E535</f>
        <v>4</v>
      </c>
      <c r="F535" t="str">
        <f>Data_Details!F535</f>
        <v>Clothing</v>
      </c>
      <c r="G535" t="str">
        <f>Data_Details!G535</f>
        <v>Leggings</v>
      </c>
      <c r="H535" t="str">
        <f>Data_Details!H535</f>
        <v>COD</v>
      </c>
      <c r="I535" s="3">
        <f>Data_Details!I535</f>
        <v>11.5</v>
      </c>
      <c r="J535" s="3">
        <f>Data_Details!J535</f>
        <v>11.5</v>
      </c>
    </row>
    <row r="536" spans="1:10" hidden="1">
      <c r="A536">
        <f>Data_Details!A536</f>
        <v>535</v>
      </c>
      <c r="B536" t="str">
        <f>Data_Details!B536</f>
        <v>B-26054</v>
      </c>
      <c r="C536">
        <f>Data_Details!C536</f>
        <v>156</v>
      </c>
      <c r="D536">
        <f>Data_Details!D536</f>
        <v>23</v>
      </c>
      <c r="E536">
        <f>Data_Details!E536</f>
        <v>3</v>
      </c>
      <c r="F536" t="str">
        <f>Data_Details!F536</f>
        <v>Clothing</v>
      </c>
      <c r="G536" t="str">
        <f>Data_Details!G536</f>
        <v>Stole</v>
      </c>
      <c r="H536" t="str">
        <f>Data_Details!H536</f>
        <v>COD</v>
      </c>
      <c r="I536" s="3">
        <f>Data_Details!I536</f>
        <v>44.333333333333336</v>
      </c>
      <c r="J536" s="3">
        <f>Data_Details!J536</f>
        <v>52</v>
      </c>
    </row>
    <row r="537" spans="1:10" hidden="1">
      <c r="A537">
        <f>Data_Details!A537</f>
        <v>536</v>
      </c>
      <c r="B537" t="str">
        <f>Data_Details!B537</f>
        <v>B-25809</v>
      </c>
      <c r="C537">
        <f>Data_Details!C537</f>
        <v>154</v>
      </c>
      <c r="D537">
        <f>Data_Details!D537</f>
        <v>54</v>
      </c>
      <c r="E537">
        <f>Data_Details!E537</f>
        <v>3</v>
      </c>
      <c r="F537" t="str">
        <f>Data_Details!F537</f>
        <v>Clothing</v>
      </c>
      <c r="G537" t="str">
        <f>Data_Details!G537</f>
        <v>Hankerchief</v>
      </c>
      <c r="H537" t="str">
        <f>Data_Details!H537</f>
        <v>COD</v>
      </c>
      <c r="I537" s="3">
        <f>Data_Details!I537</f>
        <v>33.333333333333336</v>
      </c>
      <c r="J537" s="3">
        <f>Data_Details!J537</f>
        <v>51.333333333333336</v>
      </c>
    </row>
    <row r="538" spans="1:10" hidden="1">
      <c r="A538">
        <f>Data_Details!A538</f>
        <v>537</v>
      </c>
      <c r="B538" t="str">
        <f>Data_Details!B538</f>
        <v>B-26042</v>
      </c>
      <c r="C538">
        <f>Data_Details!C538</f>
        <v>36</v>
      </c>
      <c r="D538">
        <f>Data_Details!D538</f>
        <v>15</v>
      </c>
      <c r="E538">
        <f>Data_Details!E538</f>
        <v>3</v>
      </c>
      <c r="F538" t="str">
        <f>Data_Details!F538</f>
        <v>Clothing</v>
      </c>
      <c r="G538" t="str">
        <f>Data_Details!G538</f>
        <v>Stole</v>
      </c>
      <c r="H538" t="str">
        <f>Data_Details!H538</f>
        <v>UPI</v>
      </c>
      <c r="I538" s="3">
        <f>Data_Details!I538</f>
        <v>7</v>
      </c>
      <c r="J538" s="3">
        <f>Data_Details!J538</f>
        <v>12</v>
      </c>
    </row>
    <row r="539" spans="1:10" hidden="1">
      <c r="A539">
        <f>Data_Details!A539</f>
        <v>538</v>
      </c>
      <c r="B539" t="str">
        <f>Data_Details!B539</f>
        <v>B-26008</v>
      </c>
      <c r="C539">
        <f>Data_Details!C539</f>
        <v>206</v>
      </c>
      <c r="D539">
        <f>Data_Details!D539</f>
        <v>51</v>
      </c>
      <c r="E539">
        <f>Data_Details!E539</f>
        <v>4</v>
      </c>
      <c r="F539" t="str">
        <f>Data_Details!F539</f>
        <v>Clothing</v>
      </c>
      <c r="G539" t="str">
        <f>Data_Details!G539</f>
        <v>Hankerchief</v>
      </c>
      <c r="H539" t="str">
        <f>Data_Details!H539</f>
        <v>Credit Card</v>
      </c>
      <c r="I539" s="3">
        <f>Data_Details!I539</f>
        <v>38.75</v>
      </c>
      <c r="J539" s="3">
        <f>Data_Details!J539</f>
        <v>51.5</v>
      </c>
    </row>
    <row r="540" spans="1:10" hidden="1">
      <c r="A540">
        <f>Data_Details!A540</f>
        <v>539</v>
      </c>
      <c r="B540" t="str">
        <f>Data_Details!B540</f>
        <v>B-25927</v>
      </c>
      <c r="C540">
        <f>Data_Details!C540</f>
        <v>200</v>
      </c>
      <c r="D540">
        <f>Data_Details!D540</f>
        <v>7</v>
      </c>
      <c r="E540">
        <f>Data_Details!E540</f>
        <v>4</v>
      </c>
      <c r="F540" t="str">
        <f>Data_Details!F540</f>
        <v>Electronics</v>
      </c>
      <c r="G540" t="str">
        <f>Data_Details!G540</f>
        <v>Electronic Games</v>
      </c>
      <c r="H540" t="str">
        <f>Data_Details!H540</f>
        <v>Credit Card</v>
      </c>
      <c r="I540" s="3">
        <f>Data_Details!I540</f>
        <v>48.25</v>
      </c>
      <c r="J540" s="3">
        <f>Data_Details!J540</f>
        <v>50</v>
      </c>
    </row>
    <row r="541" spans="1:10" hidden="1">
      <c r="A541">
        <f>Data_Details!A541</f>
        <v>540</v>
      </c>
      <c r="B541" t="str">
        <f>Data_Details!B541</f>
        <v>B-26008</v>
      </c>
      <c r="C541">
        <f>Data_Details!C541</f>
        <v>199</v>
      </c>
      <c r="D541">
        <f>Data_Details!D541</f>
        <v>-1</v>
      </c>
      <c r="E541">
        <f>Data_Details!E541</f>
        <v>1</v>
      </c>
      <c r="F541" t="str">
        <f>Data_Details!F541</f>
        <v>Clothing</v>
      </c>
      <c r="G541" t="str">
        <f>Data_Details!G541</f>
        <v>Saree</v>
      </c>
      <c r="H541" t="str">
        <f>Data_Details!H541</f>
        <v>Credit Card</v>
      </c>
      <c r="I541" s="3">
        <f>Data_Details!I541</f>
        <v>200</v>
      </c>
      <c r="J541" s="3">
        <f>Data_Details!J541</f>
        <v>199</v>
      </c>
    </row>
    <row r="542" spans="1:10" hidden="1">
      <c r="A542">
        <f>Data_Details!A542</f>
        <v>541</v>
      </c>
      <c r="B542" t="str">
        <f>Data_Details!B542</f>
        <v>B-25753</v>
      </c>
      <c r="C542">
        <f>Data_Details!C542</f>
        <v>154</v>
      </c>
      <c r="D542">
        <f>Data_Details!D542</f>
        <v>22</v>
      </c>
      <c r="E542">
        <f>Data_Details!E542</f>
        <v>7</v>
      </c>
      <c r="F542" t="str">
        <f>Data_Details!F542</f>
        <v>Clothing</v>
      </c>
      <c r="G542" t="str">
        <f>Data_Details!G542</f>
        <v>T-shirt</v>
      </c>
      <c r="H542" t="str">
        <f>Data_Details!H542</f>
        <v>COD</v>
      </c>
      <c r="I542" s="3">
        <f>Data_Details!I542</f>
        <v>18.857142857142858</v>
      </c>
      <c r="J542" s="3">
        <f>Data_Details!J542</f>
        <v>22</v>
      </c>
    </row>
    <row r="543" spans="1:10" hidden="1">
      <c r="A543">
        <f>Data_Details!A543</f>
        <v>542</v>
      </c>
      <c r="B543" t="str">
        <f>Data_Details!B543</f>
        <v>B-25948</v>
      </c>
      <c r="C543">
        <f>Data_Details!C543</f>
        <v>152</v>
      </c>
      <c r="D543">
        <f>Data_Details!D543</f>
        <v>23</v>
      </c>
      <c r="E543">
        <f>Data_Details!E543</f>
        <v>3</v>
      </c>
      <c r="F543" t="str">
        <f>Data_Details!F543</f>
        <v>Furniture</v>
      </c>
      <c r="G543" t="str">
        <f>Data_Details!G543</f>
        <v>Furnishings</v>
      </c>
      <c r="H543" t="str">
        <f>Data_Details!H543</f>
        <v>COD</v>
      </c>
      <c r="I543" s="3">
        <f>Data_Details!I543</f>
        <v>43</v>
      </c>
      <c r="J543" s="3">
        <f>Data_Details!J543</f>
        <v>50.666666666666664</v>
      </c>
    </row>
    <row r="544" spans="1:10" hidden="1">
      <c r="A544">
        <f>Data_Details!A544</f>
        <v>543</v>
      </c>
      <c r="B544" t="str">
        <f>Data_Details!B544</f>
        <v>B-26094</v>
      </c>
      <c r="C544">
        <f>Data_Details!C544</f>
        <v>152</v>
      </c>
      <c r="D544">
        <f>Data_Details!D544</f>
        <v>50</v>
      </c>
      <c r="E544">
        <f>Data_Details!E544</f>
        <v>6</v>
      </c>
      <c r="F544" t="str">
        <f>Data_Details!F544</f>
        <v>Clothing</v>
      </c>
      <c r="G544" t="str">
        <f>Data_Details!G544</f>
        <v>Stole</v>
      </c>
      <c r="H544" t="str">
        <f>Data_Details!H544</f>
        <v>COD</v>
      </c>
      <c r="I544" s="3">
        <f>Data_Details!I544</f>
        <v>17</v>
      </c>
      <c r="J544" s="3">
        <f>Data_Details!J544</f>
        <v>25.333333333333332</v>
      </c>
    </row>
    <row r="545" spans="1:10" hidden="1">
      <c r="A545">
        <f>Data_Details!A545</f>
        <v>544</v>
      </c>
      <c r="B545" t="str">
        <f>Data_Details!B545</f>
        <v>B-25654</v>
      </c>
      <c r="C545">
        <f>Data_Details!C545</f>
        <v>122</v>
      </c>
      <c r="D545">
        <f>Data_Details!D545</f>
        <v>-21</v>
      </c>
      <c r="E545">
        <f>Data_Details!E545</f>
        <v>3</v>
      </c>
      <c r="F545" t="str">
        <f>Data_Details!F545</f>
        <v>Furniture</v>
      </c>
      <c r="G545" t="str">
        <f>Data_Details!G545</f>
        <v>Furnishings</v>
      </c>
      <c r="H545" t="str">
        <f>Data_Details!H545</f>
        <v>UPI</v>
      </c>
      <c r="I545" s="3">
        <f>Data_Details!I545</f>
        <v>47.666666666666664</v>
      </c>
      <c r="J545" s="3">
        <f>Data_Details!J545</f>
        <v>40.666666666666664</v>
      </c>
    </row>
    <row r="546" spans="1:10" hidden="1">
      <c r="A546">
        <f>Data_Details!A546</f>
        <v>545</v>
      </c>
      <c r="B546" t="str">
        <f>Data_Details!B546</f>
        <v>B-25854</v>
      </c>
      <c r="C546">
        <f>Data_Details!C546</f>
        <v>149</v>
      </c>
      <c r="D546">
        <f>Data_Details!D546</f>
        <v>48</v>
      </c>
      <c r="E546">
        <f>Data_Details!E546</f>
        <v>6</v>
      </c>
      <c r="F546" t="str">
        <f>Data_Details!F546</f>
        <v>Clothing</v>
      </c>
      <c r="G546" t="str">
        <f>Data_Details!G546</f>
        <v>Stole</v>
      </c>
      <c r="H546" t="str">
        <f>Data_Details!H546</f>
        <v>COD</v>
      </c>
      <c r="I546" s="3">
        <f>Data_Details!I546</f>
        <v>16.833333333333332</v>
      </c>
      <c r="J546" s="3">
        <f>Data_Details!J546</f>
        <v>24.833333333333332</v>
      </c>
    </row>
    <row r="547" spans="1:10" hidden="1">
      <c r="A547">
        <f>Data_Details!A547</f>
        <v>546</v>
      </c>
      <c r="B547" t="str">
        <f>Data_Details!B547</f>
        <v>B-25623</v>
      </c>
      <c r="C547">
        <f>Data_Details!C547</f>
        <v>149</v>
      </c>
      <c r="D547">
        <f>Data_Details!D547</f>
        <v>-87</v>
      </c>
      <c r="E547">
        <f>Data_Details!E547</f>
        <v>4</v>
      </c>
      <c r="F547" t="str">
        <f>Data_Details!F547</f>
        <v>Clothing</v>
      </c>
      <c r="G547" t="str">
        <f>Data_Details!G547</f>
        <v>Saree</v>
      </c>
      <c r="H547" t="str">
        <f>Data_Details!H547</f>
        <v>COD</v>
      </c>
      <c r="I547" s="3">
        <f>Data_Details!I547</f>
        <v>59</v>
      </c>
      <c r="J547" s="3">
        <f>Data_Details!J547</f>
        <v>37.25</v>
      </c>
    </row>
    <row r="548" spans="1:10" hidden="1">
      <c r="A548">
        <f>Data_Details!A548</f>
        <v>547</v>
      </c>
      <c r="B548" t="str">
        <f>Data_Details!B548</f>
        <v>B-25985</v>
      </c>
      <c r="C548">
        <f>Data_Details!C548</f>
        <v>197</v>
      </c>
      <c r="D548">
        <f>Data_Details!D548</f>
        <v>20</v>
      </c>
      <c r="E548">
        <f>Data_Details!E548</f>
        <v>4</v>
      </c>
      <c r="F548" t="str">
        <f>Data_Details!F548</f>
        <v>Clothing</v>
      </c>
      <c r="G548" t="str">
        <f>Data_Details!G548</f>
        <v>Kurti</v>
      </c>
      <c r="H548" t="str">
        <f>Data_Details!H548</f>
        <v>Credit Card</v>
      </c>
      <c r="I548" s="3">
        <f>Data_Details!I548</f>
        <v>44.25</v>
      </c>
      <c r="J548" s="3">
        <f>Data_Details!J548</f>
        <v>49.25</v>
      </c>
    </row>
    <row r="549" spans="1:10" hidden="1">
      <c r="A549">
        <f>Data_Details!A549</f>
        <v>548</v>
      </c>
      <c r="B549" t="str">
        <f>Data_Details!B549</f>
        <v>B-25723</v>
      </c>
      <c r="C549">
        <f>Data_Details!C549</f>
        <v>76</v>
      </c>
      <c r="D549">
        <f>Data_Details!D549</f>
        <v>-54</v>
      </c>
      <c r="E549">
        <f>Data_Details!E549</f>
        <v>3</v>
      </c>
      <c r="F549" t="str">
        <f>Data_Details!F549</f>
        <v>Electronics</v>
      </c>
      <c r="G549" t="str">
        <f>Data_Details!G549</f>
        <v>Electronic Games</v>
      </c>
      <c r="H549" t="str">
        <f>Data_Details!H549</f>
        <v>COD</v>
      </c>
      <c r="I549" s="3">
        <f>Data_Details!I549</f>
        <v>43.333333333333336</v>
      </c>
      <c r="J549" s="3">
        <f>Data_Details!J549</f>
        <v>25.333333333333332</v>
      </c>
    </row>
    <row r="550" spans="1:10" hidden="1">
      <c r="A550">
        <f>Data_Details!A550</f>
        <v>549</v>
      </c>
      <c r="B550" t="str">
        <f>Data_Details!B550</f>
        <v>B-25751</v>
      </c>
      <c r="C550">
        <f>Data_Details!C550</f>
        <v>221</v>
      </c>
      <c r="D550">
        <f>Data_Details!D550</f>
        <v>-15</v>
      </c>
      <c r="E550">
        <f>Data_Details!E550</f>
        <v>2</v>
      </c>
      <c r="F550" t="str">
        <f>Data_Details!F550</f>
        <v>Electronics</v>
      </c>
      <c r="G550" t="str">
        <f>Data_Details!G550</f>
        <v>Electronic Games</v>
      </c>
      <c r="H550" t="str">
        <f>Data_Details!H550</f>
        <v>COD</v>
      </c>
      <c r="I550" s="3">
        <f>Data_Details!I550</f>
        <v>118</v>
      </c>
      <c r="J550" s="3">
        <f>Data_Details!J550</f>
        <v>110.5</v>
      </c>
    </row>
    <row r="551" spans="1:10" hidden="1">
      <c r="A551">
        <f>Data_Details!A551</f>
        <v>550</v>
      </c>
      <c r="B551" t="str">
        <f>Data_Details!B551</f>
        <v>B-26050</v>
      </c>
      <c r="C551">
        <f>Data_Details!C551</f>
        <v>79</v>
      </c>
      <c r="D551">
        <f>Data_Details!D551</f>
        <v>32</v>
      </c>
      <c r="E551">
        <f>Data_Details!E551</f>
        <v>3</v>
      </c>
      <c r="F551" t="str">
        <f>Data_Details!F551</f>
        <v>Clothing</v>
      </c>
      <c r="G551" t="str">
        <f>Data_Details!G551</f>
        <v>Saree</v>
      </c>
      <c r="H551" t="str">
        <f>Data_Details!H551</f>
        <v>Debit Card</v>
      </c>
      <c r="I551" s="3">
        <f>Data_Details!I551</f>
        <v>15.666666666666666</v>
      </c>
      <c r="J551" s="3">
        <f>Data_Details!J551</f>
        <v>26.333333333333332</v>
      </c>
    </row>
    <row r="552" spans="1:10" hidden="1">
      <c r="A552">
        <f>Data_Details!A552</f>
        <v>551</v>
      </c>
      <c r="B552" t="str">
        <f>Data_Details!B552</f>
        <v>B-25800</v>
      </c>
      <c r="C552">
        <f>Data_Details!C552</f>
        <v>45</v>
      </c>
      <c r="D552">
        <f>Data_Details!D552</f>
        <v>12</v>
      </c>
      <c r="E552">
        <f>Data_Details!E552</f>
        <v>7</v>
      </c>
      <c r="F552" t="str">
        <f>Data_Details!F552</f>
        <v>Clothing</v>
      </c>
      <c r="G552" t="str">
        <f>Data_Details!G552</f>
        <v>Hankerchief</v>
      </c>
      <c r="H552" t="str">
        <f>Data_Details!H552</f>
        <v>UPI</v>
      </c>
      <c r="I552" s="3">
        <f>Data_Details!I552</f>
        <v>4.7142857142857144</v>
      </c>
      <c r="J552" s="3">
        <f>Data_Details!J552</f>
        <v>6.4285714285714288</v>
      </c>
    </row>
    <row r="553" spans="1:10" hidden="1">
      <c r="A553">
        <f>Data_Details!A553</f>
        <v>552</v>
      </c>
      <c r="B553" t="str">
        <f>Data_Details!B553</f>
        <v>B-25673</v>
      </c>
      <c r="C553">
        <f>Data_Details!C553</f>
        <v>149</v>
      </c>
      <c r="D553">
        <f>Data_Details!D553</f>
        <v>-1</v>
      </c>
      <c r="E553">
        <f>Data_Details!E553</f>
        <v>1</v>
      </c>
      <c r="F553" t="str">
        <f>Data_Details!F553</f>
        <v>Clothing</v>
      </c>
      <c r="G553" t="str">
        <f>Data_Details!G553</f>
        <v>Saree</v>
      </c>
      <c r="H553" t="str">
        <f>Data_Details!H553</f>
        <v>COD</v>
      </c>
      <c r="I553" s="3">
        <f>Data_Details!I553</f>
        <v>150</v>
      </c>
      <c r="J553" s="3">
        <f>Data_Details!J553</f>
        <v>149</v>
      </c>
    </row>
    <row r="554" spans="1:10" hidden="1">
      <c r="A554">
        <f>Data_Details!A554</f>
        <v>553</v>
      </c>
      <c r="B554" t="str">
        <f>Data_Details!B554</f>
        <v>B-26002</v>
      </c>
      <c r="C554">
        <f>Data_Details!C554</f>
        <v>80</v>
      </c>
      <c r="D554">
        <f>Data_Details!D554</f>
        <v>22</v>
      </c>
      <c r="E554">
        <f>Data_Details!E554</f>
        <v>3</v>
      </c>
      <c r="F554" t="str">
        <f>Data_Details!F554</f>
        <v>Clothing</v>
      </c>
      <c r="G554" t="str">
        <f>Data_Details!G554</f>
        <v>Stole</v>
      </c>
      <c r="H554" t="str">
        <f>Data_Details!H554</f>
        <v>Debit Card</v>
      </c>
      <c r="I554" s="3">
        <f>Data_Details!I554</f>
        <v>19.333333333333332</v>
      </c>
      <c r="J554" s="3">
        <f>Data_Details!J554</f>
        <v>26.666666666666668</v>
      </c>
    </row>
    <row r="555" spans="1:10" hidden="1">
      <c r="A555">
        <f>Data_Details!A555</f>
        <v>554</v>
      </c>
      <c r="B555" t="str">
        <f>Data_Details!B555</f>
        <v>B-26009</v>
      </c>
      <c r="C555">
        <f>Data_Details!C555</f>
        <v>195</v>
      </c>
      <c r="D555">
        <f>Data_Details!D555</f>
        <v>12</v>
      </c>
      <c r="E555">
        <f>Data_Details!E555</f>
        <v>9</v>
      </c>
      <c r="F555" t="str">
        <f>Data_Details!F555</f>
        <v>Clothing</v>
      </c>
      <c r="G555" t="str">
        <f>Data_Details!G555</f>
        <v>Shirt</v>
      </c>
      <c r="H555" t="str">
        <f>Data_Details!H555</f>
        <v>Credit Card</v>
      </c>
      <c r="I555" s="3">
        <f>Data_Details!I555</f>
        <v>20.333333333333332</v>
      </c>
      <c r="J555" s="3">
        <f>Data_Details!J555</f>
        <v>21.666666666666668</v>
      </c>
    </row>
    <row r="556" spans="1:10" hidden="1">
      <c r="A556">
        <f>Data_Details!A556</f>
        <v>555</v>
      </c>
      <c r="B556" t="str">
        <f>Data_Details!B556</f>
        <v>B-25754</v>
      </c>
      <c r="C556">
        <f>Data_Details!C556</f>
        <v>19</v>
      </c>
      <c r="D556">
        <f>Data_Details!D556</f>
        <v>0</v>
      </c>
      <c r="E556">
        <f>Data_Details!E556</f>
        <v>3</v>
      </c>
      <c r="F556" t="str">
        <f>Data_Details!F556</f>
        <v>Clothing</v>
      </c>
      <c r="G556" t="str">
        <f>Data_Details!G556</f>
        <v>Skirt</v>
      </c>
      <c r="H556" t="str">
        <f>Data_Details!H556</f>
        <v>UPI</v>
      </c>
      <c r="I556" s="3">
        <f>Data_Details!I556</f>
        <v>6.333333333333333</v>
      </c>
      <c r="J556" s="3">
        <f>Data_Details!J556</f>
        <v>6.333333333333333</v>
      </c>
    </row>
    <row r="557" spans="1:10" hidden="1">
      <c r="A557">
        <f>Data_Details!A557</f>
        <v>556</v>
      </c>
      <c r="B557" t="str">
        <f>Data_Details!B557</f>
        <v>B-25953</v>
      </c>
      <c r="C557">
        <f>Data_Details!C557</f>
        <v>81</v>
      </c>
      <c r="D557">
        <f>Data_Details!D557</f>
        <v>41</v>
      </c>
      <c r="E557">
        <f>Data_Details!E557</f>
        <v>3</v>
      </c>
      <c r="F557" t="str">
        <f>Data_Details!F557</f>
        <v>Clothing</v>
      </c>
      <c r="G557" t="str">
        <f>Data_Details!G557</f>
        <v>Stole</v>
      </c>
      <c r="H557" t="str">
        <f>Data_Details!H557</f>
        <v>Debit Card</v>
      </c>
      <c r="I557" s="3">
        <f>Data_Details!I557</f>
        <v>13.333333333333334</v>
      </c>
      <c r="J557" s="3">
        <f>Data_Details!J557</f>
        <v>27</v>
      </c>
    </row>
    <row r="558" spans="1:10" hidden="1">
      <c r="A558">
        <f>Data_Details!A558</f>
        <v>557</v>
      </c>
      <c r="B558" t="str">
        <f>Data_Details!B558</f>
        <v>B-26039</v>
      </c>
      <c r="C558">
        <f>Data_Details!C558</f>
        <v>83</v>
      </c>
      <c r="D558">
        <f>Data_Details!D558</f>
        <v>34</v>
      </c>
      <c r="E558">
        <f>Data_Details!E558</f>
        <v>5</v>
      </c>
      <c r="F558" t="str">
        <f>Data_Details!F558</f>
        <v>Clothing</v>
      </c>
      <c r="G558" t="str">
        <f>Data_Details!G558</f>
        <v>Shirt</v>
      </c>
      <c r="H558" t="str">
        <f>Data_Details!H558</f>
        <v>Debit Card</v>
      </c>
      <c r="I558" s="3">
        <f>Data_Details!I558</f>
        <v>9.8000000000000007</v>
      </c>
      <c r="J558" s="3">
        <f>Data_Details!J558</f>
        <v>16.600000000000001</v>
      </c>
    </row>
    <row r="559" spans="1:10" hidden="1">
      <c r="A559">
        <f>Data_Details!A559</f>
        <v>558</v>
      </c>
      <c r="B559" t="str">
        <f>Data_Details!B559</f>
        <v>B-26001</v>
      </c>
      <c r="C559">
        <f>Data_Details!C559</f>
        <v>149</v>
      </c>
      <c r="D559">
        <f>Data_Details!D559</f>
        <v>17</v>
      </c>
      <c r="E559">
        <f>Data_Details!E559</f>
        <v>4</v>
      </c>
      <c r="F559" t="str">
        <f>Data_Details!F559</f>
        <v>Furniture</v>
      </c>
      <c r="G559" t="str">
        <f>Data_Details!G559</f>
        <v>Furnishings</v>
      </c>
      <c r="H559" t="str">
        <f>Data_Details!H559</f>
        <v>COD</v>
      </c>
      <c r="I559" s="3">
        <f>Data_Details!I559</f>
        <v>33</v>
      </c>
      <c r="J559" s="3">
        <f>Data_Details!J559</f>
        <v>37.25</v>
      </c>
    </row>
    <row r="560" spans="1:10" hidden="1">
      <c r="A560">
        <f>Data_Details!A560</f>
        <v>559</v>
      </c>
      <c r="B560" t="str">
        <f>Data_Details!B560</f>
        <v>B-25620</v>
      </c>
      <c r="C560">
        <f>Data_Details!C560</f>
        <v>193</v>
      </c>
      <c r="D560">
        <f>Data_Details!D560</f>
        <v>46</v>
      </c>
      <c r="E560">
        <f>Data_Details!E560</f>
        <v>1</v>
      </c>
      <c r="F560" t="str">
        <f>Data_Details!F560</f>
        <v>Electronics</v>
      </c>
      <c r="G560" t="str">
        <f>Data_Details!G560</f>
        <v>Printers</v>
      </c>
      <c r="H560" t="str">
        <f>Data_Details!H560</f>
        <v>Credit Card</v>
      </c>
      <c r="I560" s="3">
        <f>Data_Details!I560</f>
        <v>147</v>
      </c>
      <c r="J560" s="3">
        <f>Data_Details!J560</f>
        <v>193</v>
      </c>
    </row>
    <row r="561" spans="1:10" hidden="1">
      <c r="A561">
        <f>Data_Details!A561</f>
        <v>560</v>
      </c>
      <c r="B561" t="str">
        <f>Data_Details!B561</f>
        <v>B-26051</v>
      </c>
      <c r="C561">
        <f>Data_Details!C561</f>
        <v>85</v>
      </c>
      <c r="D561">
        <f>Data_Details!D561</f>
        <v>24</v>
      </c>
      <c r="E561">
        <f>Data_Details!E561</f>
        <v>10</v>
      </c>
      <c r="F561" t="str">
        <f>Data_Details!F561</f>
        <v>Clothing</v>
      </c>
      <c r="G561" t="str">
        <f>Data_Details!G561</f>
        <v>Hankerchief</v>
      </c>
      <c r="H561" t="str">
        <f>Data_Details!H561</f>
        <v>Debit Card</v>
      </c>
      <c r="I561" s="3">
        <f>Data_Details!I561</f>
        <v>6.1</v>
      </c>
      <c r="J561" s="3">
        <f>Data_Details!J561</f>
        <v>8.5</v>
      </c>
    </row>
    <row r="562" spans="1:10" hidden="1">
      <c r="A562">
        <f>Data_Details!A562</f>
        <v>561</v>
      </c>
      <c r="B562" t="str">
        <f>Data_Details!B562</f>
        <v>B-25673</v>
      </c>
      <c r="C562">
        <f>Data_Details!C562</f>
        <v>44</v>
      </c>
      <c r="D562">
        <f>Data_Details!D562</f>
        <v>-17</v>
      </c>
      <c r="E562">
        <f>Data_Details!E562</f>
        <v>5</v>
      </c>
      <c r="F562" t="str">
        <f>Data_Details!F562</f>
        <v>Clothing</v>
      </c>
      <c r="G562" t="str">
        <f>Data_Details!G562</f>
        <v>Saree</v>
      </c>
      <c r="H562" t="str">
        <f>Data_Details!H562</f>
        <v>UPI</v>
      </c>
      <c r="I562" s="3">
        <f>Data_Details!I562</f>
        <v>12.2</v>
      </c>
      <c r="J562" s="3">
        <f>Data_Details!J562</f>
        <v>8.8000000000000007</v>
      </c>
    </row>
    <row r="563" spans="1:10" hidden="1">
      <c r="A563">
        <f>Data_Details!A563</f>
        <v>562</v>
      </c>
      <c r="B563" t="str">
        <f>Data_Details!B563</f>
        <v>B-25721</v>
      </c>
      <c r="C563">
        <f>Data_Details!C563</f>
        <v>149</v>
      </c>
      <c r="D563">
        <f>Data_Details!D563</f>
        <v>-40</v>
      </c>
      <c r="E563">
        <f>Data_Details!E563</f>
        <v>2</v>
      </c>
      <c r="F563" t="str">
        <f>Data_Details!F563</f>
        <v>Electronics</v>
      </c>
      <c r="G563" t="str">
        <f>Data_Details!G563</f>
        <v>Phones</v>
      </c>
      <c r="H563" t="str">
        <f>Data_Details!H563</f>
        <v>COD</v>
      </c>
      <c r="I563" s="3">
        <f>Data_Details!I563</f>
        <v>94.5</v>
      </c>
      <c r="J563" s="3">
        <f>Data_Details!J563</f>
        <v>74.5</v>
      </c>
    </row>
    <row r="564" spans="1:10" hidden="1">
      <c r="A564">
        <f>Data_Details!A564</f>
        <v>563</v>
      </c>
      <c r="B564" t="str">
        <f>Data_Details!B564</f>
        <v>B-25764</v>
      </c>
      <c r="C564">
        <f>Data_Details!C564</f>
        <v>26</v>
      </c>
      <c r="D564">
        <f>Data_Details!D564</f>
        <v>0</v>
      </c>
      <c r="E564">
        <f>Data_Details!E564</f>
        <v>2</v>
      </c>
      <c r="F564" t="str">
        <f>Data_Details!F564</f>
        <v>Clothing</v>
      </c>
      <c r="G564" t="str">
        <f>Data_Details!G564</f>
        <v>Kurti</v>
      </c>
      <c r="H564" t="str">
        <f>Data_Details!H564</f>
        <v>COD</v>
      </c>
      <c r="I564" s="3">
        <f>Data_Details!I564</f>
        <v>13</v>
      </c>
      <c r="J564" s="3">
        <f>Data_Details!J564</f>
        <v>13</v>
      </c>
    </row>
    <row r="565" spans="1:10" hidden="1">
      <c r="A565">
        <f>Data_Details!A565</f>
        <v>564</v>
      </c>
      <c r="B565" t="str">
        <f>Data_Details!B565</f>
        <v>B-25645</v>
      </c>
      <c r="C565">
        <f>Data_Details!C565</f>
        <v>86</v>
      </c>
      <c r="D565">
        <f>Data_Details!D565</f>
        <v>0</v>
      </c>
      <c r="E565">
        <f>Data_Details!E565</f>
        <v>4</v>
      </c>
      <c r="F565" t="str">
        <f>Data_Details!F565</f>
        <v>Clothing</v>
      </c>
      <c r="G565" t="str">
        <f>Data_Details!G565</f>
        <v>T-shirt</v>
      </c>
      <c r="H565" t="str">
        <f>Data_Details!H565</f>
        <v>Debit Card</v>
      </c>
      <c r="I565" s="3">
        <f>Data_Details!I565</f>
        <v>21.5</v>
      </c>
      <c r="J565" s="3">
        <f>Data_Details!J565</f>
        <v>21.5</v>
      </c>
    </row>
    <row r="566" spans="1:10" hidden="1">
      <c r="A566">
        <f>Data_Details!A566</f>
        <v>565</v>
      </c>
      <c r="B566" t="str">
        <f>Data_Details!B566</f>
        <v>B-26066</v>
      </c>
      <c r="C566">
        <f>Data_Details!C566</f>
        <v>86</v>
      </c>
      <c r="D566">
        <f>Data_Details!D566</f>
        <v>22</v>
      </c>
      <c r="E566">
        <f>Data_Details!E566</f>
        <v>2</v>
      </c>
      <c r="F566" t="str">
        <f>Data_Details!F566</f>
        <v>Clothing</v>
      </c>
      <c r="G566" t="str">
        <f>Data_Details!G566</f>
        <v>Saree</v>
      </c>
      <c r="H566" t="str">
        <f>Data_Details!H566</f>
        <v>Debit Card</v>
      </c>
      <c r="I566" s="3">
        <f>Data_Details!I566</f>
        <v>32</v>
      </c>
      <c r="J566" s="3">
        <f>Data_Details!J566</f>
        <v>43</v>
      </c>
    </row>
    <row r="567" spans="1:10" hidden="1">
      <c r="A567">
        <f>Data_Details!A567</f>
        <v>566</v>
      </c>
      <c r="B567" t="str">
        <f>Data_Details!B567</f>
        <v>B-26003</v>
      </c>
      <c r="C567">
        <f>Data_Details!C567</f>
        <v>79</v>
      </c>
      <c r="D567">
        <f>Data_Details!D567</f>
        <v>16</v>
      </c>
      <c r="E567">
        <f>Data_Details!E567</f>
        <v>3</v>
      </c>
      <c r="F567" t="str">
        <f>Data_Details!F567</f>
        <v>Clothing</v>
      </c>
      <c r="G567" t="str">
        <f>Data_Details!G567</f>
        <v>T-shirt</v>
      </c>
      <c r="H567" t="str">
        <f>Data_Details!H567</f>
        <v>COD</v>
      </c>
      <c r="I567" s="3">
        <f>Data_Details!I567</f>
        <v>21</v>
      </c>
      <c r="J567" s="3">
        <f>Data_Details!J567</f>
        <v>26.333333333333332</v>
      </c>
    </row>
    <row r="568" spans="1:10" hidden="1">
      <c r="A568">
        <f>Data_Details!A568</f>
        <v>567</v>
      </c>
      <c r="B568" t="str">
        <f>Data_Details!B568</f>
        <v>B-25712</v>
      </c>
      <c r="C568">
        <f>Data_Details!C568</f>
        <v>193</v>
      </c>
      <c r="D568">
        <f>Data_Details!D568</f>
        <v>-275</v>
      </c>
      <c r="E568">
        <f>Data_Details!E568</f>
        <v>3</v>
      </c>
      <c r="F568" t="str">
        <f>Data_Details!F568</f>
        <v>Electronics</v>
      </c>
      <c r="G568" t="str">
        <f>Data_Details!G568</f>
        <v>Phones</v>
      </c>
      <c r="H568" t="str">
        <f>Data_Details!H568</f>
        <v>Credit Card</v>
      </c>
      <c r="I568" s="3">
        <f>Data_Details!I568</f>
        <v>156</v>
      </c>
      <c r="J568" s="3">
        <f>Data_Details!J568</f>
        <v>64.333333333333329</v>
      </c>
    </row>
    <row r="569" spans="1:10" hidden="1">
      <c r="A569">
        <f>Data_Details!A569</f>
        <v>568</v>
      </c>
      <c r="B569" t="str">
        <f>Data_Details!B569</f>
        <v>B-25796</v>
      </c>
      <c r="C569">
        <f>Data_Details!C569</f>
        <v>148</v>
      </c>
      <c r="D569">
        <f>Data_Details!D569</f>
        <v>0</v>
      </c>
      <c r="E569">
        <f>Data_Details!E569</f>
        <v>3</v>
      </c>
      <c r="F569" t="str">
        <f>Data_Details!F569</f>
        <v>Clothing</v>
      </c>
      <c r="G569" t="str">
        <f>Data_Details!G569</f>
        <v>Saree</v>
      </c>
      <c r="H569" t="str">
        <f>Data_Details!H569</f>
        <v>COD</v>
      </c>
      <c r="I569" s="3">
        <f>Data_Details!I569</f>
        <v>49.333333333333336</v>
      </c>
      <c r="J569" s="3">
        <f>Data_Details!J569</f>
        <v>49.333333333333336</v>
      </c>
    </row>
    <row r="570" spans="1:10" hidden="1">
      <c r="A570">
        <f>Data_Details!A570</f>
        <v>569</v>
      </c>
      <c r="B570" t="str">
        <f>Data_Details!B570</f>
        <v>B-25738</v>
      </c>
      <c r="C570">
        <f>Data_Details!C570</f>
        <v>70</v>
      </c>
      <c r="D570">
        <f>Data_Details!D570</f>
        <v>-14</v>
      </c>
      <c r="E570">
        <f>Data_Details!E570</f>
        <v>2</v>
      </c>
      <c r="F570" t="str">
        <f>Data_Details!F570</f>
        <v>Furniture</v>
      </c>
      <c r="G570" t="str">
        <f>Data_Details!G570</f>
        <v>Furnishings</v>
      </c>
      <c r="H570" t="str">
        <f>Data_Details!H570</f>
        <v>UPI</v>
      </c>
      <c r="I570" s="3">
        <f>Data_Details!I570</f>
        <v>42</v>
      </c>
      <c r="J570" s="3">
        <f>Data_Details!J570</f>
        <v>35</v>
      </c>
    </row>
    <row r="571" spans="1:10" hidden="1">
      <c r="A571">
        <f>Data_Details!A571</f>
        <v>570</v>
      </c>
      <c r="B571" t="str">
        <f>Data_Details!B571</f>
        <v>B-25771</v>
      </c>
      <c r="C571">
        <f>Data_Details!C571</f>
        <v>148</v>
      </c>
      <c r="D571">
        <f>Data_Details!D571</f>
        <v>59</v>
      </c>
      <c r="E571">
        <f>Data_Details!E571</f>
        <v>3</v>
      </c>
      <c r="F571" t="str">
        <f>Data_Details!F571</f>
        <v>Clothing</v>
      </c>
      <c r="G571" t="str">
        <f>Data_Details!G571</f>
        <v>Hankerchief</v>
      </c>
      <c r="H571" t="str">
        <f>Data_Details!H571</f>
        <v>COD</v>
      </c>
      <c r="I571" s="3">
        <f>Data_Details!I571</f>
        <v>29.666666666666668</v>
      </c>
      <c r="J571" s="3">
        <f>Data_Details!J571</f>
        <v>49.333333333333336</v>
      </c>
    </row>
    <row r="572" spans="1:10" hidden="1">
      <c r="A572">
        <f>Data_Details!A572</f>
        <v>571</v>
      </c>
      <c r="B572" t="str">
        <f>Data_Details!B572</f>
        <v>B-25950</v>
      </c>
      <c r="C572">
        <f>Data_Details!C572</f>
        <v>190</v>
      </c>
      <c r="D572">
        <f>Data_Details!D572</f>
        <v>19</v>
      </c>
      <c r="E572">
        <f>Data_Details!E572</f>
        <v>9</v>
      </c>
      <c r="F572" t="str">
        <f>Data_Details!F572</f>
        <v>Furniture</v>
      </c>
      <c r="G572" t="str">
        <f>Data_Details!G572</f>
        <v>Furnishings</v>
      </c>
      <c r="H572" t="str">
        <f>Data_Details!H572</f>
        <v>Credit Card</v>
      </c>
      <c r="I572" s="3">
        <f>Data_Details!I572</f>
        <v>19</v>
      </c>
      <c r="J572" s="3">
        <f>Data_Details!J572</f>
        <v>21.111111111111111</v>
      </c>
    </row>
    <row r="573" spans="1:10" hidden="1">
      <c r="A573">
        <f>Data_Details!A573</f>
        <v>572</v>
      </c>
      <c r="B573" t="str">
        <f>Data_Details!B573</f>
        <v>B-26038</v>
      </c>
      <c r="C573">
        <f>Data_Details!C573</f>
        <v>52</v>
      </c>
      <c r="D573">
        <f>Data_Details!D573</f>
        <v>14</v>
      </c>
      <c r="E573">
        <f>Data_Details!E573</f>
        <v>2</v>
      </c>
      <c r="F573" t="str">
        <f>Data_Details!F573</f>
        <v>Clothing</v>
      </c>
      <c r="G573" t="str">
        <f>Data_Details!G573</f>
        <v>Stole</v>
      </c>
      <c r="H573" t="str">
        <f>Data_Details!H573</f>
        <v>COD</v>
      </c>
      <c r="I573" s="3">
        <f>Data_Details!I573</f>
        <v>19</v>
      </c>
      <c r="J573" s="3">
        <f>Data_Details!J573</f>
        <v>26</v>
      </c>
    </row>
    <row r="574" spans="1:10" hidden="1">
      <c r="A574">
        <f>Data_Details!A574</f>
        <v>573</v>
      </c>
      <c r="B574" t="str">
        <f>Data_Details!B574</f>
        <v>B-26004</v>
      </c>
      <c r="C574">
        <f>Data_Details!C574</f>
        <v>147</v>
      </c>
      <c r="D574">
        <f>Data_Details!D574</f>
        <v>44</v>
      </c>
      <c r="E574">
        <f>Data_Details!E574</f>
        <v>3</v>
      </c>
      <c r="F574" t="str">
        <f>Data_Details!F574</f>
        <v>Clothing</v>
      </c>
      <c r="G574" t="str">
        <f>Data_Details!G574</f>
        <v>Saree</v>
      </c>
      <c r="H574" t="str">
        <f>Data_Details!H574</f>
        <v>COD</v>
      </c>
      <c r="I574" s="3">
        <f>Data_Details!I574</f>
        <v>34.333333333333336</v>
      </c>
      <c r="J574" s="3">
        <f>Data_Details!J574</f>
        <v>49</v>
      </c>
    </row>
    <row r="575" spans="1:10" hidden="1">
      <c r="A575">
        <f>Data_Details!A575</f>
        <v>574</v>
      </c>
      <c r="B575" t="str">
        <f>Data_Details!B575</f>
        <v>B-25896</v>
      </c>
      <c r="C575">
        <f>Data_Details!C575</f>
        <v>190</v>
      </c>
      <c r="D575">
        <f>Data_Details!D575</f>
        <v>68</v>
      </c>
      <c r="E575">
        <f>Data_Details!E575</f>
        <v>8</v>
      </c>
      <c r="F575" t="str">
        <f>Data_Details!F575</f>
        <v>Clothing</v>
      </c>
      <c r="G575" t="str">
        <f>Data_Details!G575</f>
        <v>T-shirt</v>
      </c>
      <c r="H575" t="str">
        <f>Data_Details!H575</f>
        <v>Credit Card</v>
      </c>
      <c r="I575" s="3">
        <f>Data_Details!I575</f>
        <v>15.25</v>
      </c>
      <c r="J575" s="3">
        <f>Data_Details!J575</f>
        <v>23.75</v>
      </c>
    </row>
    <row r="576" spans="1:10" hidden="1">
      <c r="A576">
        <f>Data_Details!A576</f>
        <v>575</v>
      </c>
      <c r="B576" t="str">
        <f>Data_Details!B576</f>
        <v>B-25601</v>
      </c>
      <c r="C576">
        <f>Data_Details!C576</f>
        <v>80</v>
      </c>
      <c r="D576">
        <f>Data_Details!D576</f>
        <v>-56</v>
      </c>
      <c r="E576">
        <f>Data_Details!E576</f>
        <v>4</v>
      </c>
      <c r="F576" t="str">
        <f>Data_Details!F576</f>
        <v>Electronics</v>
      </c>
      <c r="G576" t="str">
        <f>Data_Details!G576</f>
        <v>Electronic Games</v>
      </c>
      <c r="H576" t="str">
        <f>Data_Details!H576</f>
        <v>UPI</v>
      </c>
      <c r="I576" s="3">
        <f>Data_Details!I576</f>
        <v>34</v>
      </c>
      <c r="J576" s="3">
        <f>Data_Details!J576</f>
        <v>20</v>
      </c>
    </row>
    <row r="577" spans="1:10" hidden="1">
      <c r="A577">
        <f>Data_Details!A577</f>
        <v>576</v>
      </c>
      <c r="B577" t="str">
        <f>Data_Details!B577</f>
        <v>B-25952</v>
      </c>
      <c r="C577">
        <f>Data_Details!C577</f>
        <v>147</v>
      </c>
      <c r="D577">
        <f>Data_Details!D577</f>
        <v>48</v>
      </c>
      <c r="E577">
        <f>Data_Details!E577</f>
        <v>3</v>
      </c>
      <c r="F577" t="str">
        <f>Data_Details!F577</f>
        <v>Clothing</v>
      </c>
      <c r="G577" t="str">
        <f>Data_Details!G577</f>
        <v>Saree</v>
      </c>
      <c r="H577" t="str">
        <f>Data_Details!H577</f>
        <v>COD</v>
      </c>
      <c r="I577" s="3">
        <f>Data_Details!I577</f>
        <v>33</v>
      </c>
      <c r="J577" s="3">
        <f>Data_Details!J577</f>
        <v>49</v>
      </c>
    </row>
    <row r="578" spans="1:10" hidden="1">
      <c r="A578">
        <f>Data_Details!A578</f>
        <v>577</v>
      </c>
      <c r="B578" t="str">
        <f>Data_Details!B578</f>
        <v>B-25873</v>
      </c>
      <c r="C578">
        <f>Data_Details!C578</f>
        <v>66</v>
      </c>
      <c r="D578">
        <f>Data_Details!D578</f>
        <v>12</v>
      </c>
      <c r="E578">
        <f>Data_Details!E578</f>
        <v>3</v>
      </c>
      <c r="F578" t="str">
        <f>Data_Details!F578</f>
        <v>Clothing</v>
      </c>
      <c r="G578" t="str">
        <f>Data_Details!G578</f>
        <v>Stole</v>
      </c>
      <c r="H578" t="str">
        <f>Data_Details!H578</f>
        <v>COD</v>
      </c>
      <c r="I578" s="3">
        <f>Data_Details!I578</f>
        <v>18</v>
      </c>
      <c r="J578" s="3">
        <f>Data_Details!J578</f>
        <v>22</v>
      </c>
    </row>
    <row r="579" spans="1:10" hidden="1">
      <c r="A579">
        <f>Data_Details!A579</f>
        <v>578</v>
      </c>
      <c r="B579" t="str">
        <f>Data_Details!B579</f>
        <v>B-25844</v>
      </c>
      <c r="C579">
        <f>Data_Details!C579</f>
        <v>86</v>
      </c>
      <c r="D579">
        <f>Data_Details!D579</f>
        <v>8</v>
      </c>
      <c r="E579">
        <f>Data_Details!E579</f>
        <v>2</v>
      </c>
      <c r="F579" t="str">
        <f>Data_Details!F579</f>
        <v>Clothing</v>
      </c>
      <c r="G579" t="str">
        <f>Data_Details!G579</f>
        <v>Saree</v>
      </c>
      <c r="H579" t="str">
        <f>Data_Details!H579</f>
        <v>Debit Card</v>
      </c>
      <c r="I579" s="3">
        <f>Data_Details!I579</f>
        <v>39</v>
      </c>
      <c r="J579" s="3">
        <f>Data_Details!J579</f>
        <v>43</v>
      </c>
    </row>
    <row r="580" spans="1:10" hidden="1">
      <c r="A580">
        <f>Data_Details!A580</f>
        <v>579</v>
      </c>
      <c r="B580" t="str">
        <f>Data_Details!B580</f>
        <v>B-26054</v>
      </c>
      <c r="C580">
        <f>Data_Details!C580</f>
        <v>88</v>
      </c>
      <c r="D580">
        <f>Data_Details!D580</f>
        <v>19</v>
      </c>
      <c r="E580">
        <f>Data_Details!E580</f>
        <v>2</v>
      </c>
      <c r="F580" t="str">
        <f>Data_Details!F580</f>
        <v>Clothing</v>
      </c>
      <c r="G580" t="str">
        <f>Data_Details!G580</f>
        <v>Shirt</v>
      </c>
      <c r="H580" t="str">
        <f>Data_Details!H580</f>
        <v>Debit Card</v>
      </c>
      <c r="I580" s="3">
        <f>Data_Details!I580</f>
        <v>34.5</v>
      </c>
      <c r="J580" s="3">
        <f>Data_Details!J580</f>
        <v>44</v>
      </c>
    </row>
    <row r="581" spans="1:10" hidden="1">
      <c r="A581">
        <f>Data_Details!A581</f>
        <v>580</v>
      </c>
      <c r="B581" t="str">
        <f>Data_Details!B581</f>
        <v>B-25953</v>
      </c>
      <c r="C581">
        <f>Data_Details!C581</f>
        <v>188</v>
      </c>
      <c r="D581">
        <f>Data_Details!D581</f>
        <v>-193</v>
      </c>
      <c r="E581">
        <f>Data_Details!E581</f>
        <v>2</v>
      </c>
      <c r="F581" t="str">
        <f>Data_Details!F581</f>
        <v>Electronics</v>
      </c>
      <c r="G581" t="str">
        <f>Data_Details!G581</f>
        <v>Electronic Games</v>
      </c>
      <c r="H581" t="str">
        <f>Data_Details!H581</f>
        <v>Credit Card</v>
      </c>
      <c r="I581" s="3">
        <f>Data_Details!I581</f>
        <v>190.5</v>
      </c>
      <c r="J581" s="3">
        <f>Data_Details!J581</f>
        <v>94</v>
      </c>
    </row>
    <row r="582" spans="1:10" hidden="1">
      <c r="A582">
        <f>Data_Details!A582</f>
        <v>581</v>
      </c>
      <c r="B582" t="str">
        <f>Data_Details!B582</f>
        <v>B-25951</v>
      </c>
      <c r="C582">
        <f>Data_Details!C582</f>
        <v>89</v>
      </c>
      <c r="D582">
        <f>Data_Details!D582</f>
        <v>29</v>
      </c>
      <c r="E582">
        <f>Data_Details!E582</f>
        <v>2</v>
      </c>
      <c r="F582" t="str">
        <f>Data_Details!F582</f>
        <v>Clothing</v>
      </c>
      <c r="G582" t="str">
        <f>Data_Details!G582</f>
        <v>Stole</v>
      </c>
      <c r="H582" t="str">
        <f>Data_Details!H582</f>
        <v>UPI</v>
      </c>
      <c r="I582" s="3">
        <f>Data_Details!I582</f>
        <v>30</v>
      </c>
      <c r="J582" s="3">
        <f>Data_Details!J582</f>
        <v>44.5</v>
      </c>
    </row>
    <row r="583" spans="1:10" hidden="1">
      <c r="A583">
        <f>Data_Details!A583</f>
        <v>582</v>
      </c>
      <c r="B583" t="str">
        <f>Data_Details!B583</f>
        <v>B-26065</v>
      </c>
      <c r="C583">
        <f>Data_Details!C583</f>
        <v>146</v>
      </c>
      <c r="D583">
        <f>Data_Details!D583</f>
        <v>19</v>
      </c>
      <c r="E583">
        <f>Data_Details!E583</f>
        <v>5</v>
      </c>
      <c r="F583" t="str">
        <f>Data_Details!F583</f>
        <v>Clothing</v>
      </c>
      <c r="G583" t="str">
        <f>Data_Details!G583</f>
        <v>Stole</v>
      </c>
      <c r="H583" t="str">
        <f>Data_Details!H583</f>
        <v>COD</v>
      </c>
      <c r="I583" s="3">
        <f>Data_Details!I583</f>
        <v>25.4</v>
      </c>
      <c r="J583" s="3">
        <f>Data_Details!J583</f>
        <v>29.2</v>
      </c>
    </row>
    <row r="584" spans="1:10" hidden="1">
      <c r="A584">
        <f>Data_Details!A584</f>
        <v>583</v>
      </c>
      <c r="B584" t="str">
        <f>Data_Details!B584</f>
        <v>B-26033</v>
      </c>
      <c r="C584">
        <f>Data_Details!C584</f>
        <v>143</v>
      </c>
      <c r="D584">
        <f>Data_Details!D584</f>
        <v>32</v>
      </c>
      <c r="E584">
        <f>Data_Details!E584</f>
        <v>1</v>
      </c>
      <c r="F584" t="str">
        <f>Data_Details!F584</f>
        <v>Furniture</v>
      </c>
      <c r="G584" t="str">
        <f>Data_Details!G584</f>
        <v>Bookcases</v>
      </c>
      <c r="H584" t="str">
        <f>Data_Details!H584</f>
        <v>COD</v>
      </c>
      <c r="I584" s="3">
        <f>Data_Details!I584</f>
        <v>111</v>
      </c>
      <c r="J584" s="3">
        <f>Data_Details!J584</f>
        <v>143</v>
      </c>
    </row>
    <row r="585" spans="1:10" hidden="1">
      <c r="A585">
        <f>Data_Details!A585</f>
        <v>584</v>
      </c>
      <c r="B585" t="str">
        <f>Data_Details!B585</f>
        <v>B-25781</v>
      </c>
      <c r="C585">
        <f>Data_Details!C585</f>
        <v>25</v>
      </c>
      <c r="D585">
        <f>Data_Details!D585</f>
        <v>-1</v>
      </c>
      <c r="E585">
        <f>Data_Details!E585</f>
        <v>4</v>
      </c>
      <c r="F585" t="str">
        <f>Data_Details!F585</f>
        <v>Clothing</v>
      </c>
      <c r="G585" t="str">
        <f>Data_Details!G585</f>
        <v>Kurti</v>
      </c>
      <c r="H585" t="str">
        <f>Data_Details!H585</f>
        <v>COD</v>
      </c>
      <c r="I585" s="3">
        <f>Data_Details!I585</f>
        <v>6.5</v>
      </c>
      <c r="J585" s="3">
        <f>Data_Details!J585</f>
        <v>6.25</v>
      </c>
    </row>
    <row r="586" spans="1:10" hidden="1">
      <c r="A586">
        <f>Data_Details!A586</f>
        <v>585</v>
      </c>
      <c r="B586" t="str">
        <f>Data_Details!B586</f>
        <v>B-26043</v>
      </c>
      <c r="C586">
        <f>Data_Details!C586</f>
        <v>30</v>
      </c>
      <c r="D586">
        <f>Data_Details!D586</f>
        <v>12</v>
      </c>
      <c r="E586">
        <f>Data_Details!E586</f>
        <v>3</v>
      </c>
      <c r="F586" t="str">
        <f>Data_Details!F586</f>
        <v>Clothing</v>
      </c>
      <c r="G586" t="str">
        <f>Data_Details!G586</f>
        <v>Skirt</v>
      </c>
      <c r="H586" t="str">
        <f>Data_Details!H586</f>
        <v>UPI</v>
      </c>
      <c r="I586" s="3">
        <f>Data_Details!I586</f>
        <v>6</v>
      </c>
      <c r="J586" s="3">
        <f>Data_Details!J586</f>
        <v>10</v>
      </c>
    </row>
    <row r="587" spans="1:10" hidden="1">
      <c r="A587">
        <f>Data_Details!A587</f>
        <v>586</v>
      </c>
      <c r="B587" t="str">
        <f>Data_Details!B587</f>
        <v>B-25787</v>
      </c>
      <c r="C587">
        <f>Data_Details!C587</f>
        <v>140</v>
      </c>
      <c r="D587">
        <f>Data_Details!D587</f>
        <v>-58</v>
      </c>
      <c r="E587">
        <f>Data_Details!E587</f>
        <v>4</v>
      </c>
      <c r="F587" t="str">
        <f>Data_Details!F587</f>
        <v>Furniture</v>
      </c>
      <c r="G587" t="str">
        <f>Data_Details!G587</f>
        <v>Furnishings</v>
      </c>
      <c r="H587" t="str">
        <f>Data_Details!H587</f>
        <v>COD</v>
      </c>
      <c r="I587" s="3">
        <f>Data_Details!I587</f>
        <v>49.5</v>
      </c>
      <c r="J587" s="3">
        <f>Data_Details!J587</f>
        <v>35</v>
      </c>
    </row>
    <row r="588" spans="1:10" hidden="1">
      <c r="A588">
        <f>Data_Details!A588</f>
        <v>587</v>
      </c>
      <c r="B588" t="str">
        <f>Data_Details!B588</f>
        <v>B-25664</v>
      </c>
      <c r="C588">
        <f>Data_Details!C588</f>
        <v>83</v>
      </c>
      <c r="D588">
        <f>Data_Details!D588</f>
        <v>-48</v>
      </c>
      <c r="E588">
        <f>Data_Details!E588</f>
        <v>1</v>
      </c>
      <c r="F588" t="str">
        <f>Data_Details!F588</f>
        <v>Furniture</v>
      </c>
      <c r="G588" t="str">
        <f>Data_Details!G588</f>
        <v>Bookcases</v>
      </c>
      <c r="H588" t="str">
        <f>Data_Details!H588</f>
        <v>UPI</v>
      </c>
      <c r="I588" s="3">
        <f>Data_Details!I588</f>
        <v>131</v>
      </c>
      <c r="J588" s="3">
        <f>Data_Details!J588</f>
        <v>83</v>
      </c>
    </row>
    <row r="589" spans="1:10" hidden="1">
      <c r="A589">
        <f>Data_Details!A589</f>
        <v>588</v>
      </c>
      <c r="B589" t="str">
        <f>Data_Details!B589</f>
        <v>B-25825</v>
      </c>
      <c r="C589">
        <f>Data_Details!C589</f>
        <v>140</v>
      </c>
      <c r="D589">
        <f>Data_Details!D589</f>
        <v>6</v>
      </c>
      <c r="E589">
        <f>Data_Details!E589</f>
        <v>5</v>
      </c>
      <c r="F589" t="str">
        <f>Data_Details!F589</f>
        <v>Clothing</v>
      </c>
      <c r="G589" t="str">
        <f>Data_Details!G589</f>
        <v>Saree</v>
      </c>
      <c r="H589" t="str">
        <f>Data_Details!H589</f>
        <v>COD</v>
      </c>
      <c r="I589" s="3">
        <f>Data_Details!I589</f>
        <v>26.8</v>
      </c>
      <c r="J589" s="3">
        <f>Data_Details!J589</f>
        <v>28</v>
      </c>
    </row>
    <row r="590" spans="1:10" hidden="1">
      <c r="A590">
        <f>Data_Details!A590</f>
        <v>589</v>
      </c>
      <c r="B590" t="str">
        <f>Data_Details!B590</f>
        <v>B-25818</v>
      </c>
      <c r="C590">
        <f>Data_Details!C590</f>
        <v>28</v>
      </c>
      <c r="D590">
        <f>Data_Details!D590</f>
        <v>14</v>
      </c>
      <c r="E590">
        <f>Data_Details!E590</f>
        <v>4</v>
      </c>
      <c r="F590" t="str">
        <f>Data_Details!F590</f>
        <v>Clothing</v>
      </c>
      <c r="G590" t="str">
        <f>Data_Details!G590</f>
        <v>Hankerchief</v>
      </c>
      <c r="H590" t="str">
        <f>Data_Details!H590</f>
        <v>COD</v>
      </c>
      <c r="I590" s="3">
        <f>Data_Details!I590</f>
        <v>3.5</v>
      </c>
      <c r="J590" s="3">
        <f>Data_Details!J590</f>
        <v>7</v>
      </c>
    </row>
    <row r="591" spans="1:10" hidden="1">
      <c r="A591">
        <f>Data_Details!A591</f>
        <v>590</v>
      </c>
      <c r="B591" t="str">
        <f>Data_Details!B591</f>
        <v>B-25765</v>
      </c>
      <c r="C591">
        <f>Data_Details!C591</f>
        <v>139</v>
      </c>
      <c r="D591">
        <f>Data_Details!D591</f>
        <v>14</v>
      </c>
      <c r="E591">
        <f>Data_Details!E591</f>
        <v>3</v>
      </c>
      <c r="F591" t="str">
        <f>Data_Details!F591</f>
        <v>Clothing</v>
      </c>
      <c r="G591" t="str">
        <f>Data_Details!G591</f>
        <v>Stole</v>
      </c>
      <c r="H591" t="str">
        <f>Data_Details!H591</f>
        <v>COD</v>
      </c>
      <c r="I591" s="3">
        <f>Data_Details!I591</f>
        <v>41.666666666666664</v>
      </c>
      <c r="J591" s="3">
        <f>Data_Details!J591</f>
        <v>46.333333333333336</v>
      </c>
    </row>
    <row r="592" spans="1:10" hidden="1">
      <c r="A592">
        <f>Data_Details!A592</f>
        <v>591</v>
      </c>
      <c r="B592" t="str">
        <f>Data_Details!B592</f>
        <v>B-25853</v>
      </c>
      <c r="C592">
        <f>Data_Details!C592</f>
        <v>30</v>
      </c>
      <c r="D592">
        <f>Data_Details!D592</f>
        <v>14</v>
      </c>
      <c r="E592">
        <f>Data_Details!E592</f>
        <v>3</v>
      </c>
      <c r="F592" t="str">
        <f>Data_Details!F592</f>
        <v>Clothing</v>
      </c>
      <c r="G592" t="str">
        <f>Data_Details!G592</f>
        <v>Hankerchief</v>
      </c>
      <c r="H592" t="str">
        <f>Data_Details!H592</f>
        <v>UPI</v>
      </c>
      <c r="I592" s="3">
        <f>Data_Details!I592</f>
        <v>5.333333333333333</v>
      </c>
      <c r="J592" s="3">
        <f>Data_Details!J592</f>
        <v>10</v>
      </c>
    </row>
    <row r="593" spans="1:10" hidden="1">
      <c r="A593">
        <f>Data_Details!A593</f>
        <v>592</v>
      </c>
      <c r="B593" t="str">
        <f>Data_Details!B593</f>
        <v>B-26030</v>
      </c>
      <c r="C593">
        <f>Data_Details!C593</f>
        <v>89</v>
      </c>
      <c r="D593">
        <f>Data_Details!D593</f>
        <v>36</v>
      </c>
      <c r="E593">
        <f>Data_Details!E593</f>
        <v>3</v>
      </c>
      <c r="F593" t="str">
        <f>Data_Details!F593</f>
        <v>Clothing</v>
      </c>
      <c r="G593" t="str">
        <f>Data_Details!G593</f>
        <v>Shirt</v>
      </c>
      <c r="H593" t="str">
        <f>Data_Details!H593</f>
        <v>UPI</v>
      </c>
      <c r="I593" s="3">
        <f>Data_Details!I593</f>
        <v>17.666666666666668</v>
      </c>
      <c r="J593" s="3">
        <f>Data_Details!J593</f>
        <v>29.666666666666668</v>
      </c>
    </row>
    <row r="594" spans="1:10" hidden="1">
      <c r="A594">
        <f>Data_Details!A594</f>
        <v>593</v>
      </c>
      <c r="B594" t="str">
        <f>Data_Details!B594</f>
        <v>B-25730</v>
      </c>
      <c r="C594">
        <f>Data_Details!C594</f>
        <v>187</v>
      </c>
      <c r="D594">
        <f>Data_Details!D594</f>
        <v>30</v>
      </c>
      <c r="E594">
        <f>Data_Details!E594</f>
        <v>4</v>
      </c>
      <c r="F594" t="str">
        <f>Data_Details!F594</f>
        <v>Electronics</v>
      </c>
      <c r="G594" t="str">
        <f>Data_Details!G594</f>
        <v>Accessories</v>
      </c>
      <c r="H594" t="str">
        <f>Data_Details!H594</f>
        <v>Credit Card</v>
      </c>
      <c r="I594" s="3">
        <f>Data_Details!I594</f>
        <v>39.25</v>
      </c>
      <c r="J594" s="3">
        <f>Data_Details!J594</f>
        <v>46.75</v>
      </c>
    </row>
    <row r="595" spans="1:10" hidden="1">
      <c r="A595">
        <f>Data_Details!A595</f>
        <v>594</v>
      </c>
      <c r="B595" t="str">
        <f>Data_Details!B595</f>
        <v>B-26054</v>
      </c>
      <c r="C595">
        <f>Data_Details!C595</f>
        <v>139</v>
      </c>
      <c r="D595">
        <f>Data_Details!D595</f>
        <v>21</v>
      </c>
      <c r="E595">
        <f>Data_Details!E595</f>
        <v>3</v>
      </c>
      <c r="F595" t="str">
        <f>Data_Details!F595</f>
        <v>Electronics</v>
      </c>
      <c r="G595" t="str">
        <f>Data_Details!G595</f>
        <v>Accessories</v>
      </c>
      <c r="H595" t="str">
        <f>Data_Details!H595</f>
        <v>COD</v>
      </c>
      <c r="I595" s="3">
        <f>Data_Details!I595</f>
        <v>39.333333333333336</v>
      </c>
      <c r="J595" s="3">
        <f>Data_Details!J595</f>
        <v>46.333333333333336</v>
      </c>
    </row>
    <row r="596" spans="1:10" hidden="1">
      <c r="A596">
        <f>Data_Details!A596</f>
        <v>595</v>
      </c>
      <c r="B596" t="str">
        <f>Data_Details!B596</f>
        <v>B-25773</v>
      </c>
      <c r="C596">
        <f>Data_Details!C596</f>
        <v>437</v>
      </c>
      <c r="D596">
        <f>Data_Details!D596</f>
        <v>-14</v>
      </c>
      <c r="E596">
        <f>Data_Details!E596</f>
        <v>2</v>
      </c>
      <c r="F596" t="str">
        <f>Data_Details!F596</f>
        <v>Clothing</v>
      </c>
      <c r="G596" t="str">
        <f>Data_Details!G596</f>
        <v>Saree</v>
      </c>
      <c r="H596" t="str">
        <f>Data_Details!H596</f>
        <v>UPI</v>
      </c>
      <c r="I596" s="3">
        <f>Data_Details!I596</f>
        <v>225.5</v>
      </c>
      <c r="J596" s="3">
        <f>Data_Details!J596</f>
        <v>218.5</v>
      </c>
    </row>
    <row r="597" spans="1:10" hidden="1">
      <c r="A597">
        <f>Data_Details!A597</f>
        <v>596</v>
      </c>
      <c r="B597" t="str">
        <f>Data_Details!B597</f>
        <v>B-25717</v>
      </c>
      <c r="C597">
        <f>Data_Details!C597</f>
        <v>138</v>
      </c>
      <c r="D597">
        <f>Data_Details!D597</f>
        <v>-3</v>
      </c>
      <c r="E597">
        <f>Data_Details!E597</f>
        <v>5</v>
      </c>
      <c r="F597" t="str">
        <f>Data_Details!F597</f>
        <v>Clothing</v>
      </c>
      <c r="G597" t="str">
        <f>Data_Details!G597</f>
        <v>Saree</v>
      </c>
      <c r="H597" t="str">
        <f>Data_Details!H597</f>
        <v>COD</v>
      </c>
      <c r="I597" s="3">
        <f>Data_Details!I597</f>
        <v>28.2</v>
      </c>
      <c r="J597" s="3">
        <f>Data_Details!J597</f>
        <v>27.6</v>
      </c>
    </row>
    <row r="598" spans="1:10" hidden="1">
      <c r="A598">
        <f>Data_Details!A598</f>
        <v>597</v>
      </c>
      <c r="B598" t="str">
        <f>Data_Details!B598</f>
        <v>B-26010</v>
      </c>
      <c r="C598">
        <f>Data_Details!C598</f>
        <v>85</v>
      </c>
      <c r="D598">
        <f>Data_Details!D598</f>
        <v>13</v>
      </c>
      <c r="E598">
        <f>Data_Details!E598</f>
        <v>2</v>
      </c>
      <c r="F598" t="str">
        <f>Data_Details!F598</f>
        <v>Clothing</v>
      </c>
      <c r="G598" t="str">
        <f>Data_Details!G598</f>
        <v>Shirt</v>
      </c>
      <c r="H598" t="str">
        <f>Data_Details!H598</f>
        <v>UPI</v>
      </c>
      <c r="I598" s="3">
        <f>Data_Details!I598</f>
        <v>36</v>
      </c>
      <c r="J598" s="3">
        <f>Data_Details!J598</f>
        <v>42.5</v>
      </c>
    </row>
    <row r="599" spans="1:10" hidden="1">
      <c r="A599">
        <f>Data_Details!A599</f>
        <v>598</v>
      </c>
      <c r="B599" t="str">
        <f>Data_Details!B599</f>
        <v>B-25893</v>
      </c>
      <c r="C599">
        <f>Data_Details!C599</f>
        <v>83</v>
      </c>
      <c r="D599">
        <f>Data_Details!D599</f>
        <v>12</v>
      </c>
      <c r="E599">
        <f>Data_Details!E599</f>
        <v>3</v>
      </c>
      <c r="F599" t="str">
        <f>Data_Details!F599</f>
        <v>Clothing</v>
      </c>
      <c r="G599" t="str">
        <f>Data_Details!G599</f>
        <v>Stole</v>
      </c>
      <c r="H599" t="str">
        <f>Data_Details!H599</f>
        <v>UPI</v>
      </c>
      <c r="I599" s="3">
        <f>Data_Details!I599</f>
        <v>23.666666666666668</v>
      </c>
      <c r="J599" s="3">
        <f>Data_Details!J599</f>
        <v>27.666666666666668</v>
      </c>
    </row>
    <row r="600" spans="1:10" hidden="1">
      <c r="A600">
        <f>Data_Details!A600</f>
        <v>599</v>
      </c>
      <c r="B600" t="str">
        <f>Data_Details!B600</f>
        <v>B-26076</v>
      </c>
      <c r="C600">
        <f>Data_Details!C600</f>
        <v>91</v>
      </c>
      <c r="D600">
        <f>Data_Details!D600</f>
        <v>22</v>
      </c>
      <c r="E600">
        <f>Data_Details!E600</f>
        <v>2</v>
      </c>
      <c r="F600" t="str">
        <f>Data_Details!F600</f>
        <v>Clothing</v>
      </c>
      <c r="G600" t="str">
        <f>Data_Details!G600</f>
        <v>Stole</v>
      </c>
      <c r="H600" t="str">
        <f>Data_Details!H600</f>
        <v>UPI</v>
      </c>
      <c r="I600" s="3">
        <f>Data_Details!I600</f>
        <v>34.5</v>
      </c>
      <c r="J600" s="3">
        <f>Data_Details!J600</f>
        <v>45.5</v>
      </c>
    </row>
    <row r="601" spans="1:10" hidden="1">
      <c r="A601">
        <f>Data_Details!A601</f>
        <v>600</v>
      </c>
      <c r="B601" t="str">
        <f>Data_Details!B601</f>
        <v>B-25803</v>
      </c>
      <c r="C601">
        <f>Data_Details!C601</f>
        <v>137</v>
      </c>
      <c r="D601">
        <f>Data_Details!D601</f>
        <v>5</v>
      </c>
      <c r="E601">
        <f>Data_Details!E601</f>
        <v>5</v>
      </c>
      <c r="F601" t="str">
        <f>Data_Details!F601</f>
        <v>Clothing</v>
      </c>
      <c r="G601" t="str">
        <f>Data_Details!G601</f>
        <v>Shirt</v>
      </c>
      <c r="H601" t="str">
        <f>Data_Details!H601</f>
        <v>COD</v>
      </c>
      <c r="I601" s="3">
        <f>Data_Details!I601</f>
        <v>26.4</v>
      </c>
      <c r="J601" s="3">
        <f>Data_Details!J601</f>
        <v>27.4</v>
      </c>
    </row>
    <row r="602" spans="1:10" hidden="1">
      <c r="A602">
        <f>Data_Details!A602</f>
        <v>601</v>
      </c>
      <c r="B602" t="str">
        <f>Data_Details!B602</f>
        <v>B-25709</v>
      </c>
      <c r="C602">
        <f>Data_Details!C602</f>
        <v>33</v>
      </c>
      <c r="D602">
        <f>Data_Details!D602</f>
        <v>-12</v>
      </c>
      <c r="E602">
        <f>Data_Details!E602</f>
        <v>7</v>
      </c>
      <c r="F602" t="str">
        <f>Data_Details!F602</f>
        <v>Clothing</v>
      </c>
      <c r="G602" t="str">
        <f>Data_Details!G602</f>
        <v>Saree</v>
      </c>
      <c r="H602" t="str">
        <f>Data_Details!H602</f>
        <v>UPI</v>
      </c>
      <c r="I602" s="3">
        <f>Data_Details!I602</f>
        <v>6.4285714285714288</v>
      </c>
      <c r="J602" s="3">
        <f>Data_Details!J602</f>
        <v>4.7142857142857144</v>
      </c>
    </row>
    <row r="603" spans="1:10" hidden="1">
      <c r="A603">
        <f>Data_Details!A603</f>
        <v>602</v>
      </c>
      <c r="B603" t="str">
        <f>Data_Details!B603</f>
        <v>B-25755</v>
      </c>
      <c r="C603">
        <f>Data_Details!C603</f>
        <v>134</v>
      </c>
      <c r="D603">
        <f>Data_Details!D603</f>
        <v>-34</v>
      </c>
      <c r="E603">
        <f>Data_Details!E603</f>
        <v>2</v>
      </c>
      <c r="F603" t="str">
        <f>Data_Details!F603</f>
        <v>Furniture</v>
      </c>
      <c r="G603" t="str">
        <f>Data_Details!G603</f>
        <v>Chairs</v>
      </c>
      <c r="H603" t="str">
        <f>Data_Details!H603</f>
        <v>COD</v>
      </c>
      <c r="I603" s="3">
        <f>Data_Details!I603</f>
        <v>84</v>
      </c>
      <c r="J603" s="3">
        <f>Data_Details!J603</f>
        <v>67</v>
      </c>
    </row>
    <row r="604" spans="1:10" hidden="1">
      <c r="A604">
        <f>Data_Details!A604</f>
        <v>603</v>
      </c>
      <c r="B604" t="str">
        <f>Data_Details!B604</f>
        <v>B-25684</v>
      </c>
      <c r="C604">
        <f>Data_Details!C604</f>
        <v>134</v>
      </c>
      <c r="D604">
        <f>Data_Details!D604</f>
        <v>42</v>
      </c>
      <c r="E604">
        <f>Data_Details!E604</f>
        <v>2</v>
      </c>
      <c r="F604" t="str">
        <f>Data_Details!F604</f>
        <v>Furniture</v>
      </c>
      <c r="G604" t="str">
        <f>Data_Details!G604</f>
        <v>Chairs</v>
      </c>
      <c r="H604" t="str">
        <f>Data_Details!H604</f>
        <v>COD</v>
      </c>
      <c r="I604" s="3">
        <f>Data_Details!I604</f>
        <v>46</v>
      </c>
      <c r="J604" s="3">
        <f>Data_Details!J604</f>
        <v>67</v>
      </c>
    </row>
    <row r="605" spans="1:10" hidden="1">
      <c r="A605">
        <f>Data_Details!A605</f>
        <v>604</v>
      </c>
      <c r="B605" t="str">
        <f>Data_Details!B605</f>
        <v>B-25739</v>
      </c>
      <c r="C605">
        <f>Data_Details!C605</f>
        <v>133</v>
      </c>
      <c r="D605">
        <f>Data_Details!D605</f>
        <v>-56</v>
      </c>
      <c r="E605">
        <f>Data_Details!E605</f>
        <v>2</v>
      </c>
      <c r="F605" t="str">
        <f>Data_Details!F605</f>
        <v>Furniture</v>
      </c>
      <c r="G605" t="str">
        <f>Data_Details!G605</f>
        <v>Chairs</v>
      </c>
      <c r="H605" t="str">
        <f>Data_Details!H605</f>
        <v>COD</v>
      </c>
      <c r="I605" s="3">
        <f>Data_Details!I605</f>
        <v>94.5</v>
      </c>
      <c r="J605" s="3">
        <f>Data_Details!J605</f>
        <v>66.5</v>
      </c>
    </row>
    <row r="606" spans="1:10" hidden="1">
      <c r="A606">
        <f>Data_Details!A606</f>
        <v>605</v>
      </c>
      <c r="B606" t="str">
        <f>Data_Details!B606</f>
        <v>B-26081</v>
      </c>
      <c r="C606">
        <f>Data_Details!C606</f>
        <v>93</v>
      </c>
      <c r="D606">
        <f>Data_Details!D606</f>
        <v>-84</v>
      </c>
      <c r="E606">
        <f>Data_Details!E606</f>
        <v>3</v>
      </c>
      <c r="F606" t="str">
        <f>Data_Details!F606</f>
        <v>Clothing</v>
      </c>
      <c r="G606" t="str">
        <f>Data_Details!G606</f>
        <v>Saree</v>
      </c>
      <c r="H606" t="str">
        <f>Data_Details!H606</f>
        <v>UPI</v>
      </c>
      <c r="I606" s="3">
        <f>Data_Details!I606</f>
        <v>59</v>
      </c>
      <c r="J606" s="3">
        <f>Data_Details!J606</f>
        <v>31</v>
      </c>
    </row>
    <row r="607" spans="1:10" hidden="1">
      <c r="A607">
        <f>Data_Details!A607</f>
        <v>606</v>
      </c>
      <c r="B607" t="str">
        <f>Data_Details!B607</f>
        <v>B-25662</v>
      </c>
      <c r="C607">
        <f>Data_Details!C607</f>
        <v>86</v>
      </c>
      <c r="D607">
        <f>Data_Details!D607</f>
        <v>-21</v>
      </c>
      <c r="E607">
        <f>Data_Details!E607</f>
        <v>1</v>
      </c>
      <c r="F607" t="str">
        <f>Data_Details!F607</f>
        <v>Electronics</v>
      </c>
      <c r="G607" t="str">
        <f>Data_Details!G607</f>
        <v>Electronic Games</v>
      </c>
      <c r="H607" t="str">
        <f>Data_Details!H607</f>
        <v>UPI</v>
      </c>
      <c r="I607" s="3">
        <f>Data_Details!I607</f>
        <v>107</v>
      </c>
      <c r="J607" s="3">
        <f>Data_Details!J607</f>
        <v>86</v>
      </c>
    </row>
    <row r="608" spans="1:10" hidden="1">
      <c r="A608">
        <f>Data_Details!A608</f>
        <v>607</v>
      </c>
      <c r="B608" t="str">
        <f>Data_Details!B608</f>
        <v>B-25845</v>
      </c>
      <c r="C608">
        <f>Data_Details!C608</f>
        <v>132</v>
      </c>
      <c r="D608">
        <f>Data_Details!D608</f>
        <v>54</v>
      </c>
      <c r="E608">
        <f>Data_Details!E608</f>
        <v>5</v>
      </c>
      <c r="F608" t="str">
        <f>Data_Details!F608</f>
        <v>Clothing</v>
      </c>
      <c r="G608" t="str">
        <f>Data_Details!G608</f>
        <v>Stole</v>
      </c>
      <c r="H608" t="str">
        <f>Data_Details!H608</f>
        <v>COD</v>
      </c>
      <c r="I608" s="3">
        <f>Data_Details!I608</f>
        <v>15.6</v>
      </c>
      <c r="J608" s="3">
        <f>Data_Details!J608</f>
        <v>26.4</v>
      </c>
    </row>
    <row r="609" spans="1:10" hidden="1">
      <c r="A609">
        <f>Data_Details!A609</f>
        <v>608</v>
      </c>
      <c r="B609" t="str">
        <f>Data_Details!B609</f>
        <v>B-26085</v>
      </c>
      <c r="C609">
        <f>Data_Details!C609</f>
        <v>132</v>
      </c>
      <c r="D609">
        <f>Data_Details!D609</f>
        <v>-10</v>
      </c>
      <c r="E609">
        <f>Data_Details!E609</f>
        <v>3</v>
      </c>
      <c r="F609" t="str">
        <f>Data_Details!F609</f>
        <v>Clothing</v>
      </c>
      <c r="G609" t="str">
        <f>Data_Details!G609</f>
        <v>Saree</v>
      </c>
      <c r="H609" t="str">
        <f>Data_Details!H609</f>
        <v>COD</v>
      </c>
      <c r="I609" s="3">
        <f>Data_Details!I609</f>
        <v>47.333333333333336</v>
      </c>
      <c r="J609" s="3">
        <f>Data_Details!J609</f>
        <v>44</v>
      </c>
    </row>
    <row r="610" spans="1:10" hidden="1">
      <c r="A610">
        <f>Data_Details!A610</f>
        <v>609</v>
      </c>
      <c r="B610" t="str">
        <f>Data_Details!B610</f>
        <v>B-25745</v>
      </c>
      <c r="C610">
        <f>Data_Details!C610</f>
        <v>132</v>
      </c>
      <c r="D610">
        <f>Data_Details!D610</f>
        <v>-79</v>
      </c>
      <c r="E610">
        <f>Data_Details!E610</f>
        <v>5</v>
      </c>
      <c r="F610" t="str">
        <f>Data_Details!F610</f>
        <v>Furniture</v>
      </c>
      <c r="G610" t="str">
        <f>Data_Details!G610</f>
        <v>Furnishings</v>
      </c>
      <c r="H610" t="str">
        <f>Data_Details!H610</f>
        <v>COD</v>
      </c>
      <c r="I610" s="3">
        <f>Data_Details!I610</f>
        <v>42.2</v>
      </c>
      <c r="J610" s="3">
        <f>Data_Details!J610</f>
        <v>26.4</v>
      </c>
    </row>
    <row r="611" spans="1:10" hidden="1">
      <c r="A611">
        <f>Data_Details!A611</f>
        <v>610</v>
      </c>
      <c r="B611" t="str">
        <f>Data_Details!B611</f>
        <v>B-25999</v>
      </c>
      <c r="C611">
        <f>Data_Details!C611</f>
        <v>93</v>
      </c>
      <c r="D611">
        <f>Data_Details!D611</f>
        <v>-65</v>
      </c>
      <c r="E611">
        <f>Data_Details!E611</f>
        <v>4</v>
      </c>
      <c r="F611" t="str">
        <f>Data_Details!F611</f>
        <v>Clothing</v>
      </c>
      <c r="G611" t="str">
        <f>Data_Details!G611</f>
        <v>Stole</v>
      </c>
      <c r="H611" t="str">
        <f>Data_Details!H611</f>
        <v>UPI</v>
      </c>
      <c r="I611" s="3">
        <f>Data_Details!I611</f>
        <v>39.5</v>
      </c>
      <c r="J611" s="3">
        <f>Data_Details!J611</f>
        <v>23.25</v>
      </c>
    </row>
    <row r="612" spans="1:10" hidden="1">
      <c r="A612">
        <f>Data_Details!A612</f>
        <v>611</v>
      </c>
      <c r="B612" t="str">
        <f>Data_Details!B612</f>
        <v>B-26082</v>
      </c>
      <c r="C612">
        <f>Data_Details!C612</f>
        <v>95</v>
      </c>
      <c r="D612">
        <f>Data_Details!D612</f>
        <v>5</v>
      </c>
      <c r="E612">
        <f>Data_Details!E612</f>
        <v>2</v>
      </c>
      <c r="F612" t="str">
        <f>Data_Details!F612</f>
        <v>Clothing</v>
      </c>
      <c r="G612" t="str">
        <f>Data_Details!G612</f>
        <v>Stole</v>
      </c>
      <c r="H612" t="str">
        <f>Data_Details!H612</f>
        <v>UPI</v>
      </c>
      <c r="I612" s="3">
        <f>Data_Details!I612</f>
        <v>45</v>
      </c>
      <c r="J612" s="3">
        <f>Data_Details!J612</f>
        <v>47.5</v>
      </c>
    </row>
    <row r="613" spans="1:10" hidden="1">
      <c r="A613">
        <f>Data_Details!A613</f>
        <v>612</v>
      </c>
      <c r="B613" t="str">
        <f>Data_Details!B613</f>
        <v>B-26097</v>
      </c>
      <c r="C613">
        <f>Data_Details!C613</f>
        <v>97</v>
      </c>
      <c r="D613">
        <f>Data_Details!D613</f>
        <v>12</v>
      </c>
      <c r="E613">
        <f>Data_Details!E613</f>
        <v>2</v>
      </c>
      <c r="F613" t="str">
        <f>Data_Details!F613</f>
        <v>Clothing</v>
      </c>
      <c r="G613" t="str">
        <f>Data_Details!G613</f>
        <v>Hankerchief</v>
      </c>
      <c r="H613" t="str">
        <f>Data_Details!H613</f>
        <v>UPI</v>
      </c>
      <c r="I613" s="3">
        <f>Data_Details!I613</f>
        <v>42.5</v>
      </c>
      <c r="J613" s="3">
        <f>Data_Details!J613</f>
        <v>48.5</v>
      </c>
    </row>
    <row r="614" spans="1:10" hidden="1">
      <c r="A614">
        <f>Data_Details!A614</f>
        <v>613</v>
      </c>
      <c r="B614" t="str">
        <f>Data_Details!B614</f>
        <v>B-25731</v>
      </c>
      <c r="C614">
        <f>Data_Details!C614</f>
        <v>131</v>
      </c>
      <c r="D614">
        <f>Data_Details!D614</f>
        <v>-154</v>
      </c>
      <c r="E614">
        <f>Data_Details!E614</f>
        <v>8</v>
      </c>
      <c r="F614" t="str">
        <f>Data_Details!F614</f>
        <v>Furniture</v>
      </c>
      <c r="G614" t="str">
        <f>Data_Details!G614</f>
        <v>Furnishings</v>
      </c>
      <c r="H614" t="str">
        <f>Data_Details!H614</f>
        <v>COD</v>
      </c>
      <c r="I614" s="3">
        <f>Data_Details!I614</f>
        <v>35.625</v>
      </c>
      <c r="J614" s="3">
        <f>Data_Details!J614</f>
        <v>16.375</v>
      </c>
    </row>
    <row r="615" spans="1:10" hidden="1">
      <c r="A615">
        <f>Data_Details!A615</f>
        <v>614</v>
      </c>
      <c r="B615" t="str">
        <f>Data_Details!B615</f>
        <v>B-25625</v>
      </c>
      <c r="C615">
        <f>Data_Details!C615</f>
        <v>97</v>
      </c>
      <c r="D615">
        <f>Data_Details!D615</f>
        <v>29</v>
      </c>
      <c r="E615">
        <f>Data_Details!E615</f>
        <v>2</v>
      </c>
      <c r="F615" t="str">
        <f>Data_Details!F615</f>
        <v>Clothing</v>
      </c>
      <c r="G615" t="str">
        <f>Data_Details!G615</f>
        <v>Hankerchief</v>
      </c>
      <c r="H615" t="str">
        <f>Data_Details!H615</f>
        <v>UPI</v>
      </c>
      <c r="I615" s="3">
        <f>Data_Details!I615</f>
        <v>34</v>
      </c>
      <c r="J615" s="3">
        <f>Data_Details!J615</f>
        <v>48.5</v>
      </c>
    </row>
    <row r="616" spans="1:10" hidden="1">
      <c r="A616">
        <f>Data_Details!A616</f>
        <v>615</v>
      </c>
      <c r="B616" t="str">
        <f>Data_Details!B616</f>
        <v>B-25853</v>
      </c>
      <c r="C616">
        <f>Data_Details!C616</f>
        <v>128</v>
      </c>
      <c r="D616">
        <f>Data_Details!D616</f>
        <v>4</v>
      </c>
      <c r="E616">
        <f>Data_Details!E616</f>
        <v>3</v>
      </c>
      <c r="F616" t="str">
        <f>Data_Details!F616</f>
        <v>Clothing</v>
      </c>
      <c r="G616" t="str">
        <f>Data_Details!G616</f>
        <v>Saree</v>
      </c>
      <c r="H616" t="str">
        <f>Data_Details!H616</f>
        <v>COD</v>
      </c>
      <c r="I616" s="3">
        <f>Data_Details!I616</f>
        <v>41.333333333333336</v>
      </c>
      <c r="J616" s="3">
        <f>Data_Details!J616</f>
        <v>42.666666666666664</v>
      </c>
    </row>
    <row r="617" spans="1:10" hidden="1">
      <c r="A617">
        <f>Data_Details!A617</f>
        <v>616</v>
      </c>
      <c r="B617" t="str">
        <f>Data_Details!B617</f>
        <v>B-25703</v>
      </c>
      <c r="C617">
        <f>Data_Details!C617</f>
        <v>186</v>
      </c>
      <c r="D617">
        <f>Data_Details!D617</f>
        <v>241</v>
      </c>
      <c r="E617">
        <f>Data_Details!E617</f>
        <v>9</v>
      </c>
      <c r="F617" t="str">
        <f>Data_Details!F617</f>
        <v>Clothing</v>
      </c>
      <c r="G617" t="str">
        <f>Data_Details!G617</f>
        <v>Shirt</v>
      </c>
      <c r="H617" t="str">
        <f>Data_Details!H617</f>
        <v>Credit Card</v>
      </c>
      <c r="I617" s="3">
        <f>Data_Details!I617</f>
        <v>-6.1111111111111107</v>
      </c>
      <c r="J617" s="3">
        <f>Data_Details!J617</f>
        <v>20.666666666666668</v>
      </c>
    </row>
    <row r="618" spans="1:10" hidden="1">
      <c r="A618">
        <f>Data_Details!A618</f>
        <v>617</v>
      </c>
      <c r="B618" t="str">
        <f>Data_Details!B618</f>
        <v>B-26003</v>
      </c>
      <c r="C618">
        <f>Data_Details!C618</f>
        <v>128</v>
      </c>
      <c r="D618">
        <f>Data_Details!D618</f>
        <v>47</v>
      </c>
      <c r="E618">
        <f>Data_Details!E618</f>
        <v>4</v>
      </c>
      <c r="F618" t="str">
        <f>Data_Details!F618</f>
        <v>Clothing</v>
      </c>
      <c r="G618" t="str">
        <f>Data_Details!G618</f>
        <v>Hankerchief</v>
      </c>
      <c r="H618" t="str">
        <f>Data_Details!H618</f>
        <v>COD</v>
      </c>
      <c r="I618" s="3">
        <f>Data_Details!I618</f>
        <v>20.25</v>
      </c>
      <c r="J618" s="3">
        <f>Data_Details!J618</f>
        <v>32</v>
      </c>
    </row>
    <row r="619" spans="1:10" hidden="1">
      <c r="A619">
        <f>Data_Details!A619</f>
        <v>618</v>
      </c>
      <c r="B619" t="str">
        <f>Data_Details!B619</f>
        <v>B-25803</v>
      </c>
      <c r="C619">
        <f>Data_Details!C619</f>
        <v>185</v>
      </c>
      <c r="D619">
        <f>Data_Details!D619</f>
        <v>48</v>
      </c>
      <c r="E619">
        <f>Data_Details!E619</f>
        <v>4</v>
      </c>
      <c r="F619" t="str">
        <f>Data_Details!F619</f>
        <v>Clothing</v>
      </c>
      <c r="G619" t="str">
        <f>Data_Details!G619</f>
        <v>Stole</v>
      </c>
      <c r="H619" t="str">
        <f>Data_Details!H619</f>
        <v>Credit Card</v>
      </c>
      <c r="I619" s="3">
        <f>Data_Details!I619</f>
        <v>34.25</v>
      </c>
      <c r="J619" s="3">
        <f>Data_Details!J619</f>
        <v>46.25</v>
      </c>
    </row>
    <row r="620" spans="1:10" hidden="1">
      <c r="A620">
        <f>Data_Details!A620</f>
        <v>619</v>
      </c>
      <c r="B620" t="str">
        <f>Data_Details!B620</f>
        <v>B-25719</v>
      </c>
      <c r="C620">
        <f>Data_Details!C620</f>
        <v>29</v>
      </c>
      <c r="D620">
        <f>Data_Details!D620</f>
        <v>10</v>
      </c>
      <c r="E620">
        <f>Data_Details!E620</f>
        <v>2</v>
      </c>
      <c r="F620" t="str">
        <f>Data_Details!F620</f>
        <v>Clothing</v>
      </c>
      <c r="G620" t="str">
        <f>Data_Details!G620</f>
        <v>Stole</v>
      </c>
      <c r="H620" t="str">
        <f>Data_Details!H620</f>
        <v>COD</v>
      </c>
      <c r="I620" s="3">
        <f>Data_Details!I620</f>
        <v>9.5</v>
      </c>
      <c r="J620" s="3">
        <f>Data_Details!J620</f>
        <v>14.5</v>
      </c>
    </row>
    <row r="621" spans="1:10" hidden="1">
      <c r="A621">
        <f>Data_Details!A621</f>
        <v>620</v>
      </c>
      <c r="B621" t="str">
        <f>Data_Details!B621</f>
        <v>B-25883</v>
      </c>
      <c r="C621">
        <f>Data_Details!C621</f>
        <v>127</v>
      </c>
      <c r="D621">
        <f>Data_Details!D621</f>
        <v>29</v>
      </c>
      <c r="E621">
        <f>Data_Details!E621</f>
        <v>3</v>
      </c>
      <c r="F621" t="str">
        <f>Data_Details!F621</f>
        <v>Furniture</v>
      </c>
      <c r="G621" t="str">
        <f>Data_Details!G621</f>
        <v>Furnishings</v>
      </c>
      <c r="H621" t="str">
        <f>Data_Details!H621</f>
        <v>COD</v>
      </c>
      <c r="I621" s="3">
        <f>Data_Details!I621</f>
        <v>32.666666666666664</v>
      </c>
      <c r="J621" s="3">
        <f>Data_Details!J621</f>
        <v>42.333333333333336</v>
      </c>
    </row>
    <row r="622" spans="1:10" hidden="1">
      <c r="A622">
        <f>Data_Details!A622</f>
        <v>621</v>
      </c>
      <c r="B622" t="str">
        <f>Data_Details!B622</f>
        <v>B-25891</v>
      </c>
      <c r="C622">
        <f>Data_Details!C622</f>
        <v>97</v>
      </c>
      <c r="D622">
        <f>Data_Details!D622</f>
        <v>36</v>
      </c>
      <c r="E622">
        <f>Data_Details!E622</f>
        <v>7</v>
      </c>
      <c r="F622" t="str">
        <f>Data_Details!F622</f>
        <v>Clothing</v>
      </c>
      <c r="G622" t="str">
        <f>Data_Details!G622</f>
        <v>Hankerchief</v>
      </c>
      <c r="H622" t="str">
        <f>Data_Details!H622</f>
        <v>UPI</v>
      </c>
      <c r="I622" s="3">
        <f>Data_Details!I622</f>
        <v>8.7142857142857135</v>
      </c>
      <c r="J622" s="3">
        <f>Data_Details!J622</f>
        <v>13.857142857142858</v>
      </c>
    </row>
    <row r="623" spans="1:10" hidden="1">
      <c r="A623">
        <f>Data_Details!A623</f>
        <v>622</v>
      </c>
      <c r="B623" t="str">
        <f>Data_Details!B623</f>
        <v>B-25821</v>
      </c>
      <c r="C623">
        <f>Data_Details!C623</f>
        <v>125</v>
      </c>
      <c r="D623">
        <f>Data_Details!D623</f>
        <v>0</v>
      </c>
      <c r="E623">
        <f>Data_Details!E623</f>
        <v>3</v>
      </c>
      <c r="F623" t="str">
        <f>Data_Details!F623</f>
        <v>Electronics</v>
      </c>
      <c r="G623" t="str">
        <f>Data_Details!G623</f>
        <v>Accessories</v>
      </c>
      <c r="H623" t="str">
        <f>Data_Details!H623</f>
        <v>COD</v>
      </c>
      <c r="I623" s="3">
        <f>Data_Details!I623</f>
        <v>41.666666666666664</v>
      </c>
      <c r="J623" s="3">
        <f>Data_Details!J623</f>
        <v>41.666666666666664</v>
      </c>
    </row>
    <row r="624" spans="1:10" hidden="1">
      <c r="A624">
        <f>Data_Details!A624</f>
        <v>623</v>
      </c>
      <c r="B624" t="str">
        <f>Data_Details!B624</f>
        <v>B-25646</v>
      </c>
      <c r="C624">
        <f>Data_Details!C624</f>
        <v>299</v>
      </c>
      <c r="D624">
        <f>Data_Details!D624</f>
        <v>-8</v>
      </c>
      <c r="E624">
        <f>Data_Details!E624</f>
        <v>2</v>
      </c>
      <c r="F624" t="str">
        <f>Data_Details!F624</f>
        <v>Clothing</v>
      </c>
      <c r="G624" t="str">
        <f>Data_Details!G624</f>
        <v>Saree</v>
      </c>
      <c r="H624" t="str">
        <f>Data_Details!H624</f>
        <v>COD</v>
      </c>
      <c r="I624" s="3">
        <f>Data_Details!I624</f>
        <v>153.5</v>
      </c>
      <c r="J624" s="3">
        <f>Data_Details!J624</f>
        <v>149.5</v>
      </c>
    </row>
    <row r="625" spans="1:10" hidden="1">
      <c r="A625">
        <f>Data_Details!A625</f>
        <v>624</v>
      </c>
      <c r="B625" t="str">
        <f>Data_Details!B625</f>
        <v>B-25874</v>
      </c>
      <c r="C625">
        <f>Data_Details!C625</f>
        <v>124</v>
      </c>
      <c r="D625">
        <f>Data_Details!D625</f>
        <v>54</v>
      </c>
      <c r="E625">
        <f>Data_Details!E625</f>
        <v>5</v>
      </c>
      <c r="F625" t="str">
        <f>Data_Details!F625</f>
        <v>Clothing</v>
      </c>
      <c r="G625" t="str">
        <f>Data_Details!G625</f>
        <v>T-shirt</v>
      </c>
      <c r="H625" t="str">
        <f>Data_Details!H625</f>
        <v>COD</v>
      </c>
      <c r="I625" s="3">
        <f>Data_Details!I625</f>
        <v>14</v>
      </c>
      <c r="J625" s="3">
        <f>Data_Details!J625</f>
        <v>24.8</v>
      </c>
    </row>
    <row r="626" spans="1:10" hidden="1">
      <c r="A626">
        <f>Data_Details!A626</f>
        <v>625</v>
      </c>
      <c r="B626" t="str">
        <f>Data_Details!B626</f>
        <v>B-25717</v>
      </c>
      <c r="C626">
        <f>Data_Details!C626</f>
        <v>90</v>
      </c>
      <c r="D626">
        <f>Data_Details!D626</f>
        <v>17</v>
      </c>
      <c r="E626">
        <f>Data_Details!E626</f>
        <v>3</v>
      </c>
      <c r="F626" t="str">
        <f>Data_Details!F626</f>
        <v>Clothing</v>
      </c>
      <c r="G626" t="str">
        <f>Data_Details!G626</f>
        <v>Shirt</v>
      </c>
      <c r="H626" t="str">
        <f>Data_Details!H626</f>
        <v>COD</v>
      </c>
      <c r="I626" s="3">
        <f>Data_Details!I626</f>
        <v>24.333333333333332</v>
      </c>
      <c r="J626" s="3">
        <f>Data_Details!J626</f>
        <v>30</v>
      </c>
    </row>
    <row r="627" spans="1:10" hidden="1">
      <c r="A627">
        <f>Data_Details!A627</f>
        <v>626</v>
      </c>
      <c r="B627" t="str">
        <f>Data_Details!B627</f>
        <v>B-26073</v>
      </c>
      <c r="C627">
        <f>Data_Details!C627</f>
        <v>122</v>
      </c>
      <c r="D627">
        <f>Data_Details!D627</f>
        <v>11</v>
      </c>
      <c r="E627">
        <f>Data_Details!E627</f>
        <v>4</v>
      </c>
      <c r="F627" t="str">
        <f>Data_Details!F627</f>
        <v>Clothing</v>
      </c>
      <c r="G627" t="str">
        <f>Data_Details!G627</f>
        <v>Hankerchief</v>
      </c>
      <c r="H627" t="str">
        <f>Data_Details!H627</f>
        <v>COD</v>
      </c>
      <c r="I627" s="3">
        <f>Data_Details!I627</f>
        <v>27.75</v>
      </c>
      <c r="J627" s="3">
        <f>Data_Details!J627</f>
        <v>30.5</v>
      </c>
    </row>
    <row r="628" spans="1:10" hidden="1">
      <c r="A628">
        <f>Data_Details!A628</f>
        <v>627</v>
      </c>
      <c r="B628" t="str">
        <f>Data_Details!B628</f>
        <v>B-25800</v>
      </c>
      <c r="C628">
        <f>Data_Details!C628</f>
        <v>122</v>
      </c>
      <c r="D628">
        <f>Data_Details!D628</f>
        <v>-66</v>
      </c>
      <c r="E628">
        <f>Data_Details!E628</f>
        <v>9</v>
      </c>
      <c r="F628" t="str">
        <f>Data_Details!F628</f>
        <v>Electronics</v>
      </c>
      <c r="G628" t="str">
        <f>Data_Details!G628</f>
        <v>Accessories</v>
      </c>
      <c r="H628" t="str">
        <f>Data_Details!H628</f>
        <v>COD</v>
      </c>
      <c r="I628" s="3">
        <f>Data_Details!I628</f>
        <v>20.888888888888889</v>
      </c>
      <c r="J628" s="3">
        <f>Data_Details!J628</f>
        <v>13.555555555555555</v>
      </c>
    </row>
    <row r="629" spans="1:10" hidden="1">
      <c r="A629">
        <f>Data_Details!A629</f>
        <v>628</v>
      </c>
      <c r="B629" t="str">
        <f>Data_Details!B629</f>
        <v>B-25991</v>
      </c>
      <c r="C629">
        <f>Data_Details!C629</f>
        <v>90</v>
      </c>
      <c r="D629">
        <f>Data_Details!D629</f>
        <v>30</v>
      </c>
      <c r="E629">
        <f>Data_Details!E629</f>
        <v>2</v>
      </c>
      <c r="F629" t="str">
        <f>Data_Details!F629</f>
        <v>Furniture</v>
      </c>
      <c r="G629" t="str">
        <f>Data_Details!G629</f>
        <v>Chairs</v>
      </c>
      <c r="H629" t="str">
        <f>Data_Details!H629</f>
        <v>UPI</v>
      </c>
      <c r="I629" s="3">
        <f>Data_Details!I629</f>
        <v>30</v>
      </c>
      <c r="J629" s="3">
        <f>Data_Details!J629</f>
        <v>45</v>
      </c>
    </row>
    <row r="630" spans="1:10" hidden="1">
      <c r="A630">
        <f>Data_Details!A630</f>
        <v>629</v>
      </c>
      <c r="B630" t="str">
        <f>Data_Details!B630</f>
        <v>B-25638</v>
      </c>
      <c r="C630">
        <f>Data_Details!C630</f>
        <v>182</v>
      </c>
      <c r="D630">
        <f>Data_Details!D630</f>
        <v>-11</v>
      </c>
      <c r="E630">
        <f>Data_Details!E630</f>
        <v>3</v>
      </c>
      <c r="F630" t="str">
        <f>Data_Details!F630</f>
        <v>Furniture</v>
      </c>
      <c r="G630" t="str">
        <f>Data_Details!G630</f>
        <v>Bookcases</v>
      </c>
      <c r="H630" t="str">
        <f>Data_Details!H630</f>
        <v>Credit Card</v>
      </c>
      <c r="I630" s="3">
        <f>Data_Details!I630</f>
        <v>64.333333333333329</v>
      </c>
      <c r="J630" s="3">
        <f>Data_Details!J630</f>
        <v>60.666666666666664</v>
      </c>
    </row>
    <row r="631" spans="1:10" hidden="1">
      <c r="A631">
        <f>Data_Details!A631</f>
        <v>630</v>
      </c>
      <c r="B631" t="str">
        <f>Data_Details!B631</f>
        <v>B-26021</v>
      </c>
      <c r="C631">
        <f>Data_Details!C631</f>
        <v>122</v>
      </c>
      <c r="D631">
        <f>Data_Details!D631</f>
        <v>59</v>
      </c>
      <c r="E631">
        <f>Data_Details!E631</f>
        <v>7</v>
      </c>
      <c r="F631" t="str">
        <f>Data_Details!F631</f>
        <v>Furniture</v>
      </c>
      <c r="G631" t="str">
        <f>Data_Details!G631</f>
        <v>Furnishings</v>
      </c>
      <c r="H631" t="str">
        <f>Data_Details!H631</f>
        <v>COD</v>
      </c>
      <c r="I631" s="3">
        <f>Data_Details!I631</f>
        <v>9</v>
      </c>
      <c r="J631" s="3">
        <f>Data_Details!J631</f>
        <v>17.428571428571427</v>
      </c>
    </row>
    <row r="632" spans="1:10" hidden="1">
      <c r="A632">
        <f>Data_Details!A632</f>
        <v>631</v>
      </c>
      <c r="B632" t="str">
        <f>Data_Details!B632</f>
        <v>B-25882</v>
      </c>
      <c r="C632">
        <f>Data_Details!C632</f>
        <v>121</v>
      </c>
      <c r="D632">
        <f>Data_Details!D632</f>
        <v>19</v>
      </c>
      <c r="E632">
        <f>Data_Details!E632</f>
        <v>4</v>
      </c>
      <c r="F632" t="str">
        <f>Data_Details!F632</f>
        <v>Clothing</v>
      </c>
      <c r="G632" t="str">
        <f>Data_Details!G632</f>
        <v>Stole</v>
      </c>
      <c r="H632" t="str">
        <f>Data_Details!H632</f>
        <v>COD</v>
      </c>
      <c r="I632" s="3">
        <f>Data_Details!I632</f>
        <v>25.5</v>
      </c>
      <c r="J632" s="3">
        <f>Data_Details!J632</f>
        <v>30.25</v>
      </c>
    </row>
    <row r="633" spans="1:10" hidden="1">
      <c r="A633">
        <f>Data_Details!A633</f>
        <v>632</v>
      </c>
      <c r="B633" t="str">
        <f>Data_Details!B633</f>
        <v>B-26053</v>
      </c>
      <c r="C633">
        <f>Data_Details!C633</f>
        <v>120</v>
      </c>
      <c r="D633">
        <f>Data_Details!D633</f>
        <v>1</v>
      </c>
      <c r="E633">
        <f>Data_Details!E633</f>
        <v>1</v>
      </c>
      <c r="F633" t="str">
        <f>Data_Details!F633</f>
        <v>Furniture</v>
      </c>
      <c r="G633" t="str">
        <f>Data_Details!G633</f>
        <v>Chairs</v>
      </c>
      <c r="H633" t="str">
        <f>Data_Details!H633</f>
        <v>COD</v>
      </c>
      <c r="I633" s="3">
        <f>Data_Details!I633</f>
        <v>119</v>
      </c>
      <c r="J633" s="3">
        <f>Data_Details!J633</f>
        <v>120</v>
      </c>
    </row>
    <row r="634" spans="1:10" hidden="1">
      <c r="A634">
        <f>Data_Details!A634</f>
        <v>633</v>
      </c>
      <c r="B634" t="str">
        <f>Data_Details!B634</f>
        <v>B-25951</v>
      </c>
      <c r="C634">
        <f>Data_Details!C634</f>
        <v>120</v>
      </c>
      <c r="D634">
        <f>Data_Details!D634</f>
        <v>23</v>
      </c>
      <c r="E634">
        <f>Data_Details!E634</f>
        <v>5</v>
      </c>
      <c r="F634" t="str">
        <f>Data_Details!F634</f>
        <v>Clothing</v>
      </c>
      <c r="G634" t="str">
        <f>Data_Details!G634</f>
        <v>Stole</v>
      </c>
      <c r="H634" t="str">
        <f>Data_Details!H634</f>
        <v>COD</v>
      </c>
      <c r="I634" s="3">
        <f>Data_Details!I634</f>
        <v>19.399999999999999</v>
      </c>
      <c r="J634" s="3">
        <f>Data_Details!J634</f>
        <v>24</v>
      </c>
    </row>
    <row r="635" spans="1:10" hidden="1">
      <c r="A635">
        <f>Data_Details!A635</f>
        <v>634</v>
      </c>
      <c r="B635" t="str">
        <f>Data_Details!B635</f>
        <v>B-25757</v>
      </c>
      <c r="C635">
        <f>Data_Details!C635</f>
        <v>34</v>
      </c>
      <c r="D635">
        <f>Data_Details!D635</f>
        <v>-11</v>
      </c>
      <c r="E635">
        <f>Data_Details!E635</f>
        <v>5</v>
      </c>
      <c r="F635" t="str">
        <f>Data_Details!F635</f>
        <v>Clothing</v>
      </c>
      <c r="G635" t="str">
        <f>Data_Details!G635</f>
        <v>T-shirt</v>
      </c>
      <c r="H635" t="str">
        <f>Data_Details!H635</f>
        <v>COD</v>
      </c>
      <c r="I635" s="3">
        <f>Data_Details!I635</f>
        <v>9</v>
      </c>
      <c r="J635" s="3">
        <f>Data_Details!J635</f>
        <v>6.8</v>
      </c>
    </row>
    <row r="636" spans="1:10" hidden="1">
      <c r="A636">
        <f>Data_Details!A636</f>
        <v>635</v>
      </c>
      <c r="B636" t="str">
        <f>Data_Details!B636</f>
        <v>B-25777</v>
      </c>
      <c r="C636">
        <f>Data_Details!C636</f>
        <v>117</v>
      </c>
      <c r="D636">
        <f>Data_Details!D636</f>
        <v>17</v>
      </c>
      <c r="E636">
        <f>Data_Details!E636</f>
        <v>6</v>
      </c>
      <c r="F636" t="str">
        <f>Data_Details!F636</f>
        <v>Clothing</v>
      </c>
      <c r="G636" t="str">
        <f>Data_Details!G636</f>
        <v>Kurti</v>
      </c>
      <c r="H636" t="str">
        <f>Data_Details!H636</f>
        <v>COD</v>
      </c>
      <c r="I636" s="3">
        <f>Data_Details!I636</f>
        <v>16.666666666666668</v>
      </c>
      <c r="J636" s="3">
        <f>Data_Details!J636</f>
        <v>19.5</v>
      </c>
    </row>
    <row r="637" spans="1:10" hidden="1">
      <c r="A637">
        <f>Data_Details!A637</f>
        <v>636</v>
      </c>
      <c r="B637" t="str">
        <f>Data_Details!B637</f>
        <v>B-26040</v>
      </c>
      <c r="C637">
        <f>Data_Details!C637</f>
        <v>38</v>
      </c>
      <c r="D637">
        <f>Data_Details!D637</f>
        <v>9</v>
      </c>
      <c r="E637">
        <f>Data_Details!E637</f>
        <v>2</v>
      </c>
      <c r="F637" t="str">
        <f>Data_Details!F637</f>
        <v>Clothing</v>
      </c>
      <c r="G637" t="str">
        <f>Data_Details!G637</f>
        <v>Stole</v>
      </c>
      <c r="H637" t="str">
        <f>Data_Details!H637</f>
        <v>COD</v>
      </c>
      <c r="I637" s="3">
        <f>Data_Details!I637</f>
        <v>14.5</v>
      </c>
      <c r="J637" s="3">
        <f>Data_Details!J637</f>
        <v>19</v>
      </c>
    </row>
    <row r="638" spans="1:10" hidden="1">
      <c r="A638">
        <f>Data_Details!A638</f>
        <v>637</v>
      </c>
      <c r="B638" t="str">
        <f>Data_Details!B638</f>
        <v>B-25696</v>
      </c>
      <c r="C638">
        <f>Data_Details!C638</f>
        <v>117</v>
      </c>
      <c r="D638">
        <f>Data_Details!D638</f>
        <v>-6</v>
      </c>
      <c r="E638">
        <f>Data_Details!E638</f>
        <v>3</v>
      </c>
      <c r="F638" t="str">
        <f>Data_Details!F638</f>
        <v>Electronics</v>
      </c>
      <c r="G638" t="str">
        <f>Data_Details!G638</f>
        <v>Phones</v>
      </c>
      <c r="H638" t="str">
        <f>Data_Details!H638</f>
        <v>COD</v>
      </c>
      <c r="I638" s="3">
        <f>Data_Details!I638</f>
        <v>41</v>
      </c>
      <c r="J638" s="3">
        <f>Data_Details!J638</f>
        <v>39</v>
      </c>
    </row>
    <row r="639" spans="1:10" hidden="1">
      <c r="A639">
        <f>Data_Details!A639</f>
        <v>638</v>
      </c>
      <c r="B639" t="str">
        <f>Data_Details!B639</f>
        <v>B-25977</v>
      </c>
      <c r="C639">
        <f>Data_Details!C639</f>
        <v>180</v>
      </c>
      <c r="D639">
        <f>Data_Details!D639</f>
        <v>54</v>
      </c>
      <c r="E639">
        <f>Data_Details!E639</f>
        <v>4</v>
      </c>
      <c r="F639" t="str">
        <f>Data_Details!F639</f>
        <v>Clothing</v>
      </c>
      <c r="G639" t="str">
        <f>Data_Details!G639</f>
        <v>T-shirt</v>
      </c>
      <c r="H639" t="str">
        <f>Data_Details!H639</f>
        <v>Credit Card</v>
      </c>
      <c r="I639" s="3">
        <f>Data_Details!I639</f>
        <v>31.5</v>
      </c>
      <c r="J639" s="3">
        <f>Data_Details!J639</f>
        <v>45</v>
      </c>
    </row>
    <row r="640" spans="1:10" hidden="1">
      <c r="A640">
        <f>Data_Details!A640</f>
        <v>639</v>
      </c>
      <c r="B640" t="str">
        <f>Data_Details!B640</f>
        <v>B-25743</v>
      </c>
      <c r="C640">
        <f>Data_Details!C640</f>
        <v>99</v>
      </c>
      <c r="D640">
        <f>Data_Details!D640</f>
        <v>-5</v>
      </c>
      <c r="E640">
        <f>Data_Details!E640</f>
        <v>1</v>
      </c>
      <c r="F640" t="str">
        <f>Data_Details!F640</f>
        <v>Clothing</v>
      </c>
      <c r="G640" t="str">
        <f>Data_Details!G640</f>
        <v>Saree</v>
      </c>
      <c r="H640" t="str">
        <f>Data_Details!H640</f>
        <v>UPI</v>
      </c>
      <c r="I640" s="3">
        <f>Data_Details!I640</f>
        <v>104</v>
      </c>
      <c r="J640" s="3">
        <f>Data_Details!J640</f>
        <v>99</v>
      </c>
    </row>
    <row r="641" spans="1:10" hidden="1">
      <c r="A641">
        <f>Data_Details!A641</f>
        <v>640</v>
      </c>
      <c r="B641" t="str">
        <f>Data_Details!B641</f>
        <v>B-25651</v>
      </c>
      <c r="C641">
        <f>Data_Details!C641</f>
        <v>172</v>
      </c>
      <c r="D641">
        <f>Data_Details!D641</f>
        <v>-103</v>
      </c>
      <c r="E641">
        <f>Data_Details!E641</f>
        <v>3</v>
      </c>
      <c r="F641" t="str">
        <f>Data_Details!F641</f>
        <v>Furniture</v>
      </c>
      <c r="G641" t="str">
        <f>Data_Details!G641</f>
        <v>Chairs</v>
      </c>
      <c r="H641" t="str">
        <f>Data_Details!H641</f>
        <v>EMI</v>
      </c>
      <c r="I641" s="3">
        <f>Data_Details!I641</f>
        <v>91.666666666666671</v>
      </c>
      <c r="J641" s="3">
        <f>Data_Details!J641</f>
        <v>57.333333333333336</v>
      </c>
    </row>
    <row r="642" spans="1:10" hidden="1">
      <c r="A642">
        <f>Data_Details!A642</f>
        <v>641</v>
      </c>
      <c r="B642" t="str">
        <f>Data_Details!B642</f>
        <v>B-25603</v>
      </c>
      <c r="C642">
        <f>Data_Details!C642</f>
        <v>116</v>
      </c>
      <c r="D642">
        <f>Data_Details!D642</f>
        <v>16</v>
      </c>
      <c r="E642">
        <f>Data_Details!E642</f>
        <v>4</v>
      </c>
      <c r="F642" t="str">
        <f>Data_Details!F642</f>
        <v>Clothing</v>
      </c>
      <c r="G642" t="str">
        <f>Data_Details!G642</f>
        <v>Stole</v>
      </c>
      <c r="H642" t="str">
        <f>Data_Details!H642</f>
        <v>COD</v>
      </c>
      <c r="I642" s="3">
        <f>Data_Details!I642</f>
        <v>25</v>
      </c>
      <c r="J642" s="3">
        <f>Data_Details!J642</f>
        <v>29</v>
      </c>
    </row>
    <row r="643" spans="1:10" hidden="1">
      <c r="A643">
        <f>Data_Details!A643</f>
        <v>642</v>
      </c>
      <c r="B643" t="str">
        <f>Data_Details!B643</f>
        <v>B-25696</v>
      </c>
      <c r="C643">
        <f>Data_Details!C643</f>
        <v>116</v>
      </c>
      <c r="D643">
        <f>Data_Details!D643</f>
        <v>-4</v>
      </c>
      <c r="E643">
        <f>Data_Details!E643</f>
        <v>1</v>
      </c>
      <c r="F643" t="str">
        <f>Data_Details!F643</f>
        <v>Clothing</v>
      </c>
      <c r="G643" t="str">
        <f>Data_Details!G643</f>
        <v>Saree</v>
      </c>
      <c r="H643" t="str">
        <f>Data_Details!H643</f>
        <v>COD</v>
      </c>
      <c r="I643" s="3">
        <f>Data_Details!I643</f>
        <v>120</v>
      </c>
      <c r="J643" s="3">
        <f>Data_Details!J643</f>
        <v>116</v>
      </c>
    </row>
    <row r="644" spans="1:10" hidden="1">
      <c r="A644">
        <f>Data_Details!A644</f>
        <v>643</v>
      </c>
      <c r="B644" t="str">
        <f>Data_Details!B644</f>
        <v>B-26037</v>
      </c>
      <c r="C644">
        <f>Data_Details!C644</f>
        <v>171</v>
      </c>
      <c r="D644">
        <f>Data_Details!D644</f>
        <v>68</v>
      </c>
      <c r="E644">
        <f>Data_Details!E644</f>
        <v>7</v>
      </c>
      <c r="F644" t="str">
        <f>Data_Details!F644</f>
        <v>Clothing</v>
      </c>
      <c r="G644" t="str">
        <f>Data_Details!G644</f>
        <v>Stole</v>
      </c>
      <c r="H644" t="str">
        <f>Data_Details!H644</f>
        <v>EMI</v>
      </c>
      <c r="I644" s="3">
        <f>Data_Details!I644</f>
        <v>14.714285714285714</v>
      </c>
      <c r="J644" s="3">
        <f>Data_Details!J644</f>
        <v>24.428571428571427</v>
      </c>
    </row>
    <row r="645" spans="1:10" hidden="1">
      <c r="A645">
        <f>Data_Details!A645</f>
        <v>644</v>
      </c>
      <c r="B645" t="str">
        <f>Data_Details!B645</f>
        <v>B-26098</v>
      </c>
      <c r="C645">
        <f>Data_Details!C645</f>
        <v>46</v>
      </c>
      <c r="D645">
        <f>Data_Details!D645</f>
        <v>14</v>
      </c>
      <c r="E645">
        <f>Data_Details!E645</f>
        <v>5</v>
      </c>
      <c r="F645" t="str">
        <f>Data_Details!F645</f>
        <v>Clothing</v>
      </c>
      <c r="G645" t="str">
        <f>Data_Details!G645</f>
        <v>Skirt</v>
      </c>
      <c r="H645" t="str">
        <f>Data_Details!H645</f>
        <v>COD</v>
      </c>
      <c r="I645" s="3">
        <f>Data_Details!I645</f>
        <v>6.4</v>
      </c>
      <c r="J645" s="3">
        <f>Data_Details!J645</f>
        <v>9.1999999999999993</v>
      </c>
    </row>
    <row r="646" spans="1:10" hidden="1">
      <c r="A646">
        <f>Data_Details!A646</f>
        <v>645</v>
      </c>
      <c r="B646" t="str">
        <f>Data_Details!B646</f>
        <v>B-25697</v>
      </c>
      <c r="C646">
        <f>Data_Details!C646</f>
        <v>115</v>
      </c>
      <c r="D646">
        <f>Data_Details!D646</f>
        <v>-39</v>
      </c>
      <c r="E646">
        <f>Data_Details!E646</f>
        <v>3</v>
      </c>
      <c r="F646" t="str">
        <f>Data_Details!F646</f>
        <v>Clothing</v>
      </c>
      <c r="G646" t="str">
        <f>Data_Details!G646</f>
        <v>Trousers</v>
      </c>
      <c r="H646" t="str">
        <f>Data_Details!H646</f>
        <v>COD</v>
      </c>
      <c r="I646" s="3">
        <f>Data_Details!I646</f>
        <v>51.333333333333336</v>
      </c>
      <c r="J646" s="3">
        <f>Data_Details!J646</f>
        <v>38.333333333333336</v>
      </c>
    </row>
    <row r="647" spans="1:10" hidden="1">
      <c r="A647">
        <f>Data_Details!A647</f>
        <v>646</v>
      </c>
      <c r="B647" t="str">
        <f>Data_Details!B647</f>
        <v>B-25920</v>
      </c>
      <c r="C647">
        <f>Data_Details!C647</f>
        <v>100</v>
      </c>
      <c r="D647">
        <f>Data_Details!D647</f>
        <v>7</v>
      </c>
      <c r="E647">
        <f>Data_Details!E647</f>
        <v>2</v>
      </c>
      <c r="F647" t="str">
        <f>Data_Details!F647</f>
        <v>Clothing</v>
      </c>
      <c r="G647" t="str">
        <f>Data_Details!G647</f>
        <v>T-shirt</v>
      </c>
      <c r="H647" t="str">
        <f>Data_Details!H647</f>
        <v>UPI</v>
      </c>
      <c r="I647" s="3">
        <f>Data_Details!I647</f>
        <v>46.5</v>
      </c>
      <c r="J647" s="3">
        <f>Data_Details!J647</f>
        <v>50</v>
      </c>
    </row>
    <row r="648" spans="1:10" hidden="1">
      <c r="A648">
        <f>Data_Details!A648</f>
        <v>647</v>
      </c>
      <c r="B648" t="str">
        <f>Data_Details!B648</f>
        <v>B-25993</v>
      </c>
      <c r="C648">
        <f>Data_Details!C648</f>
        <v>44</v>
      </c>
      <c r="D648">
        <f>Data_Details!D648</f>
        <v>8</v>
      </c>
      <c r="E648">
        <f>Data_Details!E648</f>
        <v>2</v>
      </c>
      <c r="F648" t="str">
        <f>Data_Details!F648</f>
        <v>Clothing</v>
      </c>
      <c r="G648" t="str">
        <f>Data_Details!G648</f>
        <v>Stole</v>
      </c>
      <c r="H648" t="str">
        <f>Data_Details!H648</f>
        <v>COD</v>
      </c>
      <c r="I648" s="3">
        <f>Data_Details!I648</f>
        <v>18</v>
      </c>
      <c r="J648" s="3">
        <f>Data_Details!J648</f>
        <v>22</v>
      </c>
    </row>
    <row r="649" spans="1:10" hidden="1">
      <c r="A649">
        <f>Data_Details!A649</f>
        <v>648</v>
      </c>
      <c r="B649" t="str">
        <f>Data_Details!B649</f>
        <v>B-26089</v>
      </c>
      <c r="C649">
        <f>Data_Details!C649</f>
        <v>139</v>
      </c>
      <c r="D649">
        <f>Data_Details!D649</f>
        <v>14</v>
      </c>
      <c r="E649">
        <f>Data_Details!E649</f>
        <v>3</v>
      </c>
      <c r="F649" t="str">
        <f>Data_Details!F649</f>
        <v>Clothing</v>
      </c>
      <c r="G649" t="str">
        <f>Data_Details!G649</f>
        <v>Kurti</v>
      </c>
      <c r="H649" t="str">
        <f>Data_Details!H649</f>
        <v>COD</v>
      </c>
      <c r="I649" s="3">
        <f>Data_Details!I649</f>
        <v>41.666666666666664</v>
      </c>
      <c r="J649" s="3">
        <f>Data_Details!J649</f>
        <v>46.333333333333336</v>
      </c>
    </row>
    <row r="650" spans="1:10" hidden="1">
      <c r="A650">
        <f>Data_Details!A650</f>
        <v>649</v>
      </c>
      <c r="B650" t="str">
        <f>Data_Details!B650</f>
        <v>B-25960</v>
      </c>
      <c r="C650">
        <f>Data_Details!C650</f>
        <v>171</v>
      </c>
      <c r="D650">
        <f>Data_Details!D650</f>
        <v>-140</v>
      </c>
      <c r="E650">
        <f>Data_Details!E650</f>
        <v>2</v>
      </c>
      <c r="F650" t="str">
        <f>Data_Details!F650</f>
        <v>Furniture</v>
      </c>
      <c r="G650" t="str">
        <f>Data_Details!G650</f>
        <v>Bookcases</v>
      </c>
      <c r="H650" t="str">
        <f>Data_Details!H650</f>
        <v>EMI</v>
      </c>
      <c r="I650" s="3">
        <f>Data_Details!I650</f>
        <v>155.5</v>
      </c>
      <c r="J650" s="3">
        <f>Data_Details!J650</f>
        <v>85.5</v>
      </c>
    </row>
    <row r="651" spans="1:10" hidden="1">
      <c r="A651">
        <f>Data_Details!A651</f>
        <v>650</v>
      </c>
      <c r="B651" t="str">
        <f>Data_Details!B651</f>
        <v>B-25917</v>
      </c>
      <c r="C651">
        <f>Data_Details!C651</f>
        <v>100</v>
      </c>
      <c r="D651">
        <f>Data_Details!D651</f>
        <v>12</v>
      </c>
      <c r="E651">
        <f>Data_Details!E651</f>
        <v>2</v>
      </c>
      <c r="F651" t="str">
        <f>Data_Details!F651</f>
        <v>Clothing</v>
      </c>
      <c r="G651" t="str">
        <f>Data_Details!G651</f>
        <v>T-shirt</v>
      </c>
      <c r="H651" t="str">
        <f>Data_Details!H651</f>
        <v>UPI</v>
      </c>
      <c r="I651" s="3">
        <f>Data_Details!I651</f>
        <v>44</v>
      </c>
      <c r="J651" s="3">
        <f>Data_Details!J651</f>
        <v>50</v>
      </c>
    </row>
    <row r="652" spans="1:10" hidden="1">
      <c r="A652">
        <f>Data_Details!A652</f>
        <v>651</v>
      </c>
      <c r="B652" t="str">
        <f>Data_Details!B652</f>
        <v>B-25825</v>
      </c>
      <c r="C652">
        <f>Data_Details!C652</f>
        <v>115</v>
      </c>
      <c r="D652">
        <f>Data_Details!D652</f>
        <v>25</v>
      </c>
      <c r="E652">
        <f>Data_Details!E652</f>
        <v>6</v>
      </c>
      <c r="F652" t="str">
        <f>Data_Details!F652</f>
        <v>Clothing</v>
      </c>
      <c r="G652" t="str">
        <f>Data_Details!G652</f>
        <v>Stole</v>
      </c>
      <c r="H652" t="str">
        <f>Data_Details!H652</f>
        <v>COD</v>
      </c>
      <c r="I652" s="3">
        <f>Data_Details!I652</f>
        <v>15</v>
      </c>
      <c r="J652" s="3">
        <f>Data_Details!J652</f>
        <v>19.166666666666668</v>
      </c>
    </row>
    <row r="653" spans="1:10" hidden="1">
      <c r="A653">
        <f>Data_Details!A653</f>
        <v>652</v>
      </c>
      <c r="B653" t="str">
        <f>Data_Details!B653</f>
        <v>B-25696</v>
      </c>
      <c r="C653">
        <f>Data_Details!C653</f>
        <v>168</v>
      </c>
      <c r="D653">
        <f>Data_Details!D653</f>
        <v>-9</v>
      </c>
      <c r="E653">
        <f>Data_Details!E653</f>
        <v>3</v>
      </c>
      <c r="F653" t="str">
        <f>Data_Details!F653</f>
        <v>Clothing</v>
      </c>
      <c r="G653" t="str">
        <f>Data_Details!G653</f>
        <v>Saree</v>
      </c>
      <c r="H653" t="str">
        <f>Data_Details!H653</f>
        <v>COD</v>
      </c>
      <c r="I653" s="3">
        <f>Data_Details!I653</f>
        <v>59</v>
      </c>
      <c r="J653" s="3">
        <f>Data_Details!J653</f>
        <v>56</v>
      </c>
    </row>
    <row r="654" spans="1:10" hidden="1">
      <c r="A654">
        <f>Data_Details!A654</f>
        <v>653</v>
      </c>
      <c r="B654" t="str">
        <f>Data_Details!B654</f>
        <v>B-25972</v>
      </c>
      <c r="C654">
        <f>Data_Details!C654</f>
        <v>115</v>
      </c>
      <c r="D654">
        <f>Data_Details!D654</f>
        <v>47</v>
      </c>
      <c r="E654">
        <f>Data_Details!E654</f>
        <v>2</v>
      </c>
      <c r="F654" t="str">
        <f>Data_Details!F654</f>
        <v>Electronics</v>
      </c>
      <c r="G654" t="str">
        <f>Data_Details!G654</f>
        <v>Accessories</v>
      </c>
      <c r="H654" t="str">
        <f>Data_Details!H654</f>
        <v>COD</v>
      </c>
      <c r="I654" s="3">
        <f>Data_Details!I654</f>
        <v>34</v>
      </c>
      <c r="J654" s="3">
        <f>Data_Details!J654</f>
        <v>57.5</v>
      </c>
    </row>
    <row r="655" spans="1:10" hidden="1">
      <c r="A655">
        <f>Data_Details!A655</f>
        <v>654</v>
      </c>
      <c r="B655" t="str">
        <f>Data_Details!B655</f>
        <v>B-25602</v>
      </c>
      <c r="C655">
        <f>Data_Details!C655</f>
        <v>168</v>
      </c>
      <c r="D655">
        <f>Data_Details!D655</f>
        <v>-111</v>
      </c>
      <c r="E655">
        <f>Data_Details!E655</f>
        <v>2</v>
      </c>
      <c r="F655" t="str">
        <f>Data_Details!F655</f>
        <v>Electronics</v>
      </c>
      <c r="G655" t="str">
        <f>Data_Details!G655</f>
        <v>Phones</v>
      </c>
      <c r="H655" t="str">
        <f>Data_Details!H655</f>
        <v>EMI</v>
      </c>
      <c r="I655" s="3">
        <f>Data_Details!I655</f>
        <v>139.5</v>
      </c>
      <c r="J655" s="3">
        <f>Data_Details!J655</f>
        <v>84</v>
      </c>
    </row>
    <row r="656" spans="1:10" hidden="1">
      <c r="A656">
        <f>Data_Details!A656</f>
        <v>655</v>
      </c>
      <c r="B656" t="str">
        <f>Data_Details!B656</f>
        <v>B-25736</v>
      </c>
      <c r="C656">
        <f>Data_Details!C656</f>
        <v>31</v>
      </c>
      <c r="D656">
        <f>Data_Details!D656</f>
        <v>-7</v>
      </c>
      <c r="E656">
        <f>Data_Details!E656</f>
        <v>5</v>
      </c>
      <c r="F656" t="str">
        <f>Data_Details!F656</f>
        <v>Clothing</v>
      </c>
      <c r="G656" t="str">
        <f>Data_Details!G656</f>
        <v>Skirt</v>
      </c>
      <c r="H656" t="str">
        <f>Data_Details!H656</f>
        <v>UPI</v>
      </c>
      <c r="I656" s="3">
        <f>Data_Details!I656</f>
        <v>7.6</v>
      </c>
      <c r="J656" s="3">
        <f>Data_Details!J656</f>
        <v>6.2</v>
      </c>
    </row>
    <row r="657" spans="1:10" hidden="1">
      <c r="A657">
        <f>Data_Details!A657</f>
        <v>656</v>
      </c>
      <c r="B657" t="str">
        <f>Data_Details!B657</f>
        <v>B-26003</v>
      </c>
      <c r="C657">
        <f>Data_Details!C657</f>
        <v>114</v>
      </c>
      <c r="D657">
        <f>Data_Details!D657</f>
        <v>41</v>
      </c>
      <c r="E657">
        <f>Data_Details!E657</f>
        <v>6</v>
      </c>
      <c r="F657" t="str">
        <f>Data_Details!F657</f>
        <v>Furniture</v>
      </c>
      <c r="G657" t="str">
        <f>Data_Details!G657</f>
        <v>Furnishings</v>
      </c>
      <c r="H657" t="str">
        <f>Data_Details!H657</f>
        <v>COD</v>
      </c>
      <c r="I657" s="3">
        <f>Data_Details!I657</f>
        <v>12.166666666666666</v>
      </c>
      <c r="J657" s="3">
        <f>Data_Details!J657</f>
        <v>19</v>
      </c>
    </row>
    <row r="658" spans="1:10" hidden="1">
      <c r="A658">
        <f>Data_Details!A658</f>
        <v>657</v>
      </c>
      <c r="B658" t="str">
        <f>Data_Details!B658</f>
        <v>B-25970</v>
      </c>
      <c r="C658">
        <f>Data_Details!C658</f>
        <v>111</v>
      </c>
      <c r="D658">
        <f>Data_Details!D658</f>
        <v>9</v>
      </c>
      <c r="E658">
        <f>Data_Details!E658</f>
        <v>4</v>
      </c>
      <c r="F658" t="str">
        <f>Data_Details!F658</f>
        <v>Clothing</v>
      </c>
      <c r="G658" t="str">
        <f>Data_Details!G658</f>
        <v>Stole</v>
      </c>
      <c r="H658" t="str">
        <f>Data_Details!H658</f>
        <v>COD</v>
      </c>
      <c r="I658" s="3">
        <f>Data_Details!I658</f>
        <v>25.5</v>
      </c>
      <c r="J658" s="3">
        <f>Data_Details!J658</f>
        <v>27.75</v>
      </c>
    </row>
    <row r="659" spans="1:10" hidden="1">
      <c r="A659">
        <f>Data_Details!A659</f>
        <v>658</v>
      </c>
      <c r="B659" t="str">
        <f>Data_Details!B659</f>
        <v>B-25742</v>
      </c>
      <c r="C659">
        <f>Data_Details!C659</f>
        <v>11</v>
      </c>
      <c r="D659">
        <f>Data_Details!D659</f>
        <v>-8</v>
      </c>
      <c r="E659">
        <f>Data_Details!E659</f>
        <v>2</v>
      </c>
      <c r="F659" t="str">
        <f>Data_Details!F659</f>
        <v>Clothing</v>
      </c>
      <c r="G659" t="str">
        <f>Data_Details!G659</f>
        <v>Skirt</v>
      </c>
      <c r="H659" t="str">
        <f>Data_Details!H659</f>
        <v>UPI</v>
      </c>
      <c r="I659" s="3">
        <f>Data_Details!I659</f>
        <v>9.5</v>
      </c>
      <c r="J659" s="3">
        <f>Data_Details!J659</f>
        <v>5.5</v>
      </c>
    </row>
    <row r="660" spans="1:10" hidden="1">
      <c r="A660">
        <f>Data_Details!A660</f>
        <v>659</v>
      </c>
      <c r="B660" t="str">
        <f>Data_Details!B660</f>
        <v>B-25770</v>
      </c>
      <c r="C660">
        <f>Data_Details!C660</f>
        <v>110</v>
      </c>
      <c r="D660">
        <f>Data_Details!D660</f>
        <v>35</v>
      </c>
      <c r="E660">
        <f>Data_Details!E660</f>
        <v>1</v>
      </c>
      <c r="F660" t="str">
        <f>Data_Details!F660</f>
        <v>Furniture</v>
      </c>
      <c r="G660" t="str">
        <f>Data_Details!G660</f>
        <v>Furnishings</v>
      </c>
      <c r="H660" t="str">
        <f>Data_Details!H660</f>
        <v>COD</v>
      </c>
      <c r="I660" s="3">
        <f>Data_Details!I660</f>
        <v>75</v>
      </c>
      <c r="J660" s="3">
        <f>Data_Details!J660</f>
        <v>110</v>
      </c>
    </row>
    <row r="661" spans="1:10" hidden="1">
      <c r="A661">
        <f>Data_Details!A661</f>
        <v>660</v>
      </c>
      <c r="B661" t="str">
        <f>Data_Details!B661</f>
        <v>B-26098</v>
      </c>
      <c r="C661">
        <f>Data_Details!C661</f>
        <v>59</v>
      </c>
      <c r="D661">
        <f>Data_Details!D661</f>
        <v>15</v>
      </c>
      <c r="E661">
        <f>Data_Details!E661</f>
        <v>2</v>
      </c>
      <c r="F661" t="str">
        <f>Data_Details!F661</f>
        <v>Clothing</v>
      </c>
      <c r="G661" t="str">
        <f>Data_Details!G661</f>
        <v>T-shirt</v>
      </c>
      <c r="H661" t="str">
        <f>Data_Details!H661</f>
        <v>UPI</v>
      </c>
      <c r="I661" s="3">
        <f>Data_Details!I661</f>
        <v>22</v>
      </c>
      <c r="J661" s="3">
        <f>Data_Details!J661</f>
        <v>29.5</v>
      </c>
    </row>
    <row r="662" spans="1:10" hidden="1">
      <c r="A662">
        <f>Data_Details!A662</f>
        <v>661</v>
      </c>
      <c r="B662" t="str">
        <f>Data_Details!B662</f>
        <v>B-26050</v>
      </c>
      <c r="C662">
        <f>Data_Details!C662</f>
        <v>166</v>
      </c>
      <c r="D662">
        <f>Data_Details!D662</f>
        <v>27</v>
      </c>
      <c r="E662">
        <f>Data_Details!E662</f>
        <v>2</v>
      </c>
      <c r="F662" t="str">
        <f>Data_Details!F662</f>
        <v>Electronics</v>
      </c>
      <c r="G662" t="str">
        <f>Data_Details!G662</f>
        <v>Accessories</v>
      </c>
      <c r="H662" t="str">
        <f>Data_Details!H662</f>
        <v>EMI</v>
      </c>
      <c r="I662" s="3">
        <f>Data_Details!I662</f>
        <v>69.5</v>
      </c>
      <c r="J662" s="3">
        <f>Data_Details!J662</f>
        <v>83</v>
      </c>
    </row>
    <row r="663" spans="1:10" hidden="1">
      <c r="A663">
        <f>Data_Details!A663</f>
        <v>662</v>
      </c>
      <c r="B663" t="str">
        <f>Data_Details!B663</f>
        <v>B-25778</v>
      </c>
      <c r="C663">
        <f>Data_Details!C663</f>
        <v>109</v>
      </c>
      <c r="D663">
        <f>Data_Details!D663</f>
        <v>-6</v>
      </c>
      <c r="E663">
        <f>Data_Details!E663</f>
        <v>6</v>
      </c>
      <c r="F663" t="str">
        <f>Data_Details!F663</f>
        <v>Clothing</v>
      </c>
      <c r="G663" t="str">
        <f>Data_Details!G663</f>
        <v>Saree</v>
      </c>
      <c r="H663" t="str">
        <f>Data_Details!H663</f>
        <v>COD</v>
      </c>
      <c r="I663" s="3">
        <f>Data_Details!I663</f>
        <v>19.166666666666668</v>
      </c>
      <c r="J663" s="3">
        <f>Data_Details!J663</f>
        <v>18.166666666666668</v>
      </c>
    </row>
    <row r="664" spans="1:10" hidden="1">
      <c r="A664">
        <f>Data_Details!A664</f>
        <v>663</v>
      </c>
      <c r="B664" t="str">
        <f>Data_Details!B664</f>
        <v>B-25652</v>
      </c>
      <c r="C664">
        <f>Data_Details!C664</f>
        <v>34</v>
      </c>
      <c r="D664">
        <f>Data_Details!D664</f>
        <v>-6</v>
      </c>
      <c r="E664">
        <f>Data_Details!E664</f>
        <v>4</v>
      </c>
      <c r="F664" t="str">
        <f>Data_Details!F664</f>
        <v>Clothing</v>
      </c>
      <c r="G664" t="str">
        <f>Data_Details!G664</f>
        <v>Leggings</v>
      </c>
      <c r="H664" t="str">
        <f>Data_Details!H664</f>
        <v>COD</v>
      </c>
      <c r="I664" s="3">
        <f>Data_Details!I664</f>
        <v>10</v>
      </c>
      <c r="J664" s="3">
        <f>Data_Details!J664</f>
        <v>8.5</v>
      </c>
    </row>
    <row r="665" spans="1:10" hidden="1">
      <c r="A665">
        <f>Data_Details!A665</f>
        <v>664</v>
      </c>
      <c r="B665" t="str">
        <f>Data_Details!B665</f>
        <v>B-25999</v>
      </c>
      <c r="C665">
        <f>Data_Details!C665</f>
        <v>109</v>
      </c>
      <c r="D665">
        <f>Data_Details!D665</f>
        <v>40</v>
      </c>
      <c r="E665">
        <f>Data_Details!E665</f>
        <v>1</v>
      </c>
      <c r="F665" t="str">
        <f>Data_Details!F665</f>
        <v>Furniture</v>
      </c>
      <c r="G665" t="str">
        <f>Data_Details!G665</f>
        <v>Furnishings</v>
      </c>
      <c r="H665" t="str">
        <f>Data_Details!H665</f>
        <v>COD</v>
      </c>
      <c r="I665" s="3">
        <f>Data_Details!I665</f>
        <v>69</v>
      </c>
      <c r="J665" s="3">
        <f>Data_Details!J665</f>
        <v>109</v>
      </c>
    </row>
    <row r="666" spans="1:10" hidden="1">
      <c r="A666">
        <f>Data_Details!A666</f>
        <v>665</v>
      </c>
      <c r="B666" t="str">
        <f>Data_Details!B666</f>
        <v>B-25909</v>
      </c>
      <c r="C666">
        <f>Data_Details!C666</f>
        <v>108</v>
      </c>
      <c r="D666">
        <f>Data_Details!D666</f>
        <v>22</v>
      </c>
      <c r="E666">
        <f>Data_Details!E666</f>
        <v>3</v>
      </c>
      <c r="F666" t="str">
        <f>Data_Details!F666</f>
        <v>Electronics</v>
      </c>
      <c r="G666" t="str">
        <f>Data_Details!G666</f>
        <v>Accessories</v>
      </c>
      <c r="H666" t="str">
        <f>Data_Details!H666</f>
        <v>COD</v>
      </c>
      <c r="I666" s="3">
        <f>Data_Details!I666</f>
        <v>28.666666666666668</v>
      </c>
      <c r="J666" s="3">
        <f>Data_Details!J666</f>
        <v>36</v>
      </c>
    </row>
    <row r="667" spans="1:10" hidden="1">
      <c r="A667">
        <f>Data_Details!A667</f>
        <v>666</v>
      </c>
      <c r="B667" t="str">
        <f>Data_Details!B667</f>
        <v>B-25823</v>
      </c>
      <c r="C667">
        <f>Data_Details!C667</f>
        <v>103</v>
      </c>
      <c r="D667">
        <f>Data_Details!D667</f>
        <v>50</v>
      </c>
      <c r="E667">
        <f>Data_Details!E667</f>
        <v>2</v>
      </c>
      <c r="F667" t="str">
        <f>Data_Details!F667</f>
        <v>Furniture</v>
      </c>
      <c r="G667" t="str">
        <f>Data_Details!G667</f>
        <v>Furnishings</v>
      </c>
      <c r="H667" t="str">
        <f>Data_Details!H667</f>
        <v>UPI</v>
      </c>
      <c r="I667" s="3">
        <f>Data_Details!I667</f>
        <v>26.5</v>
      </c>
      <c r="J667" s="3">
        <f>Data_Details!J667</f>
        <v>51.5</v>
      </c>
    </row>
    <row r="668" spans="1:10" hidden="1">
      <c r="A668">
        <f>Data_Details!A668</f>
        <v>667</v>
      </c>
      <c r="B668" t="str">
        <f>Data_Details!B668</f>
        <v>B-25701</v>
      </c>
      <c r="C668">
        <f>Data_Details!C668</f>
        <v>10</v>
      </c>
      <c r="D668">
        <f>Data_Details!D668</f>
        <v>-8</v>
      </c>
      <c r="E668">
        <f>Data_Details!E668</f>
        <v>2</v>
      </c>
      <c r="F668" t="str">
        <f>Data_Details!F668</f>
        <v>Clothing</v>
      </c>
      <c r="G668" t="str">
        <f>Data_Details!G668</f>
        <v>Skirt</v>
      </c>
      <c r="H668" t="str">
        <f>Data_Details!H668</f>
        <v>COD</v>
      </c>
      <c r="I668" s="3">
        <f>Data_Details!I668</f>
        <v>9</v>
      </c>
      <c r="J668" s="3">
        <f>Data_Details!J668</f>
        <v>5</v>
      </c>
    </row>
    <row r="669" spans="1:10" hidden="1">
      <c r="A669">
        <f>Data_Details!A669</f>
        <v>668</v>
      </c>
      <c r="B669" t="str">
        <f>Data_Details!B669</f>
        <v>B-25855</v>
      </c>
      <c r="C669">
        <f>Data_Details!C669</f>
        <v>90</v>
      </c>
      <c r="D669">
        <f>Data_Details!D669</f>
        <v>17</v>
      </c>
      <c r="E669">
        <f>Data_Details!E669</f>
        <v>3</v>
      </c>
      <c r="F669" t="str">
        <f>Data_Details!F669</f>
        <v>Clothing</v>
      </c>
      <c r="G669" t="str">
        <f>Data_Details!G669</f>
        <v>Hankerchief</v>
      </c>
      <c r="H669" t="str">
        <f>Data_Details!H669</f>
        <v>COD</v>
      </c>
      <c r="I669" s="3">
        <f>Data_Details!I669</f>
        <v>24.333333333333332</v>
      </c>
      <c r="J669" s="3">
        <f>Data_Details!J669</f>
        <v>30</v>
      </c>
    </row>
    <row r="670" spans="1:10" hidden="1">
      <c r="A670">
        <f>Data_Details!A670</f>
        <v>669</v>
      </c>
      <c r="B670" t="str">
        <f>Data_Details!B670</f>
        <v>B-25654</v>
      </c>
      <c r="C670">
        <f>Data_Details!C670</f>
        <v>105</v>
      </c>
      <c r="D670">
        <f>Data_Details!D670</f>
        <v>46</v>
      </c>
      <c r="E670">
        <f>Data_Details!E670</f>
        <v>2</v>
      </c>
      <c r="F670" t="str">
        <f>Data_Details!F670</f>
        <v>Clothing</v>
      </c>
      <c r="G670" t="str">
        <f>Data_Details!G670</f>
        <v>Stole</v>
      </c>
      <c r="H670" t="str">
        <f>Data_Details!H670</f>
        <v>UPI</v>
      </c>
      <c r="I670" s="3">
        <f>Data_Details!I670</f>
        <v>29.5</v>
      </c>
      <c r="J670" s="3">
        <f>Data_Details!J670</f>
        <v>52.5</v>
      </c>
    </row>
    <row r="671" spans="1:10" hidden="1">
      <c r="A671">
        <f>Data_Details!A671</f>
        <v>670</v>
      </c>
      <c r="B671" t="str">
        <f>Data_Details!B671</f>
        <v>B-25623</v>
      </c>
      <c r="C671">
        <f>Data_Details!C671</f>
        <v>105</v>
      </c>
      <c r="D671">
        <f>Data_Details!D671</f>
        <v>20</v>
      </c>
      <c r="E671">
        <f>Data_Details!E671</f>
        <v>2</v>
      </c>
      <c r="F671" t="str">
        <f>Data_Details!F671</f>
        <v>Clothing</v>
      </c>
      <c r="G671" t="str">
        <f>Data_Details!G671</f>
        <v>Stole</v>
      </c>
      <c r="H671" t="str">
        <f>Data_Details!H671</f>
        <v>Debit Card</v>
      </c>
      <c r="I671" s="3">
        <f>Data_Details!I671</f>
        <v>42.5</v>
      </c>
      <c r="J671" s="3">
        <f>Data_Details!J671</f>
        <v>52.5</v>
      </c>
    </row>
    <row r="672" spans="1:10" hidden="1">
      <c r="A672">
        <f>Data_Details!A672</f>
        <v>671</v>
      </c>
      <c r="B672" t="str">
        <f>Data_Details!B672</f>
        <v>B-25641</v>
      </c>
      <c r="C672">
        <f>Data_Details!C672</f>
        <v>22</v>
      </c>
      <c r="D672">
        <f>Data_Details!D672</f>
        <v>-6</v>
      </c>
      <c r="E672">
        <f>Data_Details!E672</f>
        <v>1</v>
      </c>
      <c r="F672" t="str">
        <f>Data_Details!F672</f>
        <v>Furniture</v>
      </c>
      <c r="G672" t="str">
        <f>Data_Details!G672</f>
        <v>Furnishings</v>
      </c>
      <c r="H672" t="str">
        <f>Data_Details!H672</f>
        <v>COD</v>
      </c>
      <c r="I672" s="3">
        <f>Data_Details!I672</f>
        <v>28</v>
      </c>
      <c r="J672" s="3">
        <f>Data_Details!J672</f>
        <v>22</v>
      </c>
    </row>
    <row r="673" spans="1:10" hidden="1">
      <c r="A673">
        <f>Data_Details!A673</f>
        <v>672</v>
      </c>
      <c r="B673" t="str">
        <f>Data_Details!B673</f>
        <v>B-25852</v>
      </c>
      <c r="C673">
        <f>Data_Details!C673</f>
        <v>105</v>
      </c>
      <c r="D673">
        <f>Data_Details!D673</f>
        <v>-33</v>
      </c>
      <c r="E673">
        <f>Data_Details!E673</f>
        <v>5</v>
      </c>
      <c r="F673" t="str">
        <f>Data_Details!F673</f>
        <v>Clothing</v>
      </c>
      <c r="G673" t="str">
        <f>Data_Details!G673</f>
        <v>Kurti</v>
      </c>
      <c r="H673" t="str">
        <f>Data_Details!H673</f>
        <v>COD</v>
      </c>
      <c r="I673" s="3">
        <f>Data_Details!I673</f>
        <v>27.6</v>
      </c>
      <c r="J673" s="3">
        <f>Data_Details!J673</f>
        <v>21</v>
      </c>
    </row>
    <row r="674" spans="1:10" hidden="1">
      <c r="A674">
        <f>Data_Details!A674</f>
        <v>673</v>
      </c>
      <c r="B674" t="str">
        <f>Data_Details!B674</f>
        <v>B-25958</v>
      </c>
      <c r="C674">
        <f>Data_Details!C674</f>
        <v>105</v>
      </c>
      <c r="D674">
        <f>Data_Details!D674</f>
        <v>25</v>
      </c>
      <c r="E674">
        <f>Data_Details!E674</f>
        <v>2</v>
      </c>
      <c r="F674" t="str">
        <f>Data_Details!F674</f>
        <v>Clothing</v>
      </c>
      <c r="G674" t="str">
        <f>Data_Details!G674</f>
        <v>Hankerchief</v>
      </c>
      <c r="H674" t="str">
        <f>Data_Details!H674</f>
        <v>EMI</v>
      </c>
      <c r="I674" s="3">
        <f>Data_Details!I674</f>
        <v>40</v>
      </c>
      <c r="J674" s="3">
        <f>Data_Details!J674</f>
        <v>52.5</v>
      </c>
    </row>
    <row r="675" spans="1:10" hidden="1">
      <c r="A675">
        <f>Data_Details!A675</f>
        <v>674</v>
      </c>
      <c r="B675" t="str">
        <f>Data_Details!B675</f>
        <v>B-25802</v>
      </c>
      <c r="C675">
        <f>Data_Details!C675</f>
        <v>25</v>
      </c>
      <c r="D675">
        <f>Data_Details!D675</f>
        <v>-7</v>
      </c>
      <c r="E675">
        <f>Data_Details!E675</f>
        <v>5</v>
      </c>
      <c r="F675" t="str">
        <f>Data_Details!F675</f>
        <v>Clothing</v>
      </c>
      <c r="G675" t="str">
        <f>Data_Details!G675</f>
        <v>Saree</v>
      </c>
      <c r="H675" t="str">
        <f>Data_Details!H675</f>
        <v>UPI</v>
      </c>
      <c r="I675" s="3">
        <f>Data_Details!I675</f>
        <v>6.4</v>
      </c>
      <c r="J675" s="3">
        <f>Data_Details!J675</f>
        <v>5</v>
      </c>
    </row>
    <row r="676" spans="1:10" hidden="1">
      <c r="A676">
        <f>Data_Details!A676</f>
        <v>675</v>
      </c>
      <c r="B676" t="str">
        <f>Data_Details!B676</f>
        <v>B-25823</v>
      </c>
      <c r="C676">
        <f>Data_Details!C676</f>
        <v>104</v>
      </c>
      <c r="D676">
        <f>Data_Details!D676</f>
        <v>2</v>
      </c>
      <c r="E676">
        <f>Data_Details!E676</f>
        <v>2</v>
      </c>
      <c r="F676" t="str">
        <f>Data_Details!F676</f>
        <v>Furniture</v>
      </c>
      <c r="G676" t="str">
        <f>Data_Details!G676</f>
        <v>Furnishings</v>
      </c>
      <c r="H676" t="str">
        <f>Data_Details!H676</f>
        <v>COD</v>
      </c>
      <c r="I676" s="3">
        <f>Data_Details!I676</f>
        <v>51</v>
      </c>
      <c r="J676" s="3">
        <f>Data_Details!J676</f>
        <v>52</v>
      </c>
    </row>
    <row r="677" spans="1:10" hidden="1">
      <c r="A677">
        <f>Data_Details!A677</f>
        <v>676</v>
      </c>
      <c r="B677" t="str">
        <f>Data_Details!B677</f>
        <v>B-25834</v>
      </c>
      <c r="C677">
        <f>Data_Details!C677</f>
        <v>16</v>
      </c>
      <c r="D677">
        <f>Data_Details!D677</f>
        <v>5</v>
      </c>
      <c r="E677">
        <f>Data_Details!E677</f>
        <v>1</v>
      </c>
      <c r="F677" t="str">
        <f>Data_Details!F677</f>
        <v>Clothing</v>
      </c>
      <c r="G677" t="str">
        <f>Data_Details!G677</f>
        <v>Stole</v>
      </c>
      <c r="H677" t="str">
        <f>Data_Details!H677</f>
        <v>UPI</v>
      </c>
      <c r="I677" s="3">
        <f>Data_Details!I677</f>
        <v>11</v>
      </c>
      <c r="J677" s="3">
        <f>Data_Details!J677</f>
        <v>16</v>
      </c>
    </row>
    <row r="678" spans="1:10" hidden="1">
      <c r="A678">
        <f>Data_Details!A678</f>
        <v>677</v>
      </c>
      <c r="B678" t="str">
        <f>Data_Details!B678</f>
        <v>B-25678</v>
      </c>
      <c r="C678">
        <f>Data_Details!C678</f>
        <v>64</v>
      </c>
      <c r="D678">
        <f>Data_Details!D678</f>
        <v>-7</v>
      </c>
      <c r="E678">
        <f>Data_Details!E678</f>
        <v>3</v>
      </c>
      <c r="F678" t="str">
        <f>Data_Details!F678</f>
        <v>Clothing</v>
      </c>
      <c r="G678" t="str">
        <f>Data_Details!G678</f>
        <v>Saree</v>
      </c>
      <c r="H678" t="str">
        <f>Data_Details!H678</f>
        <v>COD</v>
      </c>
      <c r="I678" s="3">
        <f>Data_Details!I678</f>
        <v>23.666666666666668</v>
      </c>
      <c r="J678" s="3">
        <f>Data_Details!J678</f>
        <v>21.333333333333332</v>
      </c>
    </row>
    <row r="679" spans="1:10" hidden="1">
      <c r="A679">
        <f>Data_Details!A679</f>
        <v>678</v>
      </c>
      <c r="B679" t="str">
        <f>Data_Details!B679</f>
        <v>B-25774</v>
      </c>
      <c r="C679">
        <f>Data_Details!C679</f>
        <v>38</v>
      </c>
      <c r="D679">
        <f>Data_Details!D679</f>
        <v>-6</v>
      </c>
      <c r="E679">
        <f>Data_Details!E679</f>
        <v>2</v>
      </c>
      <c r="F679" t="str">
        <f>Data_Details!F679</f>
        <v>Furniture</v>
      </c>
      <c r="G679" t="str">
        <f>Data_Details!G679</f>
        <v>Furnishings</v>
      </c>
      <c r="H679" t="str">
        <f>Data_Details!H679</f>
        <v>UPI</v>
      </c>
      <c r="I679" s="3">
        <f>Data_Details!I679</f>
        <v>22</v>
      </c>
      <c r="J679" s="3">
        <f>Data_Details!J679</f>
        <v>19</v>
      </c>
    </row>
    <row r="680" spans="1:10" hidden="1">
      <c r="A680">
        <f>Data_Details!A680</f>
        <v>679</v>
      </c>
      <c r="B680" t="str">
        <f>Data_Details!B680</f>
        <v>B-25904</v>
      </c>
      <c r="C680">
        <f>Data_Details!C680</f>
        <v>83</v>
      </c>
      <c r="D680">
        <f>Data_Details!D680</f>
        <v>12</v>
      </c>
      <c r="E680">
        <f>Data_Details!E680</f>
        <v>2</v>
      </c>
      <c r="F680" t="str">
        <f>Data_Details!F680</f>
        <v>Furniture</v>
      </c>
      <c r="G680" t="str">
        <f>Data_Details!G680</f>
        <v>Chairs</v>
      </c>
      <c r="H680" t="str">
        <f>Data_Details!H680</f>
        <v>COD</v>
      </c>
      <c r="I680" s="3">
        <f>Data_Details!I680</f>
        <v>35.5</v>
      </c>
      <c r="J680" s="3">
        <f>Data_Details!J680</f>
        <v>41.5</v>
      </c>
    </row>
    <row r="681" spans="1:10" hidden="1">
      <c r="A681">
        <f>Data_Details!A681</f>
        <v>680</v>
      </c>
      <c r="B681" t="str">
        <f>Data_Details!B681</f>
        <v>B-25896</v>
      </c>
      <c r="C681">
        <f>Data_Details!C681</f>
        <v>103</v>
      </c>
      <c r="D681">
        <f>Data_Details!D681</f>
        <v>36</v>
      </c>
      <c r="E681">
        <f>Data_Details!E681</f>
        <v>2</v>
      </c>
      <c r="F681" t="str">
        <f>Data_Details!F681</f>
        <v>Clothing</v>
      </c>
      <c r="G681" t="str">
        <f>Data_Details!G681</f>
        <v>Hankerchief</v>
      </c>
      <c r="H681" t="str">
        <f>Data_Details!H681</f>
        <v>COD</v>
      </c>
      <c r="I681" s="3">
        <f>Data_Details!I681</f>
        <v>33.5</v>
      </c>
      <c r="J681" s="3">
        <f>Data_Details!J681</f>
        <v>51.5</v>
      </c>
    </row>
    <row r="682" spans="1:10" hidden="1">
      <c r="A682">
        <f>Data_Details!A682</f>
        <v>681</v>
      </c>
      <c r="B682" t="str">
        <f>Data_Details!B682</f>
        <v>B-25796</v>
      </c>
      <c r="C682">
        <f>Data_Details!C682</f>
        <v>37</v>
      </c>
      <c r="D682">
        <f>Data_Details!D682</f>
        <v>-6</v>
      </c>
      <c r="E682">
        <f>Data_Details!E682</f>
        <v>1</v>
      </c>
      <c r="F682" t="str">
        <f>Data_Details!F682</f>
        <v>Clothing</v>
      </c>
      <c r="G682" t="str">
        <f>Data_Details!G682</f>
        <v>Saree</v>
      </c>
      <c r="H682" t="str">
        <f>Data_Details!H682</f>
        <v>UPI</v>
      </c>
      <c r="I682" s="3">
        <f>Data_Details!I682</f>
        <v>43</v>
      </c>
      <c r="J682" s="3">
        <f>Data_Details!J682</f>
        <v>37</v>
      </c>
    </row>
    <row r="683" spans="1:10" hidden="1">
      <c r="A683">
        <f>Data_Details!A683</f>
        <v>682</v>
      </c>
      <c r="B683" t="str">
        <f>Data_Details!B683</f>
        <v>B-25934</v>
      </c>
      <c r="C683">
        <f>Data_Details!C683</f>
        <v>105</v>
      </c>
      <c r="D683">
        <f>Data_Details!D683</f>
        <v>33</v>
      </c>
      <c r="E683">
        <f>Data_Details!E683</f>
        <v>6</v>
      </c>
      <c r="F683" t="str">
        <f>Data_Details!F683</f>
        <v>Clothing</v>
      </c>
      <c r="G683" t="str">
        <f>Data_Details!G683</f>
        <v>Saree</v>
      </c>
      <c r="H683" t="str">
        <f>Data_Details!H683</f>
        <v>EMI</v>
      </c>
      <c r="I683" s="3">
        <f>Data_Details!I683</f>
        <v>12</v>
      </c>
      <c r="J683" s="3">
        <f>Data_Details!J683</f>
        <v>17.5</v>
      </c>
    </row>
    <row r="684" spans="1:10" hidden="1">
      <c r="A684">
        <f>Data_Details!A684</f>
        <v>683</v>
      </c>
      <c r="B684" t="str">
        <f>Data_Details!B684</f>
        <v>B-25750</v>
      </c>
      <c r="C684">
        <f>Data_Details!C684</f>
        <v>78</v>
      </c>
      <c r="D684">
        <f>Data_Details!D684</f>
        <v>-6</v>
      </c>
      <c r="E684">
        <f>Data_Details!E684</f>
        <v>2</v>
      </c>
      <c r="F684" t="str">
        <f>Data_Details!F684</f>
        <v>Furniture</v>
      </c>
      <c r="G684" t="str">
        <f>Data_Details!G684</f>
        <v>Furnishings</v>
      </c>
      <c r="H684" t="str">
        <f>Data_Details!H684</f>
        <v>UPI</v>
      </c>
      <c r="I684" s="3">
        <f>Data_Details!I684</f>
        <v>42</v>
      </c>
      <c r="J684" s="3">
        <f>Data_Details!J684</f>
        <v>39</v>
      </c>
    </row>
    <row r="685" spans="1:10" hidden="1">
      <c r="A685">
        <f>Data_Details!A685</f>
        <v>684</v>
      </c>
      <c r="B685" t="str">
        <f>Data_Details!B685</f>
        <v>B-25761</v>
      </c>
      <c r="C685">
        <f>Data_Details!C685</f>
        <v>102</v>
      </c>
      <c r="D685">
        <f>Data_Details!D685</f>
        <v>-90</v>
      </c>
      <c r="E685">
        <f>Data_Details!E685</f>
        <v>1</v>
      </c>
      <c r="F685" t="str">
        <f>Data_Details!F685</f>
        <v>Clothing</v>
      </c>
      <c r="G685" t="str">
        <f>Data_Details!G685</f>
        <v>Saree</v>
      </c>
      <c r="H685" t="str">
        <f>Data_Details!H685</f>
        <v>COD</v>
      </c>
      <c r="I685" s="3">
        <f>Data_Details!I685</f>
        <v>192</v>
      </c>
      <c r="J685" s="3">
        <f>Data_Details!J685</f>
        <v>102</v>
      </c>
    </row>
    <row r="686" spans="1:10" hidden="1">
      <c r="A686">
        <f>Data_Details!A686</f>
        <v>685</v>
      </c>
      <c r="B686" t="str">
        <f>Data_Details!B686</f>
        <v>B-25912</v>
      </c>
      <c r="C686">
        <f>Data_Details!C686</f>
        <v>102</v>
      </c>
      <c r="D686">
        <f>Data_Details!D686</f>
        <v>11</v>
      </c>
      <c r="E686">
        <f>Data_Details!E686</f>
        <v>6</v>
      </c>
      <c r="F686" t="str">
        <f>Data_Details!F686</f>
        <v>Clothing</v>
      </c>
      <c r="G686" t="str">
        <f>Data_Details!G686</f>
        <v>T-shirt</v>
      </c>
      <c r="H686" t="str">
        <f>Data_Details!H686</f>
        <v>COD</v>
      </c>
      <c r="I686" s="3">
        <f>Data_Details!I686</f>
        <v>15.166666666666666</v>
      </c>
      <c r="J686" s="3">
        <f>Data_Details!J686</f>
        <v>17</v>
      </c>
    </row>
    <row r="687" spans="1:10" hidden="1">
      <c r="A687">
        <f>Data_Details!A687</f>
        <v>686</v>
      </c>
      <c r="B687" t="str">
        <f>Data_Details!B687</f>
        <v>B-25751</v>
      </c>
      <c r="C687">
        <f>Data_Details!C687</f>
        <v>10</v>
      </c>
      <c r="D687">
        <f>Data_Details!D687</f>
        <v>-8</v>
      </c>
      <c r="E687">
        <f>Data_Details!E687</f>
        <v>1</v>
      </c>
      <c r="F687" t="str">
        <f>Data_Details!F687</f>
        <v>Clothing</v>
      </c>
      <c r="G687" t="str">
        <f>Data_Details!G687</f>
        <v>Kurti</v>
      </c>
      <c r="H687" t="str">
        <f>Data_Details!H687</f>
        <v>UPI</v>
      </c>
      <c r="I687" s="3">
        <f>Data_Details!I687</f>
        <v>18</v>
      </c>
      <c r="J687" s="3">
        <f>Data_Details!J687</f>
        <v>10</v>
      </c>
    </row>
    <row r="688" spans="1:10" hidden="1">
      <c r="A688">
        <f>Data_Details!A688</f>
        <v>687</v>
      </c>
      <c r="B688" t="str">
        <f>Data_Details!B688</f>
        <v>B-25656</v>
      </c>
      <c r="C688">
        <f>Data_Details!C688</f>
        <v>101</v>
      </c>
      <c r="D688">
        <f>Data_Details!D688</f>
        <v>18</v>
      </c>
      <c r="E688">
        <f>Data_Details!E688</f>
        <v>9</v>
      </c>
      <c r="F688" t="str">
        <f>Data_Details!F688</f>
        <v>Clothing</v>
      </c>
      <c r="G688" t="str">
        <f>Data_Details!G688</f>
        <v>Skirt</v>
      </c>
      <c r="H688" t="str">
        <f>Data_Details!H688</f>
        <v>COD</v>
      </c>
      <c r="I688" s="3">
        <f>Data_Details!I688</f>
        <v>9.2222222222222214</v>
      </c>
      <c r="J688" s="3">
        <f>Data_Details!J688</f>
        <v>11.222222222222221</v>
      </c>
    </row>
    <row r="689" spans="1:10" hidden="1">
      <c r="A689">
        <f>Data_Details!A689</f>
        <v>688</v>
      </c>
      <c r="B689" t="str">
        <f>Data_Details!B689</f>
        <v>B-25647</v>
      </c>
      <c r="C689">
        <f>Data_Details!C689</f>
        <v>42</v>
      </c>
      <c r="D689">
        <f>Data_Details!D689</f>
        <v>-6</v>
      </c>
      <c r="E689">
        <f>Data_Details!E689</f>
        <v>4</v>
      </c>
      <c r="F689" t="str">
        <f>Data_Details!F689</f>
        <v>Clothing</v>
      </c>
      <c r="G689" t="str">
        <f>Data_Details!G689</f>
        <v>Saree</v>
      </c>
      <c r="H689" t="str">
        <f>Data_Details!H689</f>
        <v>UPI</v>
      </c>
      <c r="I689" s="3">
        <f>Data_Details!I689</f>
        <v>12</v>
      </c>
      <c r="J689" s="3">
        <f>Data_Details!J689</f>
        <v>10.5</v>
      </c>
    </row>
    <row r="690" spans="1:10" hidden="1">
      <c r="A690">
        <f>Data_Details!A690</f>
        <v>689</v>
      </c>
      <c r="B690" t="str">
        <f>Data_Details!B690</f>
        <v>B-25861</v>
      </c>
      <c r="C690">
        <f>Data_Details!C690</f>
        <v>56</v>
      </c>
      <c r="D690">
        <f>Data_Details!D690</f>
        <v>18</v>
      </c>
      <c r="E690">
        <f>Data_Details!E690</f>
        <v>2</v>
      </c>
      <c r="F690" t="str">
        <f>Data_Details!F690</f>
        <v>Clothing</v>
      </c>
      <c r="G690" t="str">
        <f>Data_Details!G690</f>
        <v>Hankerchief</v>
      </c>
      <c r="H690" t="str">
        <f>Data_Details!H690</f>
        <v>UPI</v>
      </c>
      <c r="I690" s="3">
        <f>Data_Details!I690</f>
        <v>19</v>
      </c>
      <c r="J690" s="3">
        <f>Data_Details!J690</f>
        <v>28</v>
      </c>
    </row>
    <row r="691" spans="1:10" hidden="1">
      <c r="A691">
        <f>Data_Details!A691</f>
        <v>690</v>
      </c>
      <c r="B691" t="str">
        <f>Data_Details!B691</f>
        <v>B-25802</v>
      </c>
      <c r="C691">
        <f>Data_Details!C691</f>
        <v>95</v>
      </c>
      <c r="D691">
        <f>Data_Details!D691</f>
        <v>5</v>
      </c>
      <c r="E691">
        <f>Data_Details!E691</f>
        <v>2</v>
      </c>
      <c r="F691" t="str">
        <f>Data_Details!F691</f>
        <v>Clothing</v>
      </c>
      <c r="G691" t="str">
        <f>Data_Details!G691</f>
        <v>Stole</v>
      </c>
      <c r="H691" t="str">
        <f>Data_Details!H691</f>
        <v>COD</v>
      </c>
      <c r="I691" s="3">
        <f>Data_Details!I691</f>
        <v>45</v>
      </c>
      <c r="J691" s="3">
        <f>Data_Details!J691</f>
        <v>47.5</v>
      </c>
    </row>
    <row r="692" spans="1:10" hidden="1">
      <c r="A692">
        <f>Data_Details!A692</f>
        <v>691</v>
      </c>
      <c r="B692" t="str">
        <f>Data_Details!B692</f>
        <v>B-25901</v>
      </c>
      <c r="C692">
        <f>Data_Details!C692</f>
        <v>159</v>
      </c>
      <c r="D692">
        <f>Data_Details!D692</f>
        <v>2</v>
      </c>
      <c r="E692">
        <f>Data_Details!E692</f>
        <v>3</v>
      </c>
      <c r="F692" t="str">
        <f>Data_Details!F692</f>
        <v>Furniture</v>
      </c>
      <c r="G692" t="str">
        <f>Data_Details!G692</f>
        <v>Furnishings</v>
      </c>
      <c r="H692" t="str">
        <f>Data_Details!H692</f>
        <v>EMI</v>
      </c>
      <c r="I692" s="3">
        <f>Data_Details!I692</f>
        <v>52.333333333333336</v>
      </c>
      <c r="J692" s="3">
        <f>Data_Details!J692</f>
        <v>53</v>
      </c>
    </row>
    <row r="693" spans="1:10" hidden="1">
      <c r="A693">
        <f>Data_Details!A693</f>
        <v>692</v>
      </c>
      <c r="B693" t="str">
        <f>Data_Details!B693</f>
        <v>B-25623</v>
      </c>
      <c r="C693">
        <f>Data_Details!C693</f>
        <v>158</v>
      </c>
      <c r="D693">
        <f>Data_Details!D693</f>
        <v>69</v>
      </c>
      <c r="E693">
        <f>Data_Details!E693</f>
        <v>3</v>
      </c>
      <c r="F693" t="str">
        <f>Data_Details!F693</f>
        <v>Clothing</v>
      </c>
      <c r="G693" t="str">
        <f>Data_Details!G693</f>
        <v>Stole</v>
      </c>
      <c r="H693" t="str">
        <f>Data_Details!H693</f>
        <v>EMI</v>
      </c>
      <c r="I693" s="3">
        <f>Data_Details!I693</f>
        <v>29.666666666666668</v>
      </c>
      <c r="J693" s="3">
        <f>Data_Details!J693</f>
        <v>52.666666666666664</v>
      </c>
    </row>
    <row r="694" spans="1:10" hidden="1">
      <c r="A694">
        <f>Data_Details!A694</f>
        <v>693</v>
      </c>
      <c r="B694" t="str">
        <f>Data_Details!B694</f>
        <v>B-25751</v>
      </c>
      <c r="C694">
        <f>Data_Details!C694</f>
        <v>106</v>
      </c>
      <c r="D694">
        <f>Data_Details!D694</f>
        <v>0</v>
      </c>
      <c r="E694">
        <f>Data_Details!E694</f>
        <v>2</v>
      </c>
      <c r="F694" t="str">
        <f>Data_Details!F694</f>
        <v>Electronics</v>
      </c>
      <c r="G694" t="str">
        <f>Data_Details!G694</f>
        <v>Phones</v>
      </c>
      <c r="H694" t="str">
        <f>Data_Details!H694</f>
        <v>EMI</v>
      </c>
      <c r="I694" s="3">
        <f>Data_Details!I694</f>
        <v>53</v>
      </c>
      <c r="J694" s="3">
        <f>Data_Details!J694</f>
        <v>53</v>
      </c>
    </row>
    <row r="695" spans="1:10" hidden="1">
      <c r="A695">
        <f>Data_Details!A695</f>
        <v>694</v>
      </c>
      <c r="B695" t="str">
        <f>Data_Details!B695</f>
        <v>B-26052</v>
      </c>
      <c r="C695">
        <f>Data_Details!C695</f>
        <v>101</v>
      </c>
      <c r="D695">
        <f>Data_Details!D695</f>
        <v>16</v>
      </c>
      <c r="E695">
        <f>Data_Details!E695</f>
        <v>4</v>
      </c>
      <c r="F695" t="str">
        <f>Data_Details!F695</f>
        <v>Clothing</v>
      </c>
      <c r="G695" t="str">
        <f>Data_Details!G695</f>
        <v>T-shirt</v>
      </c>
      <c r="H695" t="str">
        <f>Data_Details!H695</f>
        <v>COD</v>
      </c>
      <c r="I695" s="3">
        <f>Data_Details!I695</f>
        <v>21.25</v>
      </c>
      <c r="J695" s="3">
        <f>Data_Details!J695</f>
        <v>25.25</v>
      </c>
    </row>
    <row r="696" spans="1:10" hidden="1">
      <c r="A696">
        <f>Data_Details!A696</f>
        <v>695</v>
      </c>
      <c r="B696" t="str">
        <f>Data_Details!B696</f>
        <v>B-25886</v>
      </c>
      <c r="C696">
        <f>Data_Details!C696</f>
        <v>107</v>
      </c>
      <c r="D696">
        <f>Data_Details!D696</f>
        <v>37</v>
      </c>
      <c r="E696">
        <f>Data_Details!E696</f>
        <v>3</v>
      </c>
      <c r="F696" t="str">
        <f>Data_Details!F696</f>
        <v>Clothing</v>
      </c>
      <c r="G696" t="str">
        <f>Data_Details!G696</f>
        <v>Shirt</v>
      </c>
      <c r="H696" t="str">
        <f>Data_Details!H696</f>
        <v>COD</v>
      </c>
      <c r="I696" s="3">
        <f>Data_Details!I696</f>
        <v>23.333333333333332</v>
      </c>
      <c r="J696" s="3">
        <f>Data_Details!J696</f>
        <v>35.666666666666664</v>
      </c>
    </row>
    <row r="697" spans="1:10" hidden="1">
      <c r="A697">
        <f>Data_Details!A697</f>
        <v>696</v>
      </c>
      <c r="B697" t="str">
        <f>Data_Details!B697</f>
        <v>B-25804</v>
      </c>
      <c r="C697">
        <f>Data_Details!C697</f>
        <v>156</v>
      </c>
      <c r="D697">
        <f>Data_Details!D697</f>
        <v>36</v>
      </c>
      <c r="E697">
        <f>Data_Details!E697</f>
        <v>5</v>
      </c>
      <c r="F697" t="str">
        <f>Data_Details!F697</f>
        <v>Clothing</v>
      </c>
      <c r="G697" t="str">
        <f>Data_Details!G697</f>
        <v>T-shirt</v>
      </c>
      <c r="H697" t="str">
        <f>Data_Details!H697</f>
        <v>EMI</v>
      </c>
      <c r="I697" s="3">
        <f>Data_Details!I697</f>
        <v>24</v>
      </c>
      <c r="J697" s="3">
        <f>Data_Details!J697</f>
        <v>31.2</v>
      </c>
    </row>
    <row r="698" spans="1:10" hidden="1">
      <c r="A698">
        <f>Data_Details!A698</f>
        <v>697</v>
      </c>
      <c r="B698" t="str">
        <f>Data_Details!B698</f>
        <v>B-25734</v>
      </c>
      <c r="C698">
        <f>Data_Details!C698</f>
        <v>108</v>
      </c>
      <c r="D698">
        <f>Data_Details!D698</f>
        <v>-19</v>
      </c>
      <c r="E698">
        <f>Data_Details!E698</f>
        <v>3</v>
      </c>
      <c r="F698" t="str">
        <f>Data_Details!F698</f>
        <v>Electronics</v>
      </c>
      <c r="G698" t="str">
        <f>Data_Details!G698</f>
        <v>Electronic Games</v>
      </c>
      <c r="H698" t="str">
        <f>Data_Details!H698</f>
        <v>UPI</v>
      </c>
      <c r="I698" s="3">
        <f>Data_Details!I698</f>
        <v>42.333333333333336</v>
      </c>
      <c r="J698" s="3">
        <f>Data_Details!J698</f>
        <v>36</v>
      </c>
    </row>
    <row r="699" spans="1:10" hidden="1">
      <c r="A699">
        <f>Data_Details!A699</f>
        <v>698</v>
      </c>
      <c r="B699" t="str">
        <f>Data_Details!B699</f>
        <v>B-25610</v>
      </c>
      <c r="C699">
        <f>Data_Details!C699</f>
        <v>107</v>
      </c>
      <c r="D699">
        <f>Data_Details!D699</f>
        <v>-54</v>
      </c>
      <c r="E699">
        <f>Data_Details!E699</f>
        <v>4</v>
      </c>
      <c r="F699" t="str">
        <f>Data_Details!F699</f>
        <v>Clothing</v>
      </c>
      <c r="G699" t="str">
        <f>Data_Details!G699</f>
        <v>Stole</v>
      </c>
      <c r="H699" t="str">
        <f>Data_Details!H699</f>
        <v>EMI</v>
      </c>
      <c r="I699" s="3">
        <f>Data_Details!I699</f>
        <v>40.25</v>
      </c>
      <c r="J699" s="3">
        <f>Data_Details!J699</f>
        <v>26.75</v>
      </c>
    </row>
    <row r="700" spans="1:10" hidden="1">
      <c r="A700">
        <f>Data_Details!A700</f>
        <v>699</v>
      </c>
      <c r="B700" t="str">
        <f>Data_Details!B700</f>
        <v>B-25711</v>
      </c>
      <c r="C700">
        <f>Data_Details!C700</f>
        <v>100</v>
      </c>
      <c r="D700">
        <f>Data_Details!D700</f>
        <v>-58</v>
      </c>
      <c r="E700">
        <f>Data_Details!E700</f>
        <v>4</v>
      </c>
      <c r="F700" t="str">
        <f>Data_Details!F700</f>
        <v>Clothing</v>
      </c>
      <c r="G700" t="str">
        <f>Data_Details!G700</f>
        <v>Hankerchief</v>
      </c>
      <c r="H700" t="str">
        <f>Data_Details!H700</f>
        <v>COD</v>
      </c>
      <c r="I700" s="3">
        <f>Data_Details!I700</f>
        <v>39.5</v>
      </c>
      <c r="J700" s="3">
        <f>Data_Details!J700</f>
        <v>25</v>
      </c>
    </row>
    <row r="701" spans="1:10" hidden="1">
      <c r="A701">
        <f>Data_Details!A701</f>
        <v>700</v>
      </c>
      <c r="B701" t="str">
        <f>Data_Details!B701</f>
        <v>B-25985</v>
      </c>
      <c r="C701">
        <f>Data_Details!C701</f>
        <v>108</v>
      </c>
      <c r="D701">
        <f>Data_Details!D701</f>
        <v>26</v>
      </c>
      <c r="E701">
        <f>Data_Details!E701</f>
        <v>4</v>
      </c>
      <c r="F701" t="str">
        <f>Data_Details!F701</f>
        <v>Clothing</v>
      </c>
      <c r="G701" t="str">
        <f>Data_Details!G701</f>
        <v>Shirt</v>
      </c>
      <c r="H701" t="str">
        <f>Data_Details!H701</f>
        <v>UPI</v>
      </c>
      <c r="I701" s="3">
        <f>Data_Details!I701</f>
        <v>20.5</v>
      </c>
      <c r="J701" s="3">
        <f>Data_Details!J701</f>
        <v>27</v>
      </c>
    </row>
    <row r="702" spans="1:10" hidden="1">
      <c r="A702">
        <f>Data_Details!A702</f>
        <v>701</v>
      </c>
      <c r="B702" t="str">
        <f>Data_Details!B702</f>
        <v>B-25864</v>
      </c>
      <c r="C702">
        <f>Data_Details!C702</f>
        <v>100</v>
      </c>
      <c r="D702">
        <f>Data_Details!D702</f>
        <v>6</v>
      </c>
      <c r="E702">
        <f>Data_Details!E702</f>
        <v>4</v>
      </c>
      <c r="F702" t="str">
        <f>Data_Details!F702</f>
        <v>Clothing</v>
      </c>
      <c r="G702" t="str">
        <f>Data_Details!G702</f>
        <v>Stole</v>
      </c>
      <c r="H702" t="str">
        <f>Data_Details!H702</f>
        <v>COD</v>
      </c>
      <c r="I702" s="3">
        <f>Data_Details!I702</f>
        <v>23.5</v>
      </c>
      <c r="J702" s="3">
        <f>Data_Details!J702</f>
        <v>25</v>
      </c>
    </row>
    <row r="703" spans="1:10" hidden="1">
      <c r="A703">
        <f>Data_Details!A703</f>
        <v>702</v>
      </c>
      <c r="B703" t="str">
        <f>Data_Details!B703</f>
        <v>B-25648</v>
      </c>
      <c r="C703">
        <f>Data_Details!C703</f>
        <v>100</v>
      </c>
      <c r="D703">
        <f>Data_Details!D703</f>
        <v>-23</v>
      </c>
      <c r="E703">
        <f>Data_Details!E703</f>
        <v>1</v>
      </c>
      <c r="F703" t="str">
        <f>Data_Details!F703</f>
        <v>Electronics</v>
      </c>
      <c r="G703" t="str">
        <f>Data_Details!G703</f>
        <v>Phones</v>
      </c>
      <c r="H703" t="str">
        <f>Data_Details!H703</f>
        <v>COD</v>
      </c>
      <c r="I703" s="3">
        <f>Data_Details!I703</f>
        <v>123</v>
      </c>
      <c r="J703" s="3">
        <f>Data_Details!J703</f>
        <v>100</v>
      </c>
    </row>
    <row r="704" spans="1:10" hidden="1">
      <c r="A704">
        <f>Data_Details!A704</f>
        <v>703</v>
      </c>
      <c r="B704" t="str">
        <f>Data_Details!B704</f>
        <v>B-26086</v>
      </c>
      <c r="C704">
        <f>Data_Details!C704</f>
        <v>43</v>
      </c>
      <c r="D704">
        <f>Data_Details!D704</f>
        <v>17</v>
      </c>
      <c r="E704">
        <f>Data_Details!E704</f>
        <v>2</v>
      </c>
      <c r="F704" t="str">
        <f>Data_Details!F704</f>
        <v>Clothing</v>
      </c>
      <c r="G704" t="str">
        <f>Data_Details!G704</f>
        <v>T-shirt</v>
      </c>
      <c r="H704" t="str">
        <f>Data_Details!H704</f>
        <v>UPI</v>
      </c>
      <c r="I704" s="3">
        <f>Data_Details!I704</f>
        <v>13</v>
      </c>
      <c r="J704" s="3">
        <f>Data_Details!J704</f>
        <v>21.5</v>
      </c>
    </row>
    <row r="705" spans="1:10" hidden="1">
      <c r="A705">
        <f>Data_Details!A705</f>
        <v>704</v>
      </c>
      <c r="B705" t="str">
        <f>Data_Details!B705</f>
        <v>B-25835</v>
      </c>
      <c r="C705">
        <f>Data_Details!C705</f>
        <v>155</v>
      </c>
      <c r="D705">
        <f>Data_Details!D705</f>
        <v>26</v>
      </c>
      <c r="E705">
        <f>Data_Details!E705</f>
        <v>3</v>
      </c>
      <c r="F705" t="str">
        <f>Data_Details!F705</f>
        <v>Clothing</v>
      </c>
      <c r="G705" t="str">
        <f>Data_Details!G705</f>
        <v>Stole</v>
      </c>
      <c r="H705" t="str">
        <f>Data_Details!H705</f>
        <v>EMI</v>
      </c>
      <c r="I705" s="3">
        <f>Data_Details!I705</f>
        <v>43</v>
      </c>
      <c r="J705" s="3">
        <f>Data_Details!J705</f>
        <v>51.666666666666664</v>
      </c>
    </row>
    <row r="706" spans="1:10" hidden="1">
      <c r="A706">
        <f>Data_Details!A706</f>
        <v>705</v>
      </c>
      <c r="B706" t="str">
        <f>Data_Details!B706</f>
        <v>B-25949</v>
      </c>
      <c r="C706">
        <f>Data_Details!C706</f>
        <v>151</v>
      </c>
      <c r="D706">
        <f>Data_Details!D706</f>
        <v>9</v>
      </c>
      <c r="E706">
        <f>Data_Details!E706</f>
        <v>3</v>
      </c>
      <c r="F706" t="str">
        <f>Data_Details!F706</f>
        <v>Clothing</v>
      </c>
      <c r="G706" t="str">
        <f>Data_Details!G706</f>
        <v>Hankerchief</v>
      </c>
      <c r="H706" t="str">
        <f>Data_Details!H706</f>
        <v>EMI</v>
      </c>
      <c r="I706" s="3">
        <f>Data_Details!I706</f>
        <v>47.333333333333336</v>
      </c>
      <c r="J706" s="3">
        <f>Data_Details!J706</f>
        <v>50.333333333333336</v>
      </c>
    </row>
    <row r="707" spans="1:10" hidden="1">
      <c r="A707">
        <f>Data_Details!A707</f>
        <v>706</v>
      </c>
      <c r="B707" t="str">
        <f>Data_Details!B707</f>
        <v>B-25930</v>
      </c>
      <c r="C707">
        <f>Data_Details!C707</f>
        <v>151</v>
      </c>
      <c r="D707">
        <f>Data_Details!D707</f>
        <v>29</v>
      </c>
      <c r="E707">
        <f>Data_Details!E707</f>
        <v>5</v>
      </c>
      <c r="F707" t="str">
        <f>Data_Details!F707</f>
        <v>Clothing</v>
      </c>
      <c r="G707" t="str">
        <f>Data_Details!G707</f>
        <v>Hankerchief</v>
      </c>
      <c r="H707" t="str">
        <f>Data_Details!H707</f>
        <v>EMI</v>
      </c>
      <c r="I707" s="3">
        <f>Data_Details!I707</f>
        <v>24.4</v>
      </c>
      <c r="J707" s="3">
        <f>Data_Details!J707</f>
        <v>30.2</v>
      </c>
    </row>
    <row r="708" spans="1:10" hidden="1">
      <c r="A708">
        <f>Data_Details!A708</f>
        <v>707</v>
      </c>
      <c r="B708" t="str">
        <f>Data_Details!B708</f>
        <v>B-25655</v>
      </c>
      <c r="C708">
        <f>Data_Details!C708</f>
        <v>110</v>
      </c>
      <c r="D708">
        <f>Data_Details!D708</f>
        <v>-68</v>
      </c>
      <c r="E708">
        <f>Data_Details!E708</f>
        <v>4</v>
      </c>
      <c r="F708" t="str">
        <f>Data_Details!F708</f>
        <v>Clothing</v>
      </c>
      <c r="G708" t="str">
        <f>Data_Details!G708</f>
        <v>Saree</v>
      </c>
      <c r="H708" t="str">
        <f>Data_Details!H708</f>
        <v>EMI</v>
      </c>
      <c r="I708" s="3">
        <f>Data_Details!I708</f>
        <v>44.5</v>
      </c>
      <c r="J708" s="3">
        <f>Data_Details!J708</f>
        <v>27.5</v>
      </c>
    </row>
    <row r="709" spans="1:10" hidden="1">
      <c r="A709">
        <f>Data_Details!A709</f>
        <v>708</v>
      </c>
      <c r="B709" t="str">
        <f>Data_Details!B709</f>
        <v>B-25757</v>
      </c>
      <c r="C709">
        <f>Data_Details!C709</f>
        <v>98</v>
      </c>
      <c r="D709">
        <f>Data_Details!D709</f>
        <v>9</v>
      </c>
      <c r="E709">
        <f>Data_Details!E709</f>
        <v>2</v>
      </c>
      <c r="F709" t="str">
        <f>Data_Details!F709</f>
        <v>Furniture</v>
      </c>
      <c r="G709" t="str">
        <f>Data_Details!G709</f>
        <v>Furnishings</v>
      </c>
      <c r="H709" t="str">
        <f>Data_Details!H709</f>
        <v>COD</v>
      </c>
      <c r="I709" s="3">
        <f>Data_Details!I709</f>
        <v>44.5</v>
      </c>
      <c r="J709" s="3">
        <f>Data_Details!J709</f>
        <v>49</v>
      </c>
    </row>
    <row r="710" spans="1:10" hidden="1">
      <c r="A710">
        <f>Data_Details!A710</f>
        <v>709</v>
      </c>
      <c r="B710" t="str">
        <f>Data_Details!B710</f>
        <v>B-25655</v>
      </c>
      <c r="C710">
        <f>Data_Details!C710</f>
        <v>97</v>
      </c>
      <c r="D710">
        <f>Data_Details!D710</f>
        <v>-62</v>
      </c>
      <c r="E710">
        <f>Data_Details!E710</f>
        <v>2</v>
      </c>
      <c r="F710" t="str">
        <f>Data_Details!F710</f>
        <v>Clothing</v>
      </c>
      <c r="G710" t="str">
        <f>Data_Details!G710</f>
        <v>Trousers</v>
      </c>
      <c r="H710" t="str">
        <f>Data_Details!H710</f>
        <v>COD</v>
      </c>
      <c r="I710" s="3">
        <f>Data_Details!I710</f>
        <v>79.5</v>
      </c>
      <c r="J710" s="3">
        <f>Data_Details!J710</f>
        <v>48.5</v>
      </c>
    </row>
    <row r="711" spans="1:10" hidden="1">
      <c r="A711">
        <f>Data_Details!A711</f>
        <v>710</v>
      </c>
      <c r="B711" t="str">
        <f>Data_Details!B711</f>
        <v>B-26033</v>
      </c>
      <c r="C711">
        <f>Data_Details!C711</f>
        <v>111</v>
      </c>
      <c r="D711">
        <f>Data_Details!D711</f>
        <v>35</v>
      </c>
      <c r="E711">
        <f>Data_Details!E711</f>
        <v>5</v>
      </c>
      <c r="F711" t="str">
        <f>Data_Details!F711</f>
        <v>Clothing</v>
      </c>
      <c r="G711" t="str">
        <f>Data_Details!G711</f>
        <v>Shirt</v>
      </c>
      <c r="H711" t="str">
        <f>Data_Details!H711</f>
        <v>COD</v>
      </c>
      <c r="I711" s="3">
        <f>Data_Details!I711</f>
        <v>15.2</v>
      </c>
      <c r="J711" s="3">
        <f>Data_Details!J711</f>
        <v>22.2</v>
      </c>
    </row>
    <row r="712" spans="1:10" hidden="1">
      <c r="A712">
        <f>Data_Details!A712</f>
        <v>711</v>
      </c>
      <c r="B712" t="str">
        <f>Data_Details!B712</f>
        <v>B-26083</v>
      </c>
      <c r="C712">
        <f>Data_Details!C712</f>
        <v>45</v>
      </c>
      <c r="D712">
        <f>Data_Details!D712</f>
        <v>17</v>
      </c>
      <c r="E712">
        <f>Data_Details!E712</f>
        <v>1</v>
      </c>
      <c r="F712" t="str">
        <f>Data_Details!F712</f>
        <v>Electronics</v>
      </c>
      <c r="G712" t="str">
        <f>Data_Details!G712</f>
        <v>Accessories</v>
      </c>
      <c r="H712" t="str">
        <f>Data_Details!H712</f>
        <v>COD</v>
      </c>
      <c r="I712" s="3">
        <f>Data_Details!I712</f>
        <v>28</v>
      </c>
      <c r="J712" s="3">
        <f>Data_Details!J712</f>
        <v>45</v>
      </c>
    </row>
    <row r="713" spans="1:10" hidden="1">
      <c r="A713">
        <f>Data_Details!A713</f>
        <v>712</v>
      </c>
      <c r="B713" t="str">
        <f>Data_Details!B713</f>
        <v>B-25805</v>
      </c>
      <c r="C713">
        <f>Data_Details!C713</f>
        <v>112</v>
      </c>
      <c r="D713">
        <f>Data_Details!D713</f>
        <v>15</v>
      </c>
      <c r="E713">
        <f>Data_Details!E713</f>
        <v>2</v>
      </c>
      <c r="F713" t="str">
        <f>Data_Details!F713</f>
        <v>Furniture</v>
      </c>
      <c r="G713" t="str">
        <f>Data_Details!G713</f>
        <v>Chairs</v>
      </c>
      <c r="H713" t="str">
        <f>Data_Details!H713</f>
        <v>COD</v>
      </c>
      <c r="I713" s="3">
        <f>Data_Details!I713</f>
        <v>48.5</v>
      </c>
      <c r="J713" s="3">
        <f>Data_Details!J713</f>
        <v>56</v>
      </c>
    </row>
    <row r="714" spans="1:10" hidden="1">
      <c r="A714">
        <f>Data_Details!A714</f>
        <v>713</v>
      </c>
      <c r="B714" t="str">
        <f>Data_Details!B714</f>
        <v>B-25955</v>
      </c>
      <c r="C714">
        <f>Data_Details!C714</f>
        <v>110</v>
      </c>
      <c r="D714">
        <f>Data_Details!D714</f>
        <v>20</v>
      </c>
      <c r="E714">
        <f>Data_Details!E714</f>
        <v>5</v>
      </c>
      <c r="F714" t="str">
        <f>Data_Details!F714</f>
        <v>Clothing</v>
      </c>
      <c r="G714" t="str">
        <f>Data_Details!G714</f>
        <v>Stole</v>
      </c>
      <c r="H714" t="str">
        <f>Data_Details!H714</f>
        <v>Debit Card</v>
      </c>
      <c r="I714" s="3">
        <f>Data_Details!I714</f>
        <v>18</v>
      </c>
      <c r="J714" s="3">
        <f>Data_Details!J714</f>
        <v>22</v>
      </c>
    </row>
    <row r="715" spans="1:10" hidden="1">
      <c r="A715">
        <f>Data_Details!A715</f>
        <v>714</v>
      </c>
      <c r="B715" t="str">
        <f>Data_Details!B715</f>
        <v>B-25762</v>
      </c>
      <c r="C715">
        <f>Data_Details!C715</f>
        <v>98</v>
      </c>
      <c r="D715">
        <f>Data_Details!D715</f>
        <v>-5</v>
      </c>
      <c r="E715">
        <f>Data_Details!E715</f>
        <v>2</v>
      </c>
      <c r="F715" t="str">
        <f>Data_Details!F715</f>
        <v>Clothing</v>
      </c>
      <c r="G715" t="str">
        <f>Data_Details!G715</f>
        <v>Saree</v>
      </c>
      <c r="H715" t="str">
        <f>Data_Details!H715</f>
        <v>UPI</v>
      </c>
      <c r="I715" s="3">
        <f>Data_Details!I715</f>
        <v>51.5</v>
      </c>
      <c r="J715" s="3">
        <f>Data_Details!J715</f>
        <v>49</v>
      </c>
    </row>
    <row r="716" spans="1:10" hidden="1">
      <c r="A716">
        <f>Data_Details!A716</f>
        <v>715</v>
      </c>
      <c r="B716" t="str">
        <f>Data_Details!B716</f>
        <v>B-25919</v>
      </c>
      <c r="C716">
        <f>Data_Details!C716</f>
        <v>110</v>
      </c>
      <c r="D716">
        <f>Data_Details!D716</f>
        <v>12</v>
      </c>
      <c r="E716">
        <f>Data_Details!E716</f>
        <v>7</v>
      </c>
      <c r="F716" t="str">
        <f>Data_Details!F716</f>
        <v>Clothing</v>
      </c>
      <c r="G716" t="str">
        <f>Data_Details!G716</f>
        <v>Stole</v>
      </c>
      <c r="H716" t="str">
        <f>Data_Details!H716</f>
        <v>Debit Card</v>
      </c>
      <c r="I716" s="3">
        <f>Data_Details!I716</f>
        <v>14</v>
      </c>
      <c r="J716" s="3">
        <f>Data_Details!J716</f>
        <v>15.714285714285714</v>
      </c>
    </row>
    <row r="717" spans="1:10" hidden="1">
      <c r="A717">
        <f>Data_Details!A717</f>
        <v>716</v>
      </c>
      <c r="B717" t="str">
        <f>Data_Details!B717</f>
        <v>B-25853</v>
      </c>
      <c r="C717">
        <f>Data_Details!C717</f>
        <v>95</v>
      </c>
      <c r="D717">
        <f>Data_Details!D717</f>
        <v>11</v>
      </c>
      <c r="E717">
        <f>Data_Details!E717</f>
        <v>4</v>
      </c>
      <c r="F717" t="str">
        <f>Data_Details!F717</f>
        <v>Furniture</v>
      </c>
      <c r="G717" t="str">
        <f>Data_Details!G717</f>
        <v>Furnishings</v>
      </c>
      <c r="H717" t="str">
        <f>Data_Details!H717</f>
        <v>COD</v>
      </c>
      <c r="I717" s="3">
        <f>Data_Details!I717</f>
        <v>21</v>
      </c>
      <c r="J717" s="3">
        <f>Data_Details!J717</f>
        <v>23.75</v>
      </c>
    </row>
    <row r="718" spans="1:10" hidden="1">
      <c r="A718">
        <f>Data_Details!A718</f>
        <v>717</v>
      </c>
      <c r="B718" t="str">
        <f>Data_Details!B718</f>
        <v>B-25925</v>
      </c>
      <c r="C718">
        <f>Data_Details!C718</f>
        <v>1228</v>
      </c>
      <c r="D718">
        <f>Data_Details!D718</f>
        <v>14</v>
      </c>
      <c r="E718">
        <f>Data_Details!E718</f>
        <v>3</v>
      </c>
      <c r="F718" t="str">
        <f>Data_Details!F718</f>
        <v>Furniture</v>
      </c>
      <c r="G718" t="str">
        <f>Data_Details!G718</f>
        <v>Chairs</v>
      </c>
      <c r="H718" t="str">
        <f>Data_Details!H718</f>
        <v>UPI</v>
      </c>
      <c r="I718" s="3">
        <f>Data_Details!I718</f>
        <v>404.66666666666669</v>
      </c>
      <c r="J718" s="3">
        <f>Data_Details!J718</f>
        <v>409.33333333333331</v>
      </c>
    </row>
    <row r="719" spans="1:10" hidden="1">
      <c r="A719">
        <f>Data_Details!A719</f>
        <v>718</v>
      </c>
      <c r="B719" t="str">
        <f>Data_Details!B719</f>
        <v>B-26023</v>
      </c>
      <c r="C719">
        <f>Data_Details!C719</f>
        <v>29</v>
      </c>
      <c r="D719">
        <f>Data_Details!D719</f>
        <v>0</v>
      </c>
      <c r="E719">
        <f>Data_Details!E719</f>
        <v>3</v>
      </c>
      <c r="F719" t="str">
        <f>Data_Details!F719</f>
        <v>Furniture</v>
      </c>
      <c r="G719" t="str">
        <f>Data_Details!G719</f>
        <v>Furnishings</v>
      </c>
      <c r="H719" t="str">
        <f>Data_Details!H719</f>
        <v>COD</v>
      </c>
      <c r="I719" s="3">
        <f>Data_Details!I719</f>
        <v>9.6666666666666661</v>
      </c>
      <c r="J719" s="3">
        <f>Data_Details!J719</f>
        <v>9.6666666666666661</v>
      </c>
    </row>
    <row r="720" spans="1:10">
      <c r="A720">
        <f>Data_Details!A720</f>
        <v>719</v>
      </c>
      <c r="B720" t="str">
        <f>Data_Details!B720</f>
        <v>B-26055</v>
      </c>
      <c r="C720">
        <f>Data_Details!C720</f>
        <v>94</v>
      </c>
      <c r="D720">
        <f>Data_Details!D720</f>
        <v>27</v>
      </c>
      <c r="E720">
        <f>Data_Details!E720</f>
        <v>2</v>
      </c>
      <c r="F720" t="str">
        <f>Data_Details!F720</f>
        <v>Clothing</v>
      </c>
      <c r="G720" t="str">
        <f>Data_Details!G720</f>
        <v>T-shirt</v>
      </c>
      <c r="H720" t="str">
        <f>Data_Details!H720</f>
        <v>COD</v>
      </c>
      <c r="I720" s="3">
        <f>Data_Details!I720</f>
        <v>33.5</v>
      </c>
      <c r="J720" s="3">
        <f>Data_Details!J720</f>
        <v>47</v>
      </c>
    </row>
    <row r="721" spans="1:10" hidden="1">
      <c r="A721">
        <f>Data_Details!A721</f>
        <v>720</v>
      </c>
      <c r="B721" t="str">
        <f>Data_Details!B721</f>
        <v>B-25653</v>
      </c>
      <c r="C721">
        <f>Data_Details!C721</f>
        <v>115</v>
      </c>
      <c r="D721">
        <f>Data_Details!D721</f>
        <v>25</v>
      </c>
      <c r="E721">
        <f>Data_Details!E721</f>
        <v>1</v>
      </c>
      <c r="F721" t="str">
        <f>Data_Details!F721</f>
        <v>Electronics</v>
      </c>
      <c r="G721" t="str">
        <f>Data_Details!G721</f>
        <v>Accessories</v>
      </c>
      <c r="H721" t="str">
        <f>Data_Details!H721</f>
        <v>COD</v>
      </c>
      <c r="I721" s="3">
        <f>Data_Details!I721</f>
        <v>90</v>
      </c>
      <c r="J721" s="3">
        <f>Data_Details!J721</f>
        <v>115</v>
      </c>
    </row>
    <row r="722" spans="1:10" hidden="1">
      <c r="A722">
        <f>Data_Details!A722</f>
        <v>721</v>
      </c>
      <c r="B722" t="str">
        <f>Data_Details!B722</f>
        <v>B-25893</v>
      </c>
      <c r="C722">
        <f>Data_Details!C722</f>
        <v>149</v>
      </c>
      <c r="D722">
        <f>Data_Details!D722</f>
        <v>15</v>
      </c>
      <c r="E722">
        <f>Data_Details!E722</f>
        <v>3</v>
      </c>
      <c r="F722" t="str">
        <f>Data_Details!F722</f>
        <v>Clothing</v>
      </c>
      <c r="G722" t="str">
        <f>Data_Details!G722</f>
        <v>Saree</v>
      </c>
      <c r="H722" t="str">
        <f>Data_Details!H722</f>
        <v>EMI</v>
      </c>
      <c r="I722" s="3">
        <f>Data_Details!I722</f>
        <v>44.666666666666664</v>
      </c>
      <c r="J722" s="3">
        <f>Data_Details!J722</f>
        <v>49.666666666666664</v>
      </c>
    </row>
    <row r="723" spans="1:10" hidden="1">
      <c r="A723">
        <f>Data_Details!A723</f>
        <v>722</v>
      </c>
      <c r="B723" t="str">
        <f>Data_Details!B723</f>
        <v>B-26052</v>
      </c>
      <c r="C723">
        <f>Data_Details!C723</f>
        <v>148</v>
      </c>
      <c r="D723">
        <f>Data_Details!D723</f>
        <v>23</v>
      </c>
      <c r="E723">
        <f>Data_Details!E723</f>
        <v>4</v>
      </c>
      <c r="F723" t="str">
        <f>Data_Details!F723</f>
        <v>Clothing</v>
      </c>
      <c r="G723" t="str">
        <f>Data_Details!G723</f>
        <v>Kurti</v>
      </c>
      <c r="H723" t="str">
        <f>Data_Details!H723</f>
        <v>EMI</v>
      </c>
      <c r="I723" s="3">
        <f>Data_Details!I723</f>
        <v>31.25</v>
      </c>
      <c r="J723" s="3">
        <f>Data_Details!J723</f>
        <v>37</v>
      </c>
    </row>
    <row r="724" spans="1:10" hidden="1">
      <c r="A724">
        <f>Data_Details!A724</f>
        <v>723</v>
      </c>
      <c r="B724" t="str">
        <f>Data_Details!B724</f>
        <v>B-25830</v>
      </c>
      <c r="C724">
        <f>Data_Details!C724</f>
        <v>93</v>
      </c>
      <c r="D724">
        <f>Data_Details!D724</f>
        <v>15</v>
      </c>
      <c r="E724">
        <f>Data_Details!E724</f>
        <v>2</v>
      </c>
      <c r="F724" t="str">
        <f>Data_Details!F724</f>
        <v>Electronics</v>
      </c>
      <c r="G724" t="str">
        <f>Data_Details!G724</f>
        <v>Accessories</v>
      </c>
      <c r="H724" t="str">
        <f>Data_Details!H724</f>
        <v>COD</v>
      </c>
      <c r="I724" s="3">
        <f>Data_Details!I724</f>
        <v>39</v>
      </c>
      <c r="J724" s="3">
        <f>Data_Details!J724</f>
        <v>46.5</v>
      </c>
    </row>
    <row r="725" spans="1:10" hidden="1">
      <c r="A725">
        <f>Data_Details!A725</f>
        <v>724</v>
      </c>
      <c r="B725" t="str">
        <f>Data_Details!B725</f>
        <v>B-26040</v>
      </c>
      <c r="C725">
        <f>Data_Details!C725</f>
        <v>113</v>
      </c>
      <c r="D725">
        <f>Data_Details!D725</f>
        <v>24</v>
      </c>
      <c r="E725">
        <f>Data_Details!E725</f>
        <v>4</v>
      </c>
      <c r="F725" t="str">
        <f>Data_Details!F725</f>
        <v>Clothing</v>
      </c>
      <c r="G725" t="str">
        <f>Data_Details!G725</f>
        <v>Hankerchief</v>
      </c>
      <c r="H725" t="str">
        <f>Data_Details!H725</f>
        <v>Debit Card</v>
      </c>
      <c r="I725" s="3">
        <f>Data_Details!I725</f>
        <v>22.25</v>
      </c>
      <c r="J725" s="3">
        <f>Data_Details!J725</f>
        <v>28.25</v>
      </c>
    </row>
    <row r="726" spans="1:10" hidden="1">
      <c r="A726">
        <f>Data_Details!A726</f>
        <v>725</v>
      </c>
      <c r="B726" t="str">
        <f>Data_Details!B726</f>
        <v>B-25981</v>
      </c>
      <c r="C726">
        <f>Data_Details!C726</f>
        <v>48</v>
      </c>
      <c r="D726">
        <f>Data_Details!D726</f>
        <v>2</v>
      </c>
      <c r="E726">
        <f>Data_Details!E726</f>
        <v>3</v>
      </c>
      <c r="F726" t="str">
        <f>Data_Details!F726</f>
        <v>Clothing</v>
      </c>
      <c r="G726" t="str">
        <f>Data_Details!G726</f>
        <v>Stole</v>
      </c>
      <c r="H726" t="str">
        <f>Data_Details!H726</f>
        <v>COD</v>
      </c>
      <c r="I726" s="3">
        <f>Data_Details!I726</f>
        <v>15.333333333333334</v>
      </c>
      <c r="J726" s="3">
        <f>Data_Details!J726</f>
        <v>16</v>
      </c>
    </row>
    <row r="727" spans="1:10" hidden="1">
      <c r="A727">
        <f>Data_Details!A727</f>
        <v>726</v>
      </c>
      <c r="B727" t="str">
        <f>Data_Details!B727</f>
        <v>B-25954</v>
      </c>
      <c r="C727">
        <f>Data_Details!C727</f>
        <v>148</v>
      </c>
      <c r="D727">
        <f>Data_Details!D727</f>
        <v>9</v>
      </c>
      <c r="E727">
        <f>Data_Details!E727</f>
        <v>1</v>
      </c>
      <c r="F727" t="str">
        <f>Data_Details!F727</f>
        <v>Electronics</v>
      </c>
      <c r="G727" t="str">
        <f>Data_Details!G727</f>
        <v>Electronic Games</v>
      </c>
      <c r="H727" t="str">
        <f>Data_Details!H727</f>
        <v>UPI</v>
      </c>
      <c r="I727" s="3">
        <f>Data_Details!I727</f>
        <v>139</v>
      </c>
      <c r="J727" s="3">
        <f>Data_Details!J727</f>
        <v>148</v>
      </c>
    </row>
    <row r="728" spans="1:10" hidden="1">
      <c r="A728">
        <f>Data_Details!A728</f>
        <v>727</v>
      </c>
      <c r="B728" t="str">
        <f>Data_Details!B728</f>
        <v>B-25889</v>
      </c>
      <c r="C728">
        <f>Data_Details!C728</f>
        <v>114</v>
      </c>
      <c r="D728">
        <f>Data_Details!D728</f>
        <v>11</v>
      </c>
      <c r="E728">
        <f>Data_Details!E728</f>
        <v>4</v>
      </c>
      <c r="F728" t="str">
        <f>Data_Details!F728</f>
        <v>Clothing</v>
      </c>
      <c r="G728" t="str">
        <f>Data_Details!G728</f>
        <v>T-shirt</v>
      </c>
      <c r="H728" t="str">
        <f>Data_Details!H728</f>
        <v>Debit Card</v>
      </c>
      <c r="I728" s="3">
        <f>Data_Details!I728</f>
        <v>25.75</v>
      </c>
      <c r="J728" s="3">
        <f>Data_Details!J728</f>
        <v>28.5</v>
      </c>
    </row>
    <row r="729" spans="1:10" hidden="1">
      <c r="A729">
        <f>Data_Details!A729</f>
        <v>728</v>
      </c>
      <c r="B729" t="str">
        <f>Data_Details!B729</f>
        <v>B-25810</v>
      </c>
      <c r="C729">
        <f>Data_Details!C729</f>
        <v>92</v>
      </c>
      <c r="D729">
        <f>Data_Details!D729</f>
        <v>42</v>
      </c>
      <c r="E729">
        <f>Data_Details!E729</f>
        <v>2</v>
      </c>
      <c r="F729" t="str">
        <f>Data_Details!F729</f>
        <v>Clothing</v>
      </c>
      <c r="G729" t="str">
        <f>Data_Details!G729</f>
        <v>Stole</v>
      </c>
      <c r="H729" t="str">
        <f>Data_Details!H729</f>
        <v>COD</v>
      </c>
      <c r="I729" s="3">
        <f>Data_Details!I729</f>
        <v>25</v>
      </c>
      <c r="J729" s="3">
        <f>Data_Details!J729</f>
        <v>46</v>
      </c>
    </row>
    <row r="730" spans="1:10" hidden="1">
      <c r="A730">
        <f>Data_Details!A730</f>
        <v>729</v>
      </c>
      <c r="B730" t="str">
        <f>Data_Details!B730</f>
        <v>B-25637</v>
      </c>
      <c r="C730">
        <f>Data_Details!C730</f>
        <v>117</v>
      </c>
      <c r="D730">
        <f>Data_Details!D730</f>
        <v>14</v>
      </c>
      <c r="E730">
        <f>Data_Details!E730</f>
        <v>3</v>
      </c>
      <c r="F730" t="str">
        <f>Data_Details!F730</f>
        <v>Clothing</v>
      </c>
      <c r="G730" t="str">
        <f>Data_Details!G730</f>
        <v>Shirt</v>
      </c>
      <c r="H730" t="str">
        <f>Data_Details!H730</f>
        <v>UPI</v>
      </c>
      <c r="I730" s="3">
        <f>Data_Details!I730</f>
        <v>34.333333333333336</v>
      </c>
      <c r="J730" s="3">
        <f>Data_Details!J730</f>
        <v>39</v>
      </c>
    </row>
    <row r="731" spans="1:10" hidden="1">
      <c r="A731">
        <f>Data_Details!A731</f>
        <v>730</v>
      </c>
      <c r="B731" t="str">
        <f>Data_Details!B731</f>
        <v>B-25801</v>
      </c>
      <c r="C731">
        <f>Data_Details!C731</f>
        <v>21</v>
      </c>
      <c r="D731">
        <f>Data_Details!D731</f>
        <v>-10</v>
      </c>
      <c r="E731">
        <f>Data_Details!E731</f>
        <v>4</v>
      </c>
      <c r="F731" t="str">
        <f>Data_Details!F731</f>
        <v>Clothing</v>
      </c>
      <c r="G731" t="str">
        <f>Data_Details!G731</f>
        <v>Leggings</v>
      </c>
      <c r="H731" t="str">
        <f>Data_Details!H731</f>
        <v>COD</v>
      </c>
      <c r="I731" s="3">
        <f>Data_Details!I731</f>
        <v>7.75</v>
      </c>
      <c r="J731" s="3">
        <f>Data_Details!J731</f>
        <v>5.25</v>
      </c>
    </row>
    <row r="732" spans="1:10" hidden="1">
      <c r="A732">
        <f>Data_Details!A732</f>
        <v>731</v>
      </c>
      <c r="B732" t="str">
        <f>Data_Details!B732</f>
        <v>B-25783</v>
      </c>
      <c r="C732">
        <f>Data_Details!C732</f>
        <v>33</v>
      </c>
      <c r="D732">
        <f>Data_Details!D732</f>
        <v>-10</v>
      </c>
      <c r="E732">
        <f>Data_Details!E732</f>
        <v>6</v>
      </c>
      <c r="F732" t="str">
        <f>Data_Details!F732</f>
        <v>Clothing</v>
      </c>
      <c r="G732" t="str">
        <f>Data_Details!G732</f>
        <v>Leggings</v>
      </c>
      <c r="H732" t="str">
        <f>Data_Details!H732</f>
        <v>UPI</v>
      </c>
      <c r="I732" s="3">
        <f>Data_Details!I732</f>
        <v>7.166666666666667</v>
      </c>
      <c r="J732" s="3">
        <f>Data_Details!J732</f>
        <v>5.5</v>
      </c>
    </row>
    <row r="733" spans="1:10" hidden="1">
      <c r="A733">
        <f>Data_Details!A733</f>
        <v>732</v>
      </c>
      <c r="B733" t="str">
        <f>Data_Details!B733</f>
        <v>B-25697</v>
      </c>
      <c r="C733">
        <f>Data_Details!C733</f>
        <v>114</v>
      </c>
      <c r="D733">
        <f>Data_Details!D733</f>
        <v>8</v>
      </c>
      <c r="E733">
        <f>Data_Details!E733</f>
        <v>3</v>
      </c>
      <c r="F733" t="str">
        <f>Data_Details!F733</f>
        <v>Electronics</v>
      </c>
      <c r="G733" t="str">
        <f>Data_Details!G733</f>
        <v>Accessories</v>
      </c>
      <c r="H733" t="str">
        <f>Data_Details!H733</f>
        <v>Debit Card</v>
      </c>
      <c r="I733" s="3">
        <f>Data_Details!I733</f>
        <v>35.333333333333336</v>
      </c>
      <c r="J733" s="3">
        <f>Data_Details!J733</f>
        <v>38</v>
      </c>
    </row>
    <row r="734" spans="1:10" hidden="1">
      <c r="A734">
        <f>Data_Details!A734</f>
        <v>733</v>
      </c>
      <c r="B734" t="str">
        <f>Data_Details!B734</f>
        <v>B-26028</v>
      </c>
      <c r="C734">
        <f>Data_Details!C734</f>
        <v>115</v>
      </c>
      <c r="D734">
        <f>Data_Details!D734</f>
        <v>0</v>
      </c>
      <c r="E734">
        <f>Data_Details!E734</f>
        <v>1</v>
      </c>
      <c r="F734" t="str">
        <f>Data_Details!F734</f>
        <v>Electronics</v>
      </c>
      <c r="G734" t="str">
        <f>Data_Details!G734</f>
        <v>Accessories</v>
      </c>
      <c r="H734" t="str">
        <f>Data_Details!H734</f>
        <v>Debit Card</v>
      </c>
      <c r="I734" s="3">
        <f>Data_Details!I734</f>
        <v>115</v>
      </c>
      <c r="J734" s="3">
        <f>Data_Details!J734</f>
        <v>115</v>
      </c>
    </row>
    <row r="735" spans="1:10" hidden="1">
      <c r="A735">
        <f>Data_Details!A735</f>
        <v>734</v>
      </c>
      <c r="B735" t="str">
        <f>Data_Details!B735</f>
        <v>B-25851</v>
      </c>
      <c r="C735">
        <f>Data_Details!C735</f>
        <v>90</v>
      </c>
      <c r="D735">
        <f>Data_Details!D735</f>
        <v>29</v>
      </c>
      <c r="E735">
        <f>Data_Details!E735</f>
        <v>5</v>
      </c>
      <c r="F735" t="str">
        <f>Data_Details!F735</f>
        <v>Clothing</v>
      </c>
      <c r="G735" t="str">
        <f>Data_Details!G735</f>
        <v>T-shirt</v>
      </c>
      <c r="H735" t="str">
        <f>Data_Details!H735</f>
        <v>COD</v>
      </c>
      <c r="I735" s="3">
        <f>Data_Details!I735</f>
        <v>12.2</v>
      </c>
      <c r="J735" s="3">
        <f>Data_Details!J735</f>
        <v>18</v>
      </c>
    </row>
    <row r="736" spans="1:10" hidden="1">
      <c r="A736">
        <f>Data_Details!A736</f>
        <v>735</v>
      </c>
      <c r="B736" t="str">
        <f>Data_Details!B736</f>
        <v>B-25938</v>
      </c>
      <c r="C736">
        <f>Data_Details!C736</f>
        <v>61</v>
      </c>
      <c r="D736">
        <f>Data_Details!D736</f>
        <v>1</v>
      </c>
      <c r="E736">
        <f>Data_Details!E736</f>
        <v>2</v>
      </c>
      <c r="F736" t="str">
        <f>Data_Details!F736</f>
        <v>Furniture</v>
      </c>
      <c r="G736" t="str">
        <f>Data_Details!G736</f>
        <v>Furnishings</v>
      </c>
      <c r="H736" t="str">
        <f>Data_Details!H736</f>
        <v>COD</v>
      </c>
      <c r="I736" s="3">
        <f>Data_Details!I736</f>
        <v>30</v>
      </c>
      <c r="J736" s="3">
        <f>Data_Details!J736</f>
        <v>30.5</v>
      </c>
    </row>
    <row r="737" spans="1:10" hidden="1">
      <c r="A737">
        <f>Data_Details!A737</f>
        <v>736</v>
      </c>
      <c r="B737" t="str">
        <f>Data_Details!B737</f>
        <v>B-25820</v>
      </c>
      <c r="C737">
        <f>Data_Details!C737</f>
        <v>119</v>
      </c>
      <c r="D737">
        <f>Data_Details!D737</f>
        <v>1</v>
      </c>
      <c r="E737">
        <f>Data_Details!E737</f>
        <v>1</v>
      </c>
      <c r="F737" t="str">
        <f>Data_Details!F737</f>
        <v>Furniture</v>
      </c>
      <c r="G737" t="str">
        <f>Data_Details!G737</f>
        <v>Chairs</v>
      </c>
      <c r="H737" t="str">
        <f>Data_Details!H737</f>
        <v>COD</v>
      </c>
      <c r="I737" s="3">
        <f>Data_Details!I737</f>
        <v>118</v>
      </c>
      <c r="J737" s="3">
        <f>Data_Details!J737</f>
        <v>119</v>
      </c>
    </row>
    <row r="738" spans="1:10" hidden="1">
      <c r="A738">
        <f>Data_Details!A738</f>
        <v>737</v>
      </c>
      <c r="B738" t="str">
        <f>Data_Details!B738</f>
        <v>B-25850</v>
      </c>
      <c r="C738">
        <f>Data_Details!C738</f>
        <v>117</v>
      </c>
      <c r="D738">
        <f>Data_Details!D738</f>
        <v>36</v>
      </c>
      <c r="E738">
        <f>Data_Details!E738</f>
        <v>2</v>
      </c>
      <c r="F738" t="str">
        <f>Data_Details!F738</f>
        <v>Clothing</v>
      </c>
      <c r="G738" t="str">
        <f>Data_Details!G738</f>
        <v>Trousers</v>
      </c>
      <c r="H738" t="str">
        <f>Data_Details!H738</f>
        <v>Debit Card</v>
      </c>
      <c r="I738" s="3">
        <f>Data_Details!I738</f>
        <v>40.5</v>
      </c>
      <c r="J738" s="3">
        <f>Data_Details!J738</f>
        <v>58.5</v>
      </c>
    </row>
    <row r="739" spans="1:10" hidden="1">
      <c r="A739">
        <f>Data_Details!A739</f>
        <v>738</v>
      </c>
      <c r="B739" t="str">
        <f>Data_Details!B739</f>
        <v>B-25924</v>
      </c>
      <c r="C739">
        <f>Data_Details!C739</f>
        <v>148</v>
      </c>
      <c r="D739">
        <f>Data_Details!D739</f>
        <v>54</v>
      </c>
      <c r="E739">
        <f>Data_Details!E739</f>
        <v>2</v>
      </c>
      <c r="F739" t="str">
        <f>Data_Details!F739</f>
        <v>Furniture</v>
      </c>
      <c r="G739" t="str">
        <f>Data_Details!G739</f>
        <v>Chairs</v>
      </c>
      <c r="H739" t="str">
        <f>Data_Details!H739</f>
        <v>UPI</v>
      </c>
      <c r="I739" s="3">
        <f>Data_Details!I739</f>
        <v>47</v>
      </c>
      <c r="J739" s="3">
        <f>Data_Details!J739</f>
        <v>74</v>
      </c>
    </row>
    <row r="740" spans="1:10" hidden="1">
      <c r="A740">
        <f>Data_Details!A740</f>
        <v>739</v>
      </c>
      <c r="B740" t="str">
        <f>Data_Details!B740</f>
        <v>B-25609</v>
      </c>
      <c r="C740">
        <f>Data_Details!C740</f>
        <v>249</v>
      </c>
      <c r="D740">
        <f>Data_Details!D740</f>
        <v>-5</v>
      </c>
      <c r="E740">
        <f>Data_Details!E740</f>
        <v>4</v>
      </c>
      <c r="F740" t="str">
        <f>Data_Details!F740</f>
        <v>Clothing</v>
      </c>
      <c r="G740" t="str">
        <f>Data_Details!G740</f>
        <v>Saree</v>
      </c>
      <c r="H740" t="str">
        <f>Data_Details!H740</f>
        <v>COD</v>
      </c>
      <c r="I740" s="3">
        <f>Data_Details!I740</f>
        <v>63.5</v>
      </c>
      <c r="J740" s="3">
        <f>Data_Details!J740</f>
        <v>62.25</v>
      </c>
    </row>
    <row r="741" spans="1:10" hidden="1">
      <c r="A741">
        <f>Data_Details!A741</f>
        <v>740</v>
      </c>
      <c r="B741" t="str">
        <f>Data_Details!B741</f>
        <v>B-25898</v>
      </c>
      <c r="C741">
        <f>Data_Details!C741</f>
        <v>147</v>
      </c>
      <c r="D741">
        <f>Data_Details!D741</f>
        <v>73</v>
      </c>
      <c r="E741">
        <f>Data_Details!E741</f>
        <v>3</v>
      </c>
      <c r="F741" t="str">
        <f>Data_Details!F741</f>
        <v>Clothing</v>
      </c>
      <c r="G741" t="str">
        <f>Data_Details!G741</f>
        <v>Stole</v>
      </c>
      <c r="H741" t="str">
        <f>Data_Details!H741</f>
        <v>UPI</v>
      </c>
      <c r="I741" s="3">
        <f>Data_Details!I741</f>
        <v>24.666666666666668</v>
      </c>
      <c r="J741" s="3">
        <f>Data_Details!J741</f>
        <v>49</v>
      </c>
    </row>
    <row r="742" spans="1:10" hidden="1">
      <c r="A742">
        <f>Data_Details!A742</f>
        <v>741</v>
      </c>
      <c r="B742" t="str">
        <f>Data_Details!B742</f>
        <v>B-25814</v>
      </c>
      <c r="C742">
        <f>Data_Details!C742</f>
        <v>118</v>
      </c>
      <c r="D742">
        <f>Data_Details!D742</f>
        <v>35</v>
      </c>
      <c r="E742">
        <f>Data_Details!E742</f>
        <v>7</v>
      </c>
      <c r="F742" t="str">
        <f>Data_Details!F742</f>
        <v>Clothing</v>
      </c>
      <c r="G742" t="str">
        <f>Data_Details!G742</f>
        <v>T-shirt</v>
      </c>
      <c r="H742" t="str">
        <f>Data_Details!H742</f>
        <v>EMI</v>
      </c>
      <c r="I742" s="3">
        <f>Data_Details!I742</f>
        <v>11.857142857142858</v>
      </c>
      <c r="J742" s="3">
        <f>Data_Details!J742</f>
        <v>16.857142857142858</v>
      </c>
    </row>
    <row r="743" spans="1:10" hidden="1">
      <c r="A743">
        <f>Data_Details!A743</f>
        <v>742</v>
      </c>
      <c r="B743" t="str">
        <f>Data_Details!B743</f>
        <v>B-26087</v>
      </c>
      <c r="C743">
        <f>Data_Details!C743</f>
        <v>119</v>
      </c>
      <c r="D743">
        <f>Data_Details!D743</f>
        <v>56</v>
      </c>
      <c r="E743">
        <f>Data_Details!E743</f>
        <v>7</v>
      </c>
      <c r="F743" t="str">
        <f>Data_Details!F743</f>
        <v>Clothing</v>
      </c>
      <c r="G743" t="str">
        <f>Data_Details!G743</f>
        <v>Saree</v>
      </c>
      <c r="H743" t="str">
        <f>Data_Details!H743</f>
        <v>EMI</v>
      </c>
      <c r="I743" s="3">
        <f>Data_Details!I743</f>
        <v>9</v>
      </c>
      <c r="J743" s="3">
        <f>Data_Details!J743</f>
        <v>17</v>
      </c>
    </row>
    <row r="744" spans="1:10" hidden="1">
      <c r="A744">
        <f>Data_Details!A744</f>
        <v>743</v>
      </c>
      <c r="B744" t="str">
        <f>Data_Details!B744</f>
        <v>B-25901</v>
      </c>
      <c r="C744">
        <f>Data_Details!C744</f>
        <v>90</v>
      </c>
      <c r="D744">
        <f>Data_Details!D744</f>
        <v>27</v>
      </c>
      <c r="E744">
        <f>Data_Details!E744</f>
        <v>2</v>
      </c>
      <c r="F744" t="str">
        <f>Data_Details!F744</f>
        <v>Clothing</v>
      </c>
      <c r="G744" t="str">
        <f>Data_Details!G744</f>
        <v>T-shirt</v>
      </c>
      <c r="H744" t="str">
        <f>Data_Details!H744</f>
        <v>COD</v>
      </c>
      <c r="I744" s="3">
        <f>Data_Details!I744</f>
        <v>31.5</v>
      </c>
      <c r="J744" s="3">
        <f>Data_Details!J744</f>
        <v>45</v>
      </c>
    </row>
    <row r="745" spans="1:10" hidden="1">
      <c r="A745">
        <f>Data_Details!A745</f>
        <v>744</v>
      </c>
      <c r="B745" t="str">
        <f>Data_Details!B745</f>
        <v>B-26025</v>
      </c>
      <c r="C745">
        <f>Data_Details!C745</f>
        <v>32</v>
      </c>
      <c r="D745">
        <f>Data_Details!D745</f>
        <v>1</v>
      </c>
      <c r="E745">
        <f>Data_Details!E745</f>
        <v>2</v>
      </c>
      <c r="F745" t="str">
        <f>Data_Details!F745</f>
        <v>Clothing</v>
      </c>
      <c r="G745" t="str">
        <f>Data_Details!G745</f>
        <v>Stole</v>
      </c>
      <c r="H745" t="str">
        <f>Data_Details!H745</f>
        <v>COD</v>
      </c>
      <c r="I745" s="3">
        <f>Data_Details!I745</f>
        <v>15.5</v>
      </c>
      <c r="J745" s="3">
        <f>Data_Details!J745</f>
        <v>16</v>
      </c>
    </row>
    <row r="746" spans="1:10" hidden="1">
      <c r="A746">
        <f>Data_Details!A746</f>
        <v>745</v>
      </c>
      <c r="B746" t="str">
        <f>Data_Details!B746</f>
        <v>B-25631</v>
      </c>
      <c r="C746">
        <f>Data_Details!C746</f>
        <v>89</v>
      </c>
      <c r="D746">
        <f>Data_Details!D746</f>
        <v>-89</v>
      </c>
      <c r="E746">
        <f>Data_Details!E746</f>
        <v>2</v>
      </c>
      <c r="F746" t="str">
        <f>Data_Details!F746</f>
        <v>Furniture</v>
      </c>
      <c r="G746" t="str">
        <f>Data_Details!G746</f>
        <v>Furnishings</v>
      </c>
      <c r="H746" t="str">
        <f>Data_Details!H746</f>
        <v>COD</v>
      </c>
      <c r="I746" s="3">
        <f>Data_Details!I746</f>
        <v>89</v>
      </c>
      <c r="J746" s="3">
        <f>Data_Details!J746</f>
        <v>44.5</v>
      </c>
    </row>
    <row r="747" spans="1:10" hidden="1">
      <c r="A747">
        <f>Data_Details!A747</f>
        <v>746</v>
      </c>
      <c r="B747" t="str">
        <f>Data_Details!B747</f>
        <v>B-25954</v>
      </c>
      <c r="C747">
        <f>Data_Details!C747</f>
        <v>146</v>
      </c>
      <c r="D747">
        <f>Data_Details!D747</f>
        <v>66</v>
      </c>
      <c r="E747">
        <f>Data_Details!E747</f>
        <v>1</v>
      </c>
      <c r="F747" t="str">
        <f>Data_Details!F747</f>
        <v>Electronics</v>
      </c>
      <c r="G747" t="str">
        <f>Data_Details!G747</f>
        <v>Phones</v>
      </c>
      <c r="H747" t="str">
        <f>Data_Details!H747</f>
        <v>UPI</v>
      </c>
      <c r="I747" s="3">
        <f>Data_Details!I747</f>
        <v>80</v>
      </c>
      <c r="J747" s="3">
        <f>Data_Details!J747</f>
        <v>146</v>
      </c>
    </row>
    <row r="748" spans="1:10" hidden="1">
      <c r="A748">
        <f>Data_Details!A748</f>
        <v>747</v>
      </c>
      <c r="B748" t="str">
        <f>Data_Details!B748</f>
        <v>B-25956</v>
      </c>
      <c r="C748">
        <f>Data_Details!C748</f>
        <v>89</v>
      </c>
      <c r="D748">
        <f>Data_Details!D748</f>
        <v>-37</v>
      </c>
      <c r="E748">
        <f>Data_Details!E748</f>
        <v>4</v>
      </c>
      <c r="F748" t="str">
        <f>Data_Details!F748</f>
        <v>Clothing</v>
      </c>
      <c r="G748" t="str">
        <f>Data_Details!G748</f>
        <v>Shirt</v>
      </c>
      <c r="H748" t="str">
        <f>Data_Details!H748</f>
        <v>COD</v>
      </c>
      <c r="I748" s="3">
        <f>Data_Details!I748</f>
        <v>31.5</v>
      </c>
      <c r="J748" s="3">
        <f>Data_Details!J748</f>
        <v>22.25</v>
      </c>
    </row>
    <row r="749" spans="1:10" hidden="1">
      <c r="A749">
        <f>Data_Details!A749</f>
        <v>748</v>
      </c>
      <c r="B749" t="str">
        <f>Data_Details!B749</f>
        <v>B-26096</v>
      </c>
      <c r="C749">
        <f>Data_Details!C749</f>
        <v>88</v>
      </c>
      <c r="D749">
        <f>Data_Details!D749</f>
        <v>11</v>
      </c>
      <c r="E749">
        <f>Data_Details!E749</f>
        <v>3</v>
      </c>
      <c r="F749" t="str">
        <f>Data_Details!F749</f>
        <v>Electronics</v>
      </c>
      <c r="G749" t="str">
        <f>Data_Details!G749</f>
        <v>Accessories</v>
      </c>
      <c r="H749" t="str">
        <f>Data_Details!H749</f>
        <v>COD</v>
      </c>
      <c r="I749" s="3">
        <f>Data_Details!I749</f>
        <v>25.666666666666668</v>
      </c>
      <c r="J749" s="3">
        <f>Data_Details!J749</f>
        <v>29.333333333333332</v>
      </c>
    </row>
    <row r="750" spans="1:10" hidden="1">
      <c r="A750">
        <f>Data_Details!A750</f>
        <v>749</v>
      </c>
      <c r="B750" t="str">
        <f>Data_Details!B750</f>
        <v>B-25862</v>
      </c>
      <c r="C750">
        <f>Data_Details!C750</f>
        <v>121</v>
      </c>
      <c r="D750">
        <f>Data_Details!D750</f>
        <v>41</v>
      </c>
      <c r="E750">
        <f>Data_Details!E750</f>
        <v>4</v>
      </c>
      <c r="F750" t="str">
        <f>Data_Details!F750</f>
        <v>Clothing</v>
      </c>
      <c r="G750" t="str">
        <f>Data_Details!G750</f>
        <v>Stole</v>
      </c>
      <c r="H750" t="str">
        <f>Data_Details!H750</f>
        <v>EMI</v>
      </c>
      <c r="I750" s="3">
        <f>Data_Details!I750</f>
        <v>20</v>
      </c>
      <c r="J750" s="3">
        <f>Data_Details!J750</f>
        <v>30.25</v>
      </c>
    </row>
    <row r="751" spans="1:10" hidden="1">
      <c r="A751">
        <f>Data_Details!A751</f>
        <v>750</v>
      </c>
      <c r="B751" t="str">
        <f>Data_Details!B751</f>
        <v>B-26054</v>
      </c>
      <c r="C751">
        <f>Data_Details!C751</f>
        <v>88</v>
      </c>
      <c r="D751">
        <f>Data_Details!D751</f>
        <v>20</v>
      </c>
      <c r="E751">
        <f>Data_Details!E751</f>
        <v>2</v>
      </c>
      <c r="F751" t="str">
        <f>Data_Details!F751</f>
        <v>Clothing</v>
      </c>
      <c r="G751" t="str">
        <f>Data_Details!G751</f>
        <v>Saree</v>
      </c>
      <c r="H751" t="str">
        <f>Data_Details!H751</f>
        <v>COD</v>
      </c>
      <c r="I751" s="3">
        <f>Data_Details!I751</f>
        <v>34</v>
      </c>
      <c r="J751" s="3">
        <f>Data_Details!J751</f>
        <v>44</v>
      </c>
    </row>
    <row r="752" spans="1:10" hidden="1">
      <c r="A752">
        <f>Data_Details!A752</f>
        <v>751</v>
      </c>
      <c r="B752" t="str">
        <f>Data_Details!B752</f>
        <v>B-25698</v>
      </c>
      <c r="C752">
        <f>Data_Details!C752</f>
        <v>87</v>
      </c>
      <c r="D752">
        <f>Data_Details!D752</f>
        <v>-83</v>
      </c>
      <c r="E752">
        <f>Data_Details!E752</f>
        <v>5</v>
      </c>
      <c r="F752" t="str">
        <f>Data_Details!F752</f>
        <v>Clothing</v>
      </c>
      <c r="G752" t="str">
        <f>Data_Details!G752</f>
        <v>Kurti</v>
      </c>
      <c r="H752" t="str">
        <f>Data_Details!H752</f>
        <v>COD</v>
      </c>
      <c r="I752" s="3">
        <f>Data_Details!I752</f>
        <v>34</v>
      </c>
      <c r="J752" s="3">
        <f>Data_Details!J752</f>
        <v>17.399999999999999</v>
      </c>
    </row>
    <row r="753" spans="1:10" hidden="1">
      <c r="A753">
        <f>Data_Details!A753</f>
        <v>752</v>
      </c>
      <c r="B753" t="str">
        <f>Data_Details!B753</f>
        <v>B-25606</v>
      </c>
      <c r="C753">
        <f>Data_Details!C753</f>
        <v>87</v>
      </c>
      <c r="D753">
        <f>Data_Details!D753</f>
        <v>4</v>
      </c>
      <c r="E753">
        <f>Data_Details!E753</f>
        <v>2</v>
      </c>
      <c r="F753" t="str">
        <f>Data_Details!F753</f>
        <v>Clothing</v>
      </c>
      <c r="G753" t="str">
        <f>Data_Details!G753</f>
        <v>Shirt</v>
      </c>
      <c r="H753" t="str">
        <f>Data_Details!H753</f>
        <v>COD</v>
      </c>
      <c r="I753" s="3">
        <f>Data_Details!I753</f>
        <v>41.5</v>
      </c>
      <c r="J753" s="3">
        <f>Data_Details!J753</f>
        <v>43.5</v>
      </c>
    </row>
    <row r="754" spans="1:10" hidden="1">
      <c r="A754">
        <f>Data_Details!A754</f>
        <v>753</v>
      </c>
      <c r="B754" t="str">
        <f>Data_Details!B754</f>
        <v>B-25928</v>
      </c>
      <c r="C754">
        <f>Data_Details!C754</f>
        <v>122</v>
      </c>
      <c r="D754">
        <f>Data_Details!D754</f>
        <v>15</v>
      </c>
      <c r="E754">
        <f>Data_Details!E754</f>
        <v>3</v>
      </c>
      <c r="F754" t="str">
        <f>Data_Details!F754</f>
        <v>Electronics</v>
      </c>
      <c r="G754" t="str">
        <f>Data_Details!G754</f>
        <v>Accessories</v>
      </c>
      <c r="H754" t="str">
        <f>Data_Details!H754</f>
        <v>EMI</v>
      </c>
      <c r="I754" s="3">
        <f>Data_Details!I754</f>
        <v>35.666666666666664</v>
      </c>
      <c r="J754" s="3">
        <f>Data_Details!J754</f>
        <v>40.666666666666664</v>
      </c>
    </row>
    <row r="755" spans="1:10" hidden="1">
      <c r="A755">
        <f>Data_Details!A755</f>
        <v>754</v>
      </c>
      <c r="B755" t="str">
        <f>Data_Details!B755</f>
        <v>B-26005</v>
      </c>
      <c r="C755">
        <f>Data_Details!C755</f>
        <v>87</v>
      </c>
      <c r="D755">
        <f>Data_Details!D755</f>
        <v>10</v>
      </c>
      <c r="E755">
        <f>Data_Details!E755</f>
        <v>3</v>
      </c>
      <c r="F755" t="str">
        <f>Data_Details!F755</f>
        <v>Clothing</v>
      </c>
      <c r="G755" t="str">
        <f>Data_Details!G755</f>
        <v>Stole</v>
      </c>
      <c r="H755" t="str">
        <f>Data_Details!H755</f>
        <v>COD</v>
      </c>
      <c r="I755" s="3">
        <f>Data_Details!I755</f>
        <v>25.666666666666668</v>
      </c>
      <c r="J755" s="3">
        <f>Data_Details!J755</f>
        <v>29</v>
      </c>
    </row>
    <row r="756" spans="1:10" hidden="1">
      <c r="A756">
        <f>Data_Details!A756</f>
        <v>755</v>
      </c>
      <c r="B756" t="str">
        <f>Data_Details!B756</f>
        <v>B-25963</v>
      </c>
      <c r="C756">
        <f>Data_Details!C756</f>
        <v>53</v>
      </c>
      <c r="D756">
        <f>Data_Details!D756</f>
        <v>8</v>
      </c>
      <c r="E756">
        <f>Data_Details!E756</f>
        <v>3</v>
      </c>
      <c r="F756" t="str">
        <f>Data_Details!F756</f>
        <v>Furniture</v>
      </c>
      <c r="G756" t="str">
        <f>Data_Details!G756</f>
        <v>Furnishings</v>
      </c>
      <c r="H756" t="str">
        <f>Data_Details!H756</f>
        <v>UPI</v>
      </c>
      <c r="I756" s="3">
        <f>Data_Details!I756</f>
        <v>15</v>
      </c>
      <c r="J756" s="3">
        <f>Data_Details!J756</f>
        <v>17.666666666666668</v>
      </c>
    </row>
    <row r="757" spans="1:10" hidden="1">
      <c r="A757">
        <f>Data_Details!A757</f>
        <v>756</v>
      </c>
      <c r="B757" t="str">
        <f>Data_Details!B757</f>
        <v>B-25952</v>
      </c>
      <c r="C757">
        <f>Data_Details!C757</f>
        <v>87</v>
      </c>
      <c r="D757">
        <f>Data_Details!D757</f>
        <v>-32</v>
      </c>
      <c r="E757">
        <f>Data_Details!E757</f>
        <v>9</v>
      </c>
      <c r="F757" t="str">
        <f>Data_Details!F757</f>
        <v>Clothing</v>
      </c>
      <c r="G757" t="str">
        <f>Data_Details!G757</f>
        <v>Skirt</v>
      </c>
      <c r="H757" t="str">
        <f>Data_Details!H757</f>
        <v>COD</v>
      </c>
      <c r="I757" s="3">
        <f>Data_Details!I757</f>
        <v>13.222222222222221</v>
      </c>
      <c r="J757" s="3">
        <f>Data_Details!J757</f>
        <v>9.6666666666666661</v>
      </c>
    </row>
    <row r="758" spans="1:10" hidden="1">
      <c r="A758">
        <f>Data_Details!A758</f>
        <v>757</v>
      </c>
      <c r="B758" t="str">
        <f>Data_Details!B758</f>
        <v>B-25683</v>
      </c>
      <c r="C758">
        <f>Data_Details!C758</f>
        <v>86</v>
      </c>
      <c r="D758">
        <f>Data_Details!D758</f>
        <v>-55</v>
      </c>
      <c r="E758">
        <f>Data_Details!E758</f>
        <v>6</v>
      </c>
      <c r="F758" t="str">
        <f>Data_Details!F758</f>
        <v>Clothing</v>
      </c>
      <c r="G758" t="str">
        <f>Data_Details!G758</f>
        <v>Saree</v>
      </c>
      <c r="H758" t="str">
        <f>Data_Details!H758</f>
        <v>COD</v>
      </c>
      <c r="I758" s="3">
        <f>Data_Details!I758</f>
        <v>23.5</v>
      </c>
      <c r="J758" s="3">
        <f>Data_Details!J758</f>
        <v>14.333333333333334</v>
      </c>
    </row>
    <row r="759" spans="1:10" hidden="1">
      <c r="A759">
        <f>Data_Details!A759</f>
        <v>758</v>
      </c>
      <c r="B759" t="str">
        <f>Data_Details!B759</f>
        <v>B-25914</v>
      </c>
      <c r="C759">
        <f>Data_Details!C759</f>
        <v>125</v>
      </c>
      <c r="D759">
        <f>Data_Details!D759</f>
        <v>22</v>
      </c>
      <c r="E759">
        <f>Data_Details!E759</f>
        <v>3</v>
      </c>
      <c r="F759" t="str">
        <f>Data_Details!F759</f>
        <v>Clothing</v>
      </c>
      <c r="G759" t="str">
        <f>Data_Details!G759</f>
        <v>Stole</v>
      </c>
      <c r="H759" t="str">
        <f>Data_Details!H759</f>
        <v>EMI</v>
      </c>
      <c r="I759" s="3">
        <f>Data_Details!I759</f>
        <v>34.333333333333336</v>
      </c>
      <c r="J759" s="3">
        <f>Data_Details!J759</f>
        <v>41.666666666666664</v>
      </c>
    </row>
    <row r="760" spans="1:10" hidden="1">
      <c r="A760">
        <f>Data_Details!A760</f>
        <v>759</v>
      </c>
      <c r="B760" t="str">
        <f>Data_Details!B760</f>
        <v>B-25828</v>
      </c>
      <c r="C760">
        <f>Data_Details!C760</f>
        <v>128</v>
      </c>
      <c r="D760">
        <f>Data_Details!D760</f>
        <v>-3</v>
      </c>
      <c r="E760">
        <f>Data_Details!E760</f>
        <v>3</v>
      </c>
      <c r="F760" t="str">
        <f>Data_Details!F760</f>
        <v>Clothing</v>
      </c>
      <c r="G760" t="str">
        <f>Data_Details!G760</f>
        <v>Saree</v>
      </c>
      <c r="H760" t="str">
        <f>Data_Details!H760</f>
        <v>Debit Card</v>
      </c>
      <c r="I760" s="3">
        <f>Data_Details!I760</f>
        <v>43.666666666666664</v>
      </c>
      <c r="J760" s="3">
        <f>Data_Details!J760</f>
        <v>42.666666666666664</v>
      </c>
    </row>
    <row r="761" spans="1:10" hidden="1">
      <c r="A761">
        <f>Data_Details!A761</f>
        <v>760</v>
      </c>
      <c r="B761" t="str">
        <f>Data_Details!B761</f>
        <v>B-25743</v>
      </c>
      <c r="C761">
        <f>Data_Details!C761</f>
        <v>143</v>
      </c>
      <c r="D761">
        <f>Data_Details!D761</f>
        <v>-124</v>
      </c>
      <c r="E761">
        <f>Data_Details!E761</f>
        <v>5</v>
      </c>
      <c r="F761" t="str">
        <f>Data_Details!F761</f>
        <v>Clothing</v>
      </c>
      <c r="G761" t="str">
        <f>Data_Details!G761</f>
        <v>Saree</v>
      </c>
      <c r="H761" t="str">
        <f>Data_Details!H761</f>
        <v>UPI</v>
      </c>
      <c r="I761" s="3">
        <f>Data_Details!I761</f>
        <v>53.4</v>
      </c>
      <c r="J761" s="3">
        <f>Data_Details!J761</f>
        <v>28.6</v>
      </c>
    </row>
    <row r="762" spans="1:10" hidden="1">
      <c r="A762">
        <f>Data_Details!A762</f>
        <v>761</v>
      </c>
      <c r="B762" t="str">
        <f>Data_Details!B762</f>
        <v>B-26085</v>
      </c>
      <c r="C762">
        <f>Data_Details!C762</f>
        <v>86</v>
      </c>
      <c r="D762">
        <f>Data_Details!D762</f>
        <v>22</v>
      </c>
      <c r="E762">
        <f>Data_Details!E762</f>
        <v>2</v>
      </c>
      <c r="F762" t="str">
        <f>Data_Details!F762</f>
        <v>Clothing</v>
      </c>
      <c r="G762" t="str">
        <f>Data_Details!G762</f>
        <v>Saree</v>
      </c>
      <c r="H762" t="str">
        <f>Data_Details!H762</f>
        <v>COD</v>
      </c>
      <c r="I762" s="3">
        <f>Data_Details!I762</f>
        <v>32</v>
      </c>
      <c r="J762" s="3">
        <f>Data_Details!J762</f>
        <v>43</v>
      </c>
    </row>
    <row r="763" spans="1:10" hidden="1">
      <c r="A763">
        <f>Data_Details!A763</f>
        <v>762</v>
      </c>
      <c r="B763" t="str">
        <f>Data_Details!B763</f>
        <v>B-25869</v>
      </c>
      <c r="C763">
        <f>Data_Details!C763</f>
        <v>86</v>
      </c>
      <c r="D763">
        <f>Data_Details!D763</f>
        <v>9</v>
      </c>
      <c r="E763">
        <f>Data_Details!E763</f>
        <v>3</v>
      </c>
      <c r="F763" t="str">
        <f>Data_Details!F763</f>
        <v>Clothing</v>
      </c>
      <c r="G763" t="str">
        <f>Data_Details!G763</f>
        <v>Saree</v>
      </c>
      <c r="H763" t="str">
        <f>Data_Details!H763</f>
        <v>COD</v>
      </c>
      <c r="I763" s="3">
        <f>Data_Details!I763</f>
        <v>25.666666666666668</v>
      </c>
      <c r="J763" s="3">
        <f>Data_Details!J763</f>
        <v>28.666666666666668</v>
      </c>
    </row>
    <row r="764" spans="1:10" hidden="1">
      <c r="A764">
        <f>Data_Details!A764</f>
        <v>763</v>
      </c>
      <c r="B764" t="str">
        <f>Data_Details!B764</f>
        <v>B-25773</v>
      </c>
      <c r="C764">
        <f>Data_Details!C764</f>
        <v>85</v>
      </c>
      <c r="D764">
        <f>Data_Details!D764</f>
        <v>-9</v>
      </c>
      <c r="E764">
        <f>Data_Details!E764</f>
        <v>4</v>
      </c>
      <c r="F764" t="str">
        <f>Data_Details!F764</f>
        <v>Clothing</v>
      </c>
      <c r="G764" t="str">
        <f>Data_Details!G764</f>
        <v>Saree</v>
      </c>
      <c r="H764" t="str">
        <f>Data_Details!H764</f>
        <v>COD</v>
      </c>
      <c r="I764" s="3">
        <f>Data_Details!I764</f>
        <v>23.5</v>
      </c>
      <c r="J764" s="3">
        <f>Data_Details!J764</f>
        <v>21.25</v>
      </c>
    </row>
    <row r="765" spans="1:10" hidden="1">
      <c r="A765">
        <f>Data_Details!A765</f>
        <v>764</v>
      </c>
      <c r="B765" t="str">
        <f>Data_Details!B765</f>
        <v>B-25700</v>
      </c>
      <c r="C765">
        <f>Data_Details!C765</f>
        <v>129</v>
      </c>
      <c r="D765">
        <f>Data_Details!D765</f>
        <v>-75</v>
      </c>
      <c r="E765">
        <f>Data_Details!E765</f>
        <v>5</v>
      </c>
      <c r="F765" t="str">
        <f>Data_Details!F765</f>
        <v>Clothing</v>
      </c>
      <c r="G765" t="str">
        <f>Data_Details!G765</f>
        <v>Shirt</v>
      </c>
      <c r="H765" t="str">
        <f>Data_Details!H765</f>
        <v>Debit Card</v>
      </c>
      <c r="I765" s="3">
        <f>Data_Details!I765</f>
        <v>40.799999999999997</v>
      </c>
      <c r="J765" s="3">
        <f>Data_Details!J765</f>
        <v>25.8</v>
      </c>
    </row>
    <row r="766" spans="1:10" hidden="1">
      <c r="A766">
        <f>Data_Details!A766</f>
        <v>765</v>
      </c>
      <c r="B766" t="str">
        <f>Data_Details!B766</f>
        <v>B-25921</v>
      </c>
      <c r="C766">
        <f>Data_Details!C766</f>
        <v>84</v>
      </c>
      <c r="D766">
        <f>Data_Details!D766</f>
        <v>-42</v>
      </c>
      <c r="E766">
        <f>Data_Details!E766</f>
        <v>2</v>
      </c>
      <c r="F766" t="str">
        <f>Data_Details!F766</f>
        <v>Electronics</v>
      </c>
      <c r="G766" t="str">
        <f>Data_Details!G766</f>
        <v>Accessories</v>
      </c>
      <c r="H766" t="str">
        <f>Data_Details!H766</f>
        <v>COD</v>
      </c>
      <c r="I766" s="3">
        <f>Data_Details!I766</f>
        <v>63</v>
      </c>
      <c r="J766" s="3">
        <f>Data_Details!J766</f>
        <v>42</v>
      </c>
    </row>
    <row r="767" spans="1:10" hidden="1">
      <c r="A767">
        <f>Data_Details!A767</f>
        <v>766</v>
      </c>
      <c r="B767" t="str">
        <f>Data_Details!B767</f>
        <v>B-25730</v>
      </c>
      <c r="C767">
        <f>Data_Details!C767</f>
        <v>83</v>
      </c>
      <c r="D767">
        <f>Data_Details!D767</f>
        <v>-81</v>
      </c>
      <c r="E767">
        <f>Data_Details!E767</f>
        <v>3</v>
      </c>
      <c r="F767" t="str">
        <f>Data_Details!F767</f>
        <v>Furniture</v>
      </c>
      <c r="G767" t="str">
        <f>Data_Details!G767</f>
        <v>Chairs</v>
      </c>
      <c r="H767" t="str">
        <f>Data_Details!H767</f>
        <v>COD</v>
      </c>
      <c r="I767" s="3">
        <f>Data_Details!I767</f>
        <v>54.666666666666664</v>
      </c>
      <c r="J767" s="3">
        <f>Data_Details!J767</f>
        <v>27.666666666666668</v>
      </c>
    </row>
    <row r="768" spans="1:10" hidden="1">
      <c r="A768">
        <f>Data_Details!A768</f>
        <v>767</v>
      </c>
      <c r="B768" t="str">
        <f>Data_Details!B768</f>
        <v>B-26083</v>
      </c>
      <c r="C768">
        <f>Data_Details!C768</f>
        <v>143</v>
      </c>
      <c r="D768">
        <f>Data_Details!D768</f>
        <v>6</v>
      </c>
      <c r="E768">
        <f>Data_Details!E768</f>
        <v>2</v>
      </c>
      <c r="F768" t="str">
        <f>Data_Details!F768</f>
        <v>Electronics</v>
      </c>
      <c r="G768" t="str">
        <f>Data_Details!G768</f>
        <v>Accessories</v>
      </c>
      <c r="H768" t="str">
        <f>Data_Details!H768</f>
        <v>UPI</v>
      </c>
      <c r="I768" s="3">
        <f>Data_Details!I768</f>
        <v>68.5</v>
      </c>
      <c r="J768" s="3">
        <f>Data_Details!J768</f>
        <v>71.5</v>
      </c>
    </row>
    <row r="769" spans="1:10" hidden="1">
      <c r="A769">
        <f>Data_Details!A769</f>
        <v>768</v>
      </c>
      <c r="B769" t="str">
        <f>Data_Details!B769</f>
        <v>B-25849</v>
      </c>
      <c r="C769">
        <f>Data_Details!C769</f>
        <v>336</v>
      </c>
      <c r="D769">
        <f>Data_Details!D769</f>
        <v>123</v>
      </c>
      <c r="E769">
        <f>Data_Details!E769</f>
        <v>3</v>
      </c>
      <c r="F769" t="str">
        <f>Data_Details!F769</f>
        <v>Electronics</v>
      </c>
      <c r="G769" t="str">
        <f>Data_Details!G769</f>
        <v>Phones</v>
      </c>
      <c r="H769" t="str">
        <f>Data_Details!H769</f>
        <v>UPI</v>
      </c>
      <c r="I769" s="3">
        <f>Data_Details!I769</f>
        <v>71</v>
      </c>
      <c r="J769" s="3">
        <f>Data_Details!J769</f>
        <v>112</v>
      </c>
    </row>
    <row r="770" spans="1:10" hidden="1">
      <c r="A770">
        <f>Data_Details!A770</f>
        <v>769</v>
      </c>
      <c r="B770" t="str">
        <f>Data_Details!B770</f>
        <v>B-25909</v>
      </c>
      <c r="C770">
        <f>Data_Details!C770</f>
        <v>323</v>
      </c>
      <c r="D770">
        <f>Data_Details!D770</f>
        <v>122</v>
      </c>
      <c r="E770">
        <f>Data_Details!E770</f>
        <v>5</v>
      </c>
      <c r="F770" t="str">
        <f>Data_Details!F770</f>
        <v>Electronics</v>
      </c>
      <c r="G770" t="str">
        <f>Data_Details!G770</f>
        <v>Phones</v>
      </c>
      <c r="H770" t="str">
        <f>Data_Details!H770</f>
        <v>UPI</v>
      </c>
      <c r="I770" s="3">
        <f>Data_Details!I770</f>
        <v>40.200000000000003</v>
      </c>
      <c r="J770" s="3">
        <f>Data_Details!J770</f>
        <v>64.599999999999994</v>
      </c>
    </row>
    <row r="771" spans="1:10" hidden="1">
      <c r="A771">
        <f>Data_Details!A771</f>
        <v>770</v>
      </c>
      <c r="B771" t="str">
        <f>Data_Details!B771</f>
        <v>B-26038</v>
      </c>
      <c r="C771">
        <f>Data_Details!C771</f>
        <v>130</v>
      </c>
      <c r="D771">
        <f>Data_Details!D771</f>
        <v>61</v>
      </c>
      <c r="E771">
        <f>Data_Details!E771</f>
        <v>3</v>
      </c>
      <c r="F771" t="str">
        <f>Data_Details!F771</f>
        <v>Clothing</v>
      </c>
      <c r="G771" t="str">
        <f>Data_Details!G771</f>
        <v>Shirt</v>
      </c>
      <c r="H771" t="str">
        <f>Data_Details!H771</f>
        <v>Debit Card</v>
      </c>
      <c r="I771" s="3">
        <f>Data_Details!I771</f>
        <v>23</v>
      </c>
      <c r="J771" s="3">
        <f>Data_Details!J771</f>
        <v>43.333333333333336</v>
      </c>
    </row>
    <row r="772" spans="1:10" hidden="1">
      <c r="A772">
        <f>Data_Details!A772</f>
        <v>771</v>
      </c>
      <c r="B772" t="str">
        <f>Data_Details!B772</f>
        <v>B-25999</v>
      </c>
      <c r="C772">
        <f>Data_Details!C772</f>
        <v>152</v>
      </c>
      <c r="D772">
        <f>Data_Details!D772</f>
        <v>-3</v>
      </c>
      <c r="E772">
        <f>Data_Details!E772</f>
        <v>5</v>
      </c>
      <c r="F772" t="str">
        <f>Data_Details!F772</f>
        <v>Clothing</v>
      </c>
      <c r="G772" t="str">
        <f>Data_Details!G772</f>
        <v>Saree</v>
      </c>
      <c r="H772" t="str">
        <f>Data_Details!H772</f>
        <v>COD</v>
      </c>
      <c r="I772" s="3">
        <f>Data_Details!I772</f>
        <v>31</v>
      </c>
      <c r="J772" s="3">
        <f>Data_Details!J772</f>
        <v>30.4</v>
      </c>
    </row>
    <row r="773" spans="1:10" hidden="1">
      <c r="A773">
        <f>Data_Details!A773</f>
        <v>772</v>
      </c>
      <c r="B773" t="str">
        <f>Data_Details!B773</f>
        <v>B-25928</v>
      </c>
      <c r="C773">
        <f>Data_Details!C773</f>
        <v>25</v>
      </c>
      <c r="D773">
        <f>Data_Details!D773</f>
        <v>10</v>
      </c>
      <c r="E773">
        <f>Data_Details!E773</f>
        <v>1</v>
      </c>
      <c r="F773" t="str">
        <f>Data_Details!F773</f>
        <v>Furniture</v>
      </c>
      <c r="G773" t="str">
        <f>Data_Details!G773</f>
        <v>Furnishings</v>
      </c>
      <c r="H773" t="str">
        <f>Data_Details!H773</f>
        <v>UPI</v>
      </c>
      <c r="I773" s="3">
        <f>Data_Details!I773</f>
        <v>15</v>
      </c>
      <c r="J773" s="3">
        <f>Data_Details!J773</f>
        <v>25</v>
      </c>
    </row>
    <row r="774" spans="1:10" hidden="1">
      <c r="A774">
        <f>Data_Details!A774</f>
        <v>773</v>
      </c>
      <c r="B774" t="str">
        <f>Data_Details!B774</f>
        <v>B-25878</v>
      </c>
      <c r="C774">
        <f>Data_Details!C774</f>
        <v>140</v>
      </c>
      <c r="D774">
        <f>Data_Details!D774</f>
        <v>15</v>
      </c>
      <c r="E774">
        <f>Data_Details!E774</f>
        <v>5</v>
      </c>
      <c r="F774" t="str">
        <f>Data_Details!F774</f>
        <v>Clothing</v>
      </c>
      <c r="G774" t="str">
        <f>Data_Details!G774</f>
        <v>Stole</v>
      </c>
      <c r="H774" t="str">
        <f>Data_Details!H774</f>
        <v>UPI</v>
      </c>
      <c r="I774" s="3">
        <f>Data_Details!I774</f>
        <v>25</v>
      </c>
      <c r="J774" s="3">
        <f>Data_Details!J774</f>
        <v>28</v>
      </c>
    </row>
    <row r="775" spans="1:10" hidden="1">
      <c r="A775">
        <f>Data_Details!A775</f>
        <v>774</v>
      </c>
      <c r="B775" t="str">
        <f>Data_Details!B775</f>
        <v>B-25843</v>
      </c>
      <c r="C775">
        <f>Data_Details!C775</f>
        <v>45</v>
      </c>
      <c r="D775">
        <f>Data_Details!D775</f>
        <v>0</v>
      </c>
      <c r="E775">
        <f>Data_Details!E775</f>
        <v>2</v>
      </c>
      <c r="F775" t="str">
        <f>Data_Details!F775</f>
        <v>Clothing</v>
      </c>
      <c r="G775" t="str">
        <f>Data_Details!G775</f>
        <v>Stole</v>
      </c>
      <c r="H775" t="str">
        <f>Data_Details!H775</f>
        <v>UPI</v>
      </c>
      <c r="I775" s="3">
        <f>Data_Details!I775</f>
        <v>22.5</v>
      </c>
      <c r="J775" s="3">
        <f>Data_Details!J775</f>
        <v>22.5</v>
      </c>
    </row>
    <row r="776" spans="1:10" hidden="1">
      <c r="A776">
        <f>Data_Details!A776</f>
        <v>775</v>
      </c>
      <c r="B776" t="str">
        <f>Data_Details!B776</f>
        <v>B-25959</v>
      </c>
      <c r="C776">
        <f>Data_Details!C776</f>
        <v>132</v>
      </c>
      <c r="D776">
        <f>Data_Details!D776</f>
        <v>49</v>
      </c>
      <c r="E776">
        <f>Data_Details!E776</f>
        <v>3</v>
      </c>
      <c r="F776" t="str">
        <f>Data_Details!F776</f>
        <v>Clothing</v>
      </c>
      <c r="G776" t="str">
        <f>Data_Details!G776</f>
        <v>Shirt</v>
      </c>
      <c r="H776" t="str">
        <f>Data_Details!H776</f>
        <v>COD</v>
      </c>
      <c r="I776" s="3">
        <f>Data_Details!I776</f>
        <v>27.666666666666668</v>
      </c>
      <c r="J776" s="3">
        <f>Data_Details!J776</f>
        <v>44</v>
      </c>
    </row>
    <row r="777" spans="1:10" hidden="1">
      <c r="A777">
        <f>Data_Details!A777</f>
        <v>776</v>
      </c>
      <c r="B777" t="str">
        <f>Data_Details!B777</f>
        <v>B-25630</v>
      </c>
      <c r="C777">
        <f>Data_Details!C777</f>
        <v>133</v>
      </c>
      <c r="D777">
        <f>Data_Details!D777</f>
        <v>12</v>
      </c>
      <c r="E777">
        <f>Data_Details!E777</f>
        <v>5</v>
      </c>
      <c r="F777" t="str">
        <f>Data_Details!F777</f>
        <v>Clothing</v>
      </c>
      <c r="G777" t="str">
        <f>Data_Details!G777</f>
        <v>Stole</v>
      </c>
      <c r="H777" t="str">
        <f>Data_Details!H777</f>
        <v>Debit Card</v>
      </c>
      <c r="I777" s="3">
        <f>Data_Details!I777</f>
        <v>24.2</v>
      </c>
      <c r="J777" s="3">
        <f>Data_Details!J777</f>
        <v>26.6</v>
      </c>
    </row>
    <row r="778" spans="1:10" hidden="1">
      <c r="A778">
        <f>Data_Details!A778</f>
        <v>777</v>
      </c>
      <c r="B778" t="str">
        <f>Data_Details!B778</f>
        <v>B-25858</v>
      </c>
      <c r="C778">
        <f>Data_Details!C778</f>
        <v>82</v>
      </c>
      <c r="D778">
        <f>Data_Details!D778</f>
        <v>13</v>
      </c>
      <c r="E778">
        <f>Data_Details!E778</f>
        <v>2</v>
      </c>
      <c r="F778" t="str">
        <f>Data_Details!F778</f>
        <v>Clothing</v>
      </c>
      <c r="G778" t="str">
        <f>Data_Details!G778</f>
        <v>Shirt</v>
      </c>
      <c r="H778" t="str">
        <f>Data_Details!H778</f>
        <v>COD</v>
      </c>
      <c r="I778" s="3">
        <f>Data_Details!I778</f>
        <v>34.5</v>
      </c>
      <c r="J778" s="3">
        <f>Data_Details!J778</f>
        <v>41</v>
      </c>
    </row>
    <row r="779" spans="1:10" hidden="1">
      <c r="A779">
        <f>Data_Details!A779</f>
        <v>778</v>
      </c>
      <c r="B779" t="str">
        <f>Data_Details!B779</f>
        <v>B-26096</v>
      </c>
      <c r="C779">
        <f>Data_Details!C779</f>
        <v>140</v>
      </c>
      <c r="D779">
        <f>Data_Details!D779</f>
        <v>56</v>
      </c>
      <c r="E779">
        <f>Data_Details!E779</f>
        <v>4</v>
      </c>
      <c r="F779" t="str">
        <f>Data_Details!F779</f>
        <v>Clothing</v>
      </c>
      <c r="G779" t="str">
        <f>Data_Details!G779</f>
        <v>Shirt</v>
      </c>
      <c r="H779" t="str">
        <f>Data_Details!H779</f>
        <v>UPI</v>
      </c>
      <c r="I779" s="3">
        <f>Data_Details!I779</f>
        <v>21</v>
      </c>
      <c r="J779" s="3">
        <f>Data_Details!J779</f>
        <v>35</v>
      </c>
    </row>
    <row r="780" spans="1:10" hidden="1">
      <c r="A780">
        <f>Data_Details!A780</f>
        <v>779</v>
      </c>
      <c r="B780" t="str">
        <f>Data_Details!B780</f>
        <v>B-25838</v>
      </c>
      <c r="C780">
        <f>Data_Details!C780</f>
        <v>81</v>
      </c>
      <c r="D780">
        <f>Data_Details!D780</f>
        <v>19</v>
      </c>
      <c r="E780">
        <f>Data_Details!E780</f>
        <v>7</v>
      </c>
      <c r="F780" t="str">
        <f>Data_Details!F780</f>
        <v>Clothing</v>
      </c>
      <c r="G780" t="str">
        <f>Data_Details!G780</f>
        <v>Hankerchief</v>
      </c>
      <c r="H780" t="str">
        <f>Data_Details!H780</f>
        <v>COD</v>
      </c>
      <c r="I780" s="3">
        <f>Data_Details!I780</f>
        <v>8.8571428571428577</v>
      </c>
      <c r="J780" s="3">
        <f>Data_Details!J780</f>
        <v>11.571428571428571</v>
      </c>
    </row>
    <row r="781" spans="1:10" hidden="1">
      <c r="A781">
        <f>Data_Details!A781</f>
        <v>780</v>
      </c>
      <c r="B781" t="str">
        <f>Data_Details!B781</f>
        <v>B-25943</v>
      </c>
      <c r="C781">
        <f>Data_Details!C781</f>
        <v>137</v>
      </c>
      <c r="D781">
        <f>Data_Details!D781</f>
        <v>38</v>
      </c>
      <c r="E781">
        <f>Data_Details!E781</f>
        <v>5</v>
      </c>
      <c r="F781" t="str">
        <f>Data_Details!F781</f>
        <v>Clothing</v>
      </c>
      <c r="G781" t="str">
        <f>Data_Details!G781</f>
        <v>Hankerchief</v>
      </c>
      <c r="H781" t="str">
        <f>Data_Details!H781</f>
        <v>Debit Card</v>
      </c>
      <c r="I781" s="3">
        <f>Data_Details!I781</f>
        <v>19.8</v>
      </c>
      <c r="J781" s="3">
        <f>Data_Details!J781</f>
        <v>27.4</v>
      </c>
    </row>
    <row r="782" spans="1:10" hidden="1">
      <c r="A782">
        <f>Data_Details!A782</f>
        <v>781</v>
      </c>
      <c r="B782" t="str">
        <f>Data_Details!B782</f>
        <v>B-25780</v>
      </c>
      <c r="C782">
        <f>Data_Details!C782</f>
        <v>137</v>
      </c>
      <c r="D782">
        <f>Data_Details!D782</f>
        <v>-41</v>
      </c>
      <c r="E782">
        <f>Data_Details!E782</f>
        <v>3</v>
      </c>
      <c r="F782" t="str">
        <f>Data_Details!F782</f>
        <v>Electronics</v>
      </c>
      <c r="G782" t="str">
        <f>Data_Details!G782</f>
        <v>Phones</v>
      </c>
      <c r="H782" t="str">
        <f>Data_Details!H782</f>
        <v>Debit Card</v>
      </c>
      <c r="I782" s="3">
        <f>Data_Details!I782</f>
        <v>59.333333333333336</v>
      </c>
      <c r="J782" s="3">
        <f>Data_Details!J782</f>
        <v>45.666666666666664</v>
      </c>
    </row>
    <row r="783" spans="1:10" hidden="1">
      <c r="A783">
        <f>Data_Details!A783</f>
        <v>782</v>
      </c>
      <c r="B783" t="str">
        <f>Data_Details!B783</f>
        <v>B-25949</v>
      </c>
      <c r="C783">
        <f>Data_Details!C783</f>
        <v>140</v>
      </c>
      <c r="D783">
        <f>Data_Details!D783</f>
        <v>57</v>
      </c>
      <c r="E783">
        <f>Data_Details!E783</f>
        <v>2</v>
      </c>
      <c r="F783" t="str">
        <f>Data_Details!F783</f>
        <v>Clothing</v>
      </c>
      <c r="G783" t="str">
        <f>Data_Details!G783</f>
        <v>Trousers</v>
      </c>
      <c r="H783" t="str">
        <f>Data_Details!H783</f>
        <v>Debit Card</v>
      </c>
      <c r="I783" s="3">
        <f>Data_Details!I783</f>
        <v>41.5</v>
      </c>
      <c r="J783" s="3">
        <f>Data_Details!J783</f>
        <v>70</v>
      </c>
    </row>
    <row r="784" spans="1:10" hidden="1">
      <c r="A784">
        <f>Data_Details!A784</f>
        <v>783</v>
      </c>
      <c r="B784" t="str">
        <f>Data_Details!B784</f>
        <v>B-25892</v>
      </c>
      <c r="C784">
        <f>Data_Details!C784</f>
        <v>139</v>
      </c>
      <c r="D784">
        <f>Data_Details!D784</f>
        <v>30</v>
      </c>
      <c r="E784">
        <f>Data_Details!E784</f>
        <v>3</v>
      </c>
      <c r="F784" t="str">
        <f>Data_Details!F784</f>
        <v>Clothing</v>
      </c>
      <c r="G784" t="str">
        <f>Data_Details!G784</f>
        <v>Shirt</v>
      </c>
      <c r="H784" t="str">
        <f>Data_Details!H784</f>
        <v>UPI</v>
      </c>
      <c r="I784" s="3">
        <f>Data_Details!I784</f>
        <v>36.333333333333336</v>
      </c>
      <c r="J784" s="3">
        <f>Data_Details!J784</f>
        <v>46.333333333333336</v>
      </c>
    </row>
    <row r="785" spans="1:10" hidden="1">
      <c r="A785">
        <f>Data_Details!A785</f>
        <v>784</v>
      </c>
      <c r="B785" t="str">
        <f>Data_Details!B785</f>
        <v>B-26054</v>
      </c>
      <c r="C785">
        <f>Data_Details!C785</f>
        <v>138</v>
      </c>
      <c r="D785">
        <f>Data_Details!D785</f>
        <v>11</v>
      </c>
      <c r="E785">
        <f>Data_Details!E785</f>
        <v>5</v>
      </c>
      <c r="F785" t="str">
        <f>Data_Details!F785</f>
        <v>Clothing</v>
      </c>
      <c r="G785" t="str">
        <f>Data_Details!G785</f>
        <v>Stole</v>
      </c>
      <c r="H785" t="str">
        <f>Data_Details!H785</f>
        <v>UPI</v>
      </c>
      <c r="I785" s="3">
        <f>Data_Details!I785</f>
        <v>25.4</v>
      </c>
      <c r="J785" s="3">
        <f>Data_Details!J785</f>
        <v>27.6</v>
      </c>
    </row>
    <row r="786" spans="1:10" hidden="1">
      <c r="A786">
        <f>Data_Details!A786</f>
        <v>785</v>
      </c>
      <c r="B786" t="str">
        <f>Data_Details!B786</f>
        <v>B-25988</v>
      </c>
      <c r="C786">
        <f>Data_Details!C786</f>
        <v>79</v>
      </c>
      <c r="D786">
        <f>Data_Details!D786</f>
        <v>-124</v>
      </c>
      <c r="E786">
        <f>Data_Details!E786</f>
        <v>9</v>
      </c>
      <c r="F786" t="str">
        <f>Data_Details!F786</f>
        <v>Clothing</v>
      </c>
      <c r="G786" t="str">
        <f>Data_Details!G786</f>
        <v>Skirt</v>
      </c>
      <c r="H786" t="str">
        <f>Data_Details!H786</f>
        <v>COD</v>
      </c>
      <c r="I786" s="3">
        <f>Data_Details!I786</f>
        <v>22.555555555555557</v>
      </c>
      <c r="J786" s="3">
        <f>Data_Details!J786</f>
        <v>8.7777777777777786</v>
      </c>
    </row>
    <row r="787" spans="1:10" hidden="1">
      <c r="A787">
        <f>Data_Details!A787</f>
        <v>786</v>
      </c>
      <c r="B787" t="str">
        <f>Data_Details!B787</f>
        <v>B-25939</v>
      </c>
      <c r="C787">
        <f>Data_Details!C787</f>
        <v>136</v>
      </c>
      <c r="D787">
        <f>Data_Details!D787</f>
        <v>41</v>
      </c>
      <c r="E787">
        <f>Data_Details!E787</f>
        <v>3</v>
      </c>
      <c r="F787" t="str">
        <f>Data_Details!F787</f>
        <v>Electronics</v>
      </c>
      <c r="G787" t="str">
        <f>Data_Details!G787</f>
        <v>Accessories</v>
      </c>
      <c r="H787" t="str">
        <f>Data_Details!H787</f>
        <v>UPI</v>
      </c>
      <c r="I787" s="3">
        <f>Data_Details!I787</f>
        <v>31.666666666666668</v>
      </c>
      <c r="J787" s="3">
        <f>Data_Details!J787</f>
        <v>45.333333333333336</v>
      </c>
    </row>
    <row r="788" spans="1:10" hidden="1">
      <c r="A788">
        <f>Data_Details!A788</f>
        <v>787</v>
      </c>
      <c r="B788" t="str">
        <f>Data_Details!B788</f>
        <v>B-26083</v>
      </c>
      <c r="C788">
        <f>Data_Details!C788</f>
        <v>145</v>
      </c>
      <c r="D788">
        <f>Data_Details!D788</f>
        <v>16</v>
      </c>
      <c r="E788">
        <f>Data_Details!E788</f>
        <v>3</v>
      </c>
      <c r="F788" t="str">
        <f>Data_Details!F788</f>
        <v>Clothing</v>
      </c>
      <c r="G788" t="str">
        <f>Data_Details!G788</f>
        <v>T-shirt</v>
      </c>
      <c r="H788" t="str">
        <f>Data_Details!H788</f>
        <v>Debit Card</v>
      </c>
      <c r="I788" s="3">
        <f>Data_Details!I788</f>
        <v>43</v>
      </c>
      <c r="J788" s="3">
        <f>Data_Details!J788</f>
        <v>48.333333333333336</v>
      </c>
    </row>
    <row r="789" spans="1:10" hidden="1">
      <c r="A789">
        <f>Data_Details!A789</f>
        <v>788</v>
      </c>
      <c r="B789" t="str">
        <f>Data_Details!B789</f>
        <v>B-26078</v>
      </c>
      <c r="C789">
        <f>Data_Details!C789</f>
        <v>44</v>
      </c>
      <c r="D789">
        <f>Data_Details!D789</f>
        <v>20</v>
      </c>
      <c r="E789">
        <f>Data_Details!E789</f>
        <v>2</v>
      </c>
      <c r="F789" t="str">
        <f>Data_Details!F789</f>
        <v>Clothing</v>
      </c>
      <c r="G789" t="str">
        <f>Data_Details!G789</f>
        <v>T-shirt</v>
      </c>
      <c r="H789" t="str">
        <f>Data_Details!H789</f>
        <v>UPI</v>
      </c>
      <c r="I789" s="3">
        <f>Data_Details!I789</f>
        <v>12</v>
      </c>
      <c r="J789" s="3">
        <f>Data_Details!J789</f>
        <v>22</v>
      </c>
    </row>
    <row r="790" spans="1:10" hidden="1">
      <c r="A790">
        <f>Data_Details!A790</f>
        <v>789</v>
      </c>
      <c r="B790" t="str">
        <f>Data_Details!B790</f>
        <v>B-25902</v>
      </c>
      <c r="C790">
        <f>Data_Details!C790</f>
        <v>79</v>
      </c>
      <c r="D790">
        <f>Data_Details!D790</f>
        <v>6</v>
      </c>
      <c r="E790">
        <f>Data_Details!E790</f>
        <v>7</v>
      </c>
      <c r="F790" t="str">
        <f>Data_Details!F790</f>
        <v>Clothing</v>
      </c>
      <c r="G790" t="str">
        <f>Data_Details!G790</f>
        <v>Saree</v>
      </c>
      <c r="H790" t="str">
        <f>Data_Details!H790</f>
        <v>COD</v>
      </c>
      <c r="I790" s="3">
        <f>Data_Details!I790</f>
        <v>10.428571428571429</v>
      </c>
      <c r="J790" s="3">
        <f>Data_Details!J790</f>
        <v>11.285714285714286</v>
      </c>
    </row>
    <row r="791" spans="1:10" hidden="1">
      <c r="A791">
        <f>Data_Details!A791</f>
        <v>790</v>
      </c>
      <c r="B791" t="str">
        <f>Data_Details!B791</f>
        <v>B-25676</v>
      </c>
      <c r="C791">
        <f>Data_Details!C791</f>
        <v>79</v>
      </c>
      <c r="D791">
        <f>Data_Details!D791</f>
        <v>36</v>
      </c>
      <c r="E791">
        <f>Data_Details!E791</f>
        <v>4</v>
      </c>
      <c r="F791" t="str">
        <f>Data_Details!F791</f>
        <v>Clothing</v>
      </c>
      <c r="G791" t="str">
        <f>Data_Details!G791</f>
        <v>Shirt</v>
      </c>
      <c r="H791" t="str">
        <f>Data_Details!H791</f>
        <v>COD</v>
      </c>
      <c r="I791" s="3">
        <f>Data_Details!I791</f>
        <v>10.75</v>
      </c>
      <c r="J791" s="3">
        <f>Data_Details!J791</f>
        <v>19.75</v>
      </c>
    </row>
    <row r="792" spans="1:10" hidden="1">
      <c r="A792">
        <f>Data_Details!A792</f>
        <v>791</v>
      </c>
      <c r="B792" t="str">
        <f>Data_Details!B792</f>
        <v>B-26016</v>
      </c>
      <c r="C792">
        <f>Data_Details!C792</f>
        <v>134</v>
      </c>
      <c r="D792">
        <f>Data_Details!D792</f>
        <v>-13</v>
      </c>
      <c r="E792">
        <f>Data_Details!E792</f>
        <v>3</v>
      </c>
      <c r="F792" t="str">
        <f>Data_Details!F792</f>
        <v>Electronics</v>
      </c>
      <c r="G792" t="str">
        <f>Data_Details!G792</f>
        <v>Electronic Games</v>
      </c>
      <c r="H792" t="str">
        <f>Data_Details!H792</f>
        <v>UPI</v>
      </c>
      <c r="I792" s="3">
        <f>Data_Details!I792</f>
        <v>49</v>
      </c>
      <c r="J792" s="3">
        <f>Data_Details!J792</f>
        <v>44.666666666666664</v>
      </c>
    </row>
    <row r="793" spans="1:10" hidden="1">
      <c r="A793">
        <f>Data_Details!A793</f>
        <v>792</v>
      </c>
      <c r="B793" t="str">
        <f>Data_Details!B793</f>
        <v>B-25950</v>
      </c>
      <c r="C793">
        <f>Data_Details!C793</f>
        <v>133</v>
      </c>
      <c r="D793">
        <f>Data_Details!D793</f>
        <v>5</v>
      </c>
      <c r="E793">
        <f>Data_Details!E793</f>
        <v>5</v>
      </c>
      <c r="F793" t="str">
        <f>Data_Details!F793</f>
        <v>Clothing</v>
      </c>
      <c r="G793" t="str">
        <f>Data_Details!G793</f>
        <v>Stole</v>
      </c>
      <c r="H793" t="str">
        <f>Data_Details!H793</f>
        <v>UPI</v>
      </c>
      <c r="I793" s="3">
        <f>Data_Details!I793</f>
        <v>25.6</v>
      </c>
      <c r="J793" s="3">
        <f>Data_Details!J793</f>
        <v>26.6</v>
      </c>
    </row>
    <row r="794" spans="1:10" hidden="1">
      <c r="A794">
        <f>Data_Details!A794</f>
        <v>793</v>
      </c>
      <c r="B794" t="str">
        <f>Data_Details!B794</f>
        <v>B-26056</v>
      </c>
      <c r="C794">
        <f>Data_Details!C794</f>
        <v>47</v>
      </c>
      <c r="D794">
        <f>Data_Details!D794</f>
        <v>20</v>
      </c>
      <c r="E794">
        <f>Data_Details!E794</f>
        <v>7</v>
      </c>
      <c r="F794" t="str">
        <f>Data_Details!F794</f>
        <v>Clothing</v>
      </c>
      <c r="G794" t="str">
        <f>Data_Details!G794</f>
        <v>Hankerchief</v>
      </c>
      <c r="H794" t="str">
        <f>Data_Details!H794</f>
        <v>UPI</v>
      </c>
      <c r="I794" s="3">
        <f>Data_Details!I794</f>
        <v>3.8571428571428572</v>
      </c>
      <c r="J794" s="3">
        <f>Data_Details!J794</f>
        <v>6.7142857142857144</v>
      </c>
    </row>
    <row r="795" spans="1:10" hidden="1">
      <c r="A795">
        <f>Data_Details!A795</f>
        <v>794</v>
      </c>
      <c r="B795" t="str">
        <f>Data_Details!B795</f>
        <v>B-25645</v>
      </c>
      <c r="C795">
        <f>Data_Details!C795</f>
        <v>133</v>
      </c>
      <c r="D795">
        <f>Data_Details!D795</f>
        <v>-42</v>
      </c>
      <c r="E795">
        <f>Data_Details!E795</f>
        <v>1</v>
      </c>
      <c r="F795" t="str">
        <f>Data_Details!F795</f>
        <v>Electronics</v>
      </c>
      <c r="G795" t="str">
        <f>Data_Details!G795</f>
        <v>Printers</v>
      </c>
      <c r="H795" t="str">
        <f>Data_Details!H795</f>
        <v>UPI</v>
      </c>
      <c r="I795" s="3">
        <f>Data_Details!I795</f>
        <v>175</v>
      </c>
      <c r="J795" s="3">
        <f>Data_Details!J795</f>
        <v>133</v>
      </c>
    </row>
    <row r="796" spans="1:10" hidden="1">
      <c r="A796">
        <f>Data_Details!A796</f>
        <v>795</v>
      </c>
      <c r="B796" t="str">
        <f>Data_Details!B796</f>
        <v>B-25906</v>
      </c>
      <c r="C796">
        <f>Data_Details!C796</f>
        <v>78</v>
      </c>
      <c r="D796">
        <f>Data_Details!D796</f>
        <v>27</v>
      </c>
      <c r="E796">
        <f>Data_Details!E796</f>
        <v>3</v>
      </c>
      <c r="F796" t="str">
        <f>Data_Details!F796</f>
        <v>Clothing</v>
      </c>
      <c r="G796" t="str">
        <f>Data_Details!G796</f>
        <v>Stole</v>
      </c>
      <c r="H796" t="str">
        <f>Data_Details!H796</f>
        <v>COD</v>
      </c>
      <c r="I796" s="3">
        <f>Data_Details!I796</f>
        <v>17</v>
      </c>
      <c r="J796" s="3">
        <f>Data_Details!J796</f>
        <v>26</v>
      </c>
    </row>
    <row r="797" spans="1:10" hidden="1">
      <c r="A797">
        <f>Data_Details!A797</f>
        <v>796</v>
      </c>
      <c r="B797" t="str">
        <f>Data_Details!B797</f>
        <v>B-26017</v>
      </c>
      <c r="C797">
        <f>Data_Details!C797</f>
        <v>78</v>
      </c>
      <c r="D797">
        <f>Data_Details!D797</f>
        <v>7</v>
      </c>
      <c r="E797">
        <f>Data_Details!E797</f>
        <v>1</v>
      </c>
      <c r="F797" t="str">
        <f>Data_Details!F797</f>
        <v>Furniture</v>
      </c>
      <c r="G797" t="str">
        <f>Data_Details!G797</f>
        <v>Chairs</v>
      </c>
      <c r="H797" t="str">
        <f>Data_Details!H797</f>
        <v>COD</v>
      </c>
      <c r="I797" s="3">
        <f>Data_Details!I797</f>
        <v>71</v>
      </c>
      <c r="J797" s="3">
        <f>Data_Details!J797</f>
        <v>78</v>
      </c>
    </row>
    <row r="798" spans="1:10" hidden="1">
      <c r="A798">
        <f>Data_Details!A798</f>
        <v>797</v>
      </c>
      <c r="B798" t="str">
        <f>Data_Details!B798</f>
        <v>B-25644</v>
      </c>
      <c r="C798">
        <f>Data_Details!C798</f>
        <v>76</v>
      </c>
      <c r="D798">
        <f>Data_Details!D798</f>
        <v>-92</v>
      </c>
      <c r="E798">
        <f>Data_Details!E798</f>
        <v>8</v>
      </c>
      <c r="F798" t="str">
        <f>Data_Details!F798</f>
        <v>Furniture</v>
      </c>
      <c r="G798" t="str">
        <f>Data_Details!G798</f>
        <v>Furnishings</v>
      </c>
      <c r="H798" t="str">
        <f>Data_Details!H798</f>
        <v>COD</v>
      </c>
      <c r="I798" s="3">
        <f>Data_Details!I798</f>
        <v>21</v>
      </c>
      <c r="J798" s="3">
        <f>Data_Details!J798</f>
        <v>9.5</v>
      </c>
    </row>
    <row r="799" spans="1:10" hidden="1">
      <c r="A799">
        <f>Data_Details!A799</f>
        <v>798</v>
      </c>
      <c r="B799" t="str">
        <f>Data_Details!B799</f>
        <v>B-25679</v>
      </c>
      <c r="C799">
        <f>Data_Details!C799</f>
        <v>76</v>
      </c>
      <c r="D799">
        <f>Data_Details!D799</f>
        <v>-50</v>
      </c>
      <c r="E799">
        <f>Data_Details!E799</f>
        <v>1</v>
      </c>
      <c r="F799" t="str">
        <f>Data_Details!F799</f>
        <v>Clothing</v>
      </c>
      <c r="G799" t="str">
        <f>Data_Details!G799</f>
        <v>Saree</v>
      </c>
      <c r="H799" t="str">
        <f>Data_Details!H799</f>
        <v>COD</v>
      </c>
      <c r="I799" s="3">
        <f>Data_Details!I799</f>
        <v>126</v>
      </c>
      <c r="J799" s="3">
        <f>Data_Details!J799</f>
        <v>76</v>
      </c>
    </row>
    <row r="800" spans="1:10" hidden="1">
      <c r="A800">
        <f>Data_Details!A800</f>
        <v>799</v>
      </c>
      <c r="B800" t="str">
        <f>Data_Details!B800</f>
        <v>B-25854</v>
      </c>
      <c r="C800">
        <f>Data_Details!C800</f>
        <v>76</v>
      </c>
      <c r="D800">
        <f>Data_Details!D800</f>
        <v>19</v>
      </c>
      <c r="E800">
        <f>Data_Details!E800</f>
        <v>3</v>
      </c>
      <c r="F800" t="str">
        <f>Data_Details!F800</f>
        <v>Clothing</v>
      </c>
      <c r="G800" t="str">
        <f>Data_Details!G800</f>
        <v>Hankerchief</v>
      </c>
      <c r="H800" t="str">
        <f>Data_Details!H800</f>
        <v>COD</v>
      </c>
      <c r="I800" s="3">
        <f>Data_Details!I800</f>
        <v>19</v>
      </c>
      <c r="J800" s="3">
        <f>Data_Details!J800</f>
        <v>25.333333333333332</v>
      </c>
    </row>
    <row r="801" spans="1:10" hidden="1">
      <c r="A801">
        <f>Data_Details!A801</f>
        <v>800</v>
      </c>
      <c r="B801" t="str">
        <f>Data_Details!B801</f>
        <v>B-25670</v>
      </c>
      <c r="C801">
        <f>Data_Details!C801</f>
        <v>74</v>
      </c>
      <c r="D801">
        <f>Data_Details!D801</f>
        <v>29</v>
      </c>
      <c r="E801">
        <f>Data_Details!E801</f>
        <v>3</v>
      </c>
      <c r="F801" t="str">
        <f>Data_Details!F801</f>
        <v>Clothing</v>
      </c>
      <c r="G801" t="str">
        <f>Data_Details!G801</f>
        <v>Stole</v>
      </c>
      <c r="H801" t="str">
        <f>Data_Details!H801</f>
        <v>COD</v>
      </c>
      <c r="I801" s="3">
        <f>Data_Details!I801</f>
        <v>15</v>
      </c>
      <c r="J801" s="3">
        <f>Data_Details!J801</f>
        <v>24.666666666666668</v>
      </c>
    </row>
    <row r="802" spans="1:10" hidden="1">
      <c r="A802">
        <f>Data_Details!A802</f>
        <v>801</v>
      </c>
      <c r="B802" t="str">
        <f>Data_Details!B802</f>
        <v>B-25792</v>
      </c>
      <c r="C802">
        <f>Data_Details!C802</f>
        <v>74</v>
      </c>
      <c r="D802">
        <f>Data_Details!D802</f>
        <v>-25</v>
      </c>
      <c r="E802">
        <f>Data_Details!E802</f>
        <v>3</v>
      </c>
      <c r="F802" t="str">
        <f>Data_Details!F802</f>
        <v>Clothing</v>
      </c>
      <c r="G802" t="str">
        <f>Data_Details!G802</f>
        <v>Stole</v>
      </c>
      <c r="H802" t="str">
        <f>Data_Details!H802</f>
        <v>COD</v>
      </c>
      <c r="I802" s="3">
        <f>Data_Details!I802</f>
        <v>33</v>
      </c>
      <c r="J802" s="3">
        <f>Data_Details!J802</f>
        <v>24.666666666666668</v>
      </c>
    </row>
    <row r="803" spans="1:10" hidden="1">
      <c r="A803">
        <f>Data_Details!A803</f>
        <v>802</v>
      </c>
      <c r="B803" t="str">
        <f>Data_Details!B803</f>
        <v>B-25808</v>
      </c>
      <c r="C803">
        <f>Data_Details!C803</f>
        <v>146</v>
      </c>
      <c r="D803">
        <f>Data_Details!D803</f>
        <v>-63</v>
      </c>
      <c r="E803">
        <f>Data_Details!E803</f>
        <v>3</v>
      </c>
      <c r="F803" t="str">
        <f>Data_Details!F803</f>
        <v>Electronics</v>
      </c>
      <c r="G803" t="str">
        <f>Data_Details!G803</f>
        <v>Electronic Games</v>
      </c>
      <c r="H803" t="str">
        <f>Data_Details!H803</f>
        <v>Debit Card</v>
      </c>
      <c r="I803" s="3">
        <f>Data_Details!I803</f>
        <v>69.666666666666671</v>
      </c>
      <c r="J803" s="3">
        <f>Data_Details!J803</f>
        <v>48.666666666666664</v>
      </c>
    </row>
    <row r="804" spans="1:10" hidden="1">
      <c r="A804">
        <f>Data_Details!A804</f>
        <v>803</v>
      </c>
      <c r="B804" t="str">
        <f>Data_Details!B804</f>
        <v>B-25750</v>
      </c>
      <c r="C804">
        <f>Data_Details!C804</f>
        <v>73</v>
      </c>
      <c r="D804">
        <f>Data_Details!D804</f>
        <v>-31</v>
      </c>
      <c r="E804">
        <f>Data_Details!E804</f>
        <v>1</v>
      </c>
      <c r="F804" t="str">
        <f>Data_Details!F804</f>
        <v>Furniture</v>
      </c>
      <c r="G804" t="str">
        <f>Data_Details!G804</f>
        <v>Bookcases</v>
      </c>
      <c r="H804" t="str">
        <f>Data_Details!H804</f>
        <v>COD</v>
      </c>
      <c r="I804" s="3">
        <f>Data_Details!I804</f>
        <v>104</v>
      </c>
      <c r="J804" s="3">
        <f>Data_Details!J804</f>
        <v>73</v>
      </c>
    </row>
    <row r="805" spans="1:10" hidden="1">
      <c r="A805">
        <f>Data_Details!A805</f>
        <v>804</v>
      </c>
      <c r="B805" t="str">
        <f>Data_Details!B805</f>
        <v>B-26051</v>
      </c>
      <c r="C805">
        <f>Data_Details!C805</f>
        <v>80</v>
      </c>
      <c r="D805">
        <f>Data_Details!D805</f>
        <v>22</v>
      </c>
      <c r="E805">
        <f>Data_Details!E805</f>
        <v>3</v>
      </c>
      <c r="F805" t="str">
        <f>Data_Details!F805</f>
        <v>Clothing</v>
      </c>
      <c r="G805" t="str">
        <f>Data_Details!G805</f>
        <v>Stole</v>
      </c>
      <c r="H805" t="str">
        <f>Data_Details!H805</f>
        <v>UPI</v>
      </c>
      <c r="I805" s="3">
        <f>Data_Details!I805</f>
        <v>19.333333333333332</v>
      </c>
      <c r="J805" s="3">
        <f>Data_Details!J805</f>
        <v>26.666666666666668</v>
      </c>
    </row>
    <row r="806" spans="1:10" hidden="1">
      <c r="A806">
        <f>Data_Details!A806</f>
        <v>805</v>
      </c>
      <c r="B806" t="str">
        <f>Data_Details!B806</f>
        <v>B-26076</v>
      </c>
      <c r="C806">
        <f>Data_Details!C806</f>
        <v>133</v>
      </c>
      <c r="D806">
        <f>Data_Details!D806</f>
        <v>46</v>
      </c>
      <c r="E806">
        <f>Data_Details!E806</f>
        <v>5</v>
      </c>
      <c r="F806" t="str">
        <f>Data_Details!F806</f>
        <v>Clothing</v>
      </c>
      <c r="G806" t="str">
        <f>Data_Details!G806</f>
        <v>Shirt</v>
      </c>
      <c r="H806" t="str">
        <f>Data_Details!H806</f>
        <v>EMI</v>
      </c>
      <c r="I806" s="3">
        <f>Data_Details!I806</f>
        <v>17.399999999999999</v>
      </c>
      <c r="J806" s="3">
        <f>Data_Details!J806</f>
        <v>26.6</v>
      </c>
    </row>
    <row r="807" spans="1:10" hidden="1">
      <c r="A807">
        <f>Data_Details!A807</f>
        <v>806</v>
      </c>
      <c r="B807" t="str">
        <f>Data_Details!B807</f>
        <v>B-25946</v>
      </c>
      <c r="C807">
        <f>Data_Details!C807</f>
        <v>146</v>
      </c>
      <c r="D807">
        <f>Data_Details!D807</f>
        <v>7</v>
      </c>
      <c r="E807">
        <f>Data_Details!E807</f>
        <v>2</v>
      </c>
      <c r="F807" t="str">
        <f>Data_Details!F807</f>
        <v>Electronics</v>
      </c>
      <c r="G807" t="str">
        <f>Data_Details!G807</f>
        <v>Phones</v>
      </c>
      <c r="H807" t="str">
        <f>Data_Details!H807</f>
        <v>Debit Card</v>
      </c>
      <c r="I807" s="3">
        <f>Data_Details!I807</f>
        <v>69.5</v>
      </c>
      <c r="J807" s="3">
        <f>Data_Details!J807</f>
        <v>73</v>
      </c>
    </row>
    <row r="808" spans="1:10" hidden="1">
      <c r="A808">
        <f>Data_Details!A808</f>
        <v>807</v>
      </c>
      <c r="B808" t="str">
        <f>Data_Details!B808</f>
        <v>B-25648</v>
      </c>
      <c r="C808">
        <f>Data_Details!C808</f>
        <v>130</v>
      </c>
      <c r="D808">
        <f>Data_Details!D808</f>
        <v>-41</v>
      </c>
      <c r="E808">
        <f>Data_Details!E808</f>
        <v>4</v>
      </c>
      <c r="F808" t="str">
        <f>Data_Details!F808</f>
        <v>Clothing</v>
      </c>
      <c r="G808" t="str">
        <f>Data_Details!G808</f>
        <v>Saree</v>
      </c>
      <c r="H808" t="str">
        <f>Data_Details!H808</f>
        <v>EMI</v>
      </c>
      <c r="I808" s="3">
        <f>Data_Details!I808</f>
        <v>42.75</v>
      </c>
      <c r="J808" s="3">
        <f>Data_Details!J808</f>
        <v>32.5</v>
      </c>
    </row>
    <row r="809" spans="1:10" hidden="1">
      <c r="A809">
        <f>Data_Details!A809</f>
        <v>808</v>
      </c>
      <c r="B809" t="str">
        <f>Data_Details!B809</f>
        <v>B-25992</v>
      </c>
      <c r="C809">
        <f>Data_Details!C809</f>
        <v>141</v>
      </c>
      <c r="D809">
        <f>Data_Details!D809</f>
        <v>41</v>
      </c>
      <c r="E809">
        <f>Data_Details!E809</f>
        <v>3</v>
      </c>
      <c r="F809" t="str">
        <f>Data_Details!F809</f>
        <v>Clothing</v>
      </c>
      <c r="G809" t="str">
        <f>Data_Details!G809</f>
        <v>Shirt</v>
      </c>
      <c r="H809" t="str">
        <f>Data_Details!H809</f>
        <v>UPI</v>
      </c>
      <c r="I809" s="3">
        <f>Data_Details!I809</f>
        <v>33.333333333333336</v>
      </c>
      <c r="J809" s="3">
        <f>Data_Details!J809</f>
        <v>47</v>
      </c>
    </row>
    <row r="810" spans="1:10" hidden="1">
      <c r="A810">
        <f>Data_Details!A810</f>
        <v>809</v>
      </c>
      <c r="B810" t="str">
        <f>Data_Details!B810</f>
        <v>B-25848</v>
      </c>
      <c r="C810">
        <f>Data_Details!C810</f>
        <v>147</v>
      </c>
      <c r="D810">
        <f>Data_Details!D810</f>
        <v>21</v>
      </c>
      <c r="E810">
        <f>Data_Details!E810</f>
        <v>3</v>
      </c>
      <c r="F810" t="str">
        <f>Data_Details!F810</f>
        <v>Furniture</v>
      </c>
      <c r="G810" t="str">
        <f>Data_Details!G810</f>
        <v>Furnishings</v>
      </c>
      <c r="H810" t="str">
        <f>Data_Details!H810</f>
        <v>Debit Card</v>
      </c>
      <c r="I810" s="3">
        <f>Data_Details!I810</f>
        <v>42</v>
      </c>
      <c r="J810" s="3">
        <f>Data_Details!J810</f>
        <v>49</v>
      </c>
    </row>
    <row r="811" spans="1:10" hidden="1">
      <c r="A811">
        <f>Data_Details!A811</f>
        <v>810</v>
      </c>
      <c r="B811" t="str">
        <f>Data_Details!B811</f>
        <v>B-25697</v>
      </c>
      <c r="C811">
        <f>Data_Details!C811</f>
        <v>73</v>
      </c>
      <c r="D811">
        <f>Data_Details!D811</f>
        <v>-7</v>
      </c>
      <c r="E811">
        <f>Data_Details!E811</f>
        <v>1</v>
      </c>
      <c r="F811" t="str">
        <f>Data_Details!F811</f>
        <v>Electronics</v>
      </c>
      <c r="G811" t="str">
        <f>Data_Details!G811</f>
        <v>Phones</v>
      </c>
      <c r="H811" t="str">
        <f>Data_Details!H811</f>
        <v>COD</v>
      </c>
      <c r="I811" s="3">
        <f>Data_Details!I811</f>
        <v>80</v>
      </c>
      <c r="J811" s="3">
        <f>Data_Details!J811</f>
        <v>73</v>
      </c>
    </row>
    <row r="812" spans="1:10" hidden="1">
      <c r="A812">
        <f>Data_Details!A812</f>
        <v>811</v>
      </c>
      <c r="B812" t="str">
        <f>Data_Details!B812</f>
        <v>B-25659</v>
      </c>
      <c r="C812">
        <f>Data_Details!C812</f>
        <v>148</v>
      </c>
      <c r="D812">
        <f>Data_Details!D812</f>
        <v>72</v>
      </c>
      <c r="E812">
        <f>Data_Details!E812</f>
        <v>7</v>
      </c>
      <c r="F812" t="str">
        <f>Data_Details!F812</f>
        <v>Clothing</v>
      </c>
      <c r="G812" t="str">
        <f>Data_Details!G812</f>
        <v>T-shirt</v>
      </c>
      <c r="H812" t="str">
        <f>Data_Details!H812</f>
        <v>Debit Card</v>
      </c>
      <c r="I812" s="3">
        <f>Data_Details!I812</f>
        <v>10.857142857142858</v>
      </c>
      <c r="J812" s="3">
        <f>Data_Details!J812</f>
        <v>21.142857142857142</v>
      </c>
    </row>
    <row r="813" spans="1:10" hidden="1">
      <c r="A813">
        <f>Data_Details!A813</f>
        <v>812</v>
      </c>
      <c r="B813" t="str">
        <f>Data_Details!B813</f>
        <v>B-25716</v>
      </c>
      <c r="C813">
        <f>Data_Details!C813</f>
        <v>58</v>
      </c>
      <c r="D813">
        <f>Data_Details!D813</f>
        <v>0</v>
      </c>
      <c r="E813">
        <f>Data_Details!E813</f>
        <v>4</v>
      </c>
      <c r="F813" t="str">
        <f>Data_Details!F813</f>
        <v>Clothing</v>
      </c>
      <c r="G813" t="str">
        <f>Data_Details!G813</f>
        <v>Saree</v>
      </c>
      <c r="H813" t="str">
        <f>Data_Details!H813</f>
        <v>UPI</v>
      </c>
      <c r="I813" s="3">
        <f>Data_Details!I813</f>
        <v>14.5</v>
      </c>
      <c r="J813" s="3">
        <f>Data_Details!J813</f>
        <v>14.5</v>
      </c>
    </row>
    <row r="814" spans="1:10" hidden="1">
      <c r="A814">
        <f>Data_Details!A814</f>
        <v>813</v>
      </c>
      <c r="B814" t="str">
        <f>Data_Details!B814</f>
        <v>B-25652</v>
      </c>
      <c r="C814">
        <f>Data_Details!C814</f>
        <v>21</v>
      </c>
      <c r="D814">
        <f>Data_Details!D814</f>
        <v>-13</v>
      </c>
      <c r="E814">
        <f>Data_Details!E814</f>
        <v>3</v>
      </c>
      <c r="F814" t="str">
        <f>Data_Details!F814</f>
        <v>Clothing</v>
      </c>
      <c r="G814" t="str">
        <f>Data_Details!G814</f>
        <v>Leggings</v>
      </c>
      <c r="H814" t="str">
        <f>Data_Details!H814</f>
        <v>UPI</v>
      </c>
      <c r="I814" s="3">
        <f>Data_Details!I814</f>
        <v>11.333333333333334</v>
      </c>
      <c r="J814" s="3">
        <f>Data_Details!J814</f>
        <v>7</v>
      </c>
    </row>
    <row r="815" spans="1:10" hidden="1">
      <c r="A815">
        <f>Data_Details!A815</f>
        <v>814</v>
      </c>
      <c r="B815" t="str">
        <f>Data_Details!B815</f>
        <v>B-26093</v>
      </c>
      <c r="C815">
        <f>Data_Details!C815</f>
        <v>148</v>
      </c>
      <c r="D815">
        <f>Data_Details!D815</f>
        <v>25</v>
      </c>
      <c r="E815">
        <f>Data_Details!E815</f>
        <v>3</v>
      </c>
      <c r="F815" t="str">
        <f>Data_Details!F815</f>
        <v>Clothing</v>
      </c>
      <c r="G815" t="str">
        <f>Data_Details!G815</f>
        <v>Saree</v>
      </c>
      <c r="H815" t="str">
        <f>Data_Details!H815</f>
        <v>Debit Card</v>
      </c>
      <c r="I815" s="3">
        <f>Data_Details!I815</f>
        <v>41</v>
      </c>
      <c r="J815" s="3">
        <f>Data_Details!J815</f>
        <v>49.333333333333336</v>
      </c>
    </row>
    <row r="816" spans="1:10" hidden="1">
      <c r="A816">
        <f>Data_Details!A816</f>
        <v>815</v>
      </c>
      <c r="B816" t="str">
        <f>Data_Details!B816</f>
        <v>B-25725</v>
      </c>
      <c r="C816">
        <f>Data_Details!C816</f>
        <v>144</v>
      </c>
      <c r="D816">
        <f>Data_Details!D816</f>
        <v>-7</v>
      </c>
      <c r="E816">
        <f>Data_Details!E816</f>
        <v>4</v>
      </c>
      <c r="F816" t="str">
        <f>Data_Details!F816</f>
        <v>Electronics</v>
      </c>
      <c r="G816" t="str">
        <f>Data_Details!G816</f>
        <v>Electronic Games</v>
      </c>
      <c r="H816" t="str">
        <f>Data_Details!H816</f>
        <v>COD</v>
      </c>
      <c r="I816" s="3">
        <f>Data_Details!I816</f>
        <v>37.75</v>
      </c>
      <c r="J816" s="3">
        <f>Data_Details!J816</f>
        <v>36</v>
      </c>
    </row>
    <row r="817" spans="1:10" hidden="1">
      <c r="A817">
        <f>Data_Details!A817</f>
        <v>816</v>
      </c>
      <c r="B817" t="str">
        <f>Data_Details!B817</f>
        <v>B-25661</v>
      </c>
      <c r="C817">
        <f>Data_Details!C817</f>
        <v>145</v>
      </c>
      <c r="D817">
        <f>Data_Details!D817</f>
        <v>-104</v>
      </c>
      <c r="E817">
        <f>Data_Details!E817</f>
        <v>5</v>
      </c>
      <c r="F817" t="str">
        <f>Data_Details!F817</f>
        <v>Furniture</v>
      </c>
      <c r="G817" t="str">
        <f>Data_Details!G817</f>
        <v>Chairs</v>
      </c>
      <c r="H817" t="str">
        <f>Data_Details!H817</f>
        <v>UPI</v>
      </c>
      <c r="I817" s="3">
        <f>Data_Details!I817</f>
        <v>49.8</v>
      </c>
      <c r="J817" s="3">
        <f>Data_Details!J817</f>
        <v>29</v>
      </c>
    </row>
    <row r="818" spans="1:10" hidden="1">
      <c r="A818">
        <f>Data_Details!A818</f>
        <v>817</v>
      </c>
      <c r="B818" t="str">
        <f>Data_Details!B818</f>
        <v>B-25693</v>
      </c>
      <c r="C818">
        <f>Data_Details!C818</f>
        <v>72</v>
      </c>
      <c r="D818">
        <f>Data_Details!D818</f>
        <v>-49</v>
      </c>
      <c r="E818">
        <f>Data_Details!E818</f>
        <v>1</v>
      </c>
      <c r="F818" t="str">
        <f>Data_Details!F818</f>
        <v>Electronics</v>
      </c>
      <c r="G818" t="str">
        <f>Data_Details!G818</f>
        <v>Phones</v>
      </c>
      <c r="H818" t="str">
        <f>Data_Details!H818</f>
        <v>COD</v>
      </c>
      <c r="I818" s="3">
        <f>Data_Details!I818</f>
        <v>121</v>
      </c>
      <c r="J818" s="3">
        <f>Data_Details!J818</f>
        <v>72</v>
      </c>
    </row>
    <row r="819" spans="1:10" hidden="1">
      <c r="A819">
        <f>Data_Details!A819</f>
        <v>818</v>
      </c>
      <c r="B819" t="str">
        <f>Data_Details!B819</f>
        <v>B-25910</v>
      </c>
      <c r="C819">
        <f>Data_Details!C819</f>
        <v>125</v>
      </c>
      <c r="D819">
        <f>Data_Details!D819</f>
        <v>15</v>
      </c>
      <c r="E819">
        <f>Data_Details!E819</f>
        <v>5</v>
      </c>
      <c r="F819" t="str">
        <f>Data_Details!F819</f>
        <v>Clothing</v>
      </c>
      <c r="G819" t="str">
        <f>Data_Details!G819</f>
        <v>Shirt</v>
      </c>
      <c r="H819" t="str">
        <f>Data_Details!H819</f>
        <v>EMI</v>
      </c>
      <c r="I819" s="3">
        <f>Data_Details!I819</f>
        <v>22</v>
      </c>
      <c r="J819" s="3">
        <f>Data_Details!J819</f>
        <v>25</v>
      </c>
    </row>
    <row r="820" spans="1:10" hidden="1">
      <c r="A820">
        <f>Data_Details!A820</f>
        <v>819</v>
      </c>
      <c r="B820" t="str">
        <f>Data_Details!B820</f>
        <v>B-25943</v>
      </c>
      <c r="C820">
        <f>Data_Details!C820</f>
        <v>149</v>
      </c>
      <c r="D820">
        <f>Data_Details!D820</f>
        <v>15</v>
      </c>
      <c r="E820">
        <f>Data_Details!E820</f>
        <v>3</v>
      </c>
      <c r="F820" t="str">
        <f>Data_Details!F820</f>
        <v>Clothing</v>
      </c>
      <c r="G820" t="str">
        <f>Data_Details!G820</f>
        <v>Saree</v>
      </c>
      <c r="H820" t="str">
        <f>Data_Details!H820</f>
        <v>Debit Card</v>
      </c>
      <c r="I820" s="3">
        <f>Data_Details!I820</f>
        <v>44.666666666666664</v>
      </c>
      <c r="J820" s="3">
        <f>Data_Details!J820</f>
        <v>49.666666666666664</v>
      </c>
    </row>
    <row r="821" spans="1:10" hidden="1">
      <c r="A821">
        <f>Data_Details!A821</f>
        <v>820</v>
      </c>
      <c r="B821" t="str">
        <f>Data_Details!B821</f>
        <v>B-26100</v>
      </c>
      <c r="C821">
        <f>Data_Details!C821</f>
        <v>72</v>
      </c>
      <c r="D821">
        <f>Data_Details!D821</f>
        <v>16</v>
      </c>
      <c r="E821">
        <f>Data_Details!E821</f>
        <v>2</v>
      </c>
      <c r="F821" t="str">
        <f>Data_Details!F821</f>
        <v>Clothing</v>
      </c>
      <c r="G821" t="str">
        <f>Data_Details!G821</f>
        <v>Shirt</v>
      </c>
      <c r="H821" t="str">
        <f>Data_Details!H821</f>
        <v>COD</v>
      </c>
      <c r="I821" s="3">
        <f>Data_Details!I821</f>
        <v>28</v>
      </c>
      <c r="J821" s="3">
        <f>Data_Details!J821</f>
        <v>36</v>
      </c>
    </row>
    <row r="822" spans="1:10" hidden="1">
      <c r="A822">
        <f>Data_Details!A822</f>
        <v>821</v>
      </c>
      <c r="B822" t="str">
        <f>Data_Details!B822</f>
        <v>B-25830</v>
      </c>
      <c r="C822">
        <f>Data_Details!C822</f>
        <v>71</v>
      </c>
      <c r="D822">
        <f>Data_Details!D822</f>
        <v>0</v>
      </c>
      <c r="E822">
        <f>Data_Details!E822</f>
        <v>8</v>
      </c>
      <c r="F822" t="str">
        <f>Data_Details!F822</f>
        <v>Clothing</v>
      </c>
      <c r="G822" t="str">
        <f>Data_Details!G822</f>
        <v>Skirt</v>
      </c>
      <c r="H822" t="str">
        <f>Data_Details!H822</f>
        <v>COD</v>
      </c>
      <c r="I822" s="3">
        <f>Data_Details!I822</f>
        <v>8.875</v>
      </c>
      <c r="J822" s="3">
        <f>Data_Details!J822</f>
        <v>8.875</v>
      </c>
    </row>
    <row r="823" spans="1:10" hidden="1">
      <c r="A823">
        <f>Data_Details!A823</f>
        <v>822</v>
      </c>
      <c r="B823" t="str">
        <f>Data_Details!B823</f>
        <v>B-25932</v>
      </c>
      <c r="C823">
        <f>Data_Details!C823</f>
        <v>71</v>
      </c>
      <c r="D823">
        <f>Data_Details!D823</f>
        <v>-14</v>
      </c>
      <c r="E823">
        <f>Data_Details!E823</f>
        <v>4</v>
      </c>
      <c r="F823" t="str">
        <f>Data_Details!F823</f>
        <v>Furniture</v>
      </c>
      <c r="G823" t="str">
        <f>Data_Details!G823</f>
        <v>Furnishings</v>
      </c>
      <c r="H823" t="str">
        <f>Data_Details!H823</f>
        <v>COD</v>
      </c>
      <c r="I823" s="3">
        <f>Data_Details!I823</f>
        <v>21.25</v>
      </c>
      <c r="J823" s="3">
        <f>Data_Details!J823</f>
        <v>17.75</v>
      </c>
    </row>
    <row r="824" spans="1:10" hidden="1">
      <c r="A824">
        <f>Data_Details!A824</f>
        <v>823</v>
      </c>
      <c r="B824" t="str">
        <f>Data_Details!B824</f>
        <v>B-25929</v>
      </c>
      <c r="C824">
        <f>Data_Details!C824</f>
        <v>154</v>
      </c>
      <c r="D824">
        <f>Data_Details!D824</f>
        <v>-85</v>
      </c>
      <c r="E824">
        <f>Data_Details!E824</f>
        <v>3</v>
      </c>
      <c r="F824" t="str">
        <f>Data_Details!F824</f>
        <v>Furniture</v>
      </c>
      <c r="G824" t="str">
        <f>Data_Details!G824</f>
        <v>Chairs</v>
      </c>
      <c r="H824" t="str">
        <f>Data_Details!H824</f>
        <v>EMI</v>
      </c>
      <c r="I824" s="3">
        <f>Data_Details!I824</f>
        <v>79.666666666666671</v>
      </c>
      <c r="J824" s="3">
        <f>Data_Details!J824</f>
        <v>51.333333333333336</v>
      </c>
    </row>
    <row r="825" spans="1:10" hidden="1">
      <c r="A825">
        <f>Data_Details!A825</f>
        <v>824</v>
      </c>
      <c r="B825" t="str">
        <f>Data_Details!B825</f>
        <v>B-25708</v>
      </c>
      <c r="C825">
        <f>Data_Details!C825</f>
        <v>191</v>
      </c>
      <c r="D825">
        <f>Data_Details!D825</f>
        <v>13</v>
      </c>
      <c r="E825">
        <f>Data_Details!E825</f>
        <v>8</v>
      </c>
      <c r="F825" t="str">
        <f>Data_Details!F825</f>
        <v>Furniture</v>
      </c>
      <c r="G825" t="str">
        <f>Data_Details!G825</f>
        <v>Furnishings</v>
      </c>
      <c r="H825" t="str">
        <f>Data_Details!H825</f>
        <v>COD</v>
      </c>
      <c r="I825" s="3">
        <f>Data_Details!I825</f>
        <v>22.25</v>
      </c>
      <c r="J825" s="3">
        <f>Data_Details!J825</f>
        <v>23.875</v>
      </c>
    </row>
    <row r="826" spans="1:10" hidden="1">
      <c r="A826">
        <f>Data_Details!A826</f>
        <v>825</v>
      </c>
      <c r="B826" t="str">
        <f>Data_Details!B826</f>
        <v>B-25921</v>
      </c>
      <c r="C826">
        <f>Data_Details!C826</f>
        <v>170</v>
      </c>
      <c r="D826">
        <f>Data_Details!D826</f>
        <v>19</v>
      </c>
      <c r="E826">
        <f>Data_Details!E826</f>
        <v>5</v>
      </c>
      <c r="F826" t="str">
        <f>Data_Details!F826</f>
        <v>Clothing</v>
      </c>
      <c r="G826" t="str">
        <f>Data_Details!G826</f>
        <v>T-shirt</v>
      </c>
      <c r="H826" t="str">
        <f>Data_Details!H826</f>
        <v>UPI</v>
      </c>
      <c r="I826" s="3">
        <f>Data_Details!I826</f>
        <v>30.2</v>
      </c>
      <c r="J826" s="3">
        <f>Data_Details!J826</f>
        <v>34</v>
      </c>
    </row>
    <row r="827" spans="1:10" hidden="1">
      <c r="A827">
        <f>Data_Details!A827</f>
        <v>826</v>
      </c>
      <c r="B827" t="str">
        <f>Data_Details!B827</f>
        <v>B-25755</v>
      </c>
      <c r="C827">
        <f>Data_Details!C827</f>
        <v>47</v>
      </c>
      <c r="D827">
        <f>Data_Details!D827</f>
        <v>-3</v>
      </c>
      <c r="E827">
        <f>Data_Details!E827</f>
        <v>2</v>
      </c>
      <c r="F827" t="str">
        <f>Data_Details!F827</f>
        <v>Clothing</v>
      </c>
      <c r="G827" t="str">
        <f>Data_Details!G827</f>
        <v>Stole</v>
      </c>
      <c r="H827" t="str">
        <f>Data_Details!H827</f>
        <v>UPI</v>
      </c>
      <c r="I827" s="3">
        <f>Data_Details!I827</f>
        <v>25</v>
      </c>
      <c r="J827" s="3">
        <f>Data_Details!J827</f>
        <v>23.5</v>
      </c>
    </row>
    <row r="828" spans="1:10" hidden="1">
      <c r="A828">
        <f>Data_Details!A828</f>
        <v>827</v>
      </c>
      <c r="B828" t="str">
        <f>Data_Details!B828</f>
        <v>B-25640</v>
      </c>
      <c r="C828">
        <f>Data_Details!C828</f>
        <v>122</v>
      </c>
      <c r="D828">
        <f>Data_Details!D828</f>
        <v>-47</v>
      </c>
      <c r="E828">
        <f>Data_Details!E828</f>
        <v>4</v>
      </c>
      <c r="F828" t="str">
        <f>Data_Details!F828</f>
        <v>Clothing</v>
      </c>
      <c r="G828" t="str">
        <f>Data_Details!G828</f>
        <v>Saree</v>
      </c>
      <c r="H828" t="str">
        <f>Data_Details!H828</f>
        <v>EMI</v>
      </c>
      <c r="I828" s="3">
        <f>Data_Details!I828</f>
        <v>42.25</v>
      </c>
      <c r="J828" s="3">
        <f>Data_Details!J828</f>
        <v>30.5</v>
      </c>
    </row>
    <row r="829" spans="1:10" hidden="1">
      <c r="A829">
        <f>Data_Details!A829</f>
        <v>828</v>
      </c>
      <c r="B829" t="str">
        <f>Data_Details!B829</f>
        <v>B-25838</v>
      </c>
      <c r="C829">
        <f>Data_Details!C829</f>
        <v>70</v>
      </c>
      <c r="D829">
        <f>Data_Details!D829</f>
        <v>26</v>
      </c>
      <c r="E829">
        <f>Data_Details!E829</f>
        <v>5</v>
      </c>
      <c r="F829" t="str">
        <f>Data_Details!F829</f>
        <v>Clothing</v>
      </c>
      <c r="G829" t="str">
        <f>Data_Details!G829</f>
        <v>Hankerchief</v>
      </c>
      <c r="H829" t="str">
        <f>Data_Details!H829</f>
        <v>COD</v>
      </c>
      <c r="I829" s="3">
        <f>Data_Details!I829</f>
        <v>8.8000000000000007</v>
      </c>
      <c r="J829" s="3">
        <f>Data_Details!J829</f>
        <v>14</v>
      </c>
    </row>
    <row r="830" spans="1:10" hidden="1">
      <c r="A830">
        <f>Data_Details!A830</f>
        <v>829</v>
      </c>
      <c r="B830" t="str">
        <f>Data_Details!B830</f>
        <v>B-26025</v>
      </c>
      <c r="C830">
        <f>Data_Details!C830</f>
        <v>155</v>
      </c>
      <c r="D830">
        <f>Data_Details!D830</f>
        <v>5</v>
      </c>
      <c r="E830">
        <f>Data_Details!E830</f>
        <v>3</v>
      </c>
      <c r="F830" t="str">
        <f>Data_Details!F830</f>
        <v>Clothing</v>
      </c>
      <c r="G830" t="str">
        <f>Data_Details!G830</f>
        <v>Stole</v>
      </c>
      <c r="H830" t="str">
        <f>Data_Details!H830</f>
        <v>EMI</v>
      </c>
      <c r="I830" s="3">
        <f>Data_Details!I830</f>
        <v>50</v>
      </c>
      <c r="J830" s="3">
        <f>Data_Details!J830</f>
        <v>51.666666666666664</v>
      </c>
    </row>
    <row r="831" spans="1:10" hidden="1">
      <c r="A831">
        <f>Data_Details!A831</f>
        <v>830</v>
      </c>
      <c r="B831" t="str">
        <f>Data_Details!B831</f>
        <v>B-25789</v>
      </c>
      <c r="C831">
        <f>Data_Details!C831</f>
        <v>67</v>
      </c>
      <c r="D831">
        <f>Data_Details!D831</f>
        <v>-86</v>
      </c>
      <c r="E831">
        <f>Data_Details!E831</f>
        <v>9</v>
      </c>
      <c r="F831" t="str">
        <f>Data_Details!F831</f>
        <v>Furniture</v>
      </c>
      <c r="G831" t="str">
        <f>Data_Details!G831</f>
        <v>Furnishings</v>
      </c>
      <c r="H831" t="str">
        <f>Data_Details!H831</f>
        <v>COD</v>
      </c>
      <c r="I831" s="3">
        <f>Data_Details!I831</f>
        <v>17</v>
      </c>
      <c r="J831" s="3">
        <f>Data_Details!J831</f>
        <v>7.4444444444444446</v>
      </c>
    </row>
    <row r="832" spans="1:10" hidden="1">
      <c r="A832">
        <f>Data_Details!A832</f>
        <v>831</v>
      </c>
      <c r="B832" t="str">
        <f>Data_Details!B832</f>
        <v>B-25697</v>
      </c>
      <c r="C832">
        <f>Data_Details!C832</f>
        <v>67</v>
      </c>
      <c r="D832">
        <f>Data_Details!D832</f>
        <v>-42</v>
      </c>
      <c r="E832">
        <f>Data_Details!E832</f>
        <v>3</v>
      </c>
      <c r="F832" t="str">
        <f>Data_Details!F832</f>
        <v>Clothing</v>
      </c>
      <c r="G832" t="str">
        <f>Data_Details!G832</f>
        <v>Stole</v>
      </c>
      <c r="H832" t="str">
        <f>Data_Details!H832</f>
        <v>COD</v>
      </c>
      <c r="I832" s="3">
        <f>Data_Details!I832</f>
        <v>36.333333333333336</v>
      </c>
      <c r="J832" s="3">
        <f>Data_Details!J832</f>
        <v>22.333333333333332</v>
      </c>
    </row>
    <row r="833" spans="1:10" hidden="1">
      <c r="A833">
        <f>Data_Details!A833</f>
        <v>832</v>
      </c>
      <c r="B833" t="str">
        <f>Data_Details!B833</f>
        <v>B-25797</v>
      </c>
      <c r="C833">
        <f>Data_Details!C833</f>
        <v>148</v>
      </c>
      <c r="D833">
        <f>Data_Details!D833</f>
        <v>-101</v>
      </c>
      <c r="E833">
        <f>Data_Details!E833</f>
        <v>2</v>
      </c>
      <c r="F833" t="str">
        <f>Data_Details!F833</f>
        <v>Furniture</v>
      </c>
      <c r="G833" t="str">
        <f>Data_Details!G833</f>
        <v>Bookcases</v>
      </c>
      <c r="H833" t="str">
        <f>Data_Details!H833</f>
        <v>UPI</v>
      </c>
      <c r="I833" s="3">
        <f>Data_Details!I833</f>
        <v>124.5</v>
      </c>
      <c r="J833" s="3">
        <f>Data_Details!J833</f>
        <v>74</v>
      </c>
    </row>
    <row r="834" spans="1:10" hidden="1">
      <c r="A834">
        <f>Data_Details!A834</f>
        <v>833</v>
      </c>
      <c r="B834" t="str">
        <f>Data_Details!B834</f>
        <v>B-26064</v>
      </c>
      <c r="C834">
        <f>Data_Details!C834</f>
        <v>122</v>
      </c>
      <c r="D834">
        <f>Data_Details!D834</f>
        <v>38</v>
      </c>
      <c r="E834">
        <f>Data_Details!E834</f>
        <v>6</v>
      </c>
      <c r="F834" t="str">
        <f>Data_Details!F834</f>
        <v>Clothing</v>
      </c>
      <c r="G834" t="str">
        <f>Data_Details!G834</f>
        <v>T-shirt</v>
      </c>
      <c r="H834" t="str">
        <f>Data_Details!H834</f>
        <v>Credit Card</v>
      </c>
      <c r="I834" s="3">
        <f>Data_Details!I834</f>
        <v>14</v>
      </c>
      <c r="J834" s="3">
        <f>Data_Details!J834</f>
        <v>20.333333333333332</v>
      </c>
    </row>
    <row r="835" spans="1:10" hidden="1">
      <c r="A835">
        <f>Data_Details!A835</f>
        <v>834</v>
      </c>
      <c r="B835" t="str">
        <f>Data_Details!B835</f>
        <v>B-25732</v>
      </c>
      <c r="C835">
        <f>Data_Details!C835</f>
        <v>16</v>
      </c>
      <c r="D835">
        <f>Data_Details!D835</f>
        <v>-5</v>
      </c>
      <c r="E835">
        <f>Data_Details!E835</f>
        <v>2</v>
      </c>
      <c r="F835" t="str">
        <f>Data_Details!F835</f>
        <v>Clothing</v>
      </c>
      <c r="G835" t="str">
        <f>Data_Details!G835</f>
        <v>Stole</v>
      </c>
      <c r="H835" t="str">
        <f>Data_Details!H835</f>
        <v>UPI</v>
      </c>
      <c r="I835" s="3">
        <f>Data_Details!I835</f>
        <v>10.5</v>
      </c>
      <c r="J835" s="3">
        <f>Data_Details!J835</f>
        <v>8</v>
      </c>
    </row>
    <row r="836" spans="1:10" hidden="1">
      <c r="A836">
        <f>Data_Details!A836</f>
        <v>835</v>
      </c>
      <c r="B836" t="str">
        <f>Data_Details!B836</f>
        <v>B-25654</v>
      </c>
      <c r="C836">
        <f>Data_Details!C836</f>
        <v>121</v>
      </c>
      <c r="D836">
        <f>Data_Details!D836</f>
        <v>-17</v>
      </c>
      <c r="E836">
        <f>Data_Details!E836</f>
        <v>3</v>
      </c>
      <c r="F836" t="str">
        <f>Data_Details!F836</f>
        <v>Furniture</v>
      </c>
      <c r="G836" t="str">
        <f>Data_Details!G836</f>
        <v>Furnishings</v>
      </c>
      <c r="H836" t="str">
        <f>Data_Details!H836</f>
        <v>Credit Card</v>
      </c>
      <c r="I836" s="3">
        <f>Data_Details!I836</f>
        <v>46</v>
      </c>
      <c r="J836" s="3">
        <f>Data_Details!J836</f>
        <v>40.333333333333336</v>
      </c>
    </row>
    <row r="837" spans="1:10" hidden="1">
      <c r="A837">
        <f>Data_Details!A837</f>
        <v>836</v>
      </c>
      <c r="B837" t="str">
        <f>Data_Details!B837</f>
        <v>B-25750</v>
      </c>
      <c r="C837">
        <f>Data_Details!C837</f>
        <v>42</v>
      </c>
      <c r="D837">
        <f>Data_Details!D837</f>
        <v>-15</v>
      </c>
      <c r="E837">
        <f>Data_Details!E837</f>
        <v>12</v>
      </c>
      <c r="F837" t="str">
        <f>Data_Details!F837</f>
        <v>Clothing</v>
      </c>
      <c r="G837" t="str">
        <f>Data_Details!G837</f>
        <v>Skirt</v>
      </c>
      <c r="H837" t="str">
        <f>Data_Details!H837</f>
        <v>UPI</v>
      </c>
      <c r="I837" s="3">
        <f>Data_Details!I837</f>
        <v>4.75</v>
      </c>
      <c r="J837" s="3">
        <f>Data_Details!J837</f>
        <v>3.5</v>
      </c>
    </row>
    <row r="838" spans="1:10" hidden="1">
      <c r="A838">
        <f>Data_Details!A838</f>
        <v>837</v>
      </c>
      <c r="B838" t="str">
        <f>Data_Details!B838</f>
        <v>B-25751</v>
      </c>
      <c r="C838">
        <f>Data_Details!C838</f>
        <v>65</v>
      </c>
      <c r="D838">
        <f>Data_Details!D838</f>
        <v>-4</v>
      </c>
      <c r="E838">
        <f>Data_Details!E838</f>
        <v>6</v>
      </c>
      <c r="F838" t="str">
        <f>Data_Details!F838</f>
        <v>Clothing</v>
      </c>
      <c r="G838" t="str">
        <f>Data_Details!G838</f>
        <v>Hankerchief</v>
      </c>
      <c r="H838" t="str">
        <f>Data_Details!H838</f>
        <v>COD</v>
      </c>
      <c r="I838" s="3">
        <f>Data_Details!I838</f>
        <v>11.5</v>
      </c>
      <c r="J838" s="3">
        <f>Data_Details!J838</f>
        <v>10.833333333333334</v>
      </c>
    </row>
    <row r="839" spans="1:10" hidden="1">
      <c r="A839">
        <f>Data_Details!A839</f>
        <v>838</v>
      </c>
      <c r="B839" t="str">
        <f>Data_Details!B839</f>
        <v>B-25889</v>
      </c>
      <c r="C839">
        <f>Data_Details!C839</f>
        <v>119</v>
      </c>
      <c r="D839">
        <f>Data_Details!D839</f>
        <v>-43</v>
      </c>
      <c r="E839">
        <f>Data_Details!E839</f>
        <v>7</v>
      </c>
      <c r="F839" t="str">
        <f>Data_Details!F839</f>
        <v>Clothing</v>
      </c>
      <c r="G839" t="str">
        <f>Data_Details!G839</f>
        <v>Kurti</v>
      </c>
      <c r="H839" t="str">
        <f>Data_Details!H839</f>
        <v>Credit Card</v>
      </c>
      <c r="I839" s="3">
        <f>Data_Details!I839</f>
        <v>23.142857142857142</v>
      </c>
      <c r="J839" s="3">
        <f>Data_Details!J839</f>
        <v>17</v>
      </c>
    </row>
    <row r="840" spans="1:10" hidden="1">
      <c r="A840">
        <f>Data_Details!A840</f>
        <v>839</v>
      </c>
      <c r="B840" t="str">
        <f>Data_Details!B840</f>
        <v>B-25683</v>
      </c>
      <c r="C840">
        <f>Data_Details!C840</f>
        <v>155</v>
      </c>
      <c r="D840">
        <f>Data_Details!D840</f>
        <v>56</v>
      </c>
      <c r="E840">
        <f>Data_Details!E840</f>
        <v>3</v>
      </c>
      <c r="F840" t="str">
        <f>Data_Details!F840</f>
        <v>Furniture</v>
      </c>
      <c r="G840" t="str">
        <f>Data_Details!G840</f>
        <v>Furnishings</v>
      </c>
      <c r="H840" t="str">
        <f>Data_Details!H840</f>
        <v>EMI</v>
      </c>
      <c r="I840" s="3">
        <f>Data_Details!I840</f>
        <v>33</v>
      </c>
      <c r="J840" s="3">
        <f>Data_Details!J840</f>
        <v>51.666666666666664</v>
      </c>
    </row>
    <row r="841" spans="1:10" hidden="1">
      <c r="A841">
        <f>Data_Details!A841</f>
        <v>840</v>
      </c>
      <c r="B841" t="str">
        <f>Data_Details!B841</f>
        <v>B-25602</v>
      </c>
      <c r="C841">
        <f>Data_Details!C841</f>
        <v>119</v>
      </c>
      <c r="D841">
        <f>Data_Details!D841</f>
        <v>-5</v>
      </c>
      <c r="E841">
        <f>Data_Details!E841</f>
        <v>8</v>
      </c>
      <c r="F841" t="str">
        <f>Data_Details!F841</f>
        <v>Clothing</v>
      </c>
      <c r="G841" t="str">
        <f>Data_Details!G841</f>
        <v>Saree</v>
      </c>
      <c r="H841" t="str">
        <f>Data_Details!H841</f>
        <v>Credit Card</v>
      </c>
      <c r="I841" s="3">
        <f>Data_Details!I841</f>
        <v>15.5</v>
      </c>
      <c r="J841" s="3">
        <f>Data_Details!J841</f>
        <v>14.875</v>
      </c>
    </row>
    <row r="842" spans="1:10" hidden="1">
      <c r="A842">
        <f>Data_Details!A842</f>
        <v>841</v>
      </c>
      <c r="B842" t="str">
        <f>Data_Details!B842</f>
        <v>B-25871</v>
      </c>
      <c r="C842">
        <f>Data_Details!C842</f>
        <v>118</v>
      </c>
      <c r="D842">
        <f>Data_Details!D842</f>
        <v>25</v>
      </c>
      <c r="E842">
        <f>Data_Details!E842</f>
        <v>4</v>
      </c>
      <c r="F842" t="str">
        <f>Data_Details!F842</f>
        <v>Clothing</v>
      </c>
      <c r="G842" t="str">
        <f>Data_Details!G842</f>
        <v>Hankerchief</v>
      </c>
      <c r="H842" t="str">
        <f>Data_Details!H842</f>
        <v>Credit Card</v>
      </c>
      <c r="I842" s="3">
        <f>Data_Details!I842</f>
        <v>23.25</v>
      </c>
      <c r="J842" s="3">
        <f>Data_Details!J842</f>
        <v>29.5</v>
      </c>
    </row>
    <row r="843" spans="1:10" hidden="1">
      <c r="A843">
        <f>Data_Details!A843</f>
        <v>842</v>
      </c>
      <c r="B843" t="str">
        <f>Data_Details!B843</f>
        <v>B-25953</v>
      </c>
      <c r="C843">
        <f>Data_Details!C843</f>
        <v>116</v>
      </c>
      <c r="D843">
        <f>Data_Details!D843</f>
        <v>22</v>
      </c>
      <c r="E843">
        <f>Data_Details!E843</f>
        <v>1</v>
      </c>
      <c r="F843" t="str">
        <f>Data_Details!F843</f>
        <v>Electronics</v>
      </c>
      <c r="G843" t="str">
        <f>Data_Details!G843</f>
        <v>Accessories</v>
      </c>
      <c r="H843" t="str">
        <f>Data_Details!H843</f>
        <v>Credit Card</v>
      </c>
      <c r="I843" s="3">
        <f>Data_Details!I843</f>
        <v>94</v>
      </c>
      <c r="J843" s="3">
        <f>Data_Details!J843</f>
        <v>116</v>
      </c>
    </row>
    <row r="844" spans="1:10" hidden="1">
      <c r="A844">
        <f>Data_Details!A844</f>
        <v>843</v>
      </c>
      <c r="B844" t="str">
        <f>Data_Details!B844</f>
        <v>B-25950</v>
      </c>
      <c r="C844">
        <f>Data_Details!C844</f>
        <v>158</v>
      </c>
      <c r="D844">
        <f>Data_Details!D844</f>
        <v>-29</v>
      </c>
      <c r="E844">
        <f>Data_Details!E844</f>
        <v>10</v>
      </c>
      <c r="F844" t="str">
        <f>Data_Details!F844</f>
        <v>Clothing</v>
      </c>
      <c r="G844" t="str">
        <f>Data_Details!G844</f>
        <v>Hankerchief</v>
      </c>
      <c r="H844" t="str">
        <f>Data_Details!H844</f>
        <v>EMI</v>
      </c>
      <c r="I844" s="3">
        <f>Data_Details!I844</f>
        <v>18.7</v>
      </c>
      <c r="J844" s="3">
        <f>Data_Details!J844</f>
        <v>15.8</v>
      </c>
    </row>
    <row r="845" spans="1:10" hidden="1">
      <c r="A845">
        <f>Data_Details!A845</f>
        <v>844</v>
      </c>
      <c r="B845" t="str">
        <f>Data_Details!B845</f>
        <v>B-26091</v>
      </c>
      <c r="C845">
        <f>Data_Details!C845</f>
        <v>158</v>
      </c>
      <c r="D845">
        <f>Data_Details!D845</f>
        <v>69</v>
      </c>
      <c r="E845">
        <f>Data_Details!E845</f>
        <v>3</v>
      </c>
      <c r="F845" t="str">
        <f>Data_Details!F845</f>
        <v>Clothing</v>
      </c>
      <c r="G845" t="str">
        <f>Data_Details!G845</f>
        <v>Stole</v>
      </c>
      <c r="H845" t="str">
        <f>Data_Details!H845</f>
        <v>EMI</v>
      </c>
      <c r="I845" s="3">
        <f>Data_Details!I845</f>
        <v>29.666666666666668</v>
      </c>
      <c r="J845" s="3">
        <f>Data_Details!J845</f>
        <v>52.666666666666664</v>
      </c>
    </row>
    <row r="846" spans="1:10" hidden="1">
      <c r="A846">
        <f>Data_Details!A846</f>
        <v>845</v>
      </c>
      <c r="B846" t="str">
        <f>Data_Details!B846</f>
        <v>B-25753</v>
      </c>
      <c r="C846">
        <f>Data_Details!C846</f>
        <v>65</v>
      </c>
      <c r="D846">
        <f>Data_Details!D846</f>
        <v>-52</v>
      </c>
      <c r="E846">
        <f>Data_Details!E846</f>
        <v>3</v>
      </c>
      <c r="F846" t="str">
        <f>Data_Details!F846</f>
        <v>Electronics</v>
      </c>
      <c r="G846" t="str">
        <f>Data_Details!G846</f>
        <v>Accessories</v>
      </c>
      <c r="H846" t="str">
        <f>Data_Details!H846</f>
        <v>COD</v>
      </c>
      <c r="I846" s="3">
        <f>Data_Details!I846</f>
        <v>39</v>
      </c>
      <c r="J846" s="3">
        <f>Data_Details!J846</f>
        <v>21.666666666666668</v>
      </c>
    </row>
    <row r="847" spans="1:10" hidden="1">
      <c r="A847">
        <f>Data_Details!A847</f>
        <v>846</v>
      </c>
      <c r="B847" t="str">
        <f>Data_Details!B847</f>
        <v>B-25611</v>
      </c>
      <c r="C847">
        <f>Data_Details!C847</f>
        <v>160</v>
      </c>
      <c r="D847">
        <f>Data_Details!D847</f>
        <v>-59</v>
      </c>
      <c r="E847">
        <f>Data_Details!E847</f>
        <v>2</v>
      </c>
      <c r="F847" t="str">
        <f>Data_Details!F847</f>
        <v>Clothing</v>
      </c>
      <c r="G847" t="str">
        <f>Data_Details!G847</f>
        <v>Saree</v>
      </c>
      <c r="H847" t="str">
        <f>Data_Details!H847</f>
        <v>EMI</v>
      </c>
      <c r="I847" s="3">
        <f>Data_Details!I847</f>
        <v>109.5</v>
      </c>
      <c r="J847" s="3">
        <f>Data_Details!J847</f>
        <v>80</v>
      </c>
    </row>
    <row r="848" spans="1:10" hidden="1">
      <c r="A848">
        <f>Data_Details!A848</f>
        <v>847</v>
      </c>
      <c r="B848" t="str">
        <f>Data_Details!B848</f>
        <v>B-25935</v>
      </c>
      <c r="C848">
        <f>Data_Details!C848</f>
        <v>162</v>
      </c>
      <c r="D848">
        <f>Data_Details!D848</f>
        <v>20</v>
      </c>
      <c r="E848">
        <f>Data_Details!E848</f>
        <v>3</v>
      </c>
      <c r="F848" t="str">
        <f>Data_Details!F848</f>
        <v>Furniture</v>
      </c>
      <c r="G848" t="str">
        <f>Data_Details!G848</f>
        <v>Chairs</v>
      </c>
      <c r="H848" t="str">
        <f>Data_Details!H848</f>
        <v>EMI</v>
      </c>
      <c r="I848" s="3">
        <f>Data_Details!I848</f>
        <v>47.333333333333336</v>
      </c>
      <c r="J848" s="3">
        <f>Data_Details!J848</f>
        <v>54</v>
      </c>
    </row>
    <row r="849" spans="1:10" hidden="1">
      <c r="A849">
        <f>Data_Details!A849</f>
        <v>848</v>
      </c>
      <c r="B849" t="str">
        <f>Data_Details!B849</f>
        <v>B-25886</v>
      </c>
      <c r="C849">
        <f>Data_Details!C849</f>
        <v>63</v>
      </c>
      <c r="D849">
        <f>Data_Details!D849</f>
        <v>1</v>
      </c>
      <c r="E849">
        <f>Data_Details!E849</f>
        <v>4</v>
      </c>
      <c r="F849" t="str">
        <f>Data_Details!F849</f>
        <v>Clothing</v>
      </c>
      <c r="G849" t="str">
        <f>Data_Details!G849</f>
        <v>T-shirt</v>
      </c>
      <c r="H849" t="str">
        <f>Data_Details!H849</f>
        <v>COD</v>
      </c>
      <c r="I849" s="3">
        <f>Data_Details!I849</f>
        <v>15.5</v>
      </c>
      <c r="J849" s="3">
        <f>Data_Details!J849</f>
        <v>15.75</v>
      </c>
    </row>
    <row r="850" spans="1:10" hidden="1">
      <c r="A850">
        <f>Data_Details!A850</f>
        <v>849</v>
      </c>
      <c r="B850" t="str">
        <f>Data_Details!B850</f>
        <v>B-25833</v>
      </c>
      <c r="C850">
        <f>Data_Details!C850</f>
        <v>64</v>
      </c>
      <c r="D850">
        <f>Data_Details!D850</f>
        <v>27</v>
      </c>
      <c r="E850">
        <f>Data_Details!E850</f>
        <v>5</v>
      </c>
      <c r="F850" t="str">
        <f>Data_Details!F850</f>
        <v>Clothing</v>
      </c>
      <c r="G850" t="str">
        <f>Data_Details!G850</f>
        <v>Hankerchief</v>
      </c>
      <c r="H850" t="str">
        <f>Data_Details!H850</f>
        <v>UPI</v>
      </c>
      <c r="I850" s="3">
        <f>Data_Details!I850</f>
        <v>7.4</v>
      </c>
      <c r="J850" s="3">
        <f>Data_Details!J850</f>
        <v>12.8</v>
      </c>
    </row>
    <row r="851" spans="1:10" hidden="1">
      <c r="A851">
        <f>Data_Details!A851</f>
        <v>850</v>
      </c>
      <c r="B851" t="str">
        <f>Data_Details!B851</f>
        <v>B-25665</v>
      </c>
      <c r="C851">
        <f>Data_Details!C851</f>
        <v>166</v>
      </c>
      <c r="D851">
        <f>Data_Details!D851</f>
        <v>-113</v>
      </c>
      <c r="E851">
        <f>Data_Details!E851</f>
        <v>4</v>
      </c>
      <c r="F851" t="str">
        <f>Data_Details!F851</f>
        <v>Electronics</v>
      </c>
      <c r="G851" t="str">
        <f>Data_Details!G851</f>
        <v>Accessories</v>
      </c>
      <c r="H851" t="str">
        <f>Data_Details!H851</f>
        <v>EMI</v>
      </c>
      <c r="I851" s="3">
        <f>Data_Details!I851</f>
        <v>69.75</v>
      </c>
      <c r="J851" s="3">
        <f>Data_Details!J851</f>
        <v>41.5</v>
      </c>
    </row>
    <row r="852" spans="1:10" hidden="1">
      <c r="A852">
        <f>Data_Details!A852</f>
        <v>851</v>
      </c>
      <c r="B852" t="str">
        <f>Data_Details!B852</f>
        <v>B-25694</v>
      </c>
      <c r="C852">
        <f>Data_Details!C852</f>
        <v>167</v>
      </c>
      <c r="D852">
        <f>Data_Details!D852</f>
        <v>43</v>
      </c>
      <c r="E852">
        <f>Data_Details!E852</f>
        <v>7</v>
      </c>
      <c r="F852" t="str">
        <f>Data_Details!F852</f>
        <v>Clothing</v>
      </c>
      <c r="G852" t="str">
        <f>Data_Details!G852</f>
        <v>T-shirt</v>
      </c>
      <c r="H852" t="str">
        <f>Data_Details!H852</f>
        <v>EMI</v>
      </c>
      <c r="I852" s="3">
        <f>Data_Details!I852</f>
        <v>17.714285714285715</v>
      </c>
      <c r="J852" s="3">
        <f>Data_Details!J852</f>
        <v>23.857142857142858</v>
      </c>
    </row>
    <row r="853" spans="1:10" hidden="1">
      <c r="A853">
        <f>Data_Details!A853</f>
        <v>852</v>
      </c>
      <c r="B853" t="str">
        <f>Data_Details!B853</f>
        <v>B-25668</v>
      </c>
      <c r="C853">
        <f>Data_Details!C853</f>
        <v>123</v>
      </c>
      <c r="D853">
        <f>Data_Details!D853</f>
        <v>17</v>
      </c>
      <c r="E853">
        <f>Data_Details!E853</f>
        <v>3</v>
      </c>
      <c r="F853" t="str">
        <f>Data_Details!F853</f>
        <v>Furniture</v>
      </c>
      <c r="G853" t="str">
        <f>Data_Details!G853</f>
        <v>Furnishings</v>
      </c>
      <c r="H853" t="str">
        <f>Data_Details!H853</f>
        <v>COD</v>
      </c>
      <c r="I853" s="3">
        <f>Data_Details!I853</f>
        <v>35.333333333333336</v>
      </c>
      <c r="J853" s="3">
        <f>Data_Details!J853</f>
        <v>41</v>
      </c>
    </row>
    <row r="854" spans="1:10" hidden="1">
      <c r="A854">
        <f>Data_Details!A854</f>
        <v>853</v>
      </c>
      <c r="B854" t="str">
        <f>Data_Details!B854</f>
        <v>B-25945</v>
      </c>
      <c r="C854">
        <f>Data_Details!C854</f>
        <v>63</v>
      </c>
      <c r="D854">
        <f>Data_Details!D854</f>
        <v>14</v>
      </c>
      <c r="E854">
        <f>Data_Details!E854</f>
        <v>2</v>
      </c>
      <c r="F854" t="str">
        <f>Data_Details!F854</f>
        <v>Clothing</v>
      </c>
      <c r="G854" t="str">
        <f>Data_Details!G854</f>
        <v>Shirt</v>
      </c>
      <c r="H854" t="str">
        <f>Data_Details!H854</f>
        <v>COD</v>
      </c>
      <c r="I854" s="3">
        <f>Data_Details!I854</f>
        <v>24.5</v>
      </c>
      <c r="J854" s="3">
        <f>Data_Details!J854</f>
        <v>31.5</v>
      </c>
    </row>
    <row r="855" spans="1:10" hidden="1">
      <c r="A855">
        <f>Data_Details!A855</f>
        <v>854</v>
      </c>
      <c r="B855" t="str">
        <f>Data_Details!B855</f>
        <v>B-25954</v>
      </c>
      <c r="C855">
        <f>Data_Details!C855</f>
        <v>891</v>
      </c>
      <c r="D855">
        <f>Data_Details!D855</f>
        <v>0</v>
      </c>
      <c r="E855">
        <f>Data_Details!E855</f>
        <v>5</v>
      </c>
      <c r="F855" t="str">
        <f>Data_Details!F855</f>
        <v>Clothing</v>
      </c>
      <c r="G855" t="str">
        <f>Data_Details!G855</f>
        <v>Saree</v>
      </c>
      <c r="H855" t="str">
        <f>Data_Details!H855</f>
        <v>COD</v>
      </c>
      <c r="I855" s="3">
        <f>Data_Details!I855</f>
        <v>178.2</v>
      </c>
      <c r="J855" s="3">
        <f>Data_Details!J855</f>
        <v>178.2</v>
      </c>
    </row>
    <row r="856" spans="1:10" hidden="1">
      <c r="A856">
        <f>Data_Details!A856</f>
        <v>855</v>
      </c>
      <c r="B856" t="str">
        <f>Data_Details!B856</f>
        <v>B-25818</v>
      </c>
      <c r="C856">
        <f>Data_Details!C856</f>
        <v>75</v>
      </c>
      <c r="D856">
        <f>Data_Details!D856</f>
        <v>28</v>
      </c>
      <c r="E856">
        <f>Data_Details!E856</f>
        <v>9</v>
      </c>
      <c r="F856" t="str">
        <f>Data_Details!F856</f>
        <v>Clothing</v>
      </c>
      <c r="G856" t="str">
        <f>Data_Details!G856</f>
        <v>Hankerchief</v>
      </c>
      <c r="H856" t="str">
        <f>Data_Details!H856</f>
        <v>UPI</v>
      </c>
      <c r="I856" s="3">
        <f>Data_Details!I856</f>
        <v>5.2222222222222223</v>
      </c>
      <c r="J856" s="3">
        <f>Data_Details!J856</f>
        <v>8.3333333333333339</v>
      </c>
    </row>
    <row r="857" spans="1:10" hidden="1">
      <c r="A857">
        <f>Data_Details!A857</f>
        <v>856</v>
      </c>
      <c r="B857" t="str">
        <f>Data_Details!B857</f>
        <v>B-25861</v>
      </c>
      <c r="C857">
        <f>Data_Details!C857</f>
        <v>62</v>
      </c>
      <c r="D857">
        <f>Data_Details!D857</f>
        <v>6</v>
      </c>
      <c r="E857">
        <f>Data_Details!E857</f>
        <v>5</v>
      </c>
      <c r="F857" t="str">
        <f>Data_Details!F857</f>
        <v>Clothing</v>
      </c>
      <c r="G857" t="str">
        <f>Data_Details!G857</f>
        <v>Hankerchief</v>
      </c>
      <c r="H857" t="str">
        <f>Data_Details!H857</f>
        <v>COD</v>
      </c>
      <c r="I857" s="3">
        <f>Data_Details!I857</f>
        <v>11.2</v>
      </c>
      <c r="J857" s="3">
        <f>Data_Details!J857</f>
        <v>12.4</v>
      </c>
    </row>
    <row r="858" spans="1:10" hidden="1">
      <c r="A858">
        <f>Data_Details!A858</f>
        <v>857</v>
      </c>
      <c r="B858" t="str">
        <f>Data_Details!B858</f>
        <v>B-25721</v>
      </c>
      <c r="C858">
        <f>Data_Details!C858</f>
        <v>29</v>
      </c>
      <c r="D858">
        <f>Data_Details!D858</f>
        <v>-18</v>
      </c>
      <c r="E858">
        <f>Data_Details!E858</f>
        <v>7</v>
      </c>
      <c r="F858" t="str">
        <f>Data_Details!F858</f>
        <v>Clothing</v>
      </c>
      <c r="G858" t="str">
        <f>Data_Details!G858</f>
        <v>Skirt</v>
      </c>
      <c r="H858" t="str">
        <f>Data_Details!H858</f>
        <v>UPI</v>
      </c>
      <c r="I858" s="3">
        <f>Data_Details!I858</f>
        <v>6.7142857142857144</v>
      </c>
      <c r="J858" s="3">
        <f>Data_Details!J858</f>
        <v>4.1428571428571432</v>
      </c>
    </row>
    <row r="859" spans="1:10" hidden="1">
      <c r="A859">
        <f>Data_Details!A859</f>
        <v>858</v>
      </c>
      <c r="B859" t="str">
        <f>Data_Details!B859</f>
        <v>B-26024</v>
      </c>
      <c r="C859">
        <f>Data_Details!C859</f>
        <v>168</v>
      </c>
      <c r="D859">
        <f>Data_Details!D859</f>
        <v>18</v>
      </c>
      <c r="E859">
        <f>Data_Details!E859</f>
        <v>6</v>
      </c>
      <c r="F859" t="str">
        <f>Data_Details!F859</f>
        <v>Clothing</v>
      </c>
      <c r="G859" t="str">
        <f>Data_Details!G859</f>
        <v>Stole</v>
      </c>
      <c r="H859" t="str">
        <f>Data_Details!H859</f>
        <v>Debit Card</v>
      </c>
      <c r="I859" s="3">
        <f>Data_Details!I859</f>
        <v>25</v>
      </c>
      <c r="J859" s="3">
        <f>Data_Details!J859</f>
        <v>28</v>
      </c>
    </row>
    <row r="860" spans="1:10" hidden="1">
      <c r="A860">
        <f>Data_Details!A860</f>
        <v>859</v>
      </c>
      <c r="B860" t="str">
        <f>Data_Details!B860</f>
        <v>B-26056</v>
      </c>
      <c r="C860">
        <f>Data_Details!C860</f>
        <v>70</v>
      </c>
      <c r="D860">
        <f>Data_Details!D860</f>
        <v>24</v>
      </c>
      <c r="E860">
        <f>Data_Details!E860</f>
        <v>3</v>
      </c>
      <c r="F860" t="str">
        <f>Data_Details!F860</f>
        <v>Clothing</v>
      </c>
      <c r="G860" t="str">
        <f>Data_Details!G860</f>
        <v>Stole</v>
      </c>
      <c r="H860" t="str">
        <f>Data_Details!H860</f>
        <v>UPI</v>
      </c>
      <c r="I860" s="3">
        <f>Data_Details!I860</f>
        <v>15.333333333333334</v>
      </c>
      <c r="J860" s="3">
        <f>Data_Details!J860</f>
        <v>23.333333333333332</v>
      </c>
    </row>
    <row r="861" spans="1:10" hidden="1">
      <c r="A861">
        <f>Data_Details!A861</f>
        <v>860</v>
      </c>
      <c r="B861" t="str">
        <f>Data_Details!B861</f>
        <v>B-26050</v>
      </c>
      <c r="C861">
        <f>Data_Details!C861</f>
        <v>169</v>
      </c>
      <c r="D861">
        <f>Data_Details!D861</f>
        <v>55</v>
      </c>
      <c r="E861">
        <f>Data_Details!E861</f>
        <v>4</v>
      </c>
      <c r="F861" t="str">
        <f>Data_Details!F861</f>
        <v>Clothing</v>
      </c>
      <c r="G861" t="str">
        <f>Data_Details!G861</f>
        <v>Saree</v>
      </c>
      <c r="H861" t="str">
        <f>Data_Details!H861</f>
        <v>Debit Card</v>
      </c>
      <c r="I861" s="3">
        <f>Data_Details!I861</f>
        <v>28.5</v>
      </c>
      <c r="J861" s="3">
        <f>Data_Details!J861</f>
        <v>42.25</v>
      </c>
    </row>
    <row r="862" spans="1:10" hidden="1">
      <c r="A862">
        <f>Data_Details!A862</f>
        <v>861</v>
      </c>
      <c r="B862" t="str">
        <f>Data_Details!B862</f>
        <v>B-25708</v>
      </c>
      <c r="C862">
        <f>Data_Details!C862</f>
        <v>32</v>
      </c>
      <c r="D862">
        <f>Data_Details!D862</f>
        <v>-8</v>
      </c>
      <c r="E862">
        <f>Data_Details!E862</f>
        <v>2</v>
      </c>
      <c r="F862" t="str">
        <f>Data_Details!F862</f>
        <v>Clothing</v>
      </c>
      <c r="G862" t="str">
        <f>Data_Details!G862</f>
        <v>Stole</v>
      </c>
      <c r="H862" t="str">
        <f>Data_Details!H862</f>
        <v>COD</v>
      </c>
      <c r="I862" s="3">
        <f>Data_Details!I862</f>
        <v>20</v>
      </c>
      <c r="J862" s="3">
        <f>Data_Details!J862</f>
        <v>16</v>
      </c>
    </row>
    <row r="863" spans="1:10" hidden="1">
      <c r="A863">
        <f>Data_Details!A863</f>
        <v>862</v>
      </c>
      <c r="B863" t="str">
        <f>Data_Details!B863</f>
        <v>B-25651</v>
      </c>
      <c r="C863">
        <f>Data_Details!C863</f>
        <v>44</v>
      </c>
      <c r="D863">
        <f>Data_Details!D863</f>
        <v>-8</v>
      </c>
      <c r="E863">
        <f>Data_Details!E863</f>
        <v>3</v>
      </c>
      <c r="F863" t="str">
        <f>Data_Details!F863</f>
        <v>Clothing</v>
      </c>
      <c r="G863" t="str">
        <f>Data_Details!G863</f>
        <v>Stole</v>
      </c>
      <c r="H863" t="str">
        <f>Data_Details!H863</f>
        <v>UPI</v>
      </c>
      <c r="I863" s="3">
        <f>Data_Details!I863</f>
        <v>17.333333333333332</v>
      </c>
      <c r="J863" s="3">
        <f>Data_Details!J863</f>
        <v>14.666666666666666</v>
      </c>
    </row>
    <row r="864" spans="1:10" hidden="1">
      <c r="A864">
        <f>Data_Details!A864</f>
        <v>863</v>
      </c>
      <c r="B864" t="str">
        <f>Data_Details!B864</f>
        <v>B-25616</v>
      </c>
      <c r="C864">
        <f>Data_Details!C864</f>
        <v>116</v>
      </c>
      <c r="D864">
        <f>Data_Details!D864</f>
        <v>-56</v>
      </c>
      <c r="E864">
        <f>Data_Details!E864</f>
        <v>5</v>
      </c>
      <c r="F864" t="str">
        <f>Data_Details!F864</f>
        <v>Clothing</v>
      </c>
      <c r="G864" t="str">
        <f>Data_Details!G864</f>
        <v>Stole</v>
      </c>
      <c r="H864" t="str">
        <f>Data_Details!H864</f>
        <v>Credit Card</v>
      </c>
      <c r="I864" s="3">
        <f>Data_Details!I864</f>
        <v>34.4</v>
      </c>
      <c r="J864" s="3">
        <f>Data_Details!J864</f>
        <v>23.2</v>
      </c>
    </row>
    <row r="865" spans="1:10" hidden="1">
      <c r="A865">
        <f>Data_Details!A865</f>
        <v>864</v>
      </c>
      <c r="B865" t="str">
        <f>Data_Details!B865</f>
        <v>B-25827</v>
      </c>
      <c r="C865">
        <f>Data_Details!C865</f>
        <v>156</v>
      </c>
      <c r="D865">
        <f>Data_Details!D865</f>
        <v>21</v>
      </c>
      <c r="E865">
        <f>Data_Details!E865</f>
        <v>3</v>
      </c>
      <c r="F865" t="str">
        <f>Data_Details!F865</f>
        <v>Furniture</v>
      </c>
      <c r="G865" t="str">
        <f>Data_Details!G865</f>
        <v>Chairs</v>
      </c>
      <c r="H865" t="str">
        <f>Data_Details!H865</f>
        <v>COD</v>
      </c>
      <c r="I865" s="3">
        <f>Data_Details!I865</f>
        <v>45</v>
      </c>
      <c r="J865" s="3">
        <f>Data_Details!J865</f>
        <v>52</v>
      </c>
    </row>
    <row r="866" spans="1:10" hidden="1">
      <c r="A866">
        <f>Data_Details!A866</f>
        <v>865</v>
      </c>
      <c r="B866" t="str">
        <f>Data_Details!B866</f>
        <v>B-25996</v>
      </c>
      <c r="C866">
        <f>Data_Details!C866</f>
        <v>62</v>
      </c>
      <c r="D866">
        <f>Data_Details!D866</f>
        <v>6</v>
      </c>
      <c r="E866">
        <f>Data_Details!E866</f>
        <v>6</v>
      </c>
      <c r="F866" t="str">
        <f>Data_Details!F866</f>
        <v>Clothing</v>
      </c>
      <c r="G866" t="str">
        <f>Data_Details!G866</f>
        <v>Skirt</v>
      </c>
      <c r="H866" t="str">
        <f>Data_Details!H866</f>
        <v>COD</v>
      </c>
      <c r="I866" s="3">
        <f>Data_Details!I866</f>
        <v>9.3333333333333339</v>
      </c>
      <c r="J866" s="3">
        <f>Data_Details!J866</f>
        <v>10.333333333333334</v>
      </c>
    </row>
    <row r="867" spans="1:10" hidden="1">
      <c r="A867">
        <f>Data_Details!A867</f>
        <v>866</v>
      </c>
      <c r="B867" t="str">
        <f>Data_Details!B867</f>
        <v>B-25830</v>
      </c>
      <c r="C867">
        <f>Data_Details!C867</f>
        <v>54</v>
      </c>
      <c r="D867">
        <f>Data_Details!D867</f>
        <v>1</v>
      </c>
      <c r="E867">
        <f>Data_Details!E867</f>
        <v>2</v>
      </c>
      <c r="F867" t="str">
        <f>Data_Details!F867</f>
        <v>Clothing</v>
      </c>
      <c r="G867" t="str">
        <f>Data_Details!G867</f>
        <v>Saree</v>
      </c>
      <c r="H867" t="str">
        <f>Data_Details!H867</f>
        <v>UPI</v>
      </c>
      <c r="I867" s="3">
        <f>Data_Details!I867</f>
        <v>26.5</v>
      </c>
      <c r="J867" s="3">
        <f>Data_Details!J867</f>
        <v>27</v>
      </c>
    </row>
    <row r="868" spans="1:10" hidden="1">
      <c r="A868">
        <f>Data_Details!A868</f>
        <v>867</v>
      </c>
      <c r="B868" t="str">
        <f>Data_Details!B868</f>
        <v>B-25951</v>
      </c>
      <c r="C868">
        <f>Data_Details!C868</f>
        <v>111</v>
      </c>
      <c r="D868">
        <f>Data_Details!D868</f>
        <v>11</v>
      </c>
      <c r="E868">
        <f>Data_Details!E868</f>
        <v>9</v>
      </c>
      <c r="F868" t="str">
        <f>Data_Details!F868</f>
        <v>Clothing</v>
      </c>
      <c r="G868" t="str">
        <f>Data_Details!G868</f>
        <v>Hankerchief</v>
      </c>
      <c r="H868" t="str">
        <f>Data_Details!H868</f>
        <v>Credit Card</v>
      </c>
      <c r="I868" s="3">
        <f>Data_Details!I868</f>
        <v>11.111111111111111</v>
      </c>
      <c r="J868" s="3">
        <f>Data_Details!J868</f>
        <v>12.333333333333334</v>
      </c>
    </row>
    <row r="869" spans="1:10" hidden="1">
      <c r="A869">
        <f>Data_Details!A869</f>
        <v>868</v>
      </c>
      <c r="B869" t="str">
        <f>Data_Details!B869</f>
        <v>B-25713</v>
      </c>
      <c r="C869">
        <f>Data_Details!C869</f>
        <v>158</v>
      </c>
      <c r="D869">
        <f>Data_Details!D869</f>
        <v>-63</v>
      </c>
      <c r="E869">
        <f>Data_Details!E869</f>
        <v>4</v>
      </c>
      <c r="F869" t="str">
        <f>Data_Details!F869</f>
        <v>Furniture</v>
      </c>
      <c r="G869" t="str">
        <f>Data_Details!G869</f>
        <v>Chairs</v>
      </c>
      <c r="H869" t="str">
        <f>Data_Details!H869</f>
        <v>UPI</v>
      </c>
      <c r="I869" s="3">
        <f>Data_Details!I869</f>
        <v>55.25</v>
      </c>
      <c r="J869" s="3">
        <f>Data_Details!J869</f>
        <v>39.5</v>
      </c>
    </row>
    <row r="870" spans="1:10" hidden="1">
      <c r="A870">
        <f>Data_Details!A870</f>
        <v>869</v>
      </c>
      <c r="B870" t="str">
        <f>Data_Details!B870</f>
        <v>B-25678</v>
      </c>
      <c r="C870">
        <f>Data_Details!C870</f>
        <v>7</v>
      </c>
      <c r="D870">
        <f>Data_Details!D870</f>
        <v>-3</v>
      </c>
      <c r="E870">
        <f>Data_Details!E870</f>
        <v>2</v>
      </c>
      <c r="F870" t="str">
        <f>Data_Details!F870</f>
        <v>Clothing</v>
      </c>
      <c r="G870" t="str">
        <f>Data_Details!G870</f>
        <v>Skirt</v>
      </c>
      <c r="H870" t="str">
        <f>Data_Details!H870</f>
        <v>UPI</v>
      </c>
      <c r="I870" s="3">
        <f>Data_Details!I870</f>
        <v>5</v>
      </c>
      <c r="J870" s="3">
        <f>Data_Details!J870</f>
        <v>3.5</v>
      </c>
    </row>
    <row r="871" spans="1:10" hidden="1">
      <c r="A871">
        <f>Data_Details!A871</f>
        <v>870</v>
      </c>
      <c r="B871" t="str">
        <f>Data_Details!B871</f>
        <v>B-25901</v>
      </c>
      <c r="C871">
        <f>Data_Details!C871</f>
        <v>61</v>
      </c>
      <c r="D871">
        <f>Data_Details!D871</f>
        <v>28</v>
      </c>
      <c r="E871">
        <f>Data_Details!E871</f>
        <v>2</v>
      </c>
      <c r="F871" t="str">
        <f>Data_Details!F871</f>
        <v>Clothing</v>
      </c>
      <c r="G871" t="str">
        <f>Data_Details!G871</f>
        <v>Hankerchief</v>
      </c>
      <c r="H871" t="str">
        <f>Data_Details!H871</f>
        <v>UPI</v>
      </c>
      <c r="I871" s="3">
        <f>Data_Details!I871</f>
        <v>16.5</v>
      </c>
      <c r="J871" s="3">
        <f>Data_Details!J871</f>
        <v>30.5</v>
      </c>
    </row>
    <row r="872" spans="1:10" hidden="1">
      <c r="A872">
        <f>Data_Details!A872</f>
        <v>871</v>
      </c>
      <c r="B872" t="str">
        <f>Data_Details!B872</f>
        <v>B-25798</v>
      </c>
      <c r="C872">
        <f>Data_Details!C872</f>
        <v>61</v>
      </c>
      <c r="D872">
        <f>Data_Details!D872</f>
        <v>-50</v>
      </c>
      <c r="E872">
        <f>Data_Details!E872</f>
        <v>4</v>
      </c>
      <c r="F872" t="str">
        <f>Data_Details!F872</f>
        <v>Clothing</v>
      </c>
      <c r="G872" t="str">
        <f>Data_Details!G872</f>
        <v>Hankerchief</v>
      </c>
      <c r="H872" t="str">
        <f>Data_Details!H872</f>
        <v>COD</v>
      </c>
      <c r="I872" s="3">
        <f>Data_Details!I872</f>
        <v>27.75</v>
      </c>
      <c r="J872" s="3">
        <f>Data_Details!J872</f>
        <v>15.25</v>
      </c>
    </row>
    <row r="873" spans="1:10" hidden="1">
      <c r="A873">
        <f>Data_Details!A873</f>
        <v>872</v>
      </c>
      <c r="B873" t="str">
        <f>Data_Details!B873</f>
        <v>B-25902</v>
      </c>
      <c r="C873">
        <f>Data_Details!C873</f>
        <v>154</v>
      </c>
      <c r="D873">
        <f>Data_Details!D873</f>
        <v>26</v>
      </c>
      <c r="E873">
        <f>Data_Details!E873</f>
        <v>4</v>
      </c>
      <c r="F873" t="str">
        <f>Data_Details!F873</f>
        <v>Electronics</v>
      </c>
      <c r="G873" t="str">
        <f>Data_Details!G873</f>
        <v>Accessories</v>
      </c>
      <c r="H873" t="str">
        <f>Data_Details!H873</f>
        <v>COD</v>
      </c>
      <c r="I873" s="3">
        <f>Data_Details!I873</f>
        <v>32</v>
      </c>
      <c r="J873" s="3">
        <f>Data_Details!J873</f>
        <v>38.5</v>
      </c>
    </row>
    <row r="874" spans="1:10" hidden="1">
      <c r="A874">
        <f>Data_Details!A874</f>
        <v>873</v>
      </c>
      <c r="B874" t="str">
        <f>Data_Details!B874</f>
        <v>B-25851</v>
      </c>
      <c r="C874">
        <f>Data_Details!C874</f>
        <v>62</v>
      </c>
      <c r="D874">
        <f>Data_Details!D874</f>
        <v>1</v>
      </c>
      <c r="E874">
        <f>Data_Details!E874</f>
        <v>3</v>
      </c>
      <c r="F874" t="str">
        <f>Data_Details!F874</f>
        <v>Clothing</v>
      </c>
      <c r="G874" t="str">
        <f>Data_Details!G874</f>
        <v>Saree</v>
      </c>
      <c r="H874" t="str">
        <f>Data_Details!H874</f>
        <v>COD</v>
      </c>
      <c r="I874" s="3">
        <f>Data_Details!I874</f>
        <v>20.333333333333332</v>
      </c>
      <c r="J874" s="3">
        <f>Data_Details!J874</f>
        <v>20.666666666666668</v>
      </c>
    </row>
    <row r="875" spans="1:10" hidden="1">
      <c r="A875">
        <f>Data_Details!A875</f>
        <v>874</v>
      </c>
      <c r="B875" t="str">
        <f>Data_Details!B875</f>
        <v>B-25944</v>
      </c>
      <c r="C875">
        <f>Data_Details!C875</f>
        <v>169</v>
      </c>
      <c r="D875">
        <f>Data_Details!D875</f>
        <v>38</v>
      </c>
      <c r="E875">
        <f>Data_Details!E875</f>
        <v>3</v>
      </c>
      <c r="F875" t="str">
        <f>Data_Details!F875</f>
        <v>Clothing</v>
      </c>
      <c r="G875" t="str">
        <f>Data_Details!G875</f>
        <v>Saree</v>
      </c>
      <c r="H875" t="str">
        <f>Data_Details!H875</f>
        <v>Debit Card</v>
      </c>
      <c r="I875" s="3">
        <f>Data_Details!I875</f>
        <v>43.666666666666664</v>
      </c>
      <c r="J875" s="3">
        <f>Data_Details!J875</f>
        <v>56.333333333333336</v>
      </c>
    </row>
    <row r="876" spans="1:10" hidden="1">
      <c r="A876">
        <f>Data_Details!A876</f>
        <v>875</v>
      </c>
      <c r="B876" t="str">
        <f>Data_Details!B876</f>
        <v>B-25939</v>
      </c>
      <c r="C876">
        <f>Data_Details!C876</f>
        <v>61</v>
      </c>
      <c r="D876">
        <f>Data_Details!D876</f>
        <v>18</v>
      </c>
      <c r="E876">
        <f>Data_Details!E876</f>
        <v>2</v>
      </c>
      <c r="F876" t="str">
        <f>Data_Details!F876</f>
        <v>Electronics</v>
      </c>
      <c r="G876" t="str">
        <f>Data_Details!G876</f>
        <v>Accessories</v>
      </c>
      <c r="H876" t="str">
        <f>Data_Details!H876</f>
        <v>COD</v>
      </c>
      <c r="I876" s="3">
        <f>Data_Details!I876</f>
        <v>21.5</v>
      </c>
      <c r="J876" s="3">
        <f>Data_Details!J876</f>
        <v>30.5</v>
      </c>
    </row>
    <row r="877" spans="1:10" hidden="1">
      <c r="A877">
        <f>Data_Details!A877</f>
        <v>876</v>
      </c>
      <c r="B877" t="str">
        <f>Data_Details!B877</f>
        <v>B-25656</v>
      </c>
      <c r="C877">
        <f>Data_Details!C877</f>
        <v>61</v>
      </c>
      <c r="D877">
        <f>Data_Details!D877</f>
        <v>-23</v>
      </c>
      <c r="E877">
        <f>Data_Details!E877</f>
        <v>2</v>
      </c>
      <c r="F877" t="str">
        <f>Data_Details!F877</f>
        <v>Clothing</v>
      </c>
      <c r="G877" t="str">
        <f>Data_Details!G877</f>
        <v>Saree</v>
      </c>
      <c r="H877" t="str">
        <f>Data_Details!H877</f>
        <v>COD</v>
      </c>
      <c r="I877" s="3">
        <f>Data_Details!I877</f>
        <v>42</v>
      </c>
      <c r="J877" s="3">
        <f>Data_Details!J877</f>
        <v>30.5</v>
      </c>
    </row>
    <row r="878" spans="1:10" hidden="1">
      <c r="A878">
        <f>Data_Details!A878</f>
        <v>877</v>
      </c>
      <c r="B878" t="str">
        <f>Data_Details!B878</f>
        <v>B-25695</v>
      </c>
      <c r="C878">
        <f>Data_Details!C878</f>
        <v>171</v>
      </c>
      <c r="D878">
        <f>Data_Details!D878</f>
        <v>14</v>
      </c>
      <c r="E878">
        <f>Data_Details!E878</f>
        <v>9</v>
      </c>
      <c r="F878" t="str">
        <f>Data_Details!F878</f>
        <v>Clothing</v>
      </c>
      <c r="G878" t="str">
        <f>Data_Details!G878</f>
        <v>Shirt</v>
      </c>
      <c r="H878" t="str">
        <f>Data_Details!H878</f>
        <v>Debit Card</v>
      </c>
      <c r="I878" s="3">
        <f>Data_Details!I878</f>
        <v>17.444444444444443</v>
      </c>
      <c r="J878" s="3">
        <f>Data_Details!J878</f>
        <v>19</v>
      </c>
    </row>
    <row r="879" spans="1:10" hidden="1">
      <c r="A879">
        <f>Data_Details!A879</f>
        <v>878</v>
      </c>
      <c r="B879" t="str">
        <f>Data_Details!B879</f>
        <v>B-25781</v>
      </c>
      <c r="C879">
        <f>Data_Details!C879</f>
        <v>60</v>
      </c>
      <c r="D879">
        <f>Data_Details!D879</f>
        <v>-49</v>
      </c>
      <c r="E879">
        <f>Data_Details!E879</f>
        <v>8</v>
      </c>
      <c r="F879" t="str">
        <f>Data_Details!F879</f>
        <v>Clothing</v>
      </c>
      <c r="G879" t="str">
        <f>Data_Details!G879</f>
        <v>Hankerchief</v>
      </c>
      <c r="H879" t="str">
        <f>Data_Details!H879</f>
        <v>COD</v>
      </c>
      <c r="I879" s="3">
        <f>Data_Details!I879</f>
        <v>13.625</v>
      </c>
      <c r="J879" s="3">
        <f>Data_Details!J879</f>
        <v>7.5</v>
      </c>
    </row>
    <row r="880" spans="1:10" hidden="1">
      <c r="A880">
        <f>Data_Details!A880</f>
        <v>879</v>
      </c>
      <c r="B880" t="str">
        <f>Data_Details!B880</f>
        <v>B-25783</v>
      </c>
      <c r="C880">
        <f>Data_Details!C880</f>
        <v>25</v>
      </c>
      <c r="D880">
        <f>Data_Details!D880</f>
        <v>-11</v>
      </c>
      <c r="E880">
        <f>Data_Details!E880</f>
        <v>1</v>
      </c>
      <c r="F880" t="str">
        <f>Data_Details!F880</f>
        <v>Clothing</v>
      </c>
      <c r="G880" t="str">
        <f>Data_Details!G880</f>
        <v>Stole</v>
      </c>
      <c r="H880" t="str">
        <f>Data_Details!H880</f>
        <v>UPI</v>
      </c>
      <c r="I880" s="3">
        <f>Data_Details!I880</f>
        <v>36</v>
      </c>
      <c r="J880" s="3">
        <f>Data_Details!J880</f>
        <v>25</v>
      </c>
    </row>
    <row r="881" spans="1:10" hidden="1">
      <c r="A881">
        <f>Data_Details!A881</f>
        <v>880</v>
      </c>
      <c r="B881" t="str">
        <f>Data_Details!B881</f>
        <v>B-25867</v>
      </c>
      <c r="C881">
        <f>Data_Details!C881</f>
        <v>163</v>
      </c>
      <c r="D881">
        <f>Data_Details!D881</f>
        <v>26</v>
      </c>
      <c r="E881">
        <f>Data_Details!E881</f>
        <v>4</v>
      </c>
      <c r="F881" t="str">
        <f>Data_Details!F881</f>
        <v>Clothing</v>
      </c>
      <c r="G881" t="str">
        <f>Data_Details!G881</f>
        <v>Shirt</v>
      </c>
      <c r="H881" t="str">
        <f>Data_Details!H881</f>
        <v>COD</v>
      </c>
      <c r="I881" s="3">
        <f>Data_Details!I881</f>
        <v>34.25</v>
      </c>
      <c r="J881" s="3">
        <f>Data_Details!J881</f>
        <v>40.75</v>
      </c>
    </row>
    <row r="882" spans="1:10" hidden="1">
      <c r="A882">
        <f>Data_Details!A882</f>
        <v>881</v>
      </c>
      <c r="B882" t="str">
        <f>Data_Details!B882</f>
        <v>B-25993</v>
      </c>
      <c r="C882">
        <f>Data_Details!C882</f>
        <v>173</v>
      </c>
      <c r="D882">
        <f>Data_Details!D882</f>
        <v>86</v>
      </c>
      <c r="E882">
        <f>Data_Details!E882</f>
        <v>1</v>
      </c>
      <c r="F882" t="str">
        <f>Data_Details!F882</f>
        <v>Electronics</v>
      </c>
      <c r="G882" t="str">
        <f>Data_Details!G882</f>
        <v>Printers</v>
      </c>
      <c r="H882" t="str">
        <f>Data_Details!H882</f>
        <v>Debit Card</v>
      </c>
      <c r="I882" s="3">
        <f>Data_Details!I882</f>
        <v>87</v>
      </c>
      <c r="J882" s="3">
        <f>Data_Details!J882</f>
        <v>173</v>
      </c>
    </row>
    <row r="883" spans="1:10" hidden="1">
      <c r="A883">
        <f>Data_Details!A883</f>
        <v>882</v>
      </c>
      <c r="B883" t="str">
        <f>Data_Details!B883</f>
        <v>B-25755</v>
      </c>
      <c r="C883">
        <f>Data_Details!C883</f>
        <v>257</v>
      </c>
      <c r="D883">
        <f>Data_Details!D883</f>
        <v>-3</v>
      </c>
      <c r="E883">
        <f>Data_Details!E883</f>
        <v>2</v>
      </c>
      <c r="F883" t="str">
        <f>Data_Details!F883</f>
        <v>Furniture</v>
      </c>
      <c r="G883" t="str">
        <f>Data_Details!G883</f>
        <v>Bookcases</v>
      </c>
      <c r="H883" t="str">
        <f>Data_Details!H883</f>
        <v>UPI</v>
      </c>
      <c r="I883" s="3">
        <f>Data_Details!I883</f>
        <v>130</v>
      </c>
      <c r="J883" s="3">
        <f>Data_Details!J883</f>
        <v>128.5</v>
      </c>
    </row>
    <row r="884" spans="1:10" hidden="1">
      <c r="A884">
        <f>Data_Details!A884</f>
        <v>883</v>
      </c>
      <c r="B884" t="str">
        <f>Data_Details!B884</f>
        <v>B-25880</v>
      </c>
      <c r="C884">
        <f>Data_Details!C884</f>
        <v>108</v>
      </c>
      <c r="D884">
        <f>Data_Details!D884</f>
        <v>37</v>
      </c>
      <c r="E884">
        <f>Data_Details!E884</f>
        <v>2</v>
      </c>
      <c r="F884" t="str">
        <f>Data_Details!F884</f>
        <v>Clothing</v>
      </c>
      <c r="G884" t="str">
        <f>Data_Details!G884</f>
        <v>Stole</v>
      </c>
      <c r="H884" t="str">
        <f>Data_Details!H884</f>
        <v>Credit Card</v>
      </c>
      <c r="I884" s="3">
        <f>Data_Details!I884</f>
        <v>35.5</v>
      </c>
      <c r="J884" s="3">
        <f>Data_Details!J884</f>
        <v>54</v>
      </c>
    </row>
    <row r="885" spans="1:10" hidden="1">
      <c r="A885">
        <f>Data_Details!A885</f>
        <v>884</v>
      </c>
      <c r="B885" t="str">
        <f>Data_Details!B885</f>
        <v>B-25941</v>
      </c>
      <c r="C885">
        <f>Data_Details!C885</f>
        <v>177</v>
      </c>
      <c r="D885">
        <f>Data_Details!D885</f>
        <v>41</v>
      </c>
      <c r="E885">
        <f>Data_Details!E885</f>
        <v>4</v>
      </c>
      <c r="F885" t="str">
        <f>Data_Details!F885</f>
        <v>Clothing</v>
      </c>
      <c r="G885" t="str">
        <f>Data_Details!G885</f>
        <v>Shirt</v>
      </c>
      <c r="H885" t="str">
        <f>Data_Details!H885</f>
        <v>Debit Card</v>
      </c>
      <c r="I885" s="3">
        <f>Data_Details!I885</f>
        <v>34</v>
      </c>
      <c r="J885" s="3">
        <f>Data_Details!J885</f>
        <v>44.25</v>
      </c>
    </row>
    <row r="886" spans="1:10" hidden="1">
      <c r="A886">
        <f>Data_Details!A886</f>
        <v>885</v>
      </c>
      <c r="B886" t="str">
        <f>Data_Details!B886</f>
        <v>B-25757</v>
      </c>
      <c r="C886">
        <f>Data_Details!C886</f>
        <v>106</v>
      </c>
      <c r="D886">
        <f>Data_Details!D886</f>
        <v>15</v>
      </c>
      <c r="E886">
        <f>Data_Details!E886</f>
        <v>7</v>
      </c>
      <c r="F886" t="str">
        <f>Data_Details!F886</f>
        <v>Clothing</v>
      </c>
      <c r="G886" t="str">
        <f>Data_Details!G886</f>
        <v>Hankerchief</v>
      </c>
      <c r="H886" t="str">
        <f>Data_Details!H886</f>
        <v>Credit Card</v>
      </c>
      <c r="I886" s="3">
        <f>Data_Details!I886</f>
        <v>13</v>
      </c>
      <c r="J886" s="3">
        <f>Data_Details!J886</f>
        <v>15.142857142857142</v>
      </c>
    </row>
    <row r="887" spans="1:10" hidden="1">
      <c r="A887">
        <f>Data_Details!A887</f>
        <v>886</v>
      </c>
      <c r="B887" t="str">
        <f>Data_Details!B887</f>
        <v>B-25754</v>
      </c>
      <c r="C887">
        <f>Data_Details!C887</f>
        <v>41</v>
      </c>
      <c r="D887">
        <f>Data_Details!D887</f>
        <v>-14</v>
      </c>
      <c r="E887">
        <f>Data_Details!E887</f>
        <v>5</v>
      </c>
      <c r="F887" t="str">
        <f>Data_Details!F887</f>
        <v>Clothing</v>
      </c>
      <c r="G887" t="str">
        <f>Data_Details!G887</f>
        <v>Leggings</v>
      </c>
      <c r="H887" t="str">
        <f>Data_Details!H887</f>
        <v>UPI</v>
      </c>
      <c r="I887" s="3">
        <f>Data_Details!I887</f>
        <v>11</v>
      </c>
      <c r="J887" s="3">
        <f>Data_Details!J887</f>
        <v>8.1999999999999993</v>
      </c>
    </row>
    <row r="888" spans="1:10" hidden="1">
      <c r="A888">
        <f>Data_Details!A888</f>
        <v>887</v>
      </c>
      <c r="B888" t="str">
        <f>Data_Details!B888</f>
        <v>B-25653</v>
      </c>
      <c r="C888">
        <f>Data_Details!C888</f>
        <v>168</v>
      </c>
      <c r="D888">
        <f>Data_Details!D888</f>
        <v>-10</v>
      </c>
      <c r="E888">
        <f>Data_Details!E888</f>
        <v>3</v>
      </c>
      <c r="F888" t="str">
        <f>Data_Details!F888</f>
        <v>Electronics</v>
      </c>
      <c r="G888" t="str">
        <f>Data_Details!G888</f>
        <v>Accessories</v>
      </c>
      <c r="H888" t="str">
        <f>Data_Details!H888</f>
        <v>UPI</v>
      </c>
      <c r="I888" s="3">
        <f>Data_Details!I888</f>
        <v>59.333333333333336</v>
      </c>
      <c r="J888" s="3">
        <f>Data_Details!J888</f>
        <v>56</v>
      </c>
    </row>
    <row r="889" spans="1:10" hidden="1">
      <c r="A889">
        <f>Data_Details!A889</f>
        <v>888</v>
      </c>
      <c r="B889" t="str">
        <f>Data_Details!B889</f>
        <v>B-25821</v>
      </c>
      <c r="C889">
        <f>Data_Details!C889</f>
        <v>60</v>
      </c>
      <c r="D889">
        <f>Data_Details!D889</f>
        <v>21</v>
      </c>
      <c r="E889">
        <f>Data_Details!E889</f>
        <v>4</v>
      </c>
      <c r="F889" t="str">
        <f>Data_Details!F889</f>
        <v>Clothing</v>
      </c>
      <c r="G889" t="str">
        <f>Data_Details!G889</f>
        <v>Stole</v>
      </c>
      <c r="H889" t="str">
        <f>Data_Details!H889</f>
        <v>COD</v>
      </c>
      <c r="I889" s="3">
        <f>Data_Details!I889</f>
        <v>9.75</v>
      </c>
      <c r="J889" s="3">
        <f>Data_Details!J889</f>
        <v>15</v>
      </c>
    </row>
    <row r="890" spans="1:10" hidden="1">
      <c r="A890">
        <f>Data_Details!A890</f>
        <v>889</v>
      </c>
      <c r="B890" t="str">
        <f>Data_Details!B890</f>
        <v>B-25706</v>
      </c>
      <c r="C890">
        <f>Data_Details!C890</f>
        <v>31</v>
      </c>
      <c r="D890">
        <f>Data_Details!D890</f>
        <v>-11</v>
      </c>
      <c r="E890">
        <f>Data_Details!E890</f>
        <v>4</v>
      </c>
      <c r="F890" t="str">
        <f>Data_Details!F890</f>
        <v>Clothing</v>
      </c>
      <c r="G890" t="str">
        <f>Data_Details!G890</f>
        <v>Stole</v>
      </c>
      <c r="H890" t="str">
        <f>Data_Details!H890</f>
        <v>COD</v>
      </c>
      <c r="I890" s="3">
        <f>Data_Details!I890</f>
        <v>10.5</v>
      </c>
      <c r="J890" s="3">
        <f>Data_Details!J890</f>
        <v>7.75</v>
      </c>
    </row>
    <row r="891" spans="1:10" hidden="1">
      <c r="A891">
        <f>Data_Details!A891</f>
        <v>890</v>
      </c>
      <c r="B891" t="str">
        <f>Data_Details!B891</f>
        <v>B-26064</v>
      </c>
      <c r="C891">
        <f>Data_Details!C891</f>
        <v>179</v>
      </c>
      <c r="D891">
        <f>Data_Details!D891</f>
        <v>0</v>
      </c>
      <c r="E891">
        <f>Data_Details!E891</f>
        <v>2</v>
      </c>
      <c r="F891" t="str">
        <f>Data_Details!F891</f>
        <v>Clothing</v>
      </c>
      <c r="G891" t="str">
        <f>Data_Details!G891</f>
        <v>Saree</v>
      </c>
      <c r="H891" t="str">
        <f>Data_Details!H891</f>
        <v>Debit Card</v>
      </c>
      <c r="I891" s="3">
        <f>Data_Details!I891</f>
        <v>89.5</v>
      </c>
      <c r="J891" s="3">
        <f>Data_Details!J891</f>
        <v>89.5</v>
      </c>
    </row>
    <row r="892" spans="1:10" hidden="1">
      <c r="A892">
        <f>Data_Details!A892</f>
        <v>891</v>
      </c>
      <c r="B892" t="str">
        <f>Data_Details!B892</f>
        <v>B-25803</v>
      </c>
      <c r="C892">
        <f>Data_Details!C892</f>
        <v>106</v>
      </c>
      <c r="D892">
        <f>Data_Details!D892</f>
        <v>12</v>
      </c>
      <c r="E892">
        <f>Data_Details!E892</f>
        <v>3</v>
      </c>
      <c r="F892" t="str">
        <f>Data_Details!F892</f>
        <v>Clothing</v>
      </c>
      <c r="G892" t="str">
        <f>Data_Details!G892</f>
        <v>Trousers</v>
      </c>
      <c r="H892" t="str">
        <f>Data_Details!H892</f>
        <v>Credit Card</v>
      </c>
      <c r="I892" s="3">
        <f>Data_Details!I892</f>
        <v>31.333333333333332</v>
      </c>
      <c r="J892" s="3">
        <f>Data_Details!J892</f>
        <v>35.333333333333336</v>
      </c>
    </row>
    <row r="893" spans="1:10" hidden="1">
      <c r="A893">
        <f>Data_Details!A893</f>
        <v>892</v>
      </c>
      <c r="B893" t="str">
        <f>Data_Details!B893</f>
        <v>B-26076</v>
      </c>
      <c r="C893">
        <f>Data_Details!C893</f>
        <v>60</v>
      </c>
      <c r="D893">
        <f>Data_Details!D893</f>
        <v>13</v>
      </c>
      <c r="E893">
        <f>Data_Details!E893</f>
        <v>2</v>
      </c>
      <c r="F893" t="str">
        <f>Data_Details!F893</f>
        <v>Clothing</v>
      </c>
      <c r="G893" t="str">
        <f>Data_Details!G893</f>
        <v>T-shirt</v>
      </c>
      <c r="H893" t="str">
        <f>Data_Details!H893</f>
        <v>COD</v>
      </c>
      <c r="I893" s="3">
        <f>Data_Details!I893</f>
        <v>23.5</v>
      </c>
      <c r="J893" s="3">
        <f>Data_Details!J893</f>
        <v>30</v>
      </c>
    </row>
    <row r="894" spans="1:10" hidden="1">
      <c r="A894">
        <f>Data_Details!A894</f>
        <v>893</v>
      </c>
      <c r="B894" t="str">
        <f>Data_Details!B894</f>
        <v>B-25603</v>
      </c>
      <c r="C894">
        <f>Data_Details!C894</f>
        <v>180</v>
      </c>
      <c r="D894">
        <f>Data_Details!D894</f>
        <v>5</v>
      </c>
      <c r="E894">
        <f>Data_Details!E894</f>
        <v>3</v>
      </c>
      <c r="F894" t="str">
        <f>Data_Details!F894</f>
        <v>Clothing</v>
      </c>
      <c r="G894" t="str">
        <f>Data_Details!G894</f>
        <v>Trousers</v>
      </c>
      <c r="H894" t="str">
        <f>Data_Details!H894</f>
        <v>Debit Card</v>
      </c>
      <c r="I894" s="3">
        <f>Data_Details!I894</f>
        <v>58.333333333333336</v>
      </c>
      <c r="J894" s="3">
        <f>Data_Details!J894</f>
        <v>60</v>
      </c>
    </row>
    <row r="895" spans="1:10" hidden="1">
      <c r="A895">
        <f>Data_Details!A895</f>
        <v>894</v>
      </c>
      <c r="B895" t="str">
        <f>Data_Details!B895</f>
        <v>B-25903</v>
      </c>
      <c r="C895">
        <f>Data_Details!C895</f>
        <v>60</v>
      </c>
      <c r="D895">
        <f>Data_Details!D895</f>
        <v>-10</v>
      </c>
      <c r="E895">
        <f>Data_Details!E895</f>
        <v>2</v>
      </c>
      <c r="F895" t="str">
        <f>Data_Details!F895</f>
        <v>Furniture</v>
      </c>
      <c r="G895" t="str">
        <f>Data_Details!G895</f>
        <v>Furnishings</v>
      </c>
      <c r="H895" t="str">
        <f>Data_Details!H895</f>
        <v>COD</v>
      </c>
      <c r="I895" s="3">
        <f>Data_Details!I895</f>
        <v>35</v>
      </c>
      <c r="J895" s="3">
        <f>Data_Details!J895</f>
        <v>30</v>
      </c>
    </row>
    <row r="896" spans="1:10" hidden="1">
      <c r="A896">
        <f>Data_Details!A896</f>
        <v>895</v>
      </c>
      <c r="B896" t="str">
        <f>Data_Details!B896</f>
        <v>B-25938</v>
      </c>
      <c r="C896">
        <f>Data_Details!C896</f>
        <v>59</v>
      </c>
      <c r="D896">
        <f>Data_Details!D896</f>
        <v>25</v>
      </c>
      <c r="E896">
        <f>Data_Details!E896</f>
        <v>3</v>
      </c>
      <c r="F896" t="str">
        <f>Data_Details!F896</f>
        <v>Clothing</v>
      </c>
      <c r="G896" t="str">
        <f>Data_Details!G896</f>
        <v>Stole</v>
      </c>
      <c r="H896" t="str">
        <f>Data_Details!H896</f>
        <v>COD</v>
      </c>
      <c r="I896" s="3">
        <f>Data_Details!I896</f>
        <v>11.333333333333334</v>
      </c>
      <c r="J896" s="3">
        <f>Data_Details!J896</f>
        <v>19.666666666666668</v>
      </c>
    </row>
    <row r="897" spans="1:10" hidden="1">
      <c r="A897">
        <f>Data_Details!A897</f>
        <v>896</v>
      </c>
      <c r="B897" t="str">
        <f>Data_Details!B897</f>
        <v>B-25868</v>
      </c>
      <c r="C897">
        <f>Data_Details!C897</f>
        <v>170</v>
      </c>
      <c r="D897">
        <f>Data_Details!D897</f>
        <v>73</v>
      </c>
      <c r="E897">
        <f>Data_Details!E897</f>
        <v>2</v>
      </c>
      <c r="F897" t="str">
        <f>Data_Details!F897</f>
        <v>Electronics</v>
      </c>
      <c r="G897" t="str">
        <f>Data_Details!G897</f>
        <v>Accessories</v>
      </c>
      <c r="H897" t="str">
        <f>Data_Details!H897</f>
        <v>UPI</v>
      </c>
      <c r="I897" s="3">
        <f>Data_Details!I897</f>
        <v>48.5</v>
      </c>
      <c r="J897" s="3">
        <f>Data_Details!J897</f>
        <v>85</v>
      </c>
    </row>
    <row r="898" spans="1:10" hidden="1">
      <c r="A898">
        <f>Data_Details!A898</f>
        <v>897</v>
      </c>
      <c r="B898" t="str">
        <f>Data_Details!B898</f>
        <v>B-25956</v>
      </c>
      <c r="C898">
        <f>Data_Details!C898</f>
        <v>59</v>
      </c>
      <c r="D898">
        <f>Data_Details!D898</f>
        <v>10</v>
      </c>
      <c r="E898">
        <f>Data_Details!E898</f>
        <v>2</v>
      </c>
      <c r="F898" t="str">
        <f>Data_Details!F898</f>
        <v>Clothing</v>
      </c>
      <c r="G898" t="str">
        <f>Data_Details!G898</f>
        <v>Hankerchief</v>
      </c>
      <c r="H898" t="str">
        <f>Data_Details!H898</f>
        <v>COD</v>
      </c>
      <c r="I898" s="3">
        <f>Data_Details!I898</f>
        <v>24.5</v>
      </c>
      <c r="J898" s="3">
        <f>Data_Details!J898</f>
        <v>29.5</v>
      </c>
    </row>
    <row r="899" spans="1:10" hidden="1">
      <c r="A899">
        <f>Data_Details!A899</f>
        <v>898</v>
      </c>
      <c r="B899" t="str">
        <f>Data_Details!B899</f>
        <v>B-25652</v>
      </c>
      <c r="C899">
        <f>Data_Details!C899</f>
        <v>24</v>
      </c>
      <c r="D899">
        <f>Data_Details!D899</f>
        <v>-21</v>
      </c>
      <c r="E899">
        <f>Data_Details!E899</f>
        <v>7</v>
      </c>
      <c r="F899" t="str">
        <f>Data_Details!F899</f>
        <v>Clothing</v>
      </c>
      <c r="G899" t="str">
        <f>Data_Details!G899</f>
        <v>Skirt</v>
      </c>
      <c r="H899" t="str">
        <f>Data_Details!H899</f>
        <v>COD</v>
      </c>
      <c r="I899" s="3">
        <f>Data_Details!I899</f>
        <v>6.4285714285714288</v>
      </c>
      <c r="J899" s="3">
        <f>Data_Details!J899</f>
        <v>3.4285714285714284</v>
      </c>
    </row>
    <row r="900" spans="1:10" hidden="1">
      <c r="A900">
        <f>Data_Details!A900</f>
        <v>899</v>
      </c>
      <c r="B900" t="str">
        <f>Data_Details!B900</f>
        <v>B-25883</v>
      </c>
      <c r="C900">
        <f>Data_Details!C900</f>
        <v>105</v>
      </c>
      <c r="D900">
        <f>Data_Details!D900</f>
        <v>-26</v>
      </c>
      <c r="E900">
        <f>Data_Details!E900</f>
        <v>8</v>
      </c>
      <c r="F900" t="str">
        <f>Data_Details!F900</f>
        <v>Clothing</v>
      </c>
      <c r="G900" t="str">
        <f>Data_Details!G900</f>
        <v>Leggings</v>
      </c>
      <c r="H900" t="str">
        <f>Data_Details!H900</f>
        <v>Credit Card</v>
      </c>
      <c r="I900" s="3">
        <f>Data_Details!I900</f>
        <v>16.375</v>
      </c>
      <c r="J900" s="3">
        <f>Data_Details!J900</f>
        <v>13.125</v>
      </c>
    </row>
    <row r="901" spans="1:10" hidden="1">
      <c r="A901">
        <f>Data_Details!A901</f>
        <v>900</v>
      </c>
      <c r="B901" t="str">
        <f>Data_Details!B901</f>
        <v>B-26096</v>
      </c>
      <c r="C901">
        <f>Data_Details!C901</f>
        <v>103</v>
      </c>
      <c r="D901">
        <f>Data_Details!D901</f>
        <v>46</v>
      </c>
      <c r="E901">
        <f>Data_Details!E901</f>
        <v>2</v>
      </c>
      <c r="F901" t="str">
        <f>Data_Details!F901</f>
        <v>Clothing</v>
      </c>
      <c r="G901" t="str">
        <f>Data_Details!G901</f>
        <v>Saree</v>
      </c>
      <c r="H901" t="str">
        <f>Data_Details!H901</f>
        <v>Credit Card</v>
      </c>
      <c r="I901" s="3">
        <f>Data_Details!I901</f>
        <v>28.5</v>
      </c>
      <c r="J901" s="3">
        <f>Data_Details!J901</f>
        <v>51.5</v>
      </c>
    </row>
    <row r="902" spans="1:10" hidden="1">
      <c r="A902">
        <f>Data_Details!A902</f>
        <v>901</v>
      </c>
      <c r="B902" t="str">
        <f>Data_Details!B902</f>
        <v>B-25969</v>
      </c>
      <c r="C902">
        <f>Data_Details!C902</f>
        <v>171</v>
      </c>
      <c r="D902">
        <f>Data_Details!D902</f>
        <v>17</v>
      </c>
      <c r="E902">
        <f>Data_Details!E902</f>
        <v>6</v>
      </c>
      <c r="F902" t="str">
        <f>Data_Details!F902</f>
        <v>Clothing</v>
      </c>
      <c r="G902" t="str">
        <f>Data_Details!G902</f>
        <v>T-shirt</v>
      </c>
      <c r="H902" t="str">
        <f>Data_Details!H902</f>
        <v>UPI</v>
      </c>
      <c r="I902" s="3">
        <f>Data_Details!I902</f>
        <v>25.666666666666668</v>
      </c>
      <c r="J902" s="3">
        <f>Data_Details!J902</f>
        <v>28.5</v>
      </c>
    </row>
    <row r="903" spans="1:10" hidden="1">
      <c r="A903">
        <f>Data_Details!A903</f>
        <v>902</v>
      </c>
      <c r="B903" t="str">
        <f>Data_Details!B903</f>
        <v>B-25951</v>
      </c>
      <c r="C903">
        <f>Data_Details!C903</f>
        <v>102</v>
      </c>
      <c r="D903">
        <f>Data_Details!D903</f>
        <v>13</v>
      </c>
      <c r="E903">
        <f>Data_Details!E903</f>
        <v>2</v>
      </c>
      <c r="F903" t="str">
        <f>Data_Details!F903</f>
        <v>Clothing</v>
      </c>
      <c r="G903" t="str">
        <f>Data_Details!G903</f>
        <v>Stole</v>
      </c>
      <c r="H903" t="str">
        <f>Data_Details!H903</f>
        <v>Credit Card</v>
      </c>
      <c r="I903" s="3">
        <f>Data_Details!I903</f>
        <v>44.5</v>
      </c>
      <c r="J903" s="3">
        <f>Data_Details!J903</f>
        <v>51</v>
      </c>
    </row>
    <row r="904" spans="1:10" hidden="1">
      <c r="A904">
        <f>Data_Details!A904</f>
        <v>903</v>
      </c>
      <c r="B904" t="str">
        <f>Data_Details!B904</f>
        <v>B-25855</v>
      </c>
      <c r="C904">
        <f>Data_Details!C904</f>
        <v>98</v>
      </c>
      <c r="D904">
        <f>Data_Details!D904</f>
        <v>12</v>
      </c>
      <c r="E904">
        <f>Data_Details!E904</f>
        <v>2</v>
      </c>
      <c r="F904" t="str">
        <f>Data_Details!F904</f>
        <v>Clothing</v>
      </c>
      <c r="G904" t="str">
        <f>Data_Details!G904</f>
        <v>Hankerchief</v>
      </c>
      <c r="H904" t="str">
        <f>Data_Details!H904</f>
        <v>Credit Card</v>
      </c>
      <c r="I904" s="3">
        <f>Data_Details!I904</f>
        <v>43</v>
      </c>
      <c r="J904" s="3">
        <f>Data_Details!J904</f>
        <v>49</v>
      </c>
    </row>
    <row r="905" spans="1:10" hidden="1">
      <c r="A905">
        <f>Data_Details!A905</f>
        <v>904</v>
      </c>
      <c r="B905" t="str">
        <f>Data_Details!B905</f>
        <v>B-26091</v>
      </c>
      <c r="C905">
        <f>Data_Details!C905</f>
        <v>59</v>
      </c>
      <c r="D905">
        <f>Data_Details!D905</f>
        <v>10</v>
      </c>
      <c r="E905">
        <f>Data_Details!E905</f>
        <v>4</v>
      </c>
      <c r="F905" t="str">
        <f>Data_Details!F905</f>
        <v>Clothing</v>
      </c>
      <c r="G905" t="str">
        <f>Data_Details!G905</f>
        <v>Leggings</v>
      </c>
      <c r="H905" t="str">
        <f>Data_Details!H905</f>
        <v>COD</v>
      </c>
      <c r="I905" s="3">
        <f>Data_Details!I905</f>
        <v>12.25</v>
      </c>
      <c r="J905" s="3">
        <f>Data_Details!J905</f>
        <v>14.75</v>
      </c>
    </row>
    <row r="906" spans="1:10" hidden="1">
      <c r="A906">
        <f>Data_Details!A906</f>
        <v>905</v>
      </c>
      <c r="B906" t="str">
        <f>Data_Details!B906</f>
        <v>B-25954</v>
      </c>
      <c r="C906">
        <f>Data_Details!C906</f>
        <v>189</v>
      </c>
      <c r="D906">
        <f>Data_Details!D906</f>
        <v>60</v>
      </c>
      <c r="E906">
        <f>Data_Details!E906</f>
        <v>4</v>
      </c>
      <c r="F906" t="str">
        <f>Data_Details!F906</f>
        <v>Furniture</v>
      </c>
      <c r="G906" t="str">
        <f>Data_Details!G906</f>
        <v>Furnishings</v>
      </c>
      <c r="H906" t="str">
        <f>Data_Details!H906</f>
        <v>Debit Card</v>
      </c>
      <c r="I906" s="3">
        <f>Data_Details!I906</f>
        <v>32.25</v>
      </c>
      <c r="J906" s="3">
        <f>Data_Details!J906</f>
        <v>47.25</v>
      </c>
    </row>
    <row r="907" spans="1:10" hidden="1">
      <c r="A907">
        <f>Data_Details!A907</f>
        <v>906</v>
      </c>
      <c r="B907" t="str">
        <f>Data_Details!B907</f>
        <v>B-25763</v>
      </c>
      <c r="C907">
        <f>Data_Details!C907</f>
        <v>58</v>
      </c>
      <c r="D907">
        <f>Data_Details!D907</f>
        <v>-52</v>
      </c>
      <c r="E907">
        <f>Data_Details!E907</f>
        <v>3</v>
      </c>
      <c r="F907" t="str">
        <f>Data_Details!F907</f>
        <v>Furniture</v>
      </c>
      <c r="G907" t="str">
        <f>Data_Details!G907</f>
        <v>Chairs</v>
      </c>
      <c r="H907" t="str">
        <f>Data_Details!H907</f>
        <v>COD</v>
      </c>
      <c r="I907" s="3">
        <f>Data_Details!I907</f>
        <v>36.666666666666664</v>
      </c>
      <c r="J907" s="3">
        <f>Data_Details!J907</f>
        <v>19.333333333333332</v>
      </c>
    </row>
    <row r="908" spans="1:10" hidden="1">
      <c r="A908">
        <f>Data_Details!A908</f>
        <v>907</v>
      </c>
      <c r="B908" t="str">
        <f>Data_Details!B908</f>
        <v>B-25945</v>
      </c>
      <c r="C908">
        <f>Data_Details!C908</f>
        <v>60</v>
      </c>
      <c r="D908">
        <f>Data_Details!D908</f>
        <v>3</v>
      </c>
      <c r="E908">
        <f>Data_Details!E908</f>
        <v>3</v>
      </c>
      <c r="F908" t="str">
        <f>Data_Details!F908</f>
        <v>Clothing</v>
      </c>
      <c r="G908" t="str">
        <f>Data_Details!G908</f>
        <v>Saree</v>
      </c>
      <c r="H908" t="str">
        <f>Data_Details!H908</f>
        <v>UPI</v>
      </c>
      <c r="I908" s="3">
        <f>Data_Details!I908</f>
        <v>19</v>
      </c>
      <c r="J908" s="3">
        <f>Data_Details!J908</f>
        <v>20</v>
      </c>
    </row>
    <row r="909" spans="1:10" hidden="1">
      <c r="A909">
        <f>Data_Details!A909</f>
        <v>908</v>
      </c>
      <c r="B909" t="str">
        <f>Data_Details!B909</f>
        <v>B-25740</v>
      </c>
      <c r="C909">
        <f>Data_Details!C909</f>
        <v>58</v>
      </c>
      <c r="D909">
        <f>Data_Details!D909</f>
        <v>-8</v>
      </c>
      <c r="E909">
        <f>Data_Details!E909</f>
        <v>2</v>
      </c>
      <c r="F909" t="str">
        <f>Data_Details!F909</f>
        <v>Clothing</v>
      </c>
      <c r="G909" t="str">
        <f>Data_Details!G909</f>
        <v>Saree</v>
      </c>
      <c r="H909" t="str">
        <f>Data_Details!H909</f>
        <v>COD</v>
      </c>
      <c r="I909" s="3">
        <f>Data_Details!I909</f>
        <v>33</v>
      </c>
      <c r="J909" s="3">
        <f>Data_Details!J909</f>
        <v>29</v>
      </c>
    </row>
    <row r="910" spans="1:10" hidden="1">
      <c r="A910">
        <f>Data_Details!A910</f>
        <v>909</v>
      </c>
      <c r="B910" t="str">
        <f>Data_Details!B910</f>
        <v>B-25818</v>
      </c>
      <c r="C910">
        <f>Data_Details!C910</f>
        <v>94</v>
      </c>
      <c r="D910">
        <f>Data_Details!D910</f>
        <v>20</v>
      </c>
      <c r="E910">
        <f>Data_Details!E910</f>
        <v>2</v>
      </c>
      <c r="F910" t="str">
        <f>Data_Details!F910</f>
        <v>Furniture</v>
      </c>
      <c r="G910" t="str">
        <f>Data_Details!G910</f>
        <v>Furnishings</v>
      </c>
      <c r="H910" t="str">
        <f>Data_Details!H910</f>
        <v>UPI</v>
      </c>
      <c r="I910" s="3">
        <f>Data_Details!I910</f>
        <v>37</v>
      </c>
      <c r="J910" s="3">
        <f>Data_Details!J910</f>
        <v>47</v>
      </c>
    </row>
    <row r="911" spans="1:10" hidden="1">
      <c r="A911">
        <f>Data_Details!A911</f>
        <v>910</v>
      </c>
      <c r="B911" t="str">
        <f>Data_Details!B911</f>
        <v>B-25603</v>
      </c>
      <c r="C911">
        <f>Data_Details!C911</f>
        <v>193</v>
      </c>
      <c r="D911">
        <f>Data_Details!D911</f>
        <v>-166</v>
      </c>
      <c r="E911">
        <f>Data_Details!E911</f>
        <v>3</v>
      </c>
      <c r="F911" t="str">
        <f>Data_Details!F911</f>
        <v>Clothing</v>
      </c>
      <c r="G911" t="str">
        <f>Data_Details!G911</f>
        <v>Saree</v>
      </c>
      <c r="H911" t="str">
        <f>Data_Details!H911</f>
        <v>EMI</v>
      </c>
      <c r="I911" s="3">
        <f>Data_Details!I911</f>
        <v>119.66666666666667</v>
      </c>
      <c r="J911" s="3">
        <f>Data_Details!J911</f>
        <v>64.333333333333329</v>
      </c>
    </row>
    <row r="912" spans="1:10" hidden="1">
      <c r="A912">
        <f>Data_Details!A912</f>
        <v>911</v>
      </c>
      <c r="B912" t="str">
        <f>Data_Details!B912</f>
        <v>B-25964</v>
      </c>
      <c r="C912">
        <f>Data_Details!C912</f>
        <v>199</v>
      </c>
      <c r="D912">
        <f>Data_Details!D912</f>
        <v>0</v>
      </c>
      <c r="E912">
        <f>Data_Details!E912</f>
        <v>4</v>
      </c>
      <c r="F912" t="str">
        <f>Data_Details!F912</f>
        <v>Clothing</v>
      </c>
      <c r="G912" t="str">
        <f>Data_Details!G912</f>
        <v>Stole</v>
      </c>
      <c r="H912" t="str">
        <f>Data_Details!H912</f>
        <v>EMI</v>
      </c>
      <c r="I912" s="3">
        <f>Data_Details!I912</f>
        <v>49.75</v>
      </c>
      <c r="J912" s="3">
        <f>Data_Details!J912</f>
        <v>49.75</v>
      </c>
    </row>
    <row r="913" spans="1:10" hidden="1">
      <c r="A913">
        <f>Data_Details!A913</f>
        <v>912</v>
      </c>
      <c r="B913" t="str">
        <f>Data_Details!B913</f>
        <v>B-25930</v>
      </c>
      <c r="C913">
        <f>Data_Details!C913</f>
        <v>202</v>
      </c>
      <c r="D913">
        <f>Data_Details!D913</f>
        <v>89</v>
      </c>
      <c r="E913">
        <f>Data_Details!E913</f>
        <v>9</v>
      </c>
      <c r="F913" t="str">
        <f>Data_Details!F913</f>
        <v>Clothing</v>
      </c>
      <c r="G913" t="str">
        <f>Data_Details!G913</f>
        <v>T-shirt</v>
      </c>
      <c r="H913" t="str">
        <f>Data_Details!H913</f>
        <v>EMI</v>
      </c>
      <c r="I913" s="3">
        <f>Data_Details!I913</f>
        <v>12.555555555555555</v>
      </c>
      <c r="J913" s="3">
        <f>Data_Details!J913</f>
        <v>22.444444444444443</v>
      </c>
    </row>
    <row r="914" spans="1:10" hidden="1">
      <c r="A914">
        <f>Data_Details!A914</f>
        <v>913</v>
      </c>
      <c r="B914" t="str">
        <f>Data_Details!B914</f>
        <v>B-25930</v>
      </c>
      <c r="C914">
        <f>Data_Details!C914</f>
        <v>58</v>
      </c>
      <c r="D914">
        <f>Data_Details!D914</f>
        <v>17</v>
      </c>
      <c r="E914">
        <f>Data_Details!E914</f>
        <v>2</v>
      </c>
      <c r="F914" t="str">
        <f>Data_Details!F914</f>
        <v>Clothing</v>
      </c>
      <c r="G914" t="str">
        <f>Data_Details!G914</f>
        <v>Hankerchief</v>
      </c>
      <c r="H914" t="str">
        <f>Data_Details!H914</f>
        <v>COD</v>
      </c>
      <c r="I914" s="3">
        <f>Data_Details!I914</f>
        <v>20.5</v>
      </c>
      <c r="J914" s="3">
        <f>Data_Details!J914</f>
        <v>29</v>
      </c>
    </row>
    <row r="915" spans="1:10" hidden="1">
      <c r="A915">
        <f>Data_Details!A915</f>
        <v>914</v>
      </c>
      <c r="B915" t="str">
        <f>Data_Details!B915</f>
        <v>B-25879</v>
      </c>
      <c r="C915">
        <f>Data_Details!C915</f>
        <v>57</v>
      </c>
      <c r="D915">
        <f>Data_Details!D915</f>
        <v>-28</v>
      </c>
      <c r="E915">
        <f>Data_Details!E915</f>
        <v>2</v>
      </c>
      <c r="F915" t="str">
        <f>Data_Details!F915</f>
        <v>Clothing</v>
      </c>
      <c r="G915" t="str">
        <f>Data_Details!G915</f>
        <v>Kurti</v>
      </c>
      <c r="H915" t="str">
        <f>Data_Details!H915</f>
        <v>COD</v>
      </c>
      <c r="I915" s="3">
        <f>Data_Details!I915</f>
        <v>42.5</v>
      </c>
      <c r="J915" s="3">
        <f>Data_Details!J915</f>
        <v>28.5</v>
      </c>
    </row>
    <row r="916" spans="1:10" hidden="1">
      <c r="A916">
        <f>Data_Details!A916</f>
        <v>915</v>
      </c>
      <c r="B916" t="str">
        <f>Data_Details!B916</f>
        <v>B-25903</v>
      </c>
      <c r="C916">
        <f>Data_Details!C916</f>
        <v>204</v>
      </c>
      <c r="D916">
        <f>Data_Details!D916</f>
        <v>-94</v>
      </c>
      <c r="E916">
        <f>Data_Details!E916</f>
        <v>4</v>
      </c>
      <c r="F916" t="str">
        <f>Data_Details!F916</f>
        <v>Clothing</v>
      </c>
      <c r="G916" t="str">
        <f>Data_Details!G916</f>
        <v>Hankerchief</v>
      </c>
      <c r="H916" t="str">
        <f>Data_Details!H916</f>
        <v>EMI</v>
      </c>
      <c r="I916" s="3">
        <f>Data_Details!I916</f>
        <v>74.5</v>
      </c>
      <c r="J916" s="3">
        <f>Data_Details!J916</f>
        <v>51</v>
      </c>
    </row>
    <row r="917" spans="1:10" hidden="1">
      <c r="A917">
        <f>Data_Details!A917</f>
        <v>916</v>
      </c>
      <c r="B917" t="str">
        <f>Data_Details!B917</f>
        <v>B-25614</v>
      </c>
      <c r="C917">
        <f>Data_Details!C917</f>
        <v>98</v>
      </c>
      <c r="D917">
        <f>Data_Details!D917</f>
        <v>-12</v>
      </c>
      <c r="E917">
        <f>Data_Details!E917</f>
        <v>2</v>
      </c>
      <c r="F917" t="str">
        <f>Data_Details!F917</f>
        <v>Electronics</v>
      </c>
      <c r="G917" t="str">
        <f>Data_Details!G917</f>
        <v>Electronic Games</v>
      </c>
      <c r="H917" t="str">
        <f>Data_Details!H917</f>
        <v>Credit Card</v>
      </c>
      <c r="I917" s="3">
        <f>Data_Details!I917</f>
        <v>55</v>
      </c>
      <c r="J917" s="3">
        <f>Data_Details!J917</f>
        <v>49</v>
      </c>
    </row>
    <row r="918" spans="1:10" hidden="1">
      <c r="A918">
        <f>Data_Details!A918</f>
        <v>917</v>
      </c>
      <c r="B918" t="str">
        <f>Data_Details!B918</f>
        <v>B-25750</v>
      </c>
      <c r="C918">
        <f>Data_Details!C918</f>
        <v>22</v>
      </c>
      <c r="D918">
        <f>Data_Details!D918</f>
        <v>-12</v>
      </c>
      <c r="E918">
        <f>Data_Details!E918</f>
        <v>3</v>
      </c>
      <c r="F918" t="str">
        <f>Data_Details!F918</f>
        <v>Clothing</v>
      </c>
      <c r="G918" t="str">
        <f>Data_Details!G918</f>
        <v>Stole</v>
      </c>
      <c r="H918" t="str">
        <f>Data_Details!H918</f>
        <v>COD</v>
      </c>
      <c r="I918" s="3">
        <f>Data_Details!I918</f>
        <v>11.333333333333334</v>
      </c>
      <c r="J918" s="3">
        <f>Data_Details!J918</f>
        <v>7.333333333333333</v>
      </c>
    </row>
    <row r="919" spans="1:10" hidden="1">
      <c r="A919">
        <f>Data_Details!A919</f>
        <v>918</v>
      </c>
      <c r="B919" t="str">
        <f>Data_Details!B919</f>
        <v>B-25852</v>
      </c>
      <c r="C919">
        <f>Data_Details!C919</f>
        <v>97</v>
      </c>
      <c r="D919">
        <f>Data_Details!D919</f>
        <v>17</v>
      </c>
      <c r="E919">
        <f>Data_Details!E919</f>
        <v>2</v>
      </c>
      <c r="F919" t="str">
        <f>Data_Details!F919</f>
        <v>Clothing</v>
      </c>
      <c r="G919" t="str">
        <f>Data_Details!G919</f>
        <v>Stole</v>
      </c>
      <c r="H919" t="str">
        <f>Data_Details!H919</f>
        <v>Credit Card</v>
      </c>
      <c r="I919" s="3">
        <f>Data_Details!I919</f>
        <v>40</v>
      </c>
      <c r="J919" s="3">
        <f>Data_Details!J919</f>
        <v>48.5</v>
      </c>
    </row>
    <row r="920" spans="1:10" hidden="1">
      <c r="A920">
        <f>Data_Details!A920</f>
        <v>919</v>
      </c>
      <c r="B920" t="str">
        <f>Data_Details!B920</f>
        <v>B-26008</v>
      </c>
      <c r="C920">
        <f>Data_Details!C920</f>
        <v>57</v>
      </c>
      <c r="D920">
        <f>Data_Details!D920</f>
        <v>24</v>
      </c>
      <c r="E920">
        <f>Data_Details!E920</f>
        <v>5</v>
      </c>
      <c r="F920" t="str">
        <f>Data_Details!F920</f>
        <v>Clothing</v>
      </c>
      <c r="G920" t="str">
        <f>Data_Details!G920</f>
        <v>Leggings</v>
      </c>
      <c r="H920" t="str">
        <f>Data_Details!H920</f>
        <v>COD</v>
      </c>
      <c r="I920" s="3">
        <f>Data_Details!I920</f>
        <v>6.6</v>
      </c>
      <c r="J920" s="3">
        <f>Data_Details!J920</f>
        <v>11.4</v>
      </c>
    </row>
    <row r="921" spans="1:10" hidden="1">
      <c r="A921">
        <f>Data_Details!A921</f>
        <v>920</v>
      </c>
      <c r="B921" t="str">
        <f>Data_Details!B921</f>
        <v>B-26092</v>
      </c>
      <c r="C921">
        <f>Data_Details!C921</f>
        <v>97</v>
      </c>
      <c r="D921">
        <f>Data_Details!D921</f>
        <v>14</v>
      </c>
      <c r="E921">
        <f>Data_Details!E921</f>
        <v>2</v>
      </c>
      <c r="F921" t="str">
        <f>Data_Details!F921</f>
        <v>Clothing</v>
      </c>
      <c r="G921" t="str">
        <f>Data_Details!G921</f>
        <v>T-shirt</v>
      </c>
      <c r="H921" t="str">
        <f>Data_Details!H921</f>
        <v>Credit Card</v>
      </c>
      <c r="I921" s="3">
        <f>Data_Details!I921</f>
        <v>41.5</v>
      </c>
      <c r="J921" s="3">
        <f>Data_Details!J921</f>
        <v>48.5</v>
      </c>
    </row>
    <row r="922" spans="1:10" hidden="1">
      <c r="A922">
        <f>Data_Details!A922</f>
        <v>921</v>
      </c>
      <c r="B922" t="str">
        <f>Data_Details!B922</f>
        <v>B-25689</v>
      </c>
      <c r="C922">
        <f>Data_Details!C922</f>
        <v>97</v>
      </c>
      <c r="D922">
        <f>Data_Details!D922</f>
        <v>17</v>
      </c>
      <c r="E922">
        <f>Data_Details!E922</f>
        <v>2</v>
      </c>
      <c r="F922" t="str">
        <f>Data_Details!F922</f>
        <v>Clothing</v>
      </c>
      <c r="G922" t="str">
        <f>Data_Details!G922</f>
        <v>Stole</v>
      </c>
      <c r="H922" t="str">
        <f>Data_Details!H922</f>
        <v>Credit Card</v>
      </c>
      <c r="I922" s="3">
        <f>Data_Details!I922</f>
        <v>40</v>
      </c>
      <c r="J922" s="3">
        <f>Data_Details!J922</f>
        <v>48.5</v>
      </c>
    </row>
    <row r="923" spans="1:10" hidden="1">
      <c r="A923">
        <f>Data_Details!A923</f>
        <v>922</v>
      </c>
      <c r="B923" t="str">
        <f>Data_Details!B923</f>
        <v>B-25730</v>
      </c>
      <c r="C923">
        <f>Data_Details!C923</f>
        <v>96</v>
      </c>
      <c r="D923">
        <f>Data_Details!D923</f>
        <v>22</v>
      </c>
      <c r="E923">
        <f>Data_Details!E923</f>
        <v>5</v>
      </c>
      <c r="F923" t="str">
        <f>Data_Details!F923</f>
        <v>Clothing</v>
      </c>
      <c r="G923" t="str">
        <f>Data_Details!G923</f>
        <v>Stole</v>
      </c>
      <c r="H923" t="str">
        <f>Data_Details!H923</f>
        <v>Credit Card</v>
      </c>
      <c r="I923" s="3">
        <f>Data_Details!I923</f>
        <v>14.8</v>
      </c>
      <c r="J923" s="3">
        <f>Data_Details!J923</f>
        <v>19.2</v>
      </c>
    </row>
    <row r="924" spans="1:10" hidden="1">
      <c r="A924">
        <f>Data_Details!A924</f>
        <v>923</v>
      </c>
      <c r="B924" t="str">
        <f>Data_Details!B924</f>
        <v>B-25885</v>
      </c>
      <c r="C924">
        <f>Data_Details!C924</f>
        <v>94</v>
      </c>
      <c r="D924">
        <f>Data_Details!D924</f>
        <v>27</v>
      </c>
      <c r="E924">
        <f>Data_Details!E924</f>
        <v>2</v>
      </c>
      <c r="F924" t="str">
        <f>Data_Details!F924</f>
        <v>Clothing</v>
      </c>
      <c r="G924" t="str">
        <f>Data_Details!G924</f>
        <v>Shirt</v>
      </c>
      <c r="H924" t="str">
        <f>Data_Details!H924</f>
        <v>Credit Card</v>
      </c>
      <c r="I924" s="3">
        <f>Data_Details!I924</f>
        <v>33.5</v>
      </c>
      <c r="J924" s="3">
        <f>Data_Details!J924</f>
        <v>47</v>
      </c>
    </row>
    <row r="925" spans="1:10" hidden="1">
      <c r="A925">
        <f>Data_Details!A925</f>
        <v>924</v>
      </c>
      <c r="B925" t="str">
        <f>Data_Details!B925</f>
        <v>B-25999</v>
      </c>
      <c r="C925">
        <f>Data_Details!C925</f>
        <v>26</v>
      </c>
      <c r="D925">
        <f>Data_Details!D925</f>
        <v>-17</v>
      </c>
      <c r="E925">
        <f>Data_Details!E925</f>
        <v>1</v>
      </c>
      <c r="F925" t="str">
        <f>Data_Details!F925</f>
        <v>Clothing</v>
      </c>
      <c r="G925" t="str">
        <f>Data_Details!G925</f>
        <v>Stole</v>
      </c>
      <c r="H925" t="str">
        <f>Data_Details!H925</f>
        <v>COD</v>
      </c>
      <c r="I925" s="3">
        <f>Data_Details!I925</f>
        <v>43</v>
      </c>
      <c r="J925" s="3">
        <f>Data_Details!J925</f>
        <v>26</v>
      </c>
    </row>
    <row r="926" spans="1:10" hidden="1">
      <c r="A926">
        <f>Data_Details!A926</f>
        <v>925</v>
      </c>
      <c r="B926" t="str">
        <f>Data_Details!B926</f>
        <v>B-26011</v>
      </c>
      <c r="C926">
        <f>Data_Details!C926</f>
        <v>93</v>
      </c>
      <c r="D926">
        <f>Data_Details!D926</f>
        <v>44</v>
      </c>
      <c r="E926">
        <f>Data_Details!E926</f>
        <v>2</v>
      </c>
      <c r="F926" t="str">
        <f>Data_Details!F926</f>
        <v>Clothing</v>
      </c>
      <c r="G926" t="str">
        <f>Data_Details!G926</f>
        <v>Stole</v>
      </c>
      <c r="H926" t="str">
        <f>Data_Details!H926</f>
        <v>Credit Card</v>
      </c>
      <c r="I926" s="3">
        <f>Data_Details!I926</f>
        <v>24.5</v>
      </c>
      <c r="J926" s="3">
        <f>Data_Details!J926</f>
        <v>46.5</v>
      </c>
    </row>
    <row r="927" spans="1:10" hidden="1">
      <c r="A927">
        <f>Data_Details!A927</f>
        <v>926</v>
      </c>
      <c r="B927" t="str">
        <f>Data_Details!B927</f>
        <v>B-25754</v>
      </c>
      <c r="C927">
        <f>Data_Details!C927</f>
        <v>93</v>
      </c>
      <c r="D927">
        <f>Data_Details!D927</f>
        <v>-65</v>
      </c>
      <c r="E927">
        <f>Data_Details!E927</f>
        <v>4</v>
      </c>
      <c r="F927" t="str">
        <f>Data_Details!F927</f>
        <v>Clothing</v>
      </c>
      <c r="G927" t="str">
        <f>Data_Details!G927</f>
        <v>Stole</v>
      </c>
      <c r="H927" t="str">
        <f>Data_Details!H927</f>
        <v>Credit Card</v>
      </c>
      <c r="I927" s="3">
        <f>Data_Details!I927</f>
        <v>39.5</v>
      </c>
      <c r="J927" s="3">
        <f>Data_Details!J927</f>
        <v>23.25</v>
      </c>
    </row>
    <row r="928" spans="1:10" hidden="1">
      <c r="A928">
        <f>Data_Details!A928</f>
        <v>927</v>
      </c>
      <c r="B928" t="str">
        <f>Data_Details!B928</f>
        <v>B-26030</v>
      </c>
      <c r="C928">
        <f>Data_Details!C928</f>
        <v>92</v>
      </c>
      <c r="D928">
        <f>Data_Details!D928</f>
        <v>5</v>
      </c>
      <c r="E928">
        <f>Data_Details!E928</f>
        <v>6</v>
      </c>
      <c r="F928" t="str">
        <f>Data_Details!F928</f>
        <v>Clothing</v>
      </c>
      <c r="G928" t="str">
        <f>Data_Details!G928</f>
        <v>Hankerchief</v>
      </c>
      <c r="H928" t="str">
        <f>Data_Details!H928</f>
        <v>Credit Card</v>
      </c>
      <c r="I928" s="3">
        <f>Data_Details!I928</f>
        <v>14.5</v>
      </c>
      <c r="J928" s="3">
        <f>Data_Details!J928</f>
        <v>15.333333333333334</v>
      </c>
    </row>
    <row r="929" spans="1:10" hidden="1">
      <c r="A929">
        <f>Data_Details!A929</f>
        <v>928</v>
      </c>
      <c r="B929" t="str">
        <f>Data_Details!B929</f>
        <v>B-25851</v>
      </c>
      <c r="C929">
        <f>Data_Details!C929</f>
        <v>57</v>
      </c>
      <c r="D929">
        <f>Data_Details!D929</f>
        <v>27</v>
      </c>
      <c r="E929">
        <f>Data_Details!E929</f>
        <v>2</v>
      </c>
      <c r="F929" t="str">
        <f>Data_Details!F929</f>
        <v>Clothing</v>
      </c>
      <c r="G929" t="str">
        <f>Data_Details!G929</f>
        <v>T-shirt</v>
      </c>
      <c r="H929" t="str">
        <f>Data_Details!H929</f>
        <v>COD</v>
      </c>
      <c r="I929" s="3">
        <f>Data_Details!I929</f>
        <v>15</v>
      </c>
      <c r="J929" s="3">
        <f>Data_Details!J929</f>
        <v>28.5</v>
      </c>
    </row>
    <row r="930" spans="1:10" hidden="1">
      <c r="A930">
        <f>Data_Details!A930</f>
        <v>929</v>
      </c>
      <c r="B930" t="str">
        <f>Data_Details!B930</f>
        <v>B-25870</v>
      </c>
      <c r="C930">
        <f>Data_Details!C930</f>
        <v>57</v>
      </c>
      <c r="D930">
        <f>Data_Details!D930</f>
        <v>7</v>
      </c>
      <c r="E930">
        <f>Data_Details!E930</f>
        <v>3</v>
      </c>
      <c r="F930" t="str">
        <f>Data_Details!F930</f>
        <v>Furniture</v>
      </c>
      <c r="G930" t="str">
        <f>Data_Details!G930</f>
        <v>Furnishings</v>
      </c>
      <c r="H930" t="str">
        <f>Data_Details!H930</f>
        <v>COD</v>
      </c>
      <c r="I930" s="3">
        <f>Data_Details!I930</f>
        <v>16.666666666666668</v>
      </c>
      <c r="J930" s="3">
        <f>Data_Details!J930</f>
        <v>19</v>
      </c>
    </row>
    <row r="931" spans="1:10" hidden="1">
      <c r="A931">
        <f>Data_Details!A931</f>
        <v>930</v>
      </c>
      <c r="B931" t="str">
        <f>Data_Details!B931</f>
        <v>B-26074</v>
      </c>
      <c r="C931">
        <f>Data_Details!C931</f>
        <v>57</v>
      </c>
      <c r="D931">
        <f>Data_Details!D931</f>
        <v>21</v>
      </c>
      <c r="E931">
        <f>Data_Details!E931</f>
        <v>4</v>
      </c>
      <c r="F931" t="str">
        <f>Data_Details!F931</f>
        <v>Clothing</v>
      </c>
      <c r="G931" t="str">
        <f>Data_Details!G931</f>
        <v>Leggings</v>
      </c>
      <c r="H931" t="str">
        <f>Data_Details!H931</f>
        <v>COD</v>
      </c>
      <c r="I931" s="3">
        <f>Data_Details!I931</f>
        <v>9</v>
      </c>
      <c r="J931" s="3">
        <f>Data_Details!J931</f>
        <v>14.25</v>
      </c>
    </row>
    <row r="932" spans="1:10" hidden="1">
      <c r="A932">
        <f>Data_Details!A932</f>
        <v>931</v>
      </c>
      <c r="B932" t="str">
        <f>Data_Details!B932</f>
        <v>B-25861</v>
      </c>
      <c r="C932">
        <f>Data_Details!C932</f>
        <v>128</v>
      </c>
      <c r="D932">
        <f>Data_Details!D932</f>
        <v>4</v>
      </c>
      <c r="E932">
        <f>Data_Details!E932</f>
        <v>3</v>
      </c>
      <c r="F932" t="str">
        <f>Data_Details!F932</f>
        <v>Clothing</v>
      </c>
      <c r="G932" t="str">
        <f>Data_Details!G932</f>
        <v>Saree</v>
      </c>
      <c r="H932" t="str">
        <f>Data_Details!H932</f>
        <v>COD</v>
      </c>
      <c r="I932" s="3">
        <f>Data_Details!I932</f>
        <v>41.333333333333336</v>
      </c>
      <c r="J932" s="3">
        <f>Data_Details!J932</f>
        <v>42.666666666666664</v>
      </c>
    </row>
    <row r="933" spans="1:10" hidden="1">
      <c r="A933">
        <f>Data_Details!A933</f>
        <v>932</v>
      </c>
      <c r="B933" t="str">
        <f>Data_Details!B933</f>
        <v>B-25797</v>
      </c>
      <c r="C933">
        <f>Data_Details!C933</f>
        <v>89</v>
      </c>
      <c r="D933">
        <f>Data_Details!D933</f>
        <v>-4</v>
      </c>
      <c r="E933">
        <f>Data_Details!E933</f>
        <v>5</v>
      </c>
      <c r="F933" t="str">
        <f>Data_Details!F933</f>
        <v>Clothing</v>
      </c>
      <c r="G933" t="str">
        <f>Data_Details!G933</f>
        <v>Saree</v>
      </c>
      <c r="H933" t="str">
        <f>Data_Details!H933</f>
        <v>Credit Card</v>
      </c>
      <c r="I933" s="3">
        <f>Data_Details!I933</f>
        <v>18.600000000000001</v>
      </c>
      <c r="J933" s="3">
        <f>Data_Details!J933</f>
        <v>17.8</v>
      </c>
    </row>
    <row r="934" spans="1:10" hidden="1">
      <c r="A934">
        <f>Data_Details!A934</f>
        <v>933</v>
      </c>
      <c r="B934" t="str">
        <f>Data_Details!B934</f>
        <v>B-25993</v>
      </c>
      <c r="C934">
        <f>Data_Details!C934</f>
        <v>221</v>
      </c>
      <c r="D934">
        <f>Data_Details!D934</f>
        <v>26</v>
      </c>
      <c r="E934">
        <f>Data_Details!E934</f>
        <v>7</v>
      </c>
      <c r="F934" t="str">
        <f>Data_Details!F934</f>
        <v>Furniture</v>
      </c>
      <c r="G934" t="str">
        <f>Data_Details!G934</f>
        <v>Furnishings</v>
      </c>
      <c r="H934" t="str">
        <f>Data_Details!H934</f>
        <v>COD</v>
      </c>
      <c r="I934" s="3">
        <f>Data_Details!I934</f>
        <v>27.857142857142858</v>
      </c>
      <c r="J934" s="3">
        <f>Data_Details!J934</f>
        <v>31.571428571428573</v>
      </c>
    </row>
    <row r="935" spans="1:10" hidden="1">
      <c r="A935">
        <f>Data_Details!A935</f>
        <v>934</v>
      </c>
      <c r="B935" t="str">
        <f>Data_Details!B935</f>
        <v>B-25799</v>
      </c>
      <c r="C935">
        <f>Data_Details!C935</f>
        <v>205</v>
      </c>
      <c r="D935">
        <f>Data_Details!D935</f>
        <v>-119</v>
      </c>
      <c r="E935">
        <f>Data_Details!E935</f>
        <v>3</v>
      </c>
      <c r="F935" t="str">
        <f>Data_Details!F935</f>
        <v>Clothing</v>
      </c>
      <c r="G935" t="str">
        <f>Data_Details!G935</f>
        <v>Saree</v>
      </c>
      <c r="H935" t="str">
        <f>Data_Details!H935</f>
        <v>Debit Card</v>
      </c>
      <c r="I935" s="3">
        <f>Data_Details!I935</f>
        <v>108</v>
      </c>
      <c r="J935" s="3">
        <f>Data_Details!J935</f>
        <v>68.333333333333329</v>
      </c>
    </row>
    <row r="936" spans="1:10" hidden="1">
      <c r="A936">
        <f>Data_Details!A936</f>
        <v>935</v>
      </c>
      <c r="B936" t="str">
        <f>Data_Details!B936</f>
        <v>B-25721</v>
      </c>
      <c r="C936">
        <f>Data_Details!C936</f>
        <v>191</v>
      </c>
      <c r="D936">
        <f>Data_Details!D936</f>
        <v>51</v>
      </c>
      <c r="E936">
        <f>Data_Details!E936</f>
        <v>5</v>
      </c>
      <c r="F936" t="str">
        <f>Data_Details!F936</f>
        <v>Clothing</v>
      </c>
      <c r="G936" t="str">
        <f>Data_Details!G936</f>
        <v>Shirt</v>
      </c>
      <c r="H936" t="str">
        <f>Data_Details!H936</f>
        <v>UPI</v>
      </c>
      <c r="I936" s="3">
        <f>Data_Details!I936</f>
        <v>28</v>
      </c>
      <c r="J936" s="3">
        <f>Data_Details!J936</f>
        <v>38.200000000000003</v>
      </c>
    </row>
    <row r="937" spans="1:10" hidden="1">
      <c r="A937">
        <f>Data_Details!A937</f>
        <v>936</v>
      </c>
      <c r="B937" t="str">
        <f>Data_Details!B937</f>
        <v>B-26056</v>
      </c>
      <c r="C937">
        <f>Data_Details!C937</f>
        <v>206</v>
      </c>
      <c r="D937">
        <f>Data_Details!D937</f>
        <v>18</v>
      </c>
      <c r="E937">
        <f>Data_Details!E937</f>
        <v>4</v>
      </c>
      <c r="F937" t="str">
        <f>Data_Details!F937</f>
        <v>Clothing</v>
      </c>
      <c r="G937" t="str">
        <f>Data_Details!G937</f>
        <v>Hankerchief</v>
      </c>
      <c r="H937" t="str">
        <f>Data_Details!H937</f>
        <v>Debit Card</v>
      </c>
      <c r="I937" s="3">
        <f>Data_Details!I937</f>
        <v>47</v>
      </c>
      <c r="J937" s="3">
        <f>Data_Details!J937</f>
        <v>51.5</v>
      </c>
    </row>
    <row r="938" spans="1:10" hidden="1">
      <c r="A938">
        <f>Data_Details!A938</f>
        <v>937</v>
      </c>
      <c r="B938" t="str">
        <f>Data_Details!B938</f>
        <v>B-25743</v>
      </c>
      <c r="C938">
        <f>Data_Details!C938</f>
        <v>56</v>
      </c>
      <c r="D938">
        <f>Data_Details!D938</f>
        <v>0</v>
      </c>
      <c r="E938">
        <f>Data_Details!E938</f>
        <v>4</v>
      </c>
      <c r="F938" t="str">
        <f>Data_Details!F938</f>
        <v>Clothing</v>
      </c>
      <c r="G938" t="str">
        <f>Data_Details!G938</f>
        <v>Hankerchief</v>
      </c>
      <c r="H938" t="str">
        <f>Data_Details!H938</f>
        <v>COD</v>
      </c>
      <c r="I938" s="3">
        <f>Data_Details!I938</f>
        <v>14</v>
      </c>
      <c r="J938" s="3">
        <f>Data_Details!J938</f>
        <v>14</v>
      </c>
    </row>
    <row r="939" spans="1:10" hidden="1">
      <c r="A939">
        <f>Data_Details!A939</f>
        <v>938</v>
      </c>
      <c r="B939" t="str">
        <f>Data_Details!B939</f>
        <v>B-25854</v>
      </c>
      <c r="C939">
        <f>Data_Details!C939</f>
        <v>88</v>
      </c>
      <c r="D939">
        <f>Data_Details!D939</f>
        <v>16</v>
      </c>
      <c r="E939">
        <f>Data_Details!E939</f>
        <v>4</v>
      </c>
      <c r="F939" t="str">
        <f>Data_Details!F939</f>
        <v>Clothing</v>
      </c>
      <c r="G939" t="str">
        <f>Data_Details!G939</f>
        <v>Stole</v>
      </c>
      <c r="H939" t="str">
        <f>Data_Details!H939</f>
        <v>Credit Card</v>
      </c>
      <c r="I939" s="3">
        <f>Data_Details!I939</f>
        <v>18</v>
      </c>
      <c r="J939" s="3">
        <f>Data_Details!J939</f>
        <v>22</v>
      </c>
    </row>
    <row r="940" spans="1:10" hidden="1">
      <c r="A940">
        <f>Data_Details!A940</f>
        <v>939</v>
      </c>
      <c r="B940" t="str">
        <f>Data_Details!B940</f>
        <v>B-25748</v>
      </c>
      <c r="C940">
        <f>Data_Details!C940</f>
        <v>224</v>
      </c>
      <c r="D940">
        <f>Data_Details!D940</f>
        <v>58</v>
      </c>
      <c r="E940">
        <f>Data_Details!E940</f>
        <v>3</v>
      </c>
      <c r="F940" t="str">
        <f>Data_Details!F940</f>
        <v>Electronics</v>
      </c>
      <c r="G940" t="str">
        <f>Data_Details!G940</f>
        <v>Phones</v>
      </c>
      <c r="H940" t="str">
        <f>Data_Details!H940</f>
        <v>UPI</v>
      </c>
      <c r="I940" s="3">
        <f>Data_Details!I940</f>
        <v>55.333333333333336</v>
      </c>
      <c r="J940" s="3">
        <f>Data_Details!J940</f>
        <v>74.666666666666671</v>
      </c>
    </row>
    <row r="941" spans="1:10" hidden="1">
      <c r="A941">
        <f>Data_Details!A941</f>
        <v>940</v>
      </c>
      <c r="B941" t="str">
        <f>Data_Details!B941</f>
        <v>B-25976</v>
      </c>
      <c r="C941">
        <f>Data_Details!C941</f>
        <v>193</v>
      </c>
      <c r="D941">
        <f>Data_Details!D941</f>
        <v>8</v>
      </c>
      <c r="E941">
        <f>Data_Details!E941</f>
        <v>4</v>
      </c>
      <c r="F941" t="str">
        <f>Data_Details!F941</f>
        <v>Clothing</v>
      </c>
      <c r="G941" t="str">
        <f>Data_Details!G941</f>
        <v>T-shirt</v>
      </c>
      <c r="H941" t="str">
        <f>Data_Details!H941</f>
        <v>UPI</v>
      </c>
      <c r="I941" s="3">
        <f>Data_Details!I941</f>
        <v>46.25</v>
      </c>
      <c r="J941" s="3">
        <f>Data_Details!J941</f>
        <v>48.25</v>
      </c>
    </row>
    <row r="942" spans="1:10" hidden="1">
      <c r="A942">
        <f>Data_Details!A942</f>
        <v>941</v>
      </c>
      <c r="B942" t="str">
        <f>Data_Details!B942</f>
        <v>B-25953</v>
      </c>
      <c r="C942">
        <f>Data_Details!C942</f>
        <v>87</v>
      </c>
      <c r="D942">
        <f>Data_Details!D942</f>
        <v>36</v>
      </c>
      <c r="E942">
        <f>Data_Details!E942</f>
        <v>5</v>
      </c>
      <c r="F942" t="str">
        <f>Data_Details!F942</f>
        <v>Clothing</v>
      </c>
      <c r="G942" t="str">
        <f>Data_Details!G942</f>
        <v>Stole</v>
      </c>
      <c r="H942" t="str">
        <f>Data_Details!H942</f>
        <v>Credit Card</v>
      </c>
      <c r="I942" s="3">
        <f>Data_Details!I942</f>
        <v>10.199999999999999</v>
      </c>
      <c r="J942" s="3">
        <f>Data_Details!J942</f>
        <v>17.399999999999999</v>
      </c>
    </row>
    <row r="943" spans="1:10" hidden="1">
      <c r="A943">
        <f>Data_Details!A943</f>
        <v>942</v>
      </c>
      <c r="B943" t="str">
        <f>Data_Details!B943</f>
        <v>B-25996</v>
      </c>
      <c r="C943">
        <f>Data_Details!C943</f>
        <v>189</v>
      </c>
      <c r="D943">
        <f>Data_Details!D943</f>
        <v>4</v>
      </c>
      <c r="E943">
        <f>Data_Details!E943</f>
        <v>1</v>
      </c>
      <c r="F943" t="str">
        <f>Data_Details!F943</f>
        <v>Clothing</v>
      </c>
      <c r="G943" t="str">
        <f>Data_Details!G943</f>
        <v>Saree</v>
      </c>
      <c r="H943" t="str">
        <f>Data_Details!H943</f>
        <v>UPI</v>
      </c>
      <c r="I943" s="3">
        <f>Data_Details!I943</f>
        <v>185</v>
      </c>
      <c r="J943" s="3">
        <f>Data_Details!J943</f>
        <v>189</v>
      </c>
    </row>
    <row r="944" spans="1:10" hidden="1">
      <c r="A944">
        <f>Data_Details!A944</f>
        <v>943</v>
      </c>
      <c r="B944" t="str">
        <f>Data_Details!B944</f>
        <v>B-25717</v>
      </c>
      <c r="C944">
        <f>Data_Details!C944</f>
        <v>55</v>
      </c>
      <c r="D944">
        <f>Data_Details!D944</f>
        <v>-33</v>
      </c>
      <c r="E944">
        <f>Data_Details!E944</f>
        <v>2</v>
      </c>
      <c r="F944" t="str">
        <f>Data_Details!F944</f>
        <v>Furniture</v>
      </c>
      <c r="G944" t="str">
        <f>Data_Details!G944</f>
        <v>Chairs</v>
      </c>
      <c r="H944" t="str">
        <f>Data_Details!H944</f>
        <v>COD</v>
      </c>
      <c r="I944" s="3">
        <f>Data_Details!I944</f>
        <v>44</v>
      </c>
      <c r="J944" s="3">
        <f>Data_Details!J944</f>
        <v>27.5</v>
      </c>
    </row>
    <row r="945" spans="1:10" hidden="1">
      <c r="A945">
        <f>Data_Details!A945</f>
        <v>944</v>
      </c>
      <c r="B945" t="str">
        <f>Data_Details!B945</f>
        <v>B-25865</v>
      </c>
      <c r="C945">
        <f>Data_Details!C945</f>
        <v>85</v>
      </c>
      <c r="D945">
        <f>Data_Details!D945</f>
        <v>-1</v>
      </c>
      <c r="E945">
        <f>Data_Details!E945</f>
        <v>3</v>
      </c>
      <c r="F945" t="str">
        <f>Data_Details!F945</f>
        <v>Clothing</v>
      </c>
      <c r="G945" t="str">
        <f>Data_Details!G945</f>
        <v>Saree</v>
      </c>
      <c r="H945" t="str">
        <f>Data_Details!H945</f>
        <v>Credit Card</v>
      </c>
      <c r="I945" s="3">
        <f>Data_Details!I945</f>
        <v>28.666666666666668</v>
      </c>
      <c r="J945" s="3">
        <f>Data_Details!J945</f>
        <v>28.333333333333332</v>
      </c>
    </row>
    <row r="946" spans="1:10" hidden="1">
      <c r="A946">
        <f>Data_Details!A946</f>
        <v>945</v>
      </c>
      <c r="B946" t="str">
        <f>Data_Details!B946</f>
        <v>B-25959</v>
      </c>
      <c r="C946">
        <f>Data_Details!C946</f>
        <v>252</v>
      </c>
      <c r="D946">
        <f>Data_Details!D946</f>
        <v>56</v>
      </c>
      <c r="E946">
        <f>Data_Details!E946</f>
        <v>2</v>
      </c>
      <c r="F946" t="str">
        <f>Data_Details!F946</f>
        <v>Electronics</v>
      </c>
      <c r="G946" t="str">
        <f>Data_Details!G946</f>
        <v>Phones</v>
      </c>
      <c r="H946" t="str">
        <f>Data_Details!H946</f>
        <v>UPI</v>
      </c>
      <c r="I946" s="3">
        <f>Data_Details!I946</f>
        <v>98</v>
      </c>
      <c r="J946" s="3">
        <f>Data_Details!J946</f>
        <v>126</v>
      </c>
    </row>
    <row r="947" spans="1:10" hidden="1">
      <c r="A947">
        <f>Data_Details!A947</f>
        <v>946</v>
      </c>
      <c r="B947" t="str">
        <f>Data_Details!B947</f>
        <v>B-25855</v>
      </c>
      <c r="C947">
        <f>Data_Details!C947</f>
        <v>197</v>
      </c>
      <c r="D947">
        <f>Data_Details!D947</f>
        <v>73</v>
      </c>
      <c r="E947">
        <f>Data_Details!E947</f>
        <v>1</v>
      </c>
      <c r="F947" t="str">
        <f>Data_Details!F947</f>
        <v>Furniture</v>
      </c>
      <c r="G947" t="str">
        <f>Data_Details!G947</f>
        <v>Bookcases</v>
      </c>
      <c r="H947" t="str">
        <f>Data_Details!H947</f>
        <v>COD</v>
      </c>
      <c r="I947" s="3">
        <f>Data_Details!I947</f>
        <v>124</v>
      </c>
      <c r="J947" s="3">
        <f>Data_Details!J947</f>
        <v>197</v>
      </c>
    </row>
    <row r="948" spans="1:10" hidden="1">
      <c r="A948">
        <f>Data_Details!A948</f>
        <v>947</v>
      </c>
      <c r="B948" t="str">
        <f>Data_Details!B948</f>
        <v>B-25703</v>
      </c>
      <c r="C948">
        <f>Data_Details!C948</f>
        <v>17</v>
      </c>
      <c r="D948">
        <f>Data_Details!D948</f>
        <v>-3</v>
      </c>
      <c r="E948">
        <f>Data_Details!E948</f>
        <v>2</v>
      </c>
      <c r="F948" t="str">
        <f>Data_Details!F948</f>
        <v>Clothing</v>
      </c>
      <c r="G948" t="str">
        <f>Data_Details!G948</f>
        <v>Stole</v>
      </c>
      <c r="H948" t="str">
        <f>Data_Details!H948</f>
        <v>UPI</v>
      </c>
      <c r="I948" s="3">
        <f>Data_Details!I948</f>
        <v>10</v>
      </c>
      <c r="J948" s="3">
        <f>Data_Details!J948</f>
        <v>8.5</v>
      </c>
    </row>
    <row r="949" spans="1:10" hidden="1">
      <c r="A949">
        <f>Data_Details!A949</f>
        <v>948</v>
      </c>
      <c r="B949" t="str">
        <f>Data_Details!B949</f>
        <v>B-26049</v>
      </c>
      <c r="C949">
        <f>Data_Details!C949</f>
        <v>100</v>
      </c>
      <c r="D949">
        <f>Data_Details!D949</f>
        <v>28</v>
      </c>
      <c r="E949">
        <f>Data_Details!E949</f>
        <v>2</v>
      </c>
      <c r="F949" t="str">
        <f>Data_Details!F949</f>
        <v>Clothing</v>
      </c>
      <c r="G949" t="str">
        <f>Data_Details!G949</f>
        <v>Hankerchief</v>
      </c>
      <c r="H949" t="str">
        <f>Data_Details!H949</f>
        <v>UPI</v>
      </c>
      <c r="I949" s="3">
        <f>Data_Details!I949</f>
        <v>36</v>
      </c>
      <c r="J949" s="3">
        <f>Data_Details!J949</f>
        <v>50</v>
      </c>
    </row>
    <row r="950" spans="1:10" hidden="1">
      <c r="A950">
        <f>Data_Details!A950</f>
        <v>949</v>
      </c>
      <c r="B950" t="str">
        <f>Data_Details!B950</f>
        <v>B-25755</v>
      </c>
      <c r="C950">
        <f>Data_Details!C950</f>
        <v>80</v>
      </c>
      <c r="D950">
        <f>Data_Details!D950</f>
        <v>-19</v>
      </c>
      <c r="E950">
        <f>Data_Details!E950</f>
        <v>5</v>
      </c>
      <c r="F950" t="str">
        <f>Data_Details!F950</f>
        <v>Clothing</v>
      </c>
      <c r="G950" t="str">
        <f>Data_Details!G950</f>
        <v>Stole</v>
      </c>
      <c r="H950" t="str">
        <f>Data_Details!H950</f>
        <v>UPI</v>
      </c>
      <c r="I950" s="3">
        <f>Data_Details!I950</f>
        <v>19.8</v>
      </c>
      <c r="J950" s="3">
        <f>Data_Details!J950</f>
        <v>16</v>
      </c>
    </row>
    <row r="951" spans="1:10" hidden="1">
      <c r="A951">
        <f>Data_Details!A951</f>
        <v>950</v>
      </c>
      <c r="B951" t="str">
        <f>Data_Details!B951</f>
        <v>B-26070</v>
      </c>
      <c r="C951">
        <f>Data_Details!C951</f>
        <v>75</v>
      </c>
      <c r="D951">
        <f>Data_Details!D951</f>
        <v>29</v>
      </c>
      <c r="E951">
        <f>Data_Details!E951</f>
        <v>1</v>
      </c>
      <c r="F951" t="str">
        <f>Data_Details!F951</f>
        <v>Clothing</v>
      </c>
      <c r="G951" t="str">
        <f>Data_Details!G951</f>
        <v>Trousers</v>
      </c>
      <c r="H951" t="str">
        <f>Data_Details!H951</f>
        <v>UPI</v>
      </c>
      <c r="I951" s="3">
        <f>Data_Details!I951</f>
        <v>46</v>
      </c>
      <c r="J951" s="3">
        <f>Data_Details!J951</f>
        <v>75</v>
      </c>
    </row>
    <row r="952" spans="1:10" hidden="1">
      <c r="A952">
        <f>Data_Details!A952</f>
        <v>951</v>
      </c>
      <c r="B952" t="str">
        <f>Data_Details!B952</f>
        <v>B-25755</v>
      </c>
      <c r="C952">
        <f>Data_Details!C952</f>
        <v>26</v>
      </c>
      <c r="D952">
        <f>Data_Details!D952</f>
        <v>4</v>
      </c>
      <c r="E952">
        <f>Data_Details!E952</f>
        <v>2</v>
      </c>
      <c r="F952" t="str">
        <f>Data_Details!F952</f>
        <v>Clothing</v>
      </c>
      <c r="G952" t="str">
        <f>Data_Details!G952</f>
        <v>Saree</v>
      </c>
      <c r="H952" t="str">
        <f>Data_Details!H952</f>
        <v>UPI</v>
      </c>
      <c r="I952" s="3">
        <f>Data_Details!I952</f>
        <v>11</v>
      </c>
      <c r="J952" s="3">
        <f>Data_Details!J952</f>
        <v>13</v>
      </c>
    </row>
    <row r="953" spans="1:10" hidden="1">
      <c r="A953">
        <f>Data_Details!A953</f>
        <v>952</v>
      </c>
      <c r="B953" t="str">
        <f>Data_Details!B953</f>
        <v>B-26047</v>
      </c>
      <c r="C953">
        <f>Data_Details!C953</f>
        <v>55</v>
      </c>
      <c r="D953">
        <f>Data_Details!D953</f>
        <v>12</v>
      </c>
      <c r="E953">
        <f>Data_Details!E953</f>
        <v>5</v>
      </c>
      <c r="F953" t="str">
        <f>Data_Details!F953</f>
        <v>Clothing</v>
      </c>
      <c r="G953" t="str">
        <f>Data_Details!G953</f>
        <v>Skirt</v>
      </c>
      <c r="H953" t="str">
        <f>Data_Details!H953</f>
        <v>COD</v>
      </c>
      <c r="I953" s="3">
        <f>Data_Details!I953</f>
        <v>8.6</v>
      </c>
      <c r="J953" s="3">
        <f>Data_Details!J953</f>
        <v>11</v>
      </c>
    </row>
    <row r="954" spans="1:10" hidden="1">
      <c r="A954">
        <f>Data_Details!A954</f>
        <v>953</v>
      </c>
      <c r="B954" t="str">
        <f>Data_Details!B954</f>
        <v>B-25604</v>
      </c>
      <c r="C954">
        <f>Data_Details!C954</f>
        <v>157</v>
      </c>
      <c r="D954">
        <f>Data_Details!D954</f>
        <v>5</v>
      </c>
      <c r="E954">
        <f>Data_Details!E954</f>
        <v>9</v>
      </c>
      <c r="F954" t="str">
        <f>Data_Details!F954</f>
        <v>Clothing</v>
      </c>
      <c r="G954" t="str">
        <f>Data_Details!G954</f>
        <v>Saree</v>
      </c>
      <c r="H954" t="str">
        <f>Data_Details!H954</f>
        <v>UPI</v>
      </c>
      <c r="I954" s="3">
        <f>Data_Details!I954</f>
        <v>16.888888888888889</v>
      </c>
      <c r="J954" s="3">
        <f>Data_Details!J954</f>
        <v>17.444444444444443</v>
      </c>
    </row>
    <row r="955" spans="1:10" hidden="1">
      <c r="A955">
        <f>Data_Details!A955</f>
        <v>954</v>
      </c>
      <c r="B955" t="str">
        <f>Data_Details!B955</f>
        <v>B-25651</v>
      </c>
      <c r="C955">
        <f>Data_Details!C955</f>
        <v>200</v>
      </c>
      <c r="D955">
        <f>Data_Details!D955</f>
        <v>-60</v>
      </c>
      <c r="E955">
        <f>Data_Details!E955</f>
        <v>4</v>
      </c>
      <c r="F955" t="str">
        <f>Data_Details!F955</f>
        <v>Furniture</v>
      </c>
      <c r="G955" t="str">
        <f>Data_Details!G955</f>
        <v>Bookcases</v>
      </c>
      <c r="H955" t="str">
        <f>Data_Details!H955</f>
        <v>UPI</v>
      </c>
      <c r="I955" s="3">
        <f>Data_Details!I955</f>
        <v>65</v>
      </c>
      <c r="J955" s="3">
        <f>Data_Details!J955</f>
        <v>50</v>
      </c>
    </row>
    <row r="956" spans="1:10" hidden="1">
      <c r="A956">
        <f>Data_Details!A956</f>
        <v>955</v>
      </c>
      <c r="B956" t="str">
        <f>Data_Details!B956</f>
        <v>B-25983</v>
      </c>
      <c r="C956">
        <f>Data_Details!C956</f>
        <v>230</v>
      </c>
      <c r="D956">
        <f>Data_Details!D956</f>
        <v>5</v>
      </c>
      <c r="E956">
        <f>Data_Details!E956</f>
        <v>2</v>
      </c>
      <c r="F956" t="str">
        <f>Data_Details!F956</f>
        <v>Clothing</v>
      </c>
      <c r="G956" t="str">
        <f>Data_Details!G956</f>
        <v>Saree</v>
      </c>
      <c r="H956" t="str">
        <f>Data_Details!H956</f>
        <v>UPI</v>
      </c>
      <c r="I956" s="3">
        <f>Data_Details!I956</f>
        <v>112.5</v>
      </c>
      <c r="J956" s="3">
        <f>Data_Details!J956</f>
        <v>115</v>
      </c>
    </row>
    <row r="957" spans="1:10" hidden="1">
      <c r="A957">
        <f>Data_Details!A957</f>
        <v>956</v>
      </c>
      <c r="B957" t="str">
        <f>Data_Details!B957</f>
        <v>B-26056</v>
      </c>
      <c r="C957">
        <f>Data_Details!C957</f>
        <v>213</v>
      </c>
      <c r="D957">
        <f>Data_Details!D957</f>
        <v>-145</v>
      </c>
      <c r="E957">
        <f>Data_Details!E957</f>
        <v>3</v>
      </c>
      <c r="F957" t="str">
        <f>Data_Details!F957</f>
        <v>Furniture</v>
      </c>
      <c r="G957" t="str">
        <f>Data_Details!G957</f>
        <v>Bookcases</v>
      </c>
      <c r="H957" t="str">
        <f>Data_Details!H957</f>
        <v>Debit Card</v>
      </c>
      <c r="I957" s="3">
        <f>Data_Details!I957</f>
        <v>119.33333333333333</v>
      </c>
      <c r="J957" s="3">
        <f>Data_Details!J957</f>
        <v>71</v>
      </c>
    </row>
    <row r="958" spans="1:10" hidden="1">
      <c r="A958">
        <f>Data_Details!A958</f>
        <v>957</v>
      </c>
      <c r="B958" t="str">
        <f>Data_Details!B958</f>
        <v>B-25940</v>
      </c>
      <c r="C958">
        <f>Data_Details!C958</f>
        <v>55</v>
      </c>
      <c r="D958">
        <f>Data_Details!D958</f>
        <v>4</v>
      </c>
      <c r="E958">
        <f>Data_Details!E958</f>
        <v>2</v>
      </c>
      <c r="F958" t="str">
        <f>Data_Details!F958</f>
        <v>Clothing</v>
      </c>
      <c r="G958" t="str">
        <f>Data_Details!G958</f>
        <v>Stole</v>
      </c>
      <c r="H958" t="str">
        <f>Data_Details!H958</f>
        <v>COD</v>
      </c>
      <c r="I958" s="3">
        <f>Data_Details!I958</f>
        <v>25.5</v>
      </c>
      <c r="J958" s="3">
        <f>Data_Details!J958</f>
        <v>27.5</v>
      </c>
    </row>
    <row r="959" spans="1:10" hidden="1">
      <c r="A959">
        <f>Data_Details!A959</f>
        <v>958</v>
      </c>
      <c r="B959" t="str">
        <f>Data_Details!B959</f>
        <v>B-25766</v>
      </c>
      <c r="C959">
        <f>Data_Details!C959</f>
        <v>220</v>
      </c>
      <c r="D959">
        <f>Data_Details!D959</f>
        <v>-19</v>
      </c>
      <c r="E959">
        <f>Data_Details!E959</f>
        <v>2</v>
      </c>
      <c r="F959" t="str">
        <f>Data_Details!F959</f>
        <v>Clothing</v>
      </c>
      <c r="G959" t="str">
        <f>Data_Details!G959</f>
        <v>Saree</v>
      </c>
      <c r="H959" t="str">
        <f>Data_Details!H959</f>
        <v>Debit Card</v>
      </c>
      <c r="I959" s="3">
        <f>Data_Details!I959</f>
        <v>119.5</v>
      </c>
      <c r="J959" s="3">
        <f>Data_Details!J959</f>
        <v>110</v>
      </c>
    </row>
    <row r="960" spans="1:10" hidden="1">
      <c r="A960">
        <f>Data_Details!A960</f>
        <v>959</v>
      </c>
      <c r="B960" t="str">
        <f>Data_Details!B960</f>
        <v>B-25935</v>
      </c>
      <c r="C960">
        <f>Data_Details!C960</f>
        <v>150</v>
      </c>
      <c r="D960">
        <f>Data_Details!D960</f>
        <v>32</v>
      </c>
      <c r="E960">
        <f>Data_Details!E960</f>
        <v>3</v>
      </c>
      <c r="F960" t="str">
        <f>Data_Details!F960</f>
        <v>Clothing</v>
      </c>
      <c r="G960" t="str">
        <f>Data_Details!G960</f>
        <v>Hankerchief</v>
      </c>
      <c r="H960" t="str">
        <f>Data_Details!H960</f>
        <v>COD</v>
      </c>
      <c r="I960" s="3">
        <f>Data_Details!I960</f>
        <v>39.333333333333336</v>
      </c>
      <c r="J960" s="3">
        <f>Data_Details!J960</f>
        <v>50</v>
      </c>
    </row>
    <row r="961" spans="1:10" hidden="1">
      <c r="A961">
        <f>Data_Details!A961</f>
        <v>960</v>
      </c>
      <c r="B961" t="str">
        <f>Data_Details!B961</f>
        <v>B-25970</v>
      </c>
      <c r="C961">
        <f>Data_Details!C961</f>
        <v>203</v>
      </c>
      <c r="D961">
        <f>Data_Details!D961</f>
        <v>84</v>
      </c>
      <c r="E961">
        <f>Data_Details!E961</f>
        <v>2</v>
      </c>
      <c r="F961" t="str">
        <f>Data_Details!F961</f>
        <v>Electronics</v>
      </c>
      <c r="G961" t="str">
        <f>Data_Details!G961</f>
        <v>Printers</v>
      </c>
      <c r="H961" t="str">
        <f>Data_Details!H961</f>
        <v>UPI</v>
      </c>
      <c r="I961" s="3">
        <f>Data_Details!I961</f>
        <v>59.5</v>
      </c>
      <c r="J961" s="3">
        <f>Data_Details!J961</f>
        <v>101.5</v>
      </c>
    </row>
    <row r="962" spans="1:10" hidden="1">
      <c r="A962">
        <f>Data_Details!A962</f>
        <v>961</v>
      </c>
      <c r="B962" t="str">
        <f>Data_Details!B962</f>
        <v>B-26053</v>
      </c>
      <c r="C962">
        <f>Data_Details!C962</f>
        <v>93</v>
      </c>
      <c r="D962">
        <f>Data_Details!D962</f>
        <v>31</v>
      </c>
      <c r="E962">
        <f>Data_Details!E962</f>
        <v>3</v>
      </c>
      <c r="F962" t="str">
        <f>Data_Details!F962</f>
        <v>Electronics</v>
      </c>
      <c r="G962" t="str">
        <f>Data_Details!G962</f>
        <v>Accessories</v>
      </c>
      <c r="H962" t="str">
        <f>Data_Details!H962</f>
        <v>UPI</v>
      </c>
      <c r="I962" s="3">
        <f>Data_Details!I962</f>
        <v>20.666666666666668</v>
      </c>
      <c r="J962" s="3">
        <f>Data_Details!J962</f>
        <v>31</v>
      </c>
    </row>
    <row r="963" spans="1:10" hidden="1">
      <c r="A963">
        <f>Data_Details!A963</f>
        <v>962</v>
      </c>
      <c r="B963" t="str">
        <f>Data_Details!B963</f>
        <v>B-25947</v>
      </c>
      <c r="C963">
        <f>Data_Details!C963</f>
        <v>290</v>
      </c>
      <c r="D963">
        <f>Data_Details!D963</f>
        <v>35</v>
      </c>
      <c r="E963">
        <f>Data_Details!E963</f>
        <v>6</v>
      </c>
      <c r="F963" t="str">
        <f>Data_Details!F963</f>
        <v>Clothing</v>
      </c>
      <c r="G963" t="str">
        <f>Data_Details!G963</f>
        <v>Hankerchief</v>
      </c>
      <c r="H963" t="str">
        <f>Data_Details!H963</f>
        <v>COD</v>
      </c>
      <c r="I963" s="3">
        <f>Data_Details!I963</f>
        <v>42.5</v>
      </c>
      <c r="J963" s="3">
        <f>Data_Details!J963</f>
        <v>48.333333333333336</v>
      </c>
    </row>
    <row r="964" spans="1:10" hidden="1">
      <c r="A964">
        <f>Data_Details!A964</f>
        <v>963</v>
      </c>
      <c r="B964" t="str">
        <f>Data_Details!B964</f>
        <v>B-25856</v>
      </c>
      <c r="C964">
        <f>Data_Details!C964</f>
        <v>48</v>
      </c>
      <c r="D964">
        <f>Data_Details!D964</f>
        <v>6</v>
      </c>
      <c r="E964">
        <f>Data_Details!E964</f>
        <v>1</v>
      </c>
      <c r="F964" t="str">
        <f>Data_Details!F964</f>
        <v>Clothing</v>
      </c>
      <c r="G964" t="str">
        <f>Data_Details!G964</f>
        <v>Saree</v>
      </c>
      <c r="H964" t="str">
        <f>Data_Details!H964</f>
        <v>COD</v>
      </c>
      <c r="I964" s="3">
        <f>Data_Details!I964</f>
        <v>42</v>
      </c>
      <c r="J964" s="3">
        <f>Data_Details!J964</f>
        <v>48</v>
      </c>
    </row>
    <row r="965" spans="1:10" hidden="1">
      <c r="A965">
        <f>Data_Details!A965</f>
        <v>964</v>
      </c>
      <c r="B965" t="str">
        <f>Data_Details!B965</f>
        <v>B-26030</v>
      </c>
      <c r="C965">
        <f>Data_Details!C965</f>
        <v>221</v>
      </c>
      <c r="D965">
        <f>Data_Details!D965</f>
        <v>35</v>
      </c>
      <c r="E965">
        <f>Data_Details!E965</f>
        <v>4</v>
      </c>
      <c r="F965" t="str">
        <f>Data_Details!F965</f>
        <v>Electronics</v>
      </c>
      <c r="G965" t="str">
        <f>Data_Details!G965</f>
        <v>Accessories</v>
      </c>
      <c r="H965" t="str">
        <f>Data_Details!H965</f>
        <v>Debit Card</v>
      </c>
      <c r="I965" s="3">
        <f>Data_Details!I965</f>
        <v>46.5</v>
      </c>
      <c r="J965" s="3">
        <f>Data_Details!J965</f>
        <v>55.25</v>
      </c>
    </row>
    <row r="966" spans="1:10" hidden="1">
      <c r="A966">
        <f>Data_Details!A966</f>
        <v>965</v>
      </c>
      <c r="B966" t="str">
        <f>Data_Details!B966</f>
        <v>B-26069</v>
      </c>
      <c r="C966">
        <f>Data_Details!C966</f>
        <v>55</v>
      </c>
      <c r="D966">
        <f>Data_Details!D966</f>
        <v>18</v>
      </c>
      <c r="E966">
        <f>Data_Details!E966</f>
        <v>2</v>
      </c>
      <c r="F966" t="str">
        <f>Data_Details!F966</f>
        <v>Clothing</v>
      </c>
      <c r="G966" t="str">
        <f>Data_Details!G966</f>
        <v>Kurti</v>
      </c>
      <c r="H966" t="str">
        <f>Data_Details!H966</f>
        <v>COD</v>
      </c>
      <c r="I966" s="3">
        <f>Data_Details!I966</f>
        <v>18.5</v>
      </c>
      <c r="J966" s="3">
        <f>Data_Details!J966</f>
        <v>27.5</v>
      </c>
    </row>
    <row r="967" spans="1:10" hidden="1">
      <c r="A967">
        <f>Data_Details!A967</f>
        <v>966</v>
      </c>
      <c r="B967" t="str">
        <f>Data_Details!B967</f>
        <v>B-25653</v>
      </c>
      <c r="C967">
        <f>Data_Details!C967</f>
        <v>227</v>
      </c>
      <c r="D967">
        <f>Data_Details!D967</f>
        <v>102</v>
      </c>
      <c r="E967">
        <f>Data_Details!E967</f>
        <v>8</v>
      </c>
      <c r="F967" t="str">
        <f>Data_Details!F967</f>
        <v>Electronics</v>
      </c>
      <c r="G967" t="str">
        <f>Data_Details!G967</f>
        <v>Accessories</v>
      </c>
      <c r="H967" t="str">
        <f>Data_Details!H967</f>
        <v>Debit Card</v>
      </c>
      <c r="I967" s="3">
        <f>Data_Details!I967</f>
        <v>15.625</v>
      </c>
      <c r="J967" s="3">
        <f>Data_Details!J967</f>
        <v>28.375</v>
      </c>
    </row>
    <row r="968" spans="1:10" hidden="1">
      <c r="A968">
        <f>Data_Details!A968</f>
        <v>967</v>
      </c>
      <c r="B968" t="str">
        <f>Data_Details!B968</f>
        <v>B-25627</v>
      </c>
      <c r="C968">
        <f>Data_Details!C968</f>
        <v>55</v>
      </c>
      <c r="D968">
        <f>Data_Details!D968</f>
        <v>-39</v>
      </c>
      <c r="E968">
        <f>Data_Details!E968</f>
        <v>4</v>
      </c>
      <c r="F968" t="str">
        <f>Data_Details!F968</f>
        <v>Clothing</v>
      </c>
      <c r="G968" t="str">
        <f>Data_Details!G968</f>
        <v>Stole</v>
      </c>
      <c r="H968" t="str">
        <f>Data_Details!H968</f>
        <v>COD</v>
      </c>
      <c r="I968" s="3">
        <f>Data_Details!I968</f>
        <v>23.5</v>
      </c>
      <c r="J968" s="3">
        <f>Data_Details!J968</f>
        <v>13.75</v>
      </c>
    </row>
    <row r="969" spans="1:10" hidden="1">
      <c r="A969">
        <f>Data_Details!A969</f>
        <v>968</v>
      </c>
      <c r="B969" t="str">
        <f>Data_Details!B969</f>
        <v>B-25947</v>
      </c>
      <c r="C969">
        <f>Data_Details!C969</f>
        <v>207</v>
      </c>
      <c r="D969">
        <f>Data_Details!D969</f>
        <v>33</v>
      </c>
      <c r="E969">
        <f>Data_Details!E969</f>
        <v>2</v>
      </c>
      <c r="F969" t="str">
        <f>Data_Details!F969</f>
        <v>Electronics</v>
      </c>
      <c r="G969" t="str">
        <f>Data_Details!G969</f>
        <v>Accessories</v>
      </c>
      <c r="H969" t="str">
        <f>Data_Details!H969</f>
        <v>UPI</v>
      </c>
      <c r="I969" s="3">
        <f>Data_Details!I969</f>
        <v>87</v>
      </c>
      <c r="J969" s="3">
        <f>Data_Details!J969</f>
        <v>103.5</v>
      </c>
    </row>
    <row r="970" spans="1:10" hidden="1">
      <c r="A970">
        <f>Data_Details!A970</f>
        <v>969</v>
      </c>
      <c r="B970" t="str">
        <f>Data_Details!B970</f>
        <v>B-25801</v>
      </c>
      <c r="C970">
        <f>Data_Details!C970</f>
        <v>64</v>
      </c>
      <c r="D970">
        <f>Data_Details!D970</f>
        <v>6</v>
      </c>
      <c r="E970">
        <f>Data_Details!E970</f>
        <v>4</v>
      </c>
      <c r="F970" t="str">
        <f>Data_Details!F970</f>
        <v>Clothing</v>
      </c>
      <c r="G970" t="str">
        <f>Data_Details!G970</f>
        <v>Saree</v>
      </c>
      <c r="H970" t="str">
        <f>Data_Details!H970</f>
        <v>COD</v>
      </c>
      <c r="I970" s="3">
        <f>Data_Details!I970</f>
        <v>14.5</v>
      </c>
      <c r="J970" s="3">
        <f>Data_Details!J970</f>
        <v>16</v>
      </c>
    </row>
    <row r="971" spans="1:10" hidden="1">
      <c r="A971">
        <f>Data_Details!A971</f>
        <v>970</v>
      </c>
      <c r="B971" t="str">
        <f>Data_Details!B971</f>
        <v>B-25964</v>
      </c>
      <c r="C971">
        <f>Data_Details!C971</f>
        <v>89</v>
      </c>
      <c r="D971">
        <f>Data_Details!D971</f>
        <v>6</v>
      </c>
      <c r="E971">
        <f>Data_Details!E971</f>
        <v>5</v>
      </c>
      <c r="F971" t="str">
        <f>Data_Details!F971</f>
        <v>Clothing</v>
      </c>
      <c r="G971" t="str">
        <f>Data_Details!G971</f>
        <v>Saree</v>
      </c>
      <c r="H971" t="str">
        <f>Data_Details!H971</f>
        <v>COD</v>
      </c>
      <c r="I971" s="3">
        <f>Data_Details!I971</f>
        <v>16.600000000000001</v>
      </c>
      <c r="J971" s="3">
        <f>Data_Details!J971</f>
        <v>17.8</v>
      </c>
    </row>
    <row r="972" spans="1:10" hidden="1">
      <c r="A972">
        <f>Data_Details!A972</f>
        <v>971</v>
      </c>
      <c r="B972" t="str">
        <f>Data_Details!B972</f>
        <v>B-25950</v>
      </c>
      <c r="C972">
        <f>Data_Details!C972</f>
        <v>54</v>
      </c>
      <c r="D972">
        <f>Data_Details!D972</f>
        <v>27</v>
      </c>
      <c r="E972">
        <f>Data_Details!E972</f>
        <v>2</v>
      </c>
      <c r="F972" t="str">
        <f>Data_Details!F972</f>
        <v>Clothing</v>
      </c>
      <c r="G972" t="str">
        <f>Data_Details!G972</f>
        <v>Stole</v>
      </c>
      <c r="H972" t="str">
        <f>Data_Details!H972</f>
        <v>COD</v>
      </c>
      <c r="I972" s="3">
        <f>Data_Details!I972</f>
        <v>13.5</v>
      </c>
      <c r="J972" s="3">
        <f>Data_Details!J972</f>
        <v>27</v>
      </c>
    </row>
    <row r="973" spans="1:10" hidden="1">
      <c r="A973">
        <f>Data_Details!A973</f>
        <v>972</v>
      </c>
      <c r="B973" t="str">
        <f>Data_Details!B973</f>
        <v>B-25878</v>
      </c>
      <c r="C973">
        <f>Data_Details!C973</f>
        <v>84</v>
      </c>
      <c r="D973">
        <f>Data_Details!D973</f>
        <v>41</v>
      </c>
      <c r="E973">
        <f>Data_Details!E973</f>
        <v>3</v>
      </c>
      <c r="F973" t="str">
        <f>Data_Details!F973</f>
        <v>Clothing</v>
      </c>
      <c r="G973" t="str">
        <f>Data_Details!G973</f>
        <v>T-shirt</v>
      </c>
      <c r="H973" t="str">
        <f>Data_Details!H973</f>
        <v>Credit Card</v>
      </c>
      <c r="I973" s="3">
        <f>Data_Details!I973</f>
        <v>14.333333333333334</v>
      </c>
      <c r="J973" s="3">
        <f>Data_Details!J973</f>
        <v>28</v>
      </c>
    </row>
    <row r="974" spans="1:10" hidden="1">
      <c r="A974">
        <f>Data_Details!A974</f>
        <v>973</v>
      </c>
      <c r="B974" t="str">
        <f>Data_Details!B974</f>
        <v>B-25773</v>
      </c>
      <c r="C974">
        <f>Data_Details!C974</f>
        <v>209</v>
      </c>
      <c r="D974">
        <f>Data_Details!D974</f>
        <v>-21</v>
      </c>
      <c r="E974">
        <f>Data_Details!E974</f>
        <v>2</v>
      </c>
      <c r="F974" t="str">
        <f>Data_Details!F974</f>
        <v>Electronics</v>
      </c>
      <c r="G974" t="str">
        <f>Data_Details!G974</f>
        <v>Electronic Games</v>
      </c>
      <c r="H974" t="str">
        <f>Data_Details!H974</f>
        <v>UPI</v>
      </c>
      <c r="I974" s="3">
        <f>Data_Details!I974</f>
        <v>115</v>
      </c>
      <c r="J974" s="3">
        <f>Data_Details!J974</f>
        <v>104.5</v>
      </c>
    </row>
    <row r="975" spans="1:10" hidden="1">
      <c r="A975">
        <f>Data_Details!A975</f>
        <v>974</v>
      </c>
      <c r="B975" t="str">
        <f>Data_Details!B975</f>
        <v>B-26081</v>
      </c>
      <c r="C975">
        <f>Data_Details!C975</f>
        <v>79</v>
      </c>
      <c r="D975">
        <f>Data_Details!D975</f>
        <v>33</v>
      </c>
      <c r="E975">
        <f>Data_Details!E975</f>
        <v>4</v>
      </c>
      <c r="F975" t="str">
        <f>Data_Details!F975</f>
        <v>Clothing</v>
      </c>
      <c r="G975" t="str">
        <f>Data_Details!G975</f>
        <v>Stole</v>
      </c>
      <c r="H975" t="str">
        <f>Data_Details!H975</f>
        <v>UPI</v>
      </c>
      <c r="I975" s="3">
        <f>Data_Details!I975</f>
        <v>11.5</v>
      </c>
      <c r="J975" s="3">
        <f>Data_Details!J975</f>
        <v>19.75</v>
      </c>
    </row>
    <row r="976" spans="1:10" hidden="1">
      <c r="A976">
        <f>Data_Details!A976</f>
        <v>975</v>
      </c>
      <c r="B976" t="str">
        <f>Data_Details!B976</f>
        <v>B-26027</v>
      </c>
      <c r="C976">
        <f>Data_Details!C976</f>
        <v>54</v>
      </c>
      <c r="D976">
        <f>Data_Details!D976</f>
        <v>8</v>
      </c>
      <c r="E976">
        <f>Data_Details!E976</f>
        <v>4</v>
      </c>
      <c r="F976" t="str">
        <f>Data_Details!F976</f>
        <v>Clothing</v>
      </c>
      <c r="G976" t="str">
        <f>Data_Details!G976</f>
        <v>T-shirt</v>
      </c>
      <c r="H976" t="str">
        <f>Data_Details!H976</f>
        <v>COD</v>
      </c>
      <c r="I976" s="3">
        <f>Data_Details!I976</f>
        <v>11.5</v>
      </c>
      <c r="J976" s="3">
        <f>Data_Details!J976</f>
        <v>13.5</v>
      </c>
    </row>
    <row r="977" spans="1:10" hidden="1">
      <c r="A977">
        <f>Data_Details!A977</f>
        <v>976</v>
      </c>
      <c r="B977" t="str">
        <f>Data_Details!B977</f>
        <v>B-25967</v>
      </c>
      <c r="C977">
        <f>Data_Details!C977</f>
        <v>229</v>
      </c>
      <c r="D977">
        <f>Data_Details!D977</f>
        <v>59</v>
      </c>
      <c r="E977">
        <f>Data_Details!E977</f>
        <v>9</v>
      </c>
      <c r="F977" t="str">
        <f>Data_Details!F977</f>
        <v>Clothing</v>
      </c>
      <c r="G977" t="str">
        <f>Data_Details!G977</f>
        <v>Saree</v>
      </c>
      <c r="H977" t="str">
        <f>Data_Details!H977</f>
        <v>Debit Card</v>
      </c>
      <c r="I977" s="3">
        <f>Data_Details!I977</f>
        <v>18.888888888888889</v>
      </c>
      <c r="J977" s="3">
        <f>Data_Details!J977</f>
        <v>25.444444444444443</v>
      </c>
    </row>
    <row r="978" spans="1:10" hidden="1">
      <c r="A978">
        <f>Data_Details!A978</f>
        <v>977</v>
      </c>
      <c r="B978" t="str">
        <f>Data_Details!B978</f>
        <v>B-25901</v>
      </c>
      <c r="C978">
        <f>Data_Details!C978</f>
        <v>158</v>
      </c>
      <c r="D978">
        <f>Data_Details!D978</f>
        <v>38</v>
      </c>
      <c r="E978">
        <f>Data_Details!E978</f>
        <v>3</v>
      </c>
      <c r="F978" t="str">
        <f>Data_Details!F978</f>
        <v>Clothing</v>
      </c>
      <c r="G978" t="str">
        <f>Data_Details!G978</f>
        <v>Hankerchief</v>
      </c>
      <c r="H978" t="str">
        <f>Data_Details!H978</f>
        <v>UPI</v>
      </c>
      <c r="I978" s="3">
        <f>Data_Details!I978</f>
        <v>40</v>
      </c>
      <c r="J978" s="3">
        <f>Data_Details!J978</f>
        <v>52.666666666666664</v>
      </c>
    </row>
    <row r="979" spans="1:10" hidden="1">
      <c r="A979">
        <f>Data_Details!A979</f>
        <v>978</v>
      </c>
      <c r="B979" t="str">
        <f>Data_Details!B979</f>
        <v>B-25951</v>
      </c>
      <c r="C979">
        <f>Data_Details!C979</f>
        <v>248</v>
      </c>
      <c r="D979">
        <f>Data_Details!D979</f>
        <v>105</v>
      </c>
      <c r="E979">
        <f>Data_Details!E979</f>
        <v>2</v>
      </c>
      <c r="F979" t="str">
        <f>Data_Details!F979</f>
        <v>Electronics</v>
      </c>
      <c r="G979" t="str">
        <f>Data_Details!G979</f>
        <v>Phones</v>
      </c>
      <c r="H979" t="str">
        <f>Data_Details!H979</f>
        <v>Debit Card</v>
      </c>
      <c r="I979" s="3">
        <f>Data_Details!I979</f>
        <v>71.5</v>
      </c>
      <c r="J979" s="3">
        <f>Data_Details!J979</f>
        <v>124</v>
      </c>
    </row>
    <row r="980" spans="1:10" hidden="1">
      <c r="A980">
        <f>Data_Details!A980</f>
        <v>979</v>
      </c>
      <c r="B980" t="str">
        <f>Data_Details!B980</f>
        <v>B-25853</v>
      </c>
      <c r="C980">
        <f>Data_Details!C980</f>
        <v>199</v>
      </c>
      <c r="D980">
        <f>Data_Details!D980</f>
        <v>6</v>
      </c>
      <c r="E980">
        <f>Data_Details!E980</f>
        <v>2</v>
      </c>
      <c r="F980" t="str">
        <f>Data_Details!F980</f>
        <v>Clothing</v>
      </c>
      <c r="G980" t="str">
        <f>Data_Details!G980</f>
        <v>Saree</v>
      </c>
      <c r="H980" t="str">
        <f>Data_Details!H980</f>
        <v>UPI</v>
      </c>
      <c r="I980" s="3">
        <f>Data_Details!I980</f>
        <v>96.5</v>
      </c>
      <c r="J980" s="3">
        <f>Data_Details!J980</f>
        <v>99.5</v>
      </c>
    </row>
    <row r="981" spans="1:10" hidden="1">
      <c r="A981">
        <f>Data_Details!A981</f>
        <v>980</v>
      </c>
      <c r="B981" t="str">
        <f>Data_Details!B981</f>
        <v>B-25923</v>
      </c>
      <c r="C981">
        <f>Data_Details!C981</f>
        <v>253</v>
      </c>
      <c r="D981">
        <f>Data_Details!D981</f>
        <v>-11</v>
      </c>
      <c r="E981">
        <f>Data_Details!E981</f>
        <v>1</v>
      </c>
      <c r="F981" t="str">
        <f>Data_Details!F981</f>
        <v>Clothing</v>
      </c>
      <c r="G981" t="str">
        <f>Data_Details!G981</f>
        <v>Trousers</v>
      </c>
      <c r="H981" t="str">
        <f>Data_Details!H981</f>
        <v>Debit Card</v>
      </c>
      <c r="I981" s="3">
        <f>Data_Details!I981</f>
        <v>264</v>
      </c>
      <c r="J981" s="3">
        <f>Data_Details!J981</f>
        <v>253</v>
      </c>
    </row>
    <row r="982" spans="1:10" hidden="1">
      <c r="A982">
        <f>Data_Details!A982</f>
        <v>981</v>
      </c>
      <c r="B982" t="str">
        <f>Data_Details!B982</f>
        <v>B-25793</v>
      </c>
      <c r="C982">
        <f>Data_Details!C982</f>
        <v>257</v>
      </c>
      <c r="D982">
        <f>Data_Details!D982</f>
        <v>-252</v>
      </c>
      <c r="E982">
        <f>Data_Details!E982</f>
        <v>4</v>
      </c>
      <c r="F982" t="str">
        <f>Data_Details!F982</f>
        <v>Clothing</v>
      </c>
      <c r="G982" t="str">
        <f>Data_Details!G982</f>
        <v>Saree</v>
      </c>
      <c r="H982" t="str">
        <f>Data_Details!H982</f>
        <v>Debit Card</v>
      </c>
      <c r="I982" s="3">
        <f>Data_Details!I982</f>
        <v>127.25</v>
      </c>
      <c r="J982" s="3">
        <f>Data_Details!J982</f>
        <v>64.25</v>
      </c>
    </row>
    <row r="983" spans="1:10" hidden="1">
      <c r="A983">
        <f>Data_Details!A983</f>
        <v>982</v>
      </c>
      <c r="B983" t="str">
        <f>Data_Details!B983</f>
        <v>B-26068</v>
      </c>
      <c r="C983">
        <f>Data_Details!C983</f>
        <v>193</v>
      </c>
      <c r="D983">
        <f>Data_Details!D983</f>
        <v>33</v>
      </c>
      <c r="E983">
        <f>Data_Details!E983</f>
        <v>5</v>
      </c>
      <c r="F983" t="str">
        <f>Data_Details!F983</f>
        <v>Electronics</v>
      </c>
      <c r="G983" t="str">
        <f>Data_Details!G983</f>
        <v>Accessories</v>
      </c>
      <c r="H983" t="str">
        <f>Data_Details!H983</f>
        <v>COD</v>
      </c>
      <c r="I983" s="3">
        <f>Data_Details!I983</f>
        <v>32</v>
      </c>
      <c r="J983" s="3">
        <f>Data_Details!J983</f>
        <v>38.6</v>
      </c>
    </row>
    <row r="984" spans="1:10" hidden="1">
      <c r="A984">
        <f>Data_Details!A984</f>
        <v>983</v>
      </c>
      <c r="B984" t="str">
        <f>Data_Details!B984</f>
        <v>B-26080</v>
      </c>
      <c r="C984">
        <f>Data_Details!C984</f>
        <v>109</v>
      </c>
      <c r="D984">
        <f>Data_Details!D984</f>
        <v>35</v>
      </c>
      <c r="E984">
        <f>Data_Details!E984</f>
        <v>6</v>
      </c>
      <c r="F984" t="str">
        <f>Data_Details!F984</f>
        <v>Clothing</v>
      </c>
      <c r="G984" t="str">
        <f>Data_Details!G984</f>
        <v>T-shirt</v>
      </c>
      <c r="H984" t="str">
        <f>Data_Details!H984</f>
        <v>COD</v>
      </c>
      <c r="I984" s="3">
        <f>Data_Details!I984</f>
        <v>12.333333333333334</v>
      </c>
      <c r="J984" s="3">
        <f>Data_Details!J984</f>
        <v>18.166666666666668</v>
      </c>
    </row>
    <row r="985" spans="1:10" hidden="1">
      <c r="A985">
        <f>Data_Details!A985</f>
        <v>984</v>
      </c>
      <c r="B985" t="str">
        <f>Data_Details!B985</f>
        <v>B-25843</v>
      </c>
      <c r="C985">
        <f>Data_Details!C985</f>
        <v>214</v>
      </c>
      <c r="D985">
        <f>Data_Details!D985</f>
        <v>30</v>
      </c>
      <c r="E985">
        <f>Data_Details!E985</f>
        <v>3</v>
      </c>
      <c r="F985" t="str">
        <f>Data_Details!F985</f>
        <v>Electronics</v>
      </c>
      <c r="G985" t="str">
        <f>Data_Details!G985</f>
        <v>Accessories</v>
      </c>
      <c r="H985" t="str">
        <f>Data_Details!H985</f>
        <v>COD</v>
      </c>
      <c r="I985" s="3">
        <f>Data_Details!I985</f>
        <v>61.333333333333336</v>
      </c>
      <c r="J985" s="3">
        <f>Data_Details!J985</f>
        <v>71.333333333333329</v>
      </c>
    </row>
    <row r="986" spans="1:10" hidden="1">
      <c r="A986">
        <f>Data_Details!A986</f>
        <v>985</v>
      </c>
      <c r="B986" t="str">
        <f>Data_Details!B986</f>
        <v>B-26002</v>
      </c>
      <c r="C986">
        <f>Data_Details!C986</f>
        <v>141</v>
      </c>
      <c r="D986">
        <f>Data_Details!D986</f>
        <v>7</v>
      </c>
      <c r="E986">
        <f>Data_Details!E986</f>
        <v>7</v>
      </c>
      <c r="F986" t="str">
        <f>Data_Details!F986</f>
        <v>Clothing</v>
      </c>
      <c r="G986" t="str">
        <f>Data_Details!G986</f>
        <v>Saree</v>
      </c>
      <c r="H986" t="str">
        <f>Data_Details!H986</f>
        <v>COD</v>
      </c>
      <c r="I986" s="3">
        <f>Data_Details!I986</f>
        <v>19.142857142857142</v>
      </c>
      <c r="J986" s="3">
        <f>Data_Details!J986</f>
        <v>20.142857142857142</v>
      </c>
    </row>
    <row r="987" spans="1:10" hidden="1">
      <c r="A987">
        <f>Data_Details!A987</f>
        <v>986</v>
      </c>
      <c r="B987" t="str">
        <f>Data_Details!B987</f>
        <v>B-25993</v>
      </c>
      <c r="C987">
        <f>Data_Details!C987</f>
        <v>201</v>
      </c>
      <c r="D987">
        <f>Data_Details!D987</f>
        <v>32</v>
      </c>
      <c r="E987">
        <f>Data_Details!E987</f>
        <v>4</v>
      </c>
      <c r="F987" t="str">
        <f>Data_Details!F987</f>
        <v>Furniture</v>
      </c>
      <c r="G987" t="str">
        <f>Data_Details!G987</f>
        <v>Furnishings</v>
      </c>
      <c r="H987" t="str">
        <f>Data_Details!H987</f>
        <v>UPI</v>
      </c>
      <c r="I987" s="3">
        <f>Data_Details!I987</f>
        <v>42.25</v>
      </c>
      <c r="J987" s="3">
        <f>Data_Details!J987</f>
        <v>50.25</v>
      </c>
    </row>
    <row r="988" spans="1:10" hidden="1">
      <c r="A988">
        <f>Data_Details!A988</f>
        <v>987</v>
      </c>
      <c r="B988" t="str">
        <f>Data_Details!B988</f>
        <v>B-26070</v>
      </c>
      <c r="C988">
        <f>Data_Details!C988</f>
        <v>54</v>
      </c>
      <c r="D988">
        <f>Data_Details!D988</f>
        <v>12</v>
      </c>
      <c r="E988">
        <f>Data_Details!E988</f>
        <v>4</v>
      </c>
      <c r="F988" t="str">
        <f>Data_Details!F988</f>
        <v>Clothing</v>
      </c>
      <c r="G988" t="str">
        <f>Data_Details!G988</f>
        <v>Shirt</v>
      </c>
      <c r="H988" t="str">
        <f>Data_Details!H988</f>
        <v>COD</v>
      </c>
      <c r="I988" s="3">
        <f>Data_Details!I988</f>
        <v>10.5</v>
      </c>
      <c r="J988" s="3">
        <f>Data_Details!J988</f>
        <v>13.5</v>
      </c>
    </row>
    <row r="989" spans="1:10" hidden="1">
      <c r="A989">
        <f>Data_Details!A989</f>
        <v>988</v>
      </c>
      <c r="B989" t="str">
        <f>Data_Details!B989</f>
        <v>B-25887</v>
      </c>
      <c r="C989">
        <f>Data_Details!C989</f>
        <v>83</v>
      </c>
      <c r="D989">
        <f>Data_Details!D989</f>
        <v>6</v>
      </c>
      <c r="E989">
        <f>Data_Details!E989</f>
        <v>6</v>
      </c>
      <c r="F989" t="str">
        <f>Data_Details!F989</f>
        <v>Clothing</v>
      </c>
      <c r="G989" t="str">
        <f>Data_Details!G989</f>
        <v>Shirt</v>
      </c>
      <c r="H989" t="str">
        <f>Data_Details!H989</f>
        <v>EMI</v>
      </c>
      <c r="I989" s="3">
        <f>Data_Details!I989</f>
        <v>12.833333333333334</v>
      </c>
      <c r="J989" s="3">
        <f>Data_Details!J989</f>
        <v>13.833333333333334</v>
      </c>
    </row>
    <row r="990" spans="1:10" hidden="1">
      <c r="A990">
        <f>Data_Details!A990</f>
        <v>989</v>
      </c>
      <c r="B990" t="str">
        <f>Data_Details!B990</f>
        <v>B-25654</v>
      </c>
      <c r="C990">
        <f>Data_Details!C990</f>
        <v>54</v>
      </c>
      <c r="D990">
        <f>Data_Details!D990</f>
        <v>-3</v>
      </c>
      <c r="E990">
        <f>Data_Details!E990</f>
        <v>3</v>
      </c>
      <c r="F990" t="str">
        <f>Data_Details!F990</f>
        <v>Clothing</v>
      </c>
      <c r="G990" t="str">
        <f>Data_Details!G990</f>
        <v>Saree</v>
      </c>
      <c r="H990" t="str">
        <f>Data_Details!H990</f>
        <v>COD</v>
      </c>
      <c r="I990" s="3">
        <f>Data_Details!I990</f>
        <v>19</v>
      </c>
      <c r="J990" s="3">
        <f>Data_Details!J990</f>
        <v>18</v>
      </c>
    </row>
    <row r="991" spans="1:10" hidden="1">
      <c r="A991">
        <f>Data_Details!A991</f>
        <v>990</v>
      </c>
      <c r="B991" t="str">
        <f>Data_Details!B991</f>
        <v>B-25898</v>
      </c>
      <c r="C991">
        <f>Data_Details!C991</f>
        <v>53</v>
      </c>
      <c r="D991">
        <f>Data_Details!D991</f>
        <v>5</v>
      </c>
      <c r="E991">
        <f>Data_Details!E991</f>
        <v>3</v>
      </c>
      <c r="F991" t="str">
        <f>Data_Details!F991</f>
        <v>Clothing</v>
      </c>
      <c r="G991" t="str">
        <f>Data_Details!G991</f>
        <v>T-shirt</v>
      </c>
      <c r="H991" t="str">
        <f>Data_Details!H991</f>
        <v>COD</v>
      </c>
      <c r="I991" s="3">
        <f>Data_Details!I991</f>
        <v>16</v>
      </c>
      <c r="J991" s="3">
        <f>Data_Details!J991</f>
        <v>17.666666666666668</v>
      </c>
    </row>
    <row r="992" spans="1:10" hidden="1">
      <c r="A992">
        <f>Data_Details!A992</f>
        <v>991</v>
      </c>
      <c r="B992" t="str">
        <f>Data_Details!B992</f>
        <v>B-25664</v>
      </c>
      <c r="C992">
        <f>Data_Details!C992</f>
        <v>258</v>
      </c>
      <c r="D992">
        <f>Data_Details!D992</f>
        <v>-27</v>
      </c>
      <c r="E992">
        <f>Data_Details!E992</f>
        <v>2</v>
      </c>
      <c r="F992" t="str">
        <f>Data_Details!F992</f>
        <v>Electronics</v>
      </c>
      <c r="G992" t="str">
        <f>Data_Details!G992</f>
        <v>Phones</v>
      </c>
      <c r="H992" t="str">
        <f>Data_Details!H992</f>
        <v>Debit Card</v>
      </c>
      <c r="I992" s="3">
        <f>Data_Details!I992</f>
        <v>142.5</v>
      </c>
      <c r="J992" s="3">
        <f>Data_Details!J992</f>
        <v>129</v>
      </c>
    </row>
    <row r="993" spans="1:10" hidden="1">
      <c r="A993">
        <f>Data_Details!A993</f>
        <v>992</v>
      </c>
      <c r="B993" t="str">
        <f>Data_Details!B993</f>
        <v>B-26012</v>
      </c>
      <c r="C993">
        <f>Data_Details!C993</f>
        <v>199</v>
      </c>
      <c r="D993">
        <f>Data_Details!D993</f>
        <v>8</v>
      </c>
      <c r="E993">
        <f>Data_Details!E993</f>
        <v>2</v>
      </c>
      <c r="F993" t="str">
        <f>Data_Details!F993</f>
        <v>Clothing</v>
      </c>
      <c r="G993" t="str">
        <f>Data_Details!G993</f>
        <v>Saree</v>
      </c>
      <c r="H993" t="str">
        <f>Data_Details!H993</f>
        <v>COD</v>
      </c>
      <c r="I993" s="3">
        <f>Data_Details!I993</f>
        <v>95.5</v>
      </c>
      <c r="J993" s="3">
        <f>Data_Details!J993</f>
        <v>99.5</v>
      </c>
    </row>
    <row r="994" spans="1:10" hidden="1">
      <c r="A994">
        <f>Data_Details!A994</f>
        <v>993</v>
      </c>
      <c r="B994" t="str">
        <f>Data_Details!B994</f>
        <v>B-25979</v>
      </c>
      <c r="C994">
        <f>Data_Details!C994</f>
        <v>82</v>
      </c>
      <c r="D994">
        <f>Data_Details!D994</f>
        <v>-27</v>
      </c>
      <c r="E994">
        <f>Data_Details!E994</f>
        <v>3</v>
      </c>
      <c r="F994" t="str">
        <f>Data_Details!F994</f>
        <v>Clothing</v>
      </c>
      <c r="G994" t="str">
        <f>Data_Details!G994</f>
        <v>Kurti</v>
      </c>
      <c r="H994" t="str">
        <f>Data_Details!H994</f>
        <v>EMI</v>
      </c>
      <c r="I994" s="3">
        <f>Data_Details!I994</f>
        <v>36.333333333333336</v>
      </c>
      <c r="J994" s="3">
        <f>Data_Details!J994</f>
        <v>27.333333333333332</v>
      </c>
    </row>
    <row r="995" spans="1:10" hidden="1">
      <c r="A995">
        <f>Data_Details!A995</f>
        <v>994</v>
      </c>
      <c r="B995" t="str">
        <f>Data_Details!B995</f>
        <v>B-26054</v>
      </c>
      <c r="C995">
        <f>Data_Details!C995</f>
        <v>139</v>
      </c>
      <c r="D995">
        <f>Data_Details!D995</f>
        <v>36</v>
      </c>
      <c r="E995">
        <f>Data_Details!E995</f>
        <v>3</v>
      </c>
      <c r="F995" t="str">
        <f>Data_Details!F995</f>
        <v>Clothing</v>
      </c>
      <c r="G995" t="str">
        <f>Data_Details!G995</f>
        <v>Stole</v>
      </c>
      <c r="H995" t="str">
        <f>Data_Details!H995</f>
        <v>COD</v>
      </c>
      <c r="I995" s="3">
        <f>Data_Details!I995</f>
        <v>34.333333333333336</v>
      </c>
      <c r="J995" s="3">
        <f>Data_Details!J995</f>
        <v>46.333333333333336</v>
      </c>
    </row>
    <row r="996" spans="1:10" hidden="1">
      <c r="A996">
        <f>Data_Details!A996</f>
        <v>995</v>
      </c>
      <c r="B996" t="str">
        <f>Data_Details!B996</f>
        <v>B-25757</v>
      </c>
      <c r="C996">
        <f>Data_Details!C996</f>
        <v>53</v>
      </c>
      <c r="D996">
        <f>Data_Details!D996</f>
        <v>15</v>
      </c>
      <c r="E996">
        <f>Data_Details!E996</f>
        <v>2</v>
      </c>
      <c r="F996" t="str">
        <f>Data_Details!F996</f>
        <v>Clothing</v>
      </c>
      <c r="G996" t="str">
        <f>Data_Details!G996</f>
        <v>Stole</v>
      </c>
      <c r="H996" t="str">
        <f>Data_Details!H996</f>
        <v>COD</v>
      </c>
      <c r="I996" s="3">
        <f>Data_Details!I996</f>
        <v>19</v>
      </c>
      <c r="J996" s="3">
        <f>Data_Details!J996</f>
        <v>26.5</v>
      </c>
    </row>
    <row r="997" spans="1:10" hidden="1">
      <c r="A997">
        <f>Data_Details!A997</f>
        <v>996</v>
      </c>
      <c r="B997" t="str">
        <f>Data_Details!B997</f>
        <v>B-25623</v>
      </c>
      <c r="C997">
        <f>Data_Details!C997</f>
        <v>53</v>
      </c>
      <c r="D997">
        <f>Data_Details!D997</f>
        <v>1</v>
      </c>
      <c r="E997">
        <f>Data_Details!E997</f>
        <v>4</v>
      </c>
      <c r="F997" t="str">
        <f>Data_Details!F997</f>
        <v>Clothing</v>
      </c>
      <c r="G997" t="str">
        <f>Data_Details!G997</f>
        <v>Stole</v>
      </c>
      <c r="H997" t="str">
        <f>Data_Details!H997</f>
        <v>COD</v>
      </c>
      <c r="I997" s="3">
        <f>Data_Details!I997</f>
        <v>13</v>
      </c>
      <c r="J997" s="3">
        <f>Data_Details!J997</f>
        <v>13.25</v>
      </c>
    </row>
    <row r="998" spans="1:10" hidden="1">
      <c r="A998">
        <f>Data_Details!A998</f>
        <v>997</v>
      </c>
      <c r="B998" t="str">
        <f>Data_Details!B998</f>
        <v>B-25824</v>
      </c>
      <c r="C998">
        <f>Data_Details!C998</f>
        <v>101</v>
      </c>
      <c r="D998">
        <f>Data_Details!D998</f>
        <v>38</v>
      </c>
      <c r="E998">
        <f>Data_Details!E998</f>
        <v>2</v>
      </c>
      <c r="F998" t="str">
        <f>Data_Details!F998</f>
        <v>Furniture</v>
      </c>
      <c r="G998" t="str">
        <f>Data_Details!G998</f>
        <v>Furnishings</v>
      </c>
      <c r="H998" t="str">
        <f>Data_Details!H998</f>
        <v>COD</v>
      </c>
      <c r="I998" s="3">
        <f>Data_Details!I998</f>
        <v>31.5</v>
      </c>
      <c r="J998" s="3">
        <f>Data_Details!J998</f>
        <v>50.5</v>
      </c>
    </row>
    <row r="999" spans="1:10" hidden="1">
      <c r="A999">
        <f>Data_Details!A999</f>
        <v>998</v>
      </c>
      <c r="B999" t="str">
        <f>Data_Details!B999</f>
        <v>B-25754</v>
      </c>
      <c r="C999">
        <f>Data_Details!C999</f>
        <v>262</v>
      </c>
      <c r="D999">
        <f>Data_Details!D999</f>
        <v>215</v>
      </c>
      <c r="E999">
        <f>Data_Details!E999</f>
        <v>2</v>
      </c>
      <c r="F999" t="str">
        <f>Data_Details!F999</f>
        <v>Electronics</v>
      </c>
      <c r="G999" t="str">
        <f>Data_Details!G999</f>
        <v>Printers</v>
      </c>
      <c r="H999" t="str">
        <f>Data_Details!H999</f>
        <v>Debit Card</v>
      </c>
      <c r="I999" s="3">
        <f>Data_Details!I999</f>
        <v>23.5</v>
      </c>
      <c r="J999" s="3">
        <f>Data_Details!J999</f>
        <v>131</v>
      </c>
    </row>
    <row r="1000" spans="1:10" hidden="1">
      <c r="A1000">
        <f>Data_Details!A1000</f>
        <v>999</v>
      </c>
      <c r="B1000" t="str">
        <f>Data_Details!B1000</f>
        <v>B-25693</v>
      </c>
      <c r="C1000">
        <f>Data_Details!C1000</f>
        <v>82</v>
      </c>
      <c r="D1000">
        <f>Data_Details!D1000</f>
        <v>-39</v>
      </c>
      <c r="E1000">
        <f>Data_Details!E1000</f>
        <v>5</v>
      </c>
      <c r="F1000" t="str">
        <f>Data_Details!F1000</f>
        <v>Clothing</v>
      </c>
      <c r="G1000" t="str">
        <f>Data_Details!G1000</f>
        <v>T-shirt</v>
      </c>
      <c r="H1000" t="str">
        <f>Data_Details!H1000</f>
        <v>EMI</v>
      </c>
      <c r="I1000" s="3">
        <f>Data_Details!I1000</f>
        <v>24.2</v>
      </c>
      <c r="J1000" s="3">
        <f>Data_Details!J1000</f>
        <v>16.399999999999999</v>
      </c>
    </row>
    <row r="1001" spans="1:10" hidden="1">
      <c r="A1001">
        <f>Data_Details!A1001</f>
        <v>1000</v>
      </c>
      <c r="B1001" t="str">
        <f>Data_Details!B1001</f>
        <v>B-25638</v>
      </c>
      <c r="C1001">
        <f>Data_Details!C1001</f>
        <v>154</v>
      </c>
      <c r="D1001">
        <f>Data_Details!D1001</f>
        <v>39</v>
      </c>
      <c r="E1001">
        <f>Data_Details!E1001</f>
        <v>3</v>
      </c>
      <c r="F1001" t="str">
        <f>Data_Details!F1001</f>
        <v>Clothing</v>
      </c>
      <c r="G1001" t="str">
        <f>Data_Details!G1001</f>
        <v>Hankerchief</v>
      </c>
      <c r="H1001" t="str">
        <f>Data_Details!H1001</f>
        <v>COD</v>
      </c>
      <c r="I1001" s="3">
        <f>Data_Details!I1001</f>
        <v>38.333333333333336</v>
      </c>
      <c r="J1001" s="3">
        <f>Data_Details!J1001</f>
        <v>51.333333333333336</v>
      </c>
    </row>
    <row r="1002" spans="1:10" hidden="1">
      <c r="A1002">
        <f>Data_Details!A1002</f>
        <v>1001</v>
      </c>
      <c r="B1002" t="str">
        <f>Data_Details!B1002</f>
        <v>B-25922</v>
      </c>
      <c r="C1002">
        <f>Data_Details!C1002</f>
        <v>52</v>
      </c>
      <c r="D1002">
        <f>Data_Details!D1002</f>
        <v>18</v>
      </c>
      <c r="E1002">
        <f>Data_Details!E1002</f>
        <v>2</v>
      </c>
      <c r="F1002" t="str">
        <f>Data_Details!F1002</f>
        <v>Clothing</v>
      </c>
      <c r="G1002" t="str">
        <f>Data_Details!G1002</f>
        <v>Stole</v>
      </c>
      <c r="H1002" t="str">
        <f>Data_Details!H1002</f>
        <v>COD</v>
      </c>
      <c r="I1002" s="3">
        <f>Data_Details!I1002</f>
        <v>17</v>
      </c>
      <c r="J1002" s="3">
        <f>Data_Details!J1002</f>
        <v>26</v>
      </c>
    </row>
    <row r="1003" spans="1:10" hidden="1">
      <c r="A1003">
        <f>Data_Details!A1003</f>
        <v>1002</v>
      </c>
      <c r="B1003" t="str">
        <f>Data_Details!B1003</f>
        <v>B-25919</v>
      </c>
      <c r="C1003">
        <f>Data_Details!C1003</f>
        <v>1599</v>
      </c>
      <c r="D1003">
        <f>Data_Details!D1003</f>
        <v>37</v>
      </c>
      <c r="E1003">
        <f>Data_Details!E1003</f>
        <v>6</v>
      </c>
      <c r="F1003" t="str">
        <f>Data_Details!F1003</f>
        <v>Electronics</v>
      </c>
      <c r="G1003" t="str">
        <f>Data_Details!G1003</f>
        <v>Electronic Games</v>
      </c>
      <c r="H1003" t="str">
        <f>Data_Details!H1003</f>
        <v>UPI</v>
      </c>
      <c r="I1003" s="3">
        <f>Data_Details!I1003</f>
        <v>260.33333333333331</v>
      </c>
      <c r="J1003" s="3">
        <f>Data_Details!J1003</f>
        <v>266.5</v>
      </c>
    </row>
    <row r="1004" spans="1:10" hidden="1">
      <c r="A1004">
        <f>Data_Details!A1004</f>
        <v>1003</v>
      </c>
      <c r="B1004" t="str">
        <f>Data_Details!B1004</f>
        <v>B-25989</v>
      </c>
      <c r="C1004">
        <f>Data_Details!C1004</f>
        <v>338</v>
      </c>
      <c r="D1004">
        <f>Data_Details!D1004</f>
        <v>41</v>
      </c>
      <c r="E1004">
        <f>Data_Details!E1004</f>
        <v>7</v>
      </c>
      <c r="F1004" t="str">
        <f>Data_Details!F1004</f>
        <v>Clothing</v>
      </c>
      <c r="G1004" t="str">
        <f>Data_Details!G1004</f>
        <v>Hankerchief</v>
      </c>
      <c r="H1004" t="str">
        <f>Data_Details!H1004</f>
        <v>UPI</v>
      </c>
      <c r="I1004" s="3">
        <f>Data_Details!I1004</f>
        <v>42.428571428571431</v>
      </c>
      <c r="J1004" s="3">
        <f>Data_Details!J1004</f>
        <v>48.285714285714285</v>
      </c>
    </row>
    <row r="1005" spans="1:10" hidden="1">
      <c r="A1005">
        <f>Data_Details!A1005</f>
        <v>1004</v>
      </c>
      <c r="B1005" t="str">
        <f>Data_Details!B1005</f>
        <v>B-25999</v>
      </c>
      <c r="C1005">
        <f>Data_Details!C1005</f>
        <v>51</v>
      </c>
      <c r="D1005">
        <f>Data_Details!D1005</f>
        <v>-49</v>
      </c>
      <c r="E1005">
        <f>Data_Details!E1005</f>
        <v>2</v>
      </c>
      <c r="F1005" t="str">
        <f>Data_Details!F1005</f>
        <v>Electronics</v>
      </c>
      <c r="G1005" t="str">
        <f>Data_Details!G1005</f>
        <v>Electronic Games</v>
      </c>
      <c r="H1005" t="str">
        <f>Data_Details!H1005</f>
        <v>COD</v>
      </c>
      <c r="I1005" s="3">
        <f>Data_Details!I1005</f>
        <v>50</v>
      </c>
      <c r="J1005" s="3">
        <f>Data_Details!J1005</f>
        <v>25.5</v>
      </c>
    </row>
    <row r="1006" spans="1:10" hidden="1">
      <c r="A1006">
        <f>Data_Details!A1006</f>
        <v>1005</v>
      </c>
      <c r="B1006" t="str">
        <f>Data_Details!B1006</f>
        <v>B-25661</v>
      </c>
      <c r="C1006">
        <f>Data_Details!C1006</f>
        <v>224</v>
      </c>
      <c r="D1006">
        <f>Data_Details!D1006</f>
        <v>-81</v>
      </c>
      <c r="E1006">
        <f>Data_Details!E1006</f>
        <v>3</v>
      </c>
      <c r="F1006" t="str">
        <f>Data_Details!F1006</f>
        <v>Furniture</v>
      </c>
      <c r="G1006" t="str">
        <f>Data_Details!G1006</f>
        <v>Chairs</v>
      </c>
      <c r="H1006" t="str">
        <f>Data_Details!H1006</f>
        <v>COD</v>
      </c>
      <c r="I1006" s="3">
        <f>Data_Details!I1006</f>
        <v>101.66666666666667</v>
      </c>
      <c r="J1006" s="3">
        <f>Data_Details!J1006</f>
        <v>74.666666666666671</v>
      </c>
    </row>
    <row r="1007" spans="1:10" hidden="1">
      <c r="A1007">
        <f>Data_Details!A1007</f>
        <v>1006</v>
      </c>
      <c r="B1007" t="str">
        <f>Data_Details!B1007</f>
        <v>B-26099</v>
      </c>
      <c r="C1007">
        <f>Data_Details!C1007</f>
        <v>207</v>
      </c>
      <c r="D1007">
        <f>Data_Details!D1007</f>
        <v>37</v>
      </c>
      <c r="E1007">
        <f>Data_Details!E1007</f>
        <v>4</v>
      </c>
      <c r="F1007" t="str">
        <f>Data_Details!F1007</f>
        <v>Clothing</v>
      </c>
      <c r="G1007" t="str">
        <f>Data_Details!G1007</f>
        <v>Hankerchief</v>
      </c>
      <c r="H1007" t="str">
        <f>Data_Details!H1007</f>
        <v>COD</v>
      </c>
      <c r="I1007" s="3">
        <f>Data_Details!I1007</f>
        <v>42.5</v>
      </c>
      <c r="J1007" s="3">
        <f>Data_Details!J1007</f>
        <v>51.75</v>
      </c>
    </row>
    <row r="1008" spans="1:10" hidden="1">
      <c r="A1008">
        <f>Data_Details!A1008</f>
        <v>1007</v>
      </c>
      <c r="B1008" t="str">
        <f>Data_Details!B1008</f>
        <v>B-25866</v>
      </c>
      <c r="C1008">
        <f>Data_Details!C1008</f>
        <v>51</v>
      </c>
      <c r="D1008">
        <f>Data_Details!D1008</f>
        <v>14</v>
      </c>
      <c r="E1008">
        <f>Data_Details!E1008</f>
        <v>2</v>
      </c>
      <c r="F1008" t="str">
        <f>Data_Details!F1008</f>
        <v>Clothing</v>
      </c>
      <c r="G1008" t="str">
        <f>Data_Details!G1008</f>
        <v>Stole</v>
      </c>
      <c r="H1008" t="str">
        <f>Data_Details!H1008</f>
        <v>COD</v>
      </c>
      <c r="I1008" s="3">
        <f>Data_Details!I1008</f>
        <v>18.5</v>
      </c>
      <c r="J1008" s="3">
        <f>Data_Details!J1008</f>
        <v>25.5</v>
      </c>
    </row>
    <row r="1009" spans="1:10" hidden="1">
      <c r="A1009">
        <f>Data_Details!A1009</f>
        <v>1008</v>
      </c>
      <c r="B1009" t="str">
        <f>Data_Details!B1009</f>
        <v>B-26098</v>
      </c>
      <c r="C1009">
        <f>Data_Details!C1009</f>
        <v>82</v>
      </c>
      <c r="D1009">
        <f>Data_Details!D1009</f>
        <v>8</v>
      </c>
      <c r="E1009">
        <f>Data_Details!E1009</f>
        <v>3</v>
      </c>
      <c r="F1009" t="str">
        <f>Data_Details!F1009</f>
        <v>Electronics</v>
      </c>
      <c r="G1009" t="str">
        <f>Data_Details!G1009</f>
        <v>Accessories</v>
      </c>
      <c r="H1009" t="str">
        <f>Data_Details!H1009</f>
        <v>EMI</v>
      </c>
      <c r="I1009" s="3">
        <f>Data_Details!I1009</f>
        <v>24.666666666666668</v>
      </c>
      <c r="J1009" s="3">
        <f>Data_Details!J1009</f>
        <v>27.333333333333332</v>
      </c>
    </row>
    <row r="1010" spans="1:10" hidden="1">
      <c r="A1010">
        <f>Data_Details!A1010</f>
        <v>1009</v>
      </c>
      <c r="B1010" t="str">
        <f>Data_Details!B1010</f>
        <v>B-26062</v>
      </c>
      <c r="C1010">
        <f>Data_Details!C1010</f>
        <v>50</v>
      </c>
      <c r="D1010">
        <f>Data_Details!D1010</f>
        <v>-17</v>
      </c>
      <c r="E1010">
        <f>Data_Details!E1010</f>
        <v>2</v>
      </c>
      <c r="F1010" t="str">
        <f>Data_Details!F1010</f>
        <v>Clothing</v>
      </c>
      <c r="G1010" t="str">
        <f>Data_Details!G1010</f>
        <v>Stole</v>
      </c>
      <c r="H1010" t="str">
        <f>Data_Details!H1010</f>
        <v>COD</v>
      </c>
      <c r="I1010" s="3">
        <f>Data_Details!I1010</f>
        <v>33.5</v>
      </c>
      <c r="J1010" s="3">
        <f>Data_Details!J1010</f>
        <v>25</v>
      </c>
    </row>
    <row r="1011" spans="1:10" hidden="1">
      <c r="A1011">
        <f>Data_Details!A1011</f>
        <v>1010</v>
      </c>
      <c r="B1011" t="str">
        <f>Data_Details!B1011</f>
        <v>B-25761</v>
      </c>
      <c r="C1011">
        <f>Data_Details!C1011</f>
        <v>263</v>
      </c>
      <c r="D1011">
        <f>Data_Details!D1011</f>
        <v>-31</v>
      </c>
      <c r="E1011">
        <f>Data_Details!E1011</f>
        <v>9</v>
      </c>
      <c r="F1011" t="str">
        <f>Data_Details!F1011</f>
        <v>Electronics</v>
      </c>
      <c r="G1011" t="str">
        <f>Data_Details!G1011</f>
        <v>Electronic Games</v>
      </c>
      <c r="H1011" t="str">
        <f>Data_Details!H1011</f>
        <v>Debit Card</v>
      </c>
      <c r="I1011" s="3">
        <f>Data_Details!I1011</f>
        <v>32.666666666666664</v>
      </c>
      <c r="J1011" s="3">
        <f>Data_Details!J1011</f>
        <v>29.222222222222221</v>
      </c>
    </row>
    <row r="1012" spans="1:10" hidden="1">
      <c r="A1012">
        <f>Data_Details!A1012</f>
        <v>1011</v>
      </c>
      <c r="B1012" t="str">
        <f>Data_Details!B1012</f>
        <v>B-25843</v>
      </c>
      <c r="C1012">
        <f>Data_Details!C1012</f>
        <v>50</v>
      </c>
      <c r="D1012">
        <f>Data_Details!D1012</f>
        <v>7</v>
      </c>
      <c r="E1012">
        <f>Data_Details!E1012</f>
        <v>6</v>
      </c>
      <c r="F1012" t="str">
        <f>Data_Details!F1012</f>
        <v>Clothing</v>
      </c>
      <c r="G1012" t="str">
        <f>Data_Details!G1012</f>
        <v>Skirt</v>
      </c>
      <c r="H1012" t="str">
        <f>Data_Details!H1012</f>
        <v>COD</v>
      </c>
      <c r="I1012" s="3">
        <f>Data_Details!I1012</f>
        <v>7.166666666666667</v>
      </c>
      <c r="J1012" s="3">
        <f>Data_Details!J1012</f>
        <v>8.3333333333333339</v>
      </c>
    </row>
    <row r="1013" spans="1:10" hidden="1">
      <c r="A1013">
        <f>Data_Details!A1013</f>
        <v>1012</v>
      </c>
      <c r="B1013" t="str">
        <f>Data_Details!B1013</f>
        <v>B-25683</v>
      </c>
      <c r="C1013">
        <f>Data_Details!C1013</f>
        <v>245</v>
      </c>
      <c r="D1013">
        <f>Data_Details!D1013</f>
        <v>-3</v>
      </c>
      <c r="E1013">
        <f>Data_Details!E1013</f>
        <v>4</v>
      </c>
      <c r="F1013" t="str">
        <f>Data_Details!F1013</f>
        <v>Electronics</v>
      </c>
      <c r="G1013" t="str">
        <f>Data_Details!G1013</f>
        <v>Phones</v>
      </c>
      <c r="H1013" t="str">
        <f>Data_Details!H1013</f>
        <v>UPI</v>
      </c>
      <c r="I1013" s="3">
        <f>Data_Details!I1013</f>
        <v>62</v>
      </c>
      <c r="J1013" s="3">
        <f>Data_Details!J1013</f>
        <v>61.25</v>
      </c>
    </row>
    <row r="1014" spans="1:10" hidden="1">
      <c r="A1014">
        <f>Data_Details!A1014</f>
        <v>1013</v>
      </c>
      <c r="B1014" t="str">
        <f>Data_Details!B1014</f>
        <v>B-25959</v>
      </c>
      <c r="C1014">
        <f>Data_Details!C1014</f>
        <v>82</v>
      </c>
      <c r="D1014">
        <f>Data_Details!D1014</f>
        <v>24</v>
      </c>
      <c r="E1014">
        <f>Data_Details!E1014</f>
        <v>6</v>
      </c>
      <c r="F1014" t="str">
        <f>Data_Details!F1014</f>
        <v>Clothing</v>
      </c>
      <c r="G1014" t="str">
        <f>Data_Details!G1014</f>
        <v>Hankerchief</v>
      </c>
      <c r="H1014" t="str">
        <f>Data_Details!H1014</f>
        <v>EMI</v>
      </c>
      <c r="I1014" s="3">
        <f>Data_Details!I1014</f>
        <v>9.6666666666666661</v>
      </c>
      <c r="J1014" s="3">
        <f>Data_Details!J1014</f>
        <v>13.666666666666666</v>
      </c>
    </row>
    <row r="1015" spans="1:10" hidden="1">
      <c r="A1015">
        <f>Data_Details!A1015</f>
        <v>1014</v>
      </c>
      <c r="B1015" t="str">
        <f>Data_Details!B1015</f>
        <v>B-25787</v>
      </c>
      <c r="C1015">
        <f>Data_Details!C1015</f>
        <v>229</v>
      </c>
      <c r="D1015">
        <f>Data_Details!D1015</f>
        <v>-41</v>
      </c>
      <c r="E1015">
        <f>Data_Details!E1015</f>
        <v>8</v>
      </c>
      <c r="F1015" t="str">
        <f>Data_Details!F1015</f>
        <v>Electronics</v>
      </c>
      <c r="G1015" t="str">
        <f>Data_Details!G1015</f>
        <v>Accessories</v>
      </c>
      <c r="H1015" t="str">
        <f>Data_Details!H1015</f>
        <v>COD</v>
      </c>
      <c r="I1015" s="3">
        <f>Data_Details!I1015</f>
        <v>33.75</v>
      </c>
      <c r="J1015" s="3">
        <f>Data_Details!J1015</f>
        <v>28.625</v>
      </c>
    </row>
    <row r="1016" spans="1:10" hidden="1">
      <c r="A1016">
        <f>Data_Details!A1016</f>
        <v>1015</v>
      </c>
      <c r="B1016" t="str">
        <f>Data_Details!B1016</f>
        <v>B-25951</v>
      </c>
      <c r="C1016">
        <f>Data_Details!C1016</f>
        <v>50</v>
      </c>
      <c r="D1016">
        <f>Data_Details!D1016</f>
        <v>14</v>
      </c>
      <c r="E1016">
        <f>Data_Details!E1016</f>
        <v>1</v>
      </c>
      <c r="F1016" t="str">
        <f>Data_Details!F1016</f>
        <v>Electronics</v>
      </c>
      <c r="G1016" t="str">
        <f>Data_Details!G1016</f>
        <v>Electronic Games</v>
      </c>
      <c r="H1016" t="str">
        <f>Data_Details!H1016</f>
        <v>COD</v>
      </c>
      <c r="I1016" s="3">
        <f>Data_Details!I1016</f>
        <v>36</v>
      </c>
      <c r="J1016" s="3">
        <f>Data_Details!J1016</f>
        <v>50</v>
      </c>
    </row>
    <row r="1017" spans="1:10" hidden="1">
      <c r="A1017">
        <f>Data_Details!A1017</f>
        <v>1016</v>
      </c>
      <c r="B1017" t="str">
        <f>Data_Details!B1017</f>
        <v>B-26056</v>
      </c>
      <c r="C1017">
        <f>Data_Details!C1017</f>
        <v>220</v>
      </c>
      <c r="D1017">
        <f>Data_Details!D1017</f>
        <v>40</v>
      </c>
      <c r="E1017">
        <f>Data_Details!E1017</f>
        <v>2</v>
      </c>
      <c r="F1017" t="str">
        <f>Data_Details!F1017</f>
        <v>Electronics</v>
      </c>
      <c r="G1017" t="str">
        <f>Data_Details!G1017</f>
        <v>Accessories</v>
      </c>
      <c r="H1017" t="str">
        <f>Data_Details!H1017</f>
        <v>COD</v>
      </c>
      <c r="I1017" s="3">
        <f>Data_Details!I1017</f>
        <v>90</v>
      </c>
      <c r="J1017" s="3">
        <f>Data_Details!J1017</f>
        <v>110</v>
      </c>
    </row>
    <row r="1018" spans="1:10" hidden="1">
      <c r="A1018">
        <f>Data_Details!A1018</f>
        <v>1017</v>
      </c>
      <c r="B1018" t="str">
        <f>Data_Details!B1018</f>
        <v>B-25643</v>
      </c>
      <c r="C1018">
        <f>Data_Details!C1018</f>
        <v>263</v>
      </c>
      <c r="D1018">
        <f>Data_Details!D1018</f>
        <v>-63</v>
      </c>
      <c r="E1018">
        <f>Data_Details!E1018</f>
        <v>2</v>
      </c>
      <c r="F1018" t="str">
        <f>Data_Details!F1018</f>
        <v>Electronics</v>
      </c>
      <c r="G1018" t="str">
        <f>Data_Details!G1018</f>
        <v>Electronic Games</v>
      </c>
      <c r="H1018" t="str">
        <f>Data_Details!H1018</f>
        <v>Debit Card</v>
      </c>
      <c r="I1018" s="3">
        <f>Data_Details!I1018</f>
        <v>163</v>
      </c>
      <c r="J1018" s="3">
        <f>Data_Details!J1018</f>
        <v>131.5</v>
      </c>
    </row>
    <row r="1019" spans="1:10" hidden="1">
      <c r="A1019">
        <f>Data_Details!A1019</f>
        <v>1018</v>
      </c>
      <c r="B1019" t="str">
        <f>Data_Details!B1019</f>
        <v>B-26093</v>
      </c>
      <c r="C1019">
        <f>Data_Details!C1019</f>
        <v>81</v>
      </c>
      <c r="D1019">
        <f>Data_Details!D1019</f>
        <v>-41</v>
      </c>
      <c r="E1019">
        <f>Data_Details!E1019</f>
        <v>5</v>
      </c>
      <c r="F1019" t="str">
        <f>Data_Details!F1019</f>
        <v>Clothing</v>
      </c>
      <c r="G1019" t="str">
        <f>Data_Details!G1019</f>
        <v>Leggings</v>
      </c>
      <c r="H1019" t="str">
        <f>Data_Details!H1019</f>
        <v>EMI</v>
      </c>
      <c r="I1019" s="3">
        <f>Data_Details!I1019</f>
        <v>24.4</v>
      </c>
      <c r="J1019" s="3">
        <f>Data_Details!J1019</f>
        <v>16.2</v>
      </c>
    </row>
    <row r="1020" spans="1:10" hidden="1">
      <c r="A1020">
        <f>Data_Details!A1020</f>
        <v>1019</v>
      </c>
      <c r="B1020" t="str">
        <f>Data_Details!B1020</f>
        <v>B-25775</v>
      </c>
      <c r="C1020">
        <f>Data_Details!C1020</f>
        <v>50</v>
      </c>
      <c r="D1020">
        <f>Data_Details!D1020</f>
        <v>-17</v>
      </c>
      <c r="E1020">
        <f>Data_Details!E1020</f>
        <v>2</v>
      </c>
      <c r="F1020" t="str">
        <f>Data_Details!F1020</f>
        <v>Clothing</v>
      </c>
      <c r="G1020" t="str">
        <f>Data_Details!G1020</f>
        <v>Stole</v>
      </c>
      <c r="H1020" t="str">
        <f>Data_Details!H1020</f>
        <v>COD</v>
      </c>
      <c r="I1020" s="3">
        <f>Data_Details!I1020</f>
        <v>33.5</v>
      </c>
      <c r="J1020" s="3">
        <f>Data_Details!J1020</f>
        <v>25</v>
      </c>
    </row>
    <row r="1021" spans="1:10" hidden="1">
      <c r="A1021">
        <f>Data_Details!A1021</f>
        <v>1020</v>
      </c>
      <c r="B1021" t="str">
        <f>Data_Details!B1021</f>
        <v>B-26093</v>
      </c>
      <c r="C1021">
        <f>Data_Details!C1021</f>
        <v>49</v>
      </c>
      <c r="D1021">
        <f>Data_Details!D1021</f>
        <v>5</v>
      </c>
      <c r="E1021">
        <f>Data_Details!E1021</f>
        <v>4</v>
      </c>
      <c r="F1021" t="str">
        <f>Data_Details!F1021</f>
        <v>Clothing</v>
      </c>
      <c r="G1021" t="str">
        <f>Data_Details!G1021</f>
        <v>Hankerchief</v>
      </c>
      <c r="H1021" t="str">
        <f>Data_Details!H1021</f>
        <v>COD</v>
      </c>
      <c r="I1021" s="3">
        <f>Data_Details!I1021</f>
        <v>11</v>
      </c>
      <c r="J1021" s="3">
        <f>Data_Details!J1021</f>
        <v>12.25</v>
      </c>
    </row>
    <row r="1022" spans="1:10" hidden="1">
      <c r="A1022">
        <f>Data_Details!A1022</f>
        <v>1021</v>
      </c>
      <c r="B1022" t="str">
        <f>Data_Details!B1022</f>
        <v>B-25851</v>
      </c>
      <c r="C1022">
        <f>Data_Details!C1022</f>
        <v>237</v>
      </c>
      <c r="D1022">
        <f>Data_Details!D1022</f>
        <v>47</v>
      </c>
      <c r="E1022">
        <f>Data_Details!E1022</f>
        <v>9</v>
      </c>
      <c r="F1022" t="str">
        <f>Data_Details!F1022</f>
        <v>Clothing</v>
      </c>
      <c r="G1022" t="str">
        <f>Data_Details!G1022</f>
        <v>T-shirt</v>
      </c>
      <c r="H1022" t="str">
        <f>Data_Details!H1022</f>
        <v>UPI</v>
      </c>
      <c r="I1022" s="3">
        <f>Data_Details!I1022</f>
        <v>21.111111111111111</v>
      </c>
      <c r="J1022" s="3">
        <f>Data_Details!J1022</f>
        <v>26.333333333333332</v>
      </c>
    </row>
    <row r="1023" spans="1:10" hidden="1">
      <c r="A1023">
        <f>Data_Details!A1023</f>
        <v>1022</v>
      </c>
      <c r="B1023" t="str">
        <f>Data_Details!B1023</f>
        <v>B-25685</v>
      </c>
      <c r="C1023">
        <f>Data_Details!C1023</f>
        <v>264</v>
      </c>
      <c r="D1023">
        <f>Data_Details!D1023</f>
        <v>-30</v>
      </c>
      <c r="E1023">
        <f>Data_Details!E1023</f>
        <v>3</v>
      </c>
      <c r="F1023" t="str">
        <f>Data_Details!F1023</f>
        <v>Furniture</v>
      </c>
      <c r="G1023" t="str">
        <f>Data_Details!G1023</f>
        <v>Furnishings</v>
      </c>
      <c r="H1023" t="str">
        <f>Data_Details!H1023</f>
        <v>Debit Card</v>
      </c>
      <c r="I1023" s="3">
        <f>Data_Details!I1023</f>
        <v>98</v>
      </c>
      <c r="J1023" s="3">
        <f>Data_Details!J1023</f>
        <v>88</v>
      </c>
    </row>
    <row r="1024" spans="1:10" hidden="1">
      <c r="A1024">
        <f>Data_Details!A1024</f>
        <v>1023</v>
      </c>
      <c r="B1024" t="str">
        <f>Data_Details!B1024</f>
        <v>B-25651</v>
      </c>
      <c r="C1024">
        <f>Data_Details!C1024</f>
        <v>49</v>
      </c>
      <c r="D1024">
        <f>Data_Details!D1024</f>
        <v>3</v>
      </c>
      <c r="E1024">
        <f>Data_Details!E1024</f>
        <v>1</v>
      </c>
      <c r="F1024" t="str">
        <f>Data_Details!F1024</f>
        <v>Clothing</v>
      </c>
      <c r="G1024" t="str">
        <f>Data_Details!G1024</f>
        <v>Shirt</v>
      </c>
      <c r="H1024" t="str">
        <f>Data_Details!H1024</f>
        <v>COD</v>
      </c>
      <c r="I1024" s="3">
        <f>Data_Details!I1024</f>
        <v>46</v>
      </c>
      <c r="J1024" s="3">
        <f>Data_Details!J1024</f>
        <v>49</v>
      </c>
    </row>
    <row r="1025" spans="1:10" hidden="1">
      <c r="A1025">
        <f>Data_Details!A1025</f>
        <v>1024</v>
      </c>
      <c r="B1025" t="str">
        <f>Data_Details!B1025</f>
        <v>B-25793</v>
      </c>
      <c r="C1025">
        <f>Data_Details!C1025</f>
        <v>63</v>
      </c>
      <c r="D1025">
        <f>Data_Details!D1025</f>
        <v>-24</v>
      </c>
      <c r="E1025">
        <f>Data_Details!E1025</f>
        <v>6</v>
      </c>
      <c r="F1025" t="str">
        <f>Data_Details!F1025</f>
        <v>Clothing</v>
      </c>
      <c r="G1025" t="str">
        <f>Data_Details!G1025</f>
        <v>Kurti</v>
      </c>
      <c r="H1025" t="str">
        <f>Data_Details!H1025</f>
        <v>COD</v>
      </c>
      <c r="I1025" s="3">
        <f>Data_Details!I1025</f>
        <v>14.5</v>
      </c>
      <c r="J1025" s="3">
        <f>Data_Details!J1025</f>
        <v>10.5</v>
      </c>
    </row>
    <row r="1026" spans="1:10" hidden="1">
      <c r="A1026">
        <f>Data_Details!A1026</f>
        <v>1025</v>
      </c>
      <c r="B1026" t="str">
        <f>Data_Details!B1026</f>
        <v>B-25708</v>
      </c>
      <c r="C1026">
        <f>Data_Details!C1026</f>
        <v>81</v>
      </c>
      <c r="D1026">
        <f>Data_Details!D1026</f>
        <v>-51</v>
      </c>
      <c r="E1026">
        <f>Data_Details!E1026</f>
        <v>7</v>
      </c>
      <c r="F1026" t="str">
        <f>Data_Details!F1026</f>
        <v>Clothing</v>
      </c>
      <c r="G1026" t="str">
        <f>Data_Details!G1026</f>
        <v>Stole</v>
      </c>
      <c r="H1026" t="str">
        <f>Data_Details!H1026</f>
        <v>EMI</v>
      </c>
      <c r="I1026" s="3">
        <f>Data_Details!I1026</f>
        <v>18.857142857142858</v>
      </c>
      <c r="J1026" s="3">
        <f>Data_Details!J1026</f>
        <v>11.571428571428571</v>
      </c>
    </row>
    <row r="1027" spans="1:10" hidden="1">
      <c r="A1027">
        <f>Data_Details!A1027</f>
        <v>1026</v>
      </c>
      <c r="B1027" t="str">
        <f>Data_Details!B1027</f>
        <v>B-25847</v>
      </c>
      <c r="C1027">
        <f>Data_Details!C1027</f>
        <v>264</v>
      </c>
      <c r="D1027">
        <f>Data_Details!D1027</f>
        <v>71</v>
      </c>
      <c r="E1027">
        <f>Data_Details!E1027</f>
        <v>10</v>
      </c>
      <c r="F1027" t="str">
        <f>Data_Details!F1027</f>
        <v>Furniture</v>
      </c>
      <c r="G1027" t="str">
        <f>Data_Details!G1027</f>
        <v>Furnishings</v>
      </c>
      <c r="H1027" t="str">
        <f>Data_Details!H1027</f>
        <v>Debit Card</v>
      </c>
      <c r="I1027" s="3">
        <f>Data_Details!I1027</f>
        <v>19.3</v>
      </c>
      <c r="J1027" s="3">
        <f>Data_Details!J1027</f>
        <v>26.4</v>
      </c>
    </row>
    <row r="1028" spans="1:10" hidden="1">
      <c r="A1028">
        <f>Data_Details!A1028</f>
        <v>1027</v>
      </c>
      <c r="B1028" t="str">
        <f>Data_Details!B1028</f>
        <v>B-25954</v>
      </c>
      <c r="C1028">
        <f>Data_Details!C1028</f>
        <v>48</v>
      </c>
      <c r="D1028">
        <f>Data_Details!D1028</f>
        <v>11</v>
      </c>
      <c r="E1028">
        <f>Data_Details!E1028</f>
        <v>2</v>
      </c>
      <c r="F1028" t="str">
        <f>Data_Details!F1028</f>
        <v>Clothing</v>
      </c>
      <c r="G1028" t="str">
        <f>Data_Details!G1028</f>
        <v>Shirt</v>
      </c>
      <c r="H1028" t="str">
        <f>Data_Details!H1028</f>
        <v>COD</v>
      </c>
      <c r="I1028" s="3">
        <f>Data_Details!I1028</f>
        <v>18.5</v>
      </c>
      <c r="J1028" s="3">
        <f>Data_Details!J1028</f>
        <v>24</v>
      </c>
    </row>
    <row r="1029" spans="1:10" hidden="1">
      <c r="A1029">
        <f>Data_Details!A1029</f>
        <v>1028</v>
      </c>
      <c r="B1029" t="str">
        <f>Data_Details!B1029</f>
        <v>B-25997</v>
      </c>
      <c r="C1029">
        <f>Data_Details!C1029</f>
        <v>48</v>
      </c>
      <c r="D1029">
        <f>Data_Details!D1029</f>
        <v>15</v>
      </c>
      <c r="E1029">
        <f>Data_Details!E1029</f>
        <v>1</v>
      </c>
      <c r="F1029" t="str">
        <f>Data_Details!F1029</f>
        <v>Clothing</v>
      </c>
      <c r="G1029" t="str">
        <f>Data_Details!G1029</f>
        <v>Hankerchief</v>
      </c>
      <c r="H1029" t="str">
        <f>Data_Details!H1029</f>
        <v>COD</v>
      </c>
      <c r="I1029" s="3">
        <f>Data_Details!I1029</f>
        <v>33</v>
      </c>
      <c r="J1029" s="3">
        <f>Data_Details!J1029</f>
        <v>48</v>
      </c>
    </row>
    <row r="1030" spans="1:10" hidden="1">
      <c r="A1030">
        <f>Data_Details!A1030</f>
        <v>1029</v>
      </c>
      <c r="B1030" t="str">
        <f>Data_Details!B1030</f>
        <v>B-25650</v>
      </c>
      <c r="C1030">
        <f>Data_Details!C1030</f>
        <v>245</v>
      </c>
      <c r="D1030">
        <f>Data_Details!D1030</f>
        <v>-78</v>
      </c>
      <c r="E1030">
        <f>Data_Details!E1030</f>
        <v>2</v>
      </c>
      <c r="F1030" t="str">
        <f>Data_Details!F1030</f>
        <v>Electronics</v>
      </c>
      <c r="G1030" t="str">
        <f>Data_Details!G1030</f>
        <v>Printers</v>
      </c>
      <c r="H1030" t="str">
        <f>Data_Details!H1030</f>
        <v>UPI</v>
      </c>
      <c r="I1030" s="3">
        <f>Data_Details!I1030</f>
        <v>161.5</v>
      </c>
      <c r="J1030" s="3">
        <f>Data_Details!J1030</f>
        <v>122.5</v>
      </c>
    </row>
    <row r="1031" spans="1:10" hidden="1">
      <c r="A1031">
        <f>Data_Details!A1031</f>
        <v>1030</v>
      </c>
      <c r="B1031" t="str">
        <f>Data_Details!B1031</f>
        <v>B-25883</v>
      </c>
      <c r="C1031">
        <f>Data_Details!C1031</f>
        <v>146</v>
      </c>
      <c r="D1031">
        <f>Data_Details!D1031</f>
        <v>42</v>
      </c>
      <c r="E1031">
        <f>Data_Details!E1031</f>
        <v>5</v>
      </c>
      <c r="F1031" t="str">
        <f>Data_Details!F1031</f>
        <v>Clothing</v>
      </c>
      <c r="G1031" t="str">
        <f>Data_Details!G1031</f>
        <v>Hankerchief</v>
      </c>
      <c r="H1031" t="str">
        <f>Data_Details!H1031</f>
        <v>UPI</v>
      </c>
      <c r="I1031" s="3">
        <f>Data_Details!I1031</f>
        <v>20.8</v>
      </c>
      <c r="J1031" s="3">
        <f>Data_Details!J1031</f>
        <v>29.2</v>
      </c>
    </row>
    <row r="1032" spans="1:10" hidden="1">
      <c r="A1032">
        <f>Data_Details!A1032</f>
        <v>1031</v>
      </c>
      <c r="B1032" t="str">
        <f>Data_Details!B1032</f>
        <v>B-25945</v>
      </c>
      <c r="C1032">
        <f>Data_Details!C1032</f>
        <v>245</v>
      </c>
      <c r="D1032">
        <f>Data_Details!D1032</f>
        <v>10</v>
      </c>
      <c r="E1032">
        <f>Data_Details!E1032</f>
        <v>2</v>
      </c>
      <c r="F1032" t="str">
        <f>Data_Details!F1032</f>
        <v>Furniture</v>
      </c>
      <c r="G1032" t="str">
        <f>Data_Details!G1032</f>
        <v>Bookcases</v>
      </c>
      <c r="H1032" t="str">
        <f>Data_Details!H1032</f>
        <v>COD</v>
      </c>
      <c r="I1032" s="3">
        <f>Data_Details!I1032</f>
        <v>117.5</v>
      </c>
      <c r="J1032" s="3">
        <f>Data_Details!J1032</f>
        <v>122.5</v>
      </c>
    </row>
    <row r="1033" spans="1:10" hidden="1">
      <c r="A1033">
        <f>Data_Details!A1033</f>
        <v>1032</v>
      </c>
      <c r="B1033" t="str">
        <f>Data_Details!B1033</f>
        <v>B-25981</v>
      </c>
      <c r="C1033">
        <f>Data_Details!C1033</f>
        <v>245</v>
      </c>
      <c r="D1033">
        <f>Data_Details!D1033</f>
        <v>91</v>
      </c>
      <c r="E1033">
        <f>Data_Details!E1033</f>
        <v>2</v>
      </c>
      <c r="F1033" t="str">
        <f>Data_Details!F1033</f>
        <v>Furniture</v>
      </c>
      <c r="G1033" t="str">
        <f>Data_Details!G1033</f>
        <v>Bookcases</v>
      </c>
      <c r="H1033" t="str">
        <f>Data_Details!H1033</f>
        <v>UPI</v>
      </c>
      <c r="I1033" s="3">
        <f>Data_Details!I1033</f>
        <v>77</v>
      </c>
      <c r="J1033" s="3">
        <f>Data_Details!J1033</f>
        <v>122.5</v>
      </c>
    </row>
    <row r="1034" spans="1:10" hidden="1">
      <c r="A1034">
        <f>Data_Details!A1034</f>
        <v>1033</v>
      </c>
      <c r="B1034" t="str">
        <f>Data_Details!B1034</f>
        <v>B-25862</v>
      </c>
      <c r="C1034">
        <f>Data_Details!C1034</f>
        <v>80</v>
      </c>
      <c r="D1034">
        <f>Data_Details!D1034</f>
        <v>3</v>
      </c>
      <c r="E1034">
        <f>Data_Details!E1034</f>
        <v>3</v>
      </c>
      <c r="F1034" t="str">
        <f>Data_Details!F1034</f>
        <v>Clothing</v>
      </c>
      <c r="G1034" t="str">
        <f>Data_Details!G1034</f>
        <v>Stole</v>
      </c>
      <c r="H1034" t="str">
        <f>Data_Details!H1034</f>
        <v>EMI</v>
      </c>
      <c r="I1034" s="3">
        <f>Data_Details!I1034</f>
        <v>25.666666666666668</v>
      </c>
      <c r="J1034" s="3">
        <f>Data_Details!J1034</f>
        <v>26.666666666666668</v>
      </c>
    </row>
    <row r="1035" spans="1:10" hidden="1">
      <c r="A1035">
        <f>Data_Details!A1035</f>
        <v>1034</v>
      </c>
      <c r="B1035" t="str">
        <f>Data_Details!B1035</f>
        <v>B-25877</v>
      </c>
      <c r="C1035">
        <f>Data_Details!C1035</f>
        <v>269</v>
      </c>
      <c r="D1035">
        <f>Data_Details!D1035</f>
        <v>33</v>
      </c>
      <c r="E1035">
        <f>Data_Details!E1035</f>
        <v>5</v>
      </c>
      <c r="F1035" t="str">
        <f>Data_Details!F1035</f>
        <v>Furniture</v>
      </c>
      <c r="G1035" t="str">
        <f>Data_Details!G1035</f>
        <v>Chairs</v>
      </c>
      <c r="H1035" t="str">
        <f>Data_Details!H1035</f>
        <v>Debit Card</v>
      </c>
      <c r="I1035" s="3">
        <f>Data_Details!I1035</f>
        <v>47.2</v>
      </c>
      <c r="J1035" s="3">
        <f>Data_Details!J1035</f>
        <v>53.8</v>
      </c>
    </row>
    <row r="1036" spans="1:10" hidden="1">
      <c r="A1036">
        <f>Data_Details!A1036</f>
        <v>1035</v>
      </c>
      <c r="B1036" t="str">
        <f>Data_Details!B1036</f>
        <v>B-26090</v>
      </c>
      <c r="C1036">
        <f>Data_Details!C1036</f>
        <v>80</v>
      </c>
      <c r="D1036">
        <f>Data_Details!D1036</f>
        <v>22</v>
      </c>
      <c r="E1036">
        <f>Data_Details!E1036</f>
        <v>3</v>
      </c>
      <c r="F1036" t="str">
        <f>Data_Details!F1036</f>
        <v>Clothing</v>
      </c>
      <c r="G1036" t="str">
        <f>Data_Details!G1036</f>
        <v>Stole</v>
      </c>
      <c r="H1036" t="str">
        <f>Data_Details!H1036</f>
        <v>EMI</v>
      </c>
      <c r="I1036" s="3">
        <f>Data_Details!I1036</f>
        <v>19.333333333333332</v>
      </c>
      <c r="J1036" s="3">
        <f>Data_Details!J1036</f>
        <v>26.666666666666668</v>
      </c>
    </row>
    <row r="1037" spans="1:10" hidden="1">
      <c r="A1037">
        <f>Data_Details!A1037</f>
        <v>1036</v>
      </c>
      <c r="B1037" t="str">
        <f>Data_Details!B1037</f>
        <v>B-26050</v>
      </c>
      <c r="C1037">
        <f>Data_Details!C1037</f>
        <v>284</v>
      </c>
      <c r="D1037">
        <f>Data_Details!D1037</f>
        <v>44</v>
      </c>
      <c r="E1037">
        <f>Data_Details!E1037</f>
        <v>6</v>
      </c>
      <c r="F1037" t="str">
        <f>Data_Details!F1037</f>
        <v>Clothing</v>
      </c>
      <c r="G1037" t="str">
        <f>Data_Details!G1037</f>
        <v>Hankerchief</v>
      </c>
      <c r="H1037" t="str">
        <f>Data_Details!H1037</f>
        <v>COD</v>
      </c>
      <c r="I1037" s="3">
        <f>Data_Details!I1037</f>
        <v>40</v>
      </c>
      <c r="J1037" s="3">
        <f>Data_Details!J1037</f>
        <v>47.333333333333336</v>
      </c>
    </row>
    <row r="1038" spans="1:10" hidden="1">
      <c r="A1038">
        <f>Data_Details!A1038</f>
        <v>1037</v>
      </c>
      <c r="B1038" t="str">
        <f>Data_Details!B1038</f>
        <v>B-26072</v>
      </c>
      <c r="C1038">
        <f>Data_Details!C1038</f>
        <v>313</v>
      </c>
      <c r="D1038">
        <f>Data_Details!D1038</f>
        <v>44</v>
      </c>
      <c r="E1038">
        <f>Data_Details!E1038</f>
        <v>3</v>
      </c>
      <c r="F1038" t="str">
        <f>Data_Details!F1038</f>
        <v>Electronics</v>
      </c>
      <c r="G1038" t="str">
        <f>Data_Details!G1038</f>
        <v>Electronic Games</v>
      </c>
      <c r="H1038" t="str">
        <f>Data_Details!H1038</f>
        <v>COD</v>
      </c>
      <c r="I1038" s="3">
        <f>Data_Details!I1038</f>
        <v>89.666666666666671</v>
      </c>
      <c r="J1038" s="3">
        <f>Data_Details!J1038</f>
        <v>104.33333333333333</v>
      </c>
    </row>
    <row r="1039" spans="1:10" hidden="1">
      <c r="A1039">
        <f>Data_Details!A1039</f>
        <v>1038</v>
      </c>
      <c r="B1039" t="str">
        <f>Data_Details!B1039</f>
        <v>B-25916</v>
      </c>
      <c r="C1039">
        <f>Data_Details!C1039</f>
        <v>80</v>
      </c>
      <c r="D1039">
        <f>Data_Details!D1039</f>
        <v>-26</v>
      </c>
      <c r="E1039">
        <f>Data_Details!E1039</f>
        <v>9</v>
      </c>
      <c r="F1039" t="str">
        <f>Data_Details!F1039</f>
        <v>Clothing</v>
      </c>
      <c r="G1039" t="str">
        <f>Data_Details!G1039</f>
        <v>Skirt</v>
      </c>
      <c r="H1039" t="str">
        <f>Data_Details!H1039</f>
        <v>EMI</v>
      </c>
      <c r="I1039" s="3">
        <f>Data_Details!I1039</f>
        <v>11.777777777777779</v>
      </c>
      <c r="J1039" s="3">
        <f>Data_Details!J1039</f>
        <v>8.8888888888888893</v>
      </c>
    </row>
    <row r="1040" spans="1:10" hidden="1">
      <c r="A1040">
        <f>Data_Details!A1040</f>
        <v>1039</v>
      </c>
      <c r="B1040" t="str">
        <f>Data_Details!B1040</f>
        <v>B-25722</v>
      </c>
      <c r="C1040">
        <f>Data_Details!C1040</f>
        <v>48</v>
      </c>
      <c r="D1040">
        <f>Data_Details!D1040</f>
        <v>-8</v>
      </c>
      <c r="E1040">
        <f>Data_Details!E1040</f>
        <v>8</v>
      </c>
      <c r="F1040" t="str">
        <f>Data_Details!F1040</f>
        <v>Clothing</v>
      </c>
      <c r="G1040" t="str">
        <f>Data_Details!G1040</f>
        <v>Stole</v>
      </c>
      <c r="H1040" t="str">
        <f>Data_Details!H1040</f>
        <v>COD</v>
      </c>
      <c r="I1040" s="3">
        <f>Data_Details!I1040</f>
        <v>7</v>
      </c>
      <c r="J1040" s="3">
        <f>Data_Details!J1040</f>
        <v>6</v>
      </c>
    </row>
    <row r="1041" spans="1:10" hidden="1">
      <c r="A1041">
        <f>Data_Details!A1041</f>
        <v>1040</v>
      </c>
      <c r="B1041" t="str">
        <f>Data_Details!B1041</f>
        <v>B-25746</v>
      </c>
      <c r="C1041">
        <f>Data_Details!C1041</f>
        <v>87</v>
      </c>
      <c r="D1041">
        <f>Data_Details!D1041</f>
        <v>16</v>
      </c>
      <c r="E1041">
        <f>Data_Details!E1041</f>
        <v>2</v>
      </c>
      <c r="F1041" t="str">
        <f>Data_Details!F1041</f>
        <v>Clothing</v>
      </c>
      <c r="G1041" t="str">
        <f>Data_Details!G1041</f>
        <v>Saree</v>
      </c>
      <c r="H1041" t="str">
        <f>Data_Details!H1041</f>
        <v>UPI</v>
      </c>
      <c r="I1041" s="3">
        <f>Data_Details!I1041</f>
        <v>35.5</v>
      </c>
      <c r="J1041" s="3">
        <f>Data_Details!J1041</f>
        <v>43.5</v>
      </c>
    </row>
    <row r="1042" spans="1:10" hidden="1">
      <c r="A1042">
        <f>Data_Details!A1042</f>
        <v>1041</v>
      </c>
      <c r="B1042" t="str">
        <f>Data_Details!B1042</f>
        <v>B-25753</v>
      </c>
      <c r="C1042">
        <f>Data_Details!C1042</f>
        <v>47</v>
      </c>
      <c r="D1042">
        <f>Data_Details!D1042</f>
        <v>-114</v>
      </c>
      <c r="E1042">
        <f>Data_Details!E1042</f>
        <v>5</v>
      </c>
      <c r="F1042" t="str">
        <f>Data_Details!F1042</f>
        <v>Furniture</v>
      </c>
      <c r="G1042" t="str">
        <f>Data_Details!G1042</f>
        <v>Furnishings</v>
      </c>
      <c r="H1042" t="str">
        <f>Data_Details!H1042</f>
        <v>COD</v>
      </c>
      <c r="I1042" s="3">
        <f>Data_Details!I1042</f>
        <v>32.200000000000003</v>
      </c>
      <c r="J1042" s="3">
        <f>Data_Details!J1042</f>
        <v>9.4</v>
      </c>
    </row>
    <row r="1043" spans="1:10" hidden="1">
      <c r="A1043">
        <f>Data_Details!A1043</f>
        <v>1042</v>
      </c>
      <c r="B1043" t="str">
        <f>Data_Details!B1043</f>
        <v>B-25956</v>
      </c>
      <c r="C1043">
        <f>Data_Details!C1043</f>
        <v>140</v>
      </c>
      <c r="D1043">
        <f>Data_Details!D1043</f>
        <v>28</v>
      </c>
      <c r="E1043">
        <f>Data_Details!E1043</f>
        <v>2</v>
      </c>
      <c r="F1043" t="str">
        <f>Data_Details!F1043</f>
        <v>Electronics</v>
      </c>
      <c r="G1043" t="str">
        <f>Data_Details!G1043</f>
        <v>Phones</v>
      </c>
      <c r="H1043" t="str">
        <f>Data_Details!H1043</f>
        <v>COD</v>
      </c>
      <c r="I1043" s="3">
        <f>Data_Details!I1043</f>
        <v>56</v>
      </c>
      <c r="J1043" s="3">
        <f>Data_Details!J1043</f>
        <v>70</v>
      </c>
    </row>
    <row r="1044" spans="1:10" hidden="1">
      <c r="A1044">
        <f>Data_Details!A1044</f>
        <v>1043</v>
      </c>
      <c r="B1044" t="str">
        <f>Data_Details!B1044</f>
        <v>B-25996</v>
      </c>
      <c r="C1044">
        <f>Data_Details!C1044</f>
        <v>47</v>
      </c>
      <c r="D1044">
        <f>Data_Details!D1044</f>
        <v>1</v>
      </c>
      <c r="E1044">
        <f>Data_Details!E1044</f>
        <v>2</v>
      </c>
      <c r="F1044" t="str">
        <f>Data_Details!F1044</f>
        <v>Clothing</v>
      </c>
      <c r="G1044" t="str">
        <f>Data_Details!G1044</f>
        <v>Stole</v>
      </c>
      <c r="H1044" t="str">
        <f>Data_Details!H1044</f>
        <v>COD</v>
      </c>
      <c r="I1044" s="3">
        <f>Data_Details!I1044</f>
        <v>23</v>
      </c>
      <c r="J1044" s="3">
        <f>Data_Details!J1044</f>
        <v>23.5</v>
      </c>
    </row>
    <row r="1045" spans="1:10" hidden="1">
      <c r="A1045">
        <f>Data_Details!A1045</f>
        <v>1044</v>
      </c>
      <c r="B1045" t="str">
        <f>Data_Details!B1045</f>
        <v>B-25896</v>
      </c>
      <c r="C1045">
        <f>Data_Details!C1045</f>
        <v>79</v>
      </c>
      <c r="D1045">
        <f>Data_Details!D1045</f>
        <v>-2</v>
      </c>
      <c r="E1045">
        <f>Data_Details!E1045</f>
        <v>2</v>
      </c>
      <c r="F1045" t="str">
        <f>Data_Details!F1045</f>
        <v>Furniture</v>
      </c>
      <c r="G1045" t="str">
        <f>Data_Details!G1045</f>
        <v>Furnishings</v>
      </c>
      <c r="H1045" t="str">
        <f>Data_Details!H1045</f>
        <v>EMI</v>
      </c>
      <c r="I1045" s="3">
        <f>Data_Details!I1045</f>
        <v>40.5</v>
      </c>
      <c r="J1045" s="3">
        <f>Data_Details!J1045</f>
        <v>39.5</v>
      </c>
    </row>
    <row r="1046" spans="1:10" hidden="1">
      <c r="A1046">
        <f>Data_Details!A1046</f>
        <v>1045</v>
      </c>
      <c r="B1046" t="str">
        <f>Data_Details!B1046</f>
        <v>B-25796</v>
      </c>
      <c r="C1046">
        <f>Data_Details!C1046</f>
        <v>78</v>
      </c>
      <c r="D1046">
        <f>Data_Details!D1046</f>
        <v>-64</v>
      </c>
      <c r="E1046">
        <f>Data_Details!E1046</f>
        <v>7</v>
      </c>
      <c r="F1046" t="str">
        <f>Data_Details!F1046</f>
        <v>Clothing</v>
      </c>
      <c r="G1046" t="str">
        <f>Data_Details!G1046</f>
        <v>Stole</v>
      </c>
      <c r="H1046" t="str">
        <f>Data_Details!H1046</f>
        <v>EMI</v>
      </c>
      <c r="I1046" s="3">
        <f>Data_Details!I1046</f>
        <v>20.285714285714285</v>
      </c>
      <c r="J1046" s="3">
        <f>Data_Details!J1046</f>
        <v>11.142857142857142</v>
      </c>
    </row>
    <row r="1047" spans="1:10" hidden="1">
      <c r="A1047">
        <f>Data_Details!A1047</f>
        <v>1046</v>
      </c>
      <c r="B1047" t="str">
        <f>Data_Details!B1047</f>
        <v>B-25798</v>
      </c>
      <c r="C1047">
        <f>Data_Details!C1047</f>
        <v>47</v>
      </c>
      <c r="D1047">
        <f>Data_Details!D1047</f>
        <v>-3</v>
      </c>
      <c r="E1047">
        <f>Data_Details!E1047</f>
        <v>2</v>
      </c>
      <c r="F1047" t="str">
        <f>Data_Details!F1047</f>
        <v>Clothing</v>
      </c>
      <c r="G1047" t="str">
        <f>Data_Details!G1047</f>
        <v>Stole</v>
      </c>
      <c r="H1047" t="str">
        <f>Data_Details!H1047</f>
        <v>COD</v>
      </c>
      <c r="I1047" s="3">
        <f>Data_Details!I1047</f>
        <v>25</v>
      </c>
      <c r="J1047" s="3">
        <f>Data_Details!J1047</f>
        <v>23.5</v>
      </c>
    </row>
    <row r="1048" spans="1:10" hidden="1">
      <c r="A1048">
        <f>Data_Details!A1048</f>
        <v>1047</v>
      </c>
      <c r="B1048" t="str">
        <f>Data_Details!B1048</f>
        <v>B-26043</v>
      </c>
      <c r="C1048">
        <f>Data_Details!C1048</f>
        <v>185</v>
      </c>
      <c r="D1048">
        <f>Data_Details!D1048</f>
        <v>48</v>
      </c>
      <c r="E1048">
        <f>Data_Details!E1048</f>
        <v>4</v>
      </c>
      <c r="F1048" t="str">
        <f>Data_Details!F1048</f>
        <v>Clothing</v>
      </c>
      <c r="G1048" t="str">
        <f>Data_Details!G1048</f>
        <v>Stole</v>
      </c>
      <c r="H1048" t="str">
        <f>Data_Details!H1048</f>
        <v>UPI</v>
      </c>
      <c r="I1048" s="3">
        <f>Data_Details!I1048</f>
        <v>34.25</v>
      </c>
      <c r="J1048" s="3">
        <f>Data_Details!J1048</f>
        <v>46.25</v>
      </c>
    </row>
    <row r="1049" spans="1:10" hidden="1">
      <c r="A1049">
        <f>Data_Details!A1049</f>
        <v>1048</v>
      </c>
      <c r="B1049" t="str">
        <f>Data_Details!B1049</f>
        <v>B-26028</v>
      </c>
      <c r="C1049">
        <f>Data_Details!C1049</f>
        <v>77</v>
      </c>
      <c r="D1049">
        <f>Data_Details!D1049</f>
        <v>36</v>
      </c>
      <c r="E1049">
        <f>Data_Details!E1049</f>
        <v>2</v>
      </c>
      <c r="F1049" t="str">
        <f>Data_Details!F1049</f>
        <v>Clothing</v>
      </c>
      <c r="G1049" t="str">
        <f>Data_Details!G1049</f>
        <v>Shirt</v>
      </c>
      <c r="H1049" t="str">
        <f>Data_Details!H1049</f>
        <v>EMI</v>
      </c>
      <c r="I1049" s="3">
        <f>Data_Details!I1049</f>
        <v>20.5</v>
      </c>
      <c r="J1049" s="3">
        <f>Data_Details!J1049</f>
        <v>38.5</v>
      </c>
    </row>
    <row r="1050" spans="1:10" hidden="1">
      <c r="A1050">
        <f>Data_Details!A1050</f>
        <v>1049</v>
      </c>
      <c r="B1050" t="str">
        <f>Data_Details!B1050</f>
        <v>B-25812</v>
      </c>
      <c r="C1050">
        <f>Data_Details!C1050</f>
        <v>259</v>
      </c>
      <c r="D1050">
        <f>Data_Details!D1050</f>
        <v>47</v>
      </c>
      <c r="E1050">
        <f>Data_Details!E1050</f>
        <v>5</v>
      </c>
      <c r="F1050" t="str">
        <f>Data_Details!F1050</f>
        <v>Clothing</v>
      </c>
      <c r="G1050" t="str">
        <f>Data_Details!G1050</f>
        <v>Hankerchief</v>
      </c>
      <c r="H1050" t="str">
        <f>Data_Details!H1050</f>
        <v>UPI</v>
      </c>
      <c r="I1050" s="3">
        <f>Data_Details!I1050</f>
        <v>42.4</v>
      </c>
      <c r="J1050" s="3">
        <f>Data_Details!J1050</f>
        <v>51.8</v>
      </c>
    </row>
    <row r="1051" spans="1:10" hidden="1">
      <c r="A1051">
        <f>Data_Details!A1051</f>
        <v>1050</v>
      </c>
      <c r="B1051" t="str">
        <f>Data_Details!B1051</f>
        <v>B-25605</v>
      </c>
      <c r="C1051">
        <f>Data_Details!C1051</f>
        <v>75</v>
      </c>
      <c r="D1051">
        <f>Data_Details!D1051</f>
        <v>0</v>
      </c>
      <c r="E1051">
        <f>Data_Details!E1051</f>
        <v>7</v>
      </c>
      <c r="F1051" t="str">
        <f>Data_Details!F1051</f>
        <v>Clothing</v>
      </c>
      <c r="G1051" t="str">
        <f>Data_Details!G1051</f>
        <v>Saree</v>
      </c>
      <c r="H1051" t="str">
        <f>Data_Details!H1051</f>
        <v>EMI</v>
      </c>
      <c r="I1051" s="3">
        <f>Data_Details!I1051</f>
        <v>10.714285714285714</v>
      </c>
      <c r="J1051" s="3">
        <f>Data_Details!J1051</f>
        <v>10.714285714285714</v>
      </c>
    </row>
    <row r="1052" spans="1:10" hidden="1">
      <c r="A1052">
        <f>Data_Details!A1052</f>
        <v>1051</v>
      </c>
      <c r="B1052" t="str">
        <f>Data_Details!B1052</f>
        <v>B-25702</v>
      </c>
      <c r="C1052">
        <f>Data_Details!C1052</f>
        <v>75</v>
      </c>
      <c r="D1052">
        <f>Data_Details!D1052</f>
        <v>0</v>
      </c>
      <c r="E1052">
        <f>Data_Details!E1052</f>
        <v>3</v>
      </c>
      <c r="F1052" t="str">
        <f>Data_Details!F1052</f>
        <v>Clothing</v>
      </c>
      <c r="G1052" t="str">
        <f>Data_Details!G1052</f>
        <v>Shirt</v>
      </c>
      <c r="H1052" t="str">
        <f>Data_Details!H1052</f>
        <v>EMI</v>
      </c>
      <c r="I1052" s="3">
        <f>Data_Details!I1052</f>
        <v>25</v>
      </c>
      <c r="J1052" s="3">
        <f>Data_Details!J1052</f>
        <v>25</v>
      </c>
    </row>
    <row r="1053" spans="1:10" hidden="1">
      <c r="A1053">
        <f>Data_Details!A1053</f>
        <v>1052</v>
      </c>
      <c r="B1053" t="str">
        <f>Data_Details!B1053</f>
        <v>B-25940</v>
      </c>
      <c r="C1053">
        <f>Data_Details!C1053</f>
        <v>46</v>
      </c>
      <c r="D1053">
        <f>Data_Details!D1053</f>
        <v>0</v>
      </c>
      <c r="E1053">
        <f>Data_Details!E1053</f>
        <v>4</v>
      </c>
      <c r="F1053" t="str">
        <f>Data_Details!F1053</f>
        <v>Clothing</v>
      </c>
      <c r="G1053" t="str">
        <f>Data_Details!G1053</f>
        <v>Leggings</v>
      </c>
      <c r="H1053" t="str">
        <f>Data_Details!H1053</f>
        <v>COD</v>
      </c>
      <c r="I1053" s="3">
        <f>Data_Details!I1053</f>
        <v>11.5</v>
      </c>
      <c r="J1053" s="3">
        <f>Data_Details!J1053</f>
        <v>11.5</v>
      </c>
    </row>
    <row r="1054" spans="1:10" hidden="1">
      <c r="A1054">
        <f>Data_Details!A1054</f>
        <v>1053</v>
      </c>
      <c r="B1054" t="str">
        <f>Data_Details!B1054</f>
        <v>B-26087</v>
      </c>
      <c r="C1054">
        <f>Data_Details!C1054</f>
        <v>46</v>
      </c>
      <c r="D1054">
        <f>Data_Details!D1054</f>
        <v>13</v>
      </c>
      <c r="E1054">
        <f>Data_Details!E1054</f>
        <v>3</v>
      </c>
      <c r="F1054" t="str">
        <f>Data_Details!F1054</f>
        <v>Clothing</v>
      </c>
      <c r="G1054" t="str">
        <f>Data_Details!G1054</f>
        <v>Hankerchief</v>
      </c>
      <c r="H1054" t="str">
        <f>Data_Details!H1054</f>
        <v>COD</v>
      </c>
      <c r="I1054" s="3">
        <f>Data_Details!I1054</f>
        <v>11</v>
      </c>
      <c r="J1054" s="3">
        <f>Data_Details!J1054</f>
        <v>15.333333333333334</v>
      </c>
    </row>
    <row r="1055" spans="1:10" hidden="1">
      <c r="A1055">
        <f>Data_Details!A1055</f>
        <v>1054</v>
      </c>
      <c r="B1055" t="str">
        <f>Data_Details!B1055</f>
        <v>B-25955</v>
      </c>
      <c r="C1055">
        <f>Data_Details!C1055</f>
        <v>200</v>
      </c>
      <c r="D1055">
        <f>Data_Details!D1055</f>
        <v>13</v>
      </c>
      <c r="E1055">
        <f>Data_Details!E1055</f>
        <v>5</v>
      </c>
      <c r="F1055" t="str">
        <f>Data_Details!F1055</f>
        <v>Electronics</v>
      </c>
      <c r="G1055" t="str">
        <f>Data_Details!G1055</f>
        <v>Phones</v>
      </c>
      <c r="H1055" t="str">
        <f>Data_Details!H1055</f>
        <v>COD</v>
      </c>
      <c r="I1055" s="3">
        <f>Data_Details!I1055</f>
        <v>37.4</v>
      </c>
      <c r="J1055" s="3">
        <f>Data_Details!J1055</f>
        <v>40</v>
      </c>
    </row>
    <row r="1056" spans="1:10" hidden="1">
      <c r="A1056">
        <f>Data_Details!A1056</f>
        <v>1055</v>
      </c>
      <c r="B1056" t="str">
        <f>Data_Details!B1056</f>
        <v>B-25626</v>
      </c>
      <c r="C1056">
        <f>Data_Details!C1056</f>
        <v>46</v>
      </c>
      <c r="D1056">
        <f>Data_Details!D1056</f>
        <v>-14</v>
      </c>
      <c r="E1056">
        <f>Data_Details!E1056</f>
        <v>1</v>
      </c>
      <c r="F1056" t="str">
        <f>Data_Details!F1056</f>
        <v>Electronics</v>
      </c>
      <c r="G1056" t="str">
        <f>Data_Details!G1056</f>
        <v>Phones</v>
      </c>
      <c r="H1056" t="str">
        <f>Data_Details!H1056</f>
        <v>COD</v>
      </c>
      <c r="I1056" s="3">
        <f>Data_Details!I1056</f>
        <v>60</v>
      </c>
      <c r="J1056" s="3">
        <f>Data_Details!J1056</f>
        <v>46</v>
      </c>
    </row>
    <row r="1057" spans="1:10" hidden="1">
      <c r="A1057">
        <f>Data_Details!A1057</f>
        <v>1056</v>
      </c>
      <c r="B1057" t="str">
        <f>Data_Details!B1057</f>
        <v>B-25811</v>
      </c>
      <c r="C1057">
        <f>Data_Details!C1057</f>
        <v>126</v>
      </c>
      <c r="D1057">
        <f>Data_Details!D1057</f>
        <v>52</v>
      </c>
      <c r="E1057">
        <f>Data_Details!E1057</f>
        <v>4</v>
      </c>
      <c r="F1057" t="str">
        <f>Data_Details!F1057</f>
        <v>Clothing</v>
      </c>
      <c r="G1057" t="str">
        <f>Data_Details!G1057</f>
        <v>Hankerchief</v>
      </c>
      <c r="H1057" t="str">
        <f>Data_Details!H1057</f>
        <v>UPI</v>
      </c>
      <c r="I1057" s="3">
        <f>Data_Details!I1057</f>
        <v>18.5</v>
      </c>
      <c r="J1057" s="3">
        <f>Data_Details!J1057</f>
        <v>31.5</v>
      </c>
    </row>
    <row r="1058" spans="1:10" hidden="1">
      <c r="A1058">
        <f>Data_Details!A1058</f>
        <v>1057</v>
      </c>
      <c r="B1058" t="str">
        <f>Data_Details!B1058</f>
        <v>B-25856</v>
      </c>
      <c r="C1058">
        <f>Data_Details!C1058</f>
        <v>74</v>
      </c>
      <c r="D1058">
        <f>Data_Details!D1058</f>
        <v>29</v>
      </c>
      <c r="E1058">
        <f>Data_Details!E1058</f>
        <v>3</v>
      </c>
      <c r="F1058" t="str">
        <f>Data_Details!F1058</f>
        <v>Clothing</v>
      </c>
      <c r="G1058" t="str">
        <f>Data_Details!G1058</f>
        <v>Stole</v>
      </c>
      <c r="H1058" t="str">
        <f>Data_Details!H1058</f>
        <v>EMI</v>
      </c>
      <c r="I1058" s="3">
        <f>Data_Details!I1058</f>
        <v>15</v>
      </c>
      <c r="J1058" s="3">
        <f>Data_Details!J1058</f>
        <v>24.666666666666668</v>
      </c>
    </row>
    <row r="1059" spans="1:10" hidden="1">
      <c r="A1059">
        <f>Data_Details!A1059</f>
        <v>1058</v>
      </c>
      <c r="B1059" t="str">
        <f>Data_Details!B1059</f>
        <v>B-25628</v>
      </c>
      <c r="C1059">
        <f>Data_Details!C1059</f>
        <v>45</v>
      </c>
      <c r="D1059">
        <f>Data_Details!D1059</f>
        <v>13</v>
      </c>
      <c r="E1059">
        <f>Data_Details!E1059</f>
        <v>4</v>
      </c>
      <c r="F1059" t="str">
        <f>Data_Details!F1059</f>
        <v>Clothing</v>
      </c>
      <c r="G1059" t="str">
        <f>Data_Details!G1059</f>
        <v>Skirt</v>
      </c>
      <c r="H1059" t="str">
        <f>Data_Details!H1059</f>
        <v>COD</v>
      </c>
      <c r="I1059" s="3">
        <f>Data_Details!I1059</f>
        <v>8</v>
      </c>
      <c r="J1059" s="3">
        <f>Data_Details!J1059</f>
        <v>11.25</v>
      </c>
    </row>
    <row r="1060" spans="1:10" hidden="1">
      <c r="A1060">
        <f>Data_Details!A1060</f>
        <v>1059</v>
      </c>
      <c r="B1060" t="str">
        <f>Data_Details!B1060</f>
        <v>B-26016</v>
      </c>
      <c r="C1060">
        <f>Data_Details!C1060</f>
        <v>74</v>
      </c>
      <c r="D1060">
        <f>Data_Details!D1060</f>
        <v>9</v>
      </c>
      <c r="E1060">
        <f>Data_Details!E1060</f>
        <v>3</v>
      </c>
      <c r="F1060" t="str">
        <f>Data_Details!F1060</f>
        <v>Clothing</v>
      </c>
      <c r="G1060" t="str">
        <f>Data_Details!G1060</f>
        <v>Shirt</v>
      </c>
      <c r="H1060" t="str">
        <f>Data_Details!H1060</f>
        <v>UPI</v>
      </c>
      <c r="I1060" s="3">
        <f>Data_Details!I1060</f>
        <v>21.666666666666668</v>
      </c>
      <c r="J1060" s="3">
        <f>Data_Details!J1060</f>
        <v>24.666666666666668</v>
      </c>
    </row>
    <row r="1061" spans="1:10" hidden="1">
      <c r="A1061">
        <f>Data_Details!A1061</f>
        <v>1060</v>
      </c>
      <c r="B1061" t="str">
        <f>Data_Details!B1061</f>
        <v>B-25999</v>
      </c>
      <c r="C1061">
        <f>Data_Details!C1061</f>
        <v>129</v>
      </c>
      <c r="D1061">
        <f>Data_Details!D1061</f>
        <v>11</v>
      </c>
      <c r="E1061">
        <f>Data_Details!E1061</f>
        <v>2</v>
      </c>
      <c r="F1061" t="str">
        <f>Data_Details!F1061</f>
        <v>Electronics</v>
      </c>
      <c r="G1061" t="str">
        <f>Data_Details!G1061</f>
        <v>Phones</v>
      </c>
      <c r="H1061" t="str">
        <f>Data_Details!H1061</f>
        <v>UPI</v>
      </c>
      <c r="I1061" s="3">
        <f>Data_Details!I1061</f>
        <v>59</v>
      </c>
      <c r="J1061" s="3">
        <f>Data_Details!J1061</f>
        <v>64.5</v>
      </c>
    </row>
    <row r="1062" spans="1:10" hidden="1">
      <c r="A1062">
        <f>Data_Details!A1062</f>
        <v>1061</v>
      </c>
      <c r="B1062" t="str">
        <f>Data_Details!B1062</f>
        <v>B-26043</v>
      </c>
      <c r="C1062">
        <f>Data_Details!C1062</f>
        <v>122</v>
      </c>
      <c r="D1062">
        <f>Data_Details!D1062</f>
        <v>50</v>
      </c>
      <c r="E1062">
        <f>Data_Details!E1062</f>
        <v>7</v>
      </c>
      <c r="F1062" t="str">
        <f>Data_Details!F1062</f>
        <v>Clothing</v>
      </c>
      <c r="G1062" t="str">
        <f>Data_Details!G1062</f>
        <v>Stole</v>
      </c>
      <c r="H1062" t="str">
        <f>Data_Details!H1062</f>
        <v>UPI</v>
      </c>
      <c r="I1062" s="3">
        <f>Data_Details!I1062</f>
        <v>10.285714285714286</v>
      </c>
      <c r="J1062" s="3">
        <f>Data_Details!J1062</f>
        <v>17.428571428571427</v>
      </c>
    </row>
    <row r="1063" spans="1:10" hidden="1">
      <c r="A1063">
        <f>Data_Details!A1063</f>
        <v>1062</v>
      </c>
      <c r="B1063" t="str">
        <f>Data_Details!B1063</f>
        <v>B-25743</v>
      </c>
      <c r="C1063">
        <f>Data_Details!C1063</f>
        <v>74</v>
      </c>
      <c r="D1063">
        <f>Data_Details!D1063</f>
        <v>-51</v>
      </c>
      <c r="E1063">
        <f>Data_Details!E1063</f>
        <v>3</v>
      </c>
      <c r="F1063" t="str">
        <f>Data_Details!F1063</f>
        <v>Clothing</v>
      </c>
      <c r="G1063" t="str">
        <f>Data_Details!G1063</f>
        <v>Stole</v>
      </c>
      <c r="H1063" t="str">
        <f>Data_Details!H1063</f>
        <v>UPI</v>
      </c>
      <c r="I1063" s="3">
        <f>Data_Details!I1063</f>
        <v>41.666666666666664</v>
      </c>
      <c r="J1063" s="3">
        <f>Data_Details!J1063</f>
        <v>24.666666666666668</v>
      </c>
    </row>
    <row r="1064" spans="1:10" hidden="1">
      <c r="A1064">
        <f>Data_Details!A1064</f>
        <v>1063</v>
      </c>
      <c r="B1064" t="str">
        <f>Data_Details!B1064</f>
        <v>B-26014</v>
      </c>
      <c r="C1064">
        <f>Data_Details!C1064</f>
        <v>278</v>
      </c>
      <c r="D1064">
        <f>Data_Details!D1064</f>
        <v>39</v>
      </c>
      <c r="E1064">
        <f>Data_Details!E1064</f>
        <v>5</v>
      </c>
      <c r="F1064" t="str">
        <f>Data_Details!F1064</f>
        <v>Furniture</v>
      </c>
      <c r="G1064" t="str">
        <f>Data_Details!G1064</f>
        <v>Chairs</v>
      </c>
      <c r="H1064" t="str">
        <f>Data_Details!H1064</f>
        <v>Debit Card</v>
      </c>
      <c r="I1064" s="3">
        <f>Data_Details!I1064</f>
        <v>47.8</v>
      </c>
      <c r="J1064" s="3">
        <f>Data_Details!J1064</f>
        <v>55.6</v>
      </c>
    </row>
    <row r="1065" spans="1:10" hidden="1">
      <c r="A1065">
        <f>Data_Details!A1065</f>
        <v>1064</v>
      </c>
      <c r="B1065" t="str">
        <f>Data_Details!B1065</f>
        <v>B-25876</v>
      </c>
      <c r="C1065">
        <f>Data_Details!C1065</f>
        <v>282</v>
      </c>
      <c r="D1065">
        <f>Data_Details!D1065</f>
        <v>14</v>
      </c>
      <c r="E1065">
        <f>Data_Details!E1065</f>
        <v>4</v>
      </c>
      <c r="F1065" t="str">
        <f>Data_Details!F1065</f>
        <v>Clothing</v>
      </c>
      <c r="G1065" t="str">
        <f>Data_Details!G1065</f>
        <v>Trousers</v>
      </c>
      <c r="H1065" t="str">
        <f>Data_Details!H1065</f>
        <v>Debit Card</v>
      </c>
      <c r="I1065" s="3">
        <f>Data_Details!I1065</f>
        <v>67</v>
      </c>
      <c r="J1065" s="3">
        <f>Data_Details!J1065</f>
        <v>70.5</v>
      </c>
    </row>
    <row r="1066" spans="1:10" hidden="1">
      <c r="A1066">
        <f>Data_Details!A1066</f>
        <v>1065</v>
      </c>
      <c r="B1066" t="str">
        <f>Data_Details!B1066</f>
        <v>B-25785</v>
      </c>
      <c r="C1066">
        <f>Data_Details!C1066</f>
        <v>45</v>
      </c>
      <c r="D1066">
        <f>Data_Details!D1066</f>
        <v>0</v>
      </c>
      <c r="E1066">
        <f>Data_Details!E1066</f>
        <v>2</v>
      </c>
      <c r="F1066" t="str">
        <f>Data_Details!F1066</f>
        <v>Clothing</v>
      </c>
      <c r="G1066" t="str">
        <f>Data_Details!G1066</f>
        <v>T-shirt</v>
      </c>
      <c r="H1066" t="str">
        <f>Data_Details!H1066</f>
        <v>COD</v>
      </c>
      <c r="I1066" s="3">
        <f>Data_Details!I1066</f>
        <v>22.5</v>
      </c>
      <c r="J1066" s="3">
        <f>Data_Details!J1066</f>
        <v>22.5</v>
      </c>
    </row>
    <row r="1067" spans="1:10" hidden="1">
      <c r="A1067">
        <f>Data_Details!A1067</f>
        <v>1066</v>
      </c>
      <c r="B1067" t="str">
        <f>Data_Details!B1067</f>
        <v>B-25810</v>
      </c>
      <c r="C1067">
        <f>Data_Details!C1067</f>
        <v>45</v>
      </c>
      <c r="D1067">
        <f>Data_Details!D1067</f>
        <v>6</v>
      </c>
      <c r="E1067">
        <f>Data_Details!E1067</f>
        <v>3</v>
      </c>
      <c r="F1067" t="str">
        <f>Data_Details!F1067</f>
        <v>Clothing</v>
      </c>
      <c r="G1067" t="str">
        <f>Data_Details!G1067</f>
        <v>Shirt</v>
      </c>
      <c r="H1067" t="str">
        <f>Data_Details!H1067</f>
        <v>COD</v>
      </c>
      <c r="I1067" s="3">
        <f>Data_Details!I1067</f>
        <v>13</v>
      </c>
      <c r="J1067" s="3">
        <f>Data_Details!J1067</f>
        <v>15</v>
      </c>
    </row>
    <row r="1068" spans="1:10" hidden="1">
      <c r="A1068">
        <f>Data_Details!A1068</f>
        <v>1067</v>
      </c>
      <c r="B1068" t="str">
        <f>Data_Details!B1068</f>
        <v>B-25833</v>
      </c>
      <c r="C1068">
        <f>Data_Details!C1068</f>
        <v>45</v>
      </c>
      <c r="D1068">
        <f>Data_Details!D1068</f>
        <v>16</v>
      </c>
      <c r="E1068">
        <f>Data_Details!E1068</f>
        <v>3</v>
      </c>
      <c r="F1068" t="str">
        <f>Data_Details!F1068</f>
        <v>Clothing</v>
      </c>
      <c r="G1068" t="str">
        <f>Data_Details!G1068</f>
        <v>Stole</v>
      </c>
      <c r="H1068" t="str">
        <f>Data_Details!H1068</f>
        <v>COD</v>
      </c>
      <c r="I1068" s="3">
        <f>Data_Details!I1068</f>
        <v>9.6666666666666661</v>
      </c>
      <c r="J1068" s="3">
        <f>Data_Details!J1068</f>
        <v>15</v>
      </c>
    </row>
    <row r="1069" spans="1:10" hidden="1">
      <c r="A1069">
        <f>Data_Details!A1069</f>
        <v>1068</v>
      </c>
      <c r="B1069" t="str">
        <f>Data_Details!B1069</f>
        <v>B-25931</v>
      </c>
      <c r="C1069">
        <f>Data_Details!C1069</f>
        <v>73</v>
      </c>
      <c r="D1069">
        <f>Data_Details!D1069</f>
        <v>-36</v>
      </c>
      <c r="E1069">
        <f>Data_Details!E1069</f>
        <v>3</v>
      </c>
      <c r="F1069" t="str">
        <f>Data_Details!F1069</f>
        <v>Furniture</v>
      </c>
      <c r="G1069" t="str">
        <f>Data_Details!G1069</f>
        <v>Chairs</v>
      </c>
      <c r="H1069" t="str">
        <f>Data_Details!H1069</f>
        <v>UPI</v>
      </c>
      <c r="I1069" s="3">
        <f>Data_Details!I1069</f>
        <v>36.333333333333336</v>
      </c>
      <c r="J1069" s="3">
        <f>Data_Details!J1069</f>
        <v>24.333333333333332</v>
      </c>
    </row>
    <row r="1070" spans="1:10" hidden="1">
      <c r="A1070">
        <f>Data_Details!A1070</f>
        <v>1069</v>
      </c>
      <c r="B1070" t="str">
        <f>Data_Details!B1070</f>
        <v>B-25852</v>
      </c>
      <c r="C1070">
        <f>Data_Details!C1070</f>
        <v>45</v>
      </c>
      <c r="D1070">
        <f>Data_Details!D1070</f>
        <v>12</v>
      </c>
      <c r="E1070">
        <f>Data_Details!E1070</f>
        <v>4</v>
      </c>
      <c r="F1070" t="str">
        <f>Data_Details!F1070</f>
        <v>Clothing</v>
      </c>
      <c r="G1070" t="str">
        <f>Data_Details!G1070</f>
        <v>Hankerchief</v>
      </c>
      <c r="H1070" t="str">
        <f>Data_Details!H1070</f>
        <v>COD</v>
      </c>
      <c r="I1070" s="3">
        <f>Data_Details!I1070</f>
        <v>8.25</v>
      </c>
      <c r="J1070" s="3">
        <f>Data_Details!J1070</f>
        <v>11.25</v>
      </c>
    </row>
    <row r="1071" spans="1:10" hidden="1">
      <c r="A1071">
        <f>Data_Details!A1071</f>
        <v>1070</v>
      </c>
      <c r="B1071" t="str">
        <f>Data_Details!B1071</f>
        <v>B-25738</v>
      </c>
      <c r="C1071">
        <f>Data_Details!C1071</f>
        <v>72</v>
      </c>
      <c r="D1071">
        <f>Data_Details!D1071</f>
        <v>-6</v>
      </c>
      <c r="E1071">
        <f>Data_Details!E1071</f>
        <v>3</v>
      </c>
      <c r="F1071" t="str">
        <f>Data_Details!F1071</f>
        <v>Clothing</v>
      </c>
      <c r="G1071" t="str">
        <f>Data_Details!G1071</f>
        <v>Saree</v>
      </c>
      <c r="H1071" t="str">
        <f>Data_Details!H1071</f>
        <v>UPI</v>
      </c>
      <c r="I1071" s="3">
        <f>Data_Details!I1071</f>
        <v>26</v>
      </c>
      <c r="J1071" s="3">
        <f>Data_Details!J1071</f>
        <v>24</v>
      </c>
    </row>
    <row r="1072" spans="1:10" hidden="1">
      <c r="A1072">
        <f>Data_Details!A1072</f>
        <v>1071</v>
      </c>
      <c r="B1072" t="str">
        <f>Data_Details!B1072</f>
        <v>B-25921</v>
      </c>
      <c r="C1072">
        <f>Data_Details!C1072</f>
        <v>71</v>
      </c>
      <c r="D1072">
        <f>Data_Details!D1072</f>
        <v>-44</v>
      </c>
      <c r="E1072">
        <f>Data_Details!E1072</f>
        <v>5</v>
      </c>
      <c r="F1072" t="str">
        <f>Data_Details!F1072</f>
        <v>Electronics</v>
      </c>
      <c r="G1072" t="str">
        <f>Data_Details!G1072</f>
        <v>Accessories</v>
      </c>
      <c r="H1072" t="str">
        <f>Data_Details!H1072</f>
        <v>UPI</v>
      </c>
      <c r="I1072" s="3">
        <f>Data_Details!I1072</f>
        <v>23</v>
      </c>
      <c r="J1072" s="3">
        <f>Data_Details!J1072</f>
        <v>14.2</v>
      </c>
    </row>
    <row r="1073" spans="1:10" hidden="1">
      <c r="A1073">
        <f>Data_Details!A1073</f>
        <v>1072</v>
      </c>
      <c r="B1073" t="str">
        <f>Data_Details!B1073</f>
        <v>B-25685</v>
      </c>
      <c r="C1073">
        <f>Data_Details!C1073</f>
        <v>45</v>
      </c>
      <c r="D1073">
        <f>Data_Details!D1073</f>
        <v>-2</v>
      </c>
      <c r="E1073">
        <f>Data_Details!E1073</f>
        <v>4</v>
      </c>
      <c r="F1073" t="str">
        <f>Data_Details!F1073</f>
        <v>Clothing</v>
      </c>
      <c r="G1073" t="str">
        <f>Data_Details!G1073</f>
        <v>Shirt</v>
      </c>
      <c r="H1073" t="str">
        <f>Data_Details!H1073</f>
        <v>COD</v>
      </c>
      <c r="I1073" s="3">
        <f>Data_Details!I1073</f>
        <v>11.75</v>
      </c>
      <c r="J1073" s="3">
        <f>Data_Details!J1073</f>
        <v>11.25</v>
      </c>
    </row>
    <row r="1074" spans="1:10" hidden="1">
      <c r="A1074">
        <f>Data_Details!A1074</f>
        <v>1073</v>
      </c>
      <c r="B1074" t="str">
        <f>Data_Details!B1074</f>
        <v>B-25996</v>
      </c>
      <c r="C1074">
        <f>Data_Details!C1074</f>
        <v>286</v>
      </c>
      <c r="D1074">
        <f>Data_Details!D1074</f>
        <v>140</v>
      </c>
      <c r="E1074">
        <f>Data_Details!E1074</f>
        <v>6</v>
      </c>
      <c r="F1074" t="str">
        <f>Data_Details!F1074</f>
        <v>Clothing</v>
      </c>
      <c r="G1074" t="str">
        <f>Data_Details!G1074</f>
        <v>Shirt</v>
      </c>
      <c r="H1074" t="str">
        <f>Data_Details!H1074</f>
        <v>Debit Card</v>
      </c>
      <c r="I1074" s="3">
        <f>Data_Details!I1074</f>
        <v>24.333333333333332</v>
      </c>
      <c r="J1074" s="3">
        <f>Data_Details!J1074</f>
        <v>47.666666666666664</v>
      </c>
    </row>
    <row r="1075" spans="1:10" hidden="1">
      <c r="A1075">
        <f>Data_Details!A1075</f>
        <v>1074</v>
      </c>
      <c r="B1075" t="str">
        <f>Data_Details!B1075</f>
        <v>B-25663</v>
      </c>
      <c r="C1075">
        <f>Data_Details!C1075</f>
        <v>294</v>
      </c>
      <c r="D1075">
        <f>Data_Details!D1075</f>
        <v>138</v>
      </c>
      <c r="E1075">
        <f>Data_Details!E1075</f>
        <v>2</v>
      </c>
      <c r="F1075" t="str">
        <f>Data_Details!F1075</f>
        <v>Electronics</v>
      </c>
      <c r="G1075" t="str">
        <f>Data_Details!G1075</f>
        <v>Printers</v>
      </c>
      <c r="H1075" t="str">
        <f>Data_Details!H1075</f>
        <v>Debit Card</v>
      </c>
      <c r="I1075" s="3">
        <f>Data_Details!I1075</f>
        <v>78</v>
      </c>
      <c r="J1075" s="3">
        <f>Data_Details!J1075</f>
        <v>147</v>
      </c>
    </row>
    <row r="1076" spans="1:10" hidden="1">
      <c r="A1076">
        <f>Data_Details!A1076</f>
        <v>1075</v>
      </c>
      <c r="B1076" t="str">
        <f>Data_Details!B1076</f>
        <v>B-25888</v>
      </c>
      <c r="C1076">
        <f>Data_Details!C1076</f>
        <v>223</v>
      </c>
      <c r="D1076">
        <f>Data_Details!D1076</f>
        <v>4</v>
      </c>
      <c r="E1076">
        <f>Data_Details!E1076</f>
        <v>3</v>
      </c>
      <c r="F1076" t="str">
        <f>Data_Details!F1076</f>
        <v>Electronics</v>
      </c>
      <c r="G1076" t="str">
        <f>Data_Details!G1076</f>
        <v>Phones</v>
      </c>
      <c r="H1076" t="str">
        <f>Data_Details!H1076</f>
        <v>COD</v>
      </c>
      <c r="I1076" s="3">
        <f>Data_Details!I1076</f>
        <v>73</v>
      </c>
      <c r="J1076" s="3">
        <f>Data_Details!J1076</f>
        <v>74.333333333333329</v>
      </c>
    </row>
    <row r="1077" spans="1:10" hidden="1">
      <c r="A1077">
        <f>Data_Details!A1077</f>
        <v>1076</v>
      </c>
      <c r="B1077" t="str">
        <f>Data_Details!B1077</f>
        <v>B-25677</v>
      </c>
      <c r="C1077">
        <f>Data_Details!C1077</f>
        <v>20</v>
      </c>
      <c r="D1077">
        <f>Data_Details!D1077</f>
        <v>-2</v>
      </c>
      <c r="E1077">
        <f>Data_Details!E1077</f>
        <v>1</v>
      </c>
      <c r="F1077" t="str">
        <f>Data_Details!F1077</f>
        <v>Electronics</v>
      </c>
      <c r="G1077" t="str">
        <f>Data_Details!G1077</f>
        <v>Accessories</v>
      </c>
      <c r="H1077" t="str">
        <f>Data_Details!H1077</f>
        <v>UPI</v>
      </c>
      <c r="I1077" s="3">
        <f>Data_Details!I1077</f>
        <v>22</v>
      </c>
      <c r="J1077" s="3">
        <f>Data_Details!J1077</f>
        <v>20</v>
      </c>
    </row>
    <row r="1078" spans="1:10" hidden="1">
      <c r="A1078">
        <f>Data_Details!A1078</f>
        <v>1077</v>
      </c>
      <c r="B1078" t="str">
        <f>Data_Details!B1078</f>
        <v>B-26045</v>
      </c>
      <c r="C1078">
        <f>Data_Details!C1078</f>
        <v>302</v>
      </c>
      <c r="D1078">
        <f>Data_Details!D1078</f>
        <v>75</v>
      </c>
      <c r="E1078">
        <f>Data_Details!E1078</f>
        <v>6</v>
      </c>
      <c r="F1078" t="str">
        <f>Data_Details!F1078</f>
        <v>Furniture</v>
      </c>
      <c r="G1078" t="str">
        <f>Data_Details!G1078</f>
        <v>Furnishings</v>
      </c>
      <c r="H1078" t="str">
        <f>Data_Details!H1078</f>
        <v>Debit Card</v>
      </c>
      <c r="I1078" s="3">
        <f>Data_Details!I1078</f>
        <v>37.833333333333336</v>
      </c>
      <c r="J1078" s="3">
        <f>Data_Details!J1078</f>
        <v>50.333333333333336</v>
      </c>
    </row>
    <row r="1079" spans="1:10" hidden="1">
      <c r="A1079">
        <f>Data_Details!A1079</f>
        <v>1078</v>
      </c>
      <c r="B1079" t="str">
        <f>Data_Details!B1079</f>
        <v>B-26002</v>
      </c>
      <c r="C1079">
        <f>Data_Details!C1079</f>
        <v>113</v>
      </c>
      <c r="D1079">
        <f>Data_Details!D1079</f>
        <v>28</v>
      </c>
      <c r="E1079">
        <f>Data_Details!E1079</f>
        <v>2</v>
      </c>
      <c r="F1079" t="str">
        <f>Data_Details!F1079</f>
        <v>Clothing</v>
      </c>
      <c r="G1079" t="str">
        <f>Data_Details!G1079</f>
        <v>Saree</v>
      </c>
      <c r="H1079" t="str">
        <f>Data_Details!H1079</f>
        <v>UPI</v>
      </c>
      <c r="I1079" s="3">
        <f>Data_Details!I1079</f>
        <v>42.5</v>
      </c>
      <c r="J1079" s="3">
        <f>Data_Details!J1079</f>
        <v>56.5</v>
      </c>
    </row>
    <row r="1080" spans="1:10" hidden="1">
      <c r="A1080">
        <f>Data_Details!A1080</f>
        <v>1079</v>
      </c>
      <c r="B1080" t="str">
        <f>Data_Details!B1080</f>
        <v>B-25953</v>
      </c>
      <c r="C1080">
        <f>Data_Details!C1080</f>
        <v>44</v>
      </c>
      <c r="D1080">
        <f>Data_Details!D1080</f>
        <v>2</v>
      </c>
      <c r="E1080">
        <f>Data_Details!E1080</f>
        <v>3</v>
      </c>
      <c r="F1080" t="str">
        <f>Data_Details!F1080</f>
        <v>Clothing</v>
      </c>
      <c r="G1080" t="str">
        <f>Data_Details!G1080</f>
        <v>Hankerchief</v>
      </c>
      <c r="H1080" t="str">
        <f>Data_Details!H1080</f>
        <v>COD</v>
      </c>
      <c r="I1080" s="3">
        <f>Data_Details!I1080</f>
        <v>14</v>
      </c>
      <c r="J1080" s="3">
        <f>Data_Details!J1080</f>
        <v>14.666666666666666</v>
      </c>
    </row>
    <row r="1081" spans="1:10" hidden="1">
      <c r="A1081">
        <f>Data_Details!A1081</f>
        <v>1080</v>
      </c>
      <c r="B1081" t="str">
        <f>Data_Details!B1081</f>
        <v>B-25617</v>
      </c>
      <c r="C1081">
        <f>Data_Details!C1081</f>
        <v>305</v>
      </c>
      <c r="D1081">
        <f>Data_Details!D1081</f>
        <v>-270</v>
      </c>
      <c r="E1081">
        <f>Data_Details!E1081</f>
        <v>5</v>
      </c>
      <c r="F1081" t="str">
        <f>Data_Details!F1081</f>
        <v>Electronics</v>
      </c>
      <c r="G1081" t="str">
        <f>Data_Details!G1081</f>
        <v>Electronic Games</v>
      </c>
      <c r="H1081" t="str">
        <f>Data_Details!H1081</f>
        <v>Debit Card</v>
      </c>
      <c r="I1081" s="3">
        <f>Data_Details!I1081</f>
        <v>115</v>
      </c>
      <c r="J1081" s="3">
        <f>Data_Details!J1081</f>
        <v>61</v>
      </c>
    </row>
    <row r="1082" spans="1:10" hidden="1">
      <c r="A1082">
        <f>Data_Details!A1082</f>
        <v>1081</v>
      </c>
      <c r="B1082" t="str">
        <f>Data_Details!B1082</f>
        <v>B-25702</v>
      </c>
      <c r="C1082">
        <f>Data_Details!C1082</f>
        <v>306</v>
      </c>
      <c r="D1082">
        <f>Data_Details!D1082</f>
        <v>-147</v>
      </c>
      <c r="E1082">
        <f>Data_Details!E1082</f>
        <v>3</v>
      </c>
      <c r="F1082" t="str">
        <f>Data_Details!F1082</f>
        <v>Clothing</v>
      </c>
      <c r="G1082" t="str">
        <f>Data_Details!G1082</f>
        <v>Saree</v>
      </c>
      <c r="H1082" t="str">
        <f>Data_Details!H1082</f>
        <v>Debit Card</v>
      </c>
      <c r="I1082" s="3">
        <f>Data_Details!I1082</f>
        <v>151</v>
      </c>
      <c r="J1082" s="3">
        <f>Data_Details!J1082</f>
        <v>102</v>
      </c>
    </row>
    <row r="1083" spans="1:10" hidden="1">
      <c r="A1083">
        <f>Data_Details!A1083</f>
        <v>1082</v>
      </c>
      <c r="B1083" t="str">
        <f>Data_Details!B1083</f>
        <v>B-25799</v>
      </c>
      <c r="C1083">
        <f>Data_Details!C1083</f>
        <v>70</v>
      </c>
      <c r="D1083">
        <f>Data_Details!D1083</f>
        <v>-64</v>
      </c>
      <c r="E1083">
        <f>Data_Details!E1083</f>
        <v>5</v>
      </c>
      <c r="F1083" t="str">
        <f>Data_Details!F1083</f>
        <v>Clothing</v>
      </c>
      <c r="G1083" t="str">
        <f>Data_Details!G1083</f>
        <v>Stole</v>
      </c>
      <c r="H1083" t="str">
        <f>Data_Details!H1083</f>
        <v>UPI</v>
      </c>
      <c r="I1083" s="3">
        <f>Data_Details!I1083</f>
        <v>26.8</v>
      </c>
      <c r="J1083" s="3">
        <f>Data_Details!J1083</f>
        <v>14</v>
      </c>
    </row>
    <row r="1084" spans="1:10" hidden="1">
      <c r="A1084">
        <f>Data_Details!A1084</f>
        <v>1083</v>
      </c>
      <c r="B1084" t="str">
        <f>Data_Details!B1084</f>
        <v>B-25985</v>
      </c>
      <c r="C1084">
        <f>Data_Details!C1084</f>
        <v>44</v>
      </c>
      <c r="D1084">
        <f>Data_Details!D1084</f>
        <v>11</v>
      </c>
      <c r="E1084">
        <f>Data_Details!E1084</f>
        <v>4</v>
      </c>
      <c r="F1084" t="str">
        <f>Data_Details!F1084</f>
        <v>Clothing</v>
      </c>
      <c r="G1084" t="str">
        <f>Data_Details!G1084</f>
        <v>Stole</v>
      </c>
      <c r="H1084" t="str">
        <f>Data_Details!H1084</f>
        <v>COD</v>
      </c>
      <c r="I1084" s="3">
        <f>Data_Details!I1084</f>
        <v>8.25</v>
      </c>
      <c r="J1084" s="3">
        <f>Data_Details!J1084</f>
        <v>11</v>
      </c>
    </row>
    <row r="1085" spans="1:10" hidden="1">
      <c r="A1085">
        <f>Data_Details!A1085</f>
        <v>1084</v>
      </c>
      <c r="B1085" t="str">
        <f>Data_Details!B1085</f>
        <v>B-25952</v>
      </c>
      <c r="C1085">
        <f>Data_Details!C1085</f>
        <v>44</v>
      </c>
      <c r="D1085">
        <f>Data_Details!D1085</f>
        <v>14</v>
      </c>
      <c r="E1085">
        <f>Data_Details!E1085</f>
        <v>3</v>
      </c>
      <c r="F1085" t="str">
        <f>Data_Details!F1085</f>
        <v>Clothing</v>
      </c>
      <c r="G1085" t="str">
        <f>Data_Details!G1085</f>
        <v>Hankerchief</v>
      </c>
      <c r="H1085" t="str">
        <f>Data_Details!H1085</f>
        <v>COD</v>
      </c>
      <c r="I1085" s="3">
        <f>Data_Details!I1085</f>
        <v>10</v>
      </c>
      <c r="J1085" s="3">
        <f>Data_Details!J1085</f>
        <v>14.666666666666666</v>
      </c>
    </row>
    <row r="1086" spans="1:10" hidden="1">
      <c r="A1086">
        <f>Data_Details!A1086</f>
        <v>1085</v>
      </c>
      <c r="B1086" t="str">
        <f>Data_Details!B1086</f>
        <v>B-25754</v>
      </c>
      <c r="C1086">
        <f>Data_Details!C1086</f>
        <v>319</v>
      </c>
      <c r="D1086">
        <f>Data_Details!D1086</f>
        <v>312</v>
      </c>
      <c r="E1086">
        <f>Data_Details!E1086</f>
        <v>5</v>
      </c>
      <c r="F1086" t="str">
        <f>Data_Details!F1086</f>
        <v>Clothing</v>
      </c>
      <c r="G1086" t="str">
        <f>Data_Details!G1086</f>
        <v>Saree</v>
      </c>
      <c r="H1086" t="str">
        <f>Data_Details!H1086</f>
        <v>Debit Card</v>
      </c>
      <c r="I1086" s="3">
        <f>Data_Details!I1086</f>
        <v>1.4</v>
      </c>
      <c r="J1086" s="3">
        <f>Data_Details!J1086</f>
        <v>63.8</v>
      </c>
    </row>
    <row r="1087" spans="1:10" hidden="1">
      <c r="A1087">
        <f>Data_Details!A1087</f>
        <v>1086</v>
      </c>
      <c r="B1087" t="str">
        <f>Data_Details!B1087</f>
        <v>B-25770</v>
      </c>
      <c r="C1087">
        <f>Data_Details!C1087</f>
        <v>287</v>
      </c>
      <c r="D1087">
        <f>Data_Details!D1087</f>
        <v>-280</v>
      </c>
      <c r="E1087">
        <f>Data_Details!E1087</f>
        <v>12</v>
      </c>
      <c r="F1087" t="str">
        <f>Data_Details!F1087</f>
        <v>Furniture</v>
      </c>
      <c r="G1087" t="str">
        <f>Data_Details!G1087</f>
        <v>Chairs</v>
      </c>
      <c r="H1087" t="str">
        <f>Data_Details!H1087</f>
        <v>UPI</v>
      </c>
      <c r="I1087" s="3">
        <f>Data_Details!I1087</f>
        <v>47.25</v>
      </c>
      <c r="J1087" s="3">
        <f>Data_Details!J1087</f>
        <v>23.916666666666668</v>
      </c>
    </row>
    <row r="1088" spans="1:10" hidden="1">
      <c r="A1088">
        <f>Data_Details!A1088</f>
        <v>1087</v>
      </c>
      <c r="B1088" t="str">
        <f>Data_Details!B1088</f>
        <v>B-25954</v>
      </c>
      <c r="C1088">
        <f>Data_Details!C1088</f>
        <v>44</v>
      </c>
      <c r="D1088">
        <f>Data_Details!D1088</f>
        <v>10</v>
      </c>
      <c r="E1088">
        <f>Data_Details!E1088</f>
        <v>3</v>
      </c>
      <c r="F1088" t="str">
        <f>Data_Details!F1088</f>
        <v>Clothing</v>
      </c>
      <c r="G1088" t="str">
        <f>Data_Details!G1088</f>
        <v>Stole</v>
      </c>
      <c r="H1088" t="str">
        <f>Data_Details!H1088</f>
        <v>COD</v>
      </c>
      <c r="I1088" s="3">
        <f>Data_Details!I1088</f>
        <v>11.333333333333334</v>
      </c>
      <c r="J1088" s="3">
        <f>Data_Details!J1088</f>
        <v>14.666666666666666</v>
      </c>
    </row>
    <row r="1089" spans="1:10" hidden="1">
      <c r="A1089">
        <f>Data_Details!A1089</f>
        <v>1088</v>
      </c>
      <c r="B1089" t="str">
        <f>Data_Details!B1089</f>
        <v>B-25657</v>
      </c>
      <c r="C1089">
        <f>Data_Details!C1089</f>
        <v>288</v>
      </c>
      <c r="D1089">
        <f>Data_Details!D1089</f>
        <v>-180</v>
      </c>
      <c r="E1089">
        <f>Data_Details!E1089</f>
        <v>4</v>
      </c>
      <c r="F1089" t="str">
        <f>Data_Details!F1089</f>
        <v>Furniture</v>
      </c>
      <c r="G1089" t="str">
        <f>Data_Details!G1089</f>
        <v>Chairs</v>
      </c>
      <c r="H1089" t="str">
        <f>Data_Details!H1089</f>
        <v>COD</v>
      </c>
      <c r="I1089" s="3">
        <f>Data_Details!I1089</f>
        <v>117</v>
      </c>
      <c r="J1089" s="3">
        <f>Data_Details!J1089</f>
        <v>72</v>
      </c>
    </row>
    <row r="1090" spans="1:10" hidden="1">
      <c r="A1090">
        <f>Data_Details!A1090</f>
        <v>1089</v>
      </c>
      <c r="B1090" t="str">
        <f>Data_Details!B1090</f>
        <v>B-25801</v>
      </c>
      <c r="C1090">
        <f>Data_Details!C1090</f>
        <v>49</v>
      </c>
      <c r="D1090">
        <f>Data_Details!D1090</f>
        <v>-31</v>
      </c>
      <c r="E1090">
        <f>Data_Details!E1090</f>
        <v>2</v>
      </c>
      <c r="F1090" t="str">
        <f>Data_Details!F1090</f>
        <v>Clothing</v>
      </c>
      <c r="G1090" t="str">
        <f>Data_Details!G1090</f>
        <v>Stole</v>
      </c>
      <c r="H1090" t="str">
        <f>Data_Details!H1090</f>
        <v>COD</v>
      </c>
      <c r="I1090" s="3">
        <f>Data_Details!I1090</f>
        <v>40</v>
      </c>
      <c r="J1090" s="3">
        <f>Data_Details!J1090</f>
        <v>24.5</v>
      </c>
    </row>
    <row r="1091" spans="1:10" hidden="1">
      <c r="A1091">
        <f>Data_Details!A1091</f>
        <v>1090</v>
      </c>
      <c r="B1091" t="str">
        <f>Data_Details!B1091</f>
        <v>B-26000</v>
      </c>
      <c r="C1091">
        <f>Data_Details!C1091</f>
        <v>43</v>
      </c>
      <c r="D1091">
        <f>Data_Details!D1091</f>
        <v>-10</v>
      </c>
      <c r="E1091">
        <f>Data_Details!E1091</f>
        <v>4</v>
      </c>
      <c r="F1091" t="str">
        <f>Data_Details!F1091</f>
        <v>Clothing</v>
      </c>
      <c r="G1091" t="str">
        <f>Data_Details!G1091</f>
        <v>Skirt</v>
      </c>
      <c r="H1091" t="str">
        <f>Data_Details!H1091</f>
        <v>COD</v>
      </c>
      <c r="I1091" s="3">
        <f>Data_Details!I1091</f>
        <v>13.25</v>
      </c>
      <c r="J1091" s="3">
        <f>Data_Details!J1091</f>
        <v>10.75</v>
      </c>
    </row>
    <row r="1092" spans="1:10" hidden="1">
      <c r="A1092">
        <f>Data_Details!A1092</f>
        <v>1091</v>
      </c>
      <c r="B1092" t="str">
        <f>Data_Details!B1092</f>
        <v>B-25897</v>
      </c>
      <c r="C1092">
        <f>Data_Details!C1092</f>
        <v>43</v>
      </c>
      <c r="D1092">
        <f>Data_Details!D1092</f>
        <v>5</v>
      </c>
      <c r="E1092">
        <f>Data_Details!E1092</f>
        <v>3</v>
      </c>
      <c r="F1092" t="str">
        <f>Data_Details!F1092</f>
        <v>Clothing</v>
      </c>
      <c r="G1092" t="str">
        <f>Data_Details!G1092</f>
        <v>Stole</v>
      </c>
      <c r="H1092" t="str">
        <f>Data_Details!H1092</f>
        <v>COD</v>
      </c>
      <c r="I1092" s="3">
        <f>Data_Details!I1092</f>
        <v>12.666666666666666</v>
      </c>
      <c r="J1092" s="3">
        <f>Data_Details!J1092</f>
        <v>14.333333333333334</v>
      </c>
    </row>
    <row r="1093" spans="1:10" hidden="1">
      <c r="A1093">
        <f>Data_Details!A1093</f>
        <v>1092</v>
      </c>
      <c r="B1093" t="str">
        <f>Data_Details!B1093</f>
        <v>B-25681</v>
      </c>
      <c r="C1093">
        <f>Data_Details!C1093</f>
        <v>68</v>
      </c>
      <c r="D1093">
        <f>Data_Details!D1093</f>
        <v>-27</v>
      </c>
      <c r="E1093">
        <f>Data_Details!E1093</f>
        <v>3</v>
      </c>
      <c r="F1093" t="str">
        <f>Data_Details!F1093</f>
        <v>Electronics</v>
      </c>
      <c r="G1093" t="str">
        <f>Data_Details!G1093</f>
        <v>Accessories</v>
      </c>
      <c r="H1093" t="str">
        <f>Data_Details!H1093</f>
        <v>UPI</v>
      </c>
      <c r="I1093" s="3">
        <f>Data_Details!I1093</f>
        <v>31.666666666666668</v>
      </c>
      <c r="J1093" s="3">
        <f>Data_Details!J1093</f>
        <v>22.666666666666668</v>
      </c>
    </row>
    <row r="1094" spans="1:10" hidden="1">
      <c r="A1094">
        <f>Data_Details!A1094</f>
        <v>1093</v>
      </c>
      <c r="B1094" t="str">
        <f>Data_Details!B1094</f>
        <v>B-25852</v>
      </c>
      <c r="C1094">
        <f>Data_Details!C1094</f>
        <v>320</v>
      </c>
      <c r="D1094">
        <f>Data_Details!D1094</f>
        <v>144</v>
      </c>
      <c r="E1094">
        <f>Data_Details!E1094</f>
        <v>1</v>
      </c>
      <c r="F1094" t="str">
        <f>Data_Details!F1094</f>
        <v>Electronics</v>
      </c>
      <c r="G1094" t="str">
        <f>Data_Details!G1094</f>
        <v>Printers</v>
      </c>
      <c r="H1094" t="str">
        <f>Data_Details!H1094</f>
        <v>Debit Card</v>
      </c>
      <c r="I1094" s="3">
        <f>Data_Details!I1094</f>
        <v>176</v>
      </c>
      <c r="J1094" s="3">
        <f>Data_Details!J1094</f>
        <v>320</v>
      </c>
    </row>
    <row r="1095" spans="1:10" hidden="1">
      <c r="A1095">
        <f>Data_Details!A1095</f>
        <v>1094</v>
      </c>
      <c r="B1095" t="str">
        <f>Data_Details!B1095</f>
        <v>B-26067</v>
      </c>
      <c r="C1095">
        <f>Data_Details!C1095</f>
        <v>67</v>
      </c>
      <c r="D1095">
        <f>Data_Details!D1095</f>
        <v>2</v>
      </c>
      <c r="E1095">
        <f>Data_Details!E1095</f>
        <v>4</v>
      </c>
      <c r="F1095" t="str">
        <f>Data_Details!F1095</f>
        <v>Clothing</v>
      </c>
      <c r="G1095" t="str">
        <f>Data_Details!G1095</f>
        <v>T-shirt</v>
      </c>
      <c r="H1095" t="str">
        <f>Data_Details!H1095</f>
        <v>UPI</v>
      </c>
      <c r="I1095" s="3">
        <f>Data_Details!I1095</f>
        <v>16.25</v>
      </c>
      <c r="J1095" s="3">
        <f>Data_Details!J1095</f>
        <v>16.75</v>
      </c>
    </row>
    <row r="1096" spans="1:10" hidden="1">
      <c r="A1096">
        <f>Data_Details!A1096</f>
        <v>1095</v>
      </c>
      <c r="B1096" t="str">
        <f>Data_Details!B1096</f>
        <v>B-25601</v>
      </c>
      <c r="C1096">
        <f>Data_Details!C1096</f>
        <v>66</v>
      </c>
      <c r="D1096">
        <f>Data_Details!D1096</f>
        <v>-12</v>
      </c>
      <c r="E1096">
        <f>Data_Details!E1096</f>
        <v>5</v>
      </c>
      <c r="F1096" t="str">
        <f>Data_Details!F1096</f>
        <v>Clothing</v>
      </c>
      <c r="G1096" t="str">
        <f>Data_Details!G1096</f>
        <v>Stole</v>
      </c>
      <c r="H1096" t="str">
        <f>Data_Details!H1096</f>
        <v>UPI</v>
      </c>
      <c r="I1096" s="3">
        <f>Data_Details!I1096</f>
        <v>15.6</v>
      </c>
      <c r="J1096" s="3">
        <f>Data_Details!J1096</f>
        <v>13.2</v>
      </c>
    </row>
    <row r="1097" spans="1:10" hidden="1">
      <c r="A1097">
        <f>Data_Details!A1097</f>
        <v>1096</v>
      </c>
      <c r="B1097" t="str">
        <f>Data_Details!B1097</f>
        <v>B-25804</v>
      </c>
      <c r="C1097">
        <f>Data_Details!C1097</f>
        <v>321</v>
      </c>
      <c r="D1097">
        <f>Data_Details!D1097</f>
        <v>26</v>
      </c>
      <c r="E1097">
        <f>Data_Details!E1097</f>
        <v>3</v>
      </c>
      <c r="F1097" t="str">
        <f>Data_Details!F1097</f>
        <v>Electronics</v>
      </c>
      <c r="G1097" t="str">
        <f>Data_Details!G1097</f>
        <v>Printers</v>
      </c>
      <c r="H1097" t="str">
        <f>Data_Details!H1097</f>
        <v>Debit Card</v>
      </c>
      <c r="I1097" s="3">
        <f>Data_Details!I1097</f>
        <v>98.333333333333329</v>
      </c>
      <c r="J1097" s="3">
        <f>Data_Details!J1097</f>
        <v>107</v>
      </c>
    </row>
    <row r="1098" spans="1:10" hidden="1">
      <c r="A1098">
        <f>Data_Details!A1098</f>
        <v>1097</v>
      </c>
      <c r="B1098" t="str">
        <f>Data_Details!B1098</f>
        <v>B-25751</v>
      </c>
      <c r="C1098">
        <f>Data_Details!C1098</f>
        <v>43</v>
      </c>
      <c r="D1098">
        <f>Data_Details!D1098</f>
        <v>-5</v>
      </c>
      <c r="E1098">
        <f>Data_Details!E1098</f>
        <v>2</v>
      </c>
      <c r="F1098" t="str">
        <f>Data_Details!F1098</f>
        <v>Clothing</v>
      </c>
      <c r="G1098" t="str">
        <f>Data_Details!G1098</f>
        <v>Saree</v>
      </c>
      <c r="H1098" t="str">
        <f>Data_Details!H1098</f>
        <v>COD</v>
      </c>
      <c r="I1098" s="3">
        <f>Data_Details!I1098</f>
        <v>24</v>
      </c>
      <c r="J1098" s="3">
        <f>Data_Details!J1098</f>
        <v>21.5</v>
      </c>
    </row>
    <row r="1099" spans="1:10" hidden="1">
      <c r="A1099">
        <f>Data_Details!A1099</f>
        <v>1098</v>
      </c>
      <c r="B1099" t="str">
        <f>Data_Details!B1099</f>
        <v>B-25630</v>
      </c>
      <c r="C1099">
        <f>Data_Details!C1099</f>
        <v>114</v>
      </c>
      <c r="D1099">
        <f>Data_Details!D1099</f>
        <v>-39</v>
      </c>
      <c r="E1099">
        <f>Data_Details!E1099</f>
        <v>5</v>
      </c>
      <c r="F1099" t="str">
        <f>Data_Details!F1099</f>
        <v>Clothing</v>
      </c>
      <c r="G1099" t="str">
        <f>Data_Details!G1099</f>
        <v>Kurti</v>
      </c>
      <c r="H1099" t="str">
        <f>Data_Details!H1099</f>
        <v>COD</v>
      </c>
      <c r="I1099" s="3">
        <f>Data_Details!I1099</f>
        <v>30.6</v>
      </c>
      <c r="J1099" s="3">
        <f>Data_Details!J1099</f>
        <v>22.8</v>
      </c>
    </row>
    <row r="1100" spans="1:10" hidden="1">
      <c r="A1100">
        <f>Data_Details!A1100</f>
        <v>1099</v>
      </c>
      <c r="B1100" t="str">
        <f>Data_Details!B1100</f>
        <v>B-25899</v>
      </c>
      <c r="C1100">
        <f>Data_Details!C1100</f>
        <v>43</v>
      </c>
      <c r="D1100">
        <f>Data_Details!D1100</f>
        <v>17</v>
      </c>
      <c r="E1100">
        <f>Data_Details!E1100</f>
        <v>1</v>
      </c>
      <c r="F1100" t="str">
        <f>Data_Details!F1100</f>
        <v>Clothing</v>
      </c>
      <c r="G1100" t="str">
        <f>Data_Details!G1100</f>
        <v>Saree</v>
      </c>
      <c r="H1100" t="str">
        <f>Data_Details!H1100</f>
        <v>COD</v>
      </c>
      <c r="I1100" s="3">
        <f>Data_Details!I1100</f>
        <v>26</v>
      </c>
      <c r="J1100" s="3">
        <f>Data_Details!J1100</f>
        <v>43</v>
      </c>
    </row>
    <row r="1101" spans="1:10" hidden="1">
      <c r="A1101">
        <f>Data_Details!A1101</f>
        <v>1100</v>
      </c>
      <c r="B1101" t="str">
        <f>Data_Details!B1101</f>
        <v>B-25751</v>
      </c>
      <c r="C1101">
        <f>Data_Details!C1101</f>
        <v>43</v>
      </c>
      <c r="D1101">
        <f>Data_Details!D1101</f>
        <v>21</v>
      </c>
      <c r="E1101">
        <f>Data_Details!E1101</f>
        <v>3</v>
      </c>
      <c r="F1101" t="str">
        <f>Data_Details!F1101</f>
        <v>Clothing</v>
      </c>
      <c r="G1101" t="str">
        <f>Data_Details!G1101</f>
        <v>Shirt</v>
      </c>
      <c r="H1101" t="str">
        <f>Data_Details!H1101</f>
        <v>COD</v>
      </c>
      <c r="I1101" s="3">
        <f>Data_Details!I1101</f>
        <v>7.333333333333333</v>
      </c>
      <c r="J1101" s="3">
        <f>Data_Details!J1101</f>
        <v>14.333333333333334</v>
      </c>
    </row>
    <row r="1102" spans="1:10" hidden="1">
      <c r="A1102">
        <f>Data_Details!A1102</f>
        <v>1101</v>
      </c>
      <c r="B1102" t="str">
        <f>Data_Details!B1102</f>
        <v>B-26081</v>
      </c>
      <c r="C1102">
        <f>Data_Details!C1102</f>
        <v>637</v>
      </c>
      <c r="D1102">
        <f>Data_Details!D1102</f>
        <v>50</v>
      </c>
      <c r="E1102">
        <f>Data_Details!E1102</f>
        <v>5</v>
      </c>
      <c r="F1102" t="str">
        <f>Data_Details!F1102</f>
        <v>Clothing</v>
      </c>
      <c r="G1102" t="str">
        <f>Data_Details!G1102</f>
        <v>Saree</v>
      </c>
      <c r="H1102" t="str">
        <f>Data_Details!H1102</f>
        <v>COD</v>
      </c>
      <c r="I1102" s="3">
        <f>Data_Details!I1102</f>
        <v>117.4</v>
      </c>
      <c r="J1102" s="3">
        <f>Data_Details!J1102</f>
        <v>127.4</v>
      </c>
    </row>
    <row r="1103" spans="1:10" hidden="1">
      <c r="A1103">
        <f>Data_Details!A1103</f>
        <v>1102</v>
      </c>
      <c r="B1103" t="str">
        <f>Data_Details!B1103</f>
        <v>B-25851</v>
      </c>
      <c r="C1103">
        <f>Data_Details!C1103</f>
        <v>300</v>
      </c>
      <c r="D1103">
        <f>Data_Details!D1103</f>
        <v>42</v>
      </c>
      <c r="E1103">
        <f>Data_Details!E1103</f>
        <v>2</v>
      </c>
      <c r="F1103" t="str">
        <f>Data_Details!F1103</f>
        <v>Electronics</v>
      </c>
      <c r="G1103" t="str">
        <f>Data_Details!G1103</f>
        <v>Printers</v>
      </c>
      <c r="H1103" t="str">
        <f>Data_Details!H1103</f>
        <v>COD</v>
      </c>
      <c r="I1103" s="3">
        <f>Data_Details!I1103</f>
        <v>129</v>
      </c>
      <c r="J1103" s="3">
        <f>Data_Details!J1103</f>
        <v>150</v>
      </c>
    </row>
    <row r="1104" spans="1:10" hidden="1">
      <c r="A1104">
        <f>Data_Details!A1104</f>
        <v>1103</v>
      </c>
      <c r="B1104" t="str">
        <f>Data_Details!B1104</f>
        <v>B-26036</v>
      </c>
      <c r="C1104">
        <f>Data_Details!C1104</f>
        <v>341</v>
      </c>
      <c r="D1104">
        <f>Data_Details!D1104</f>
        <v>44</v>
      </c>
      <c r="E1104">
        <f>Data_Details!E1104</f>
        <v>7</v>
      </c>
      <c r="F1104" t="str">
        <f>Data_Details!F1104</f>
        <v>Furniture</v>
      </c>
      <c r="G1104" t="str">
        <f>Data_Details!G1104</f>
        <v>Furnishings</v>
      </c>
      <c r="H1104" t="str">
        <f>Data_Details!H1104</f>
        <v>UPI</v>
      </c>
      <c r="I1104" s="3">
        <f>Data_Details!I1104</f>
        <v>42.428571428571431</v>
      </c>
      <c r="J1104" s="3">
        <f>Data_Details!J1104</f>
        <v>48.714285714285715</v>
      </c>
    </row>
    <row r="1105" spans="1:10" hidden="1">
      <c r="A1105">
        <f>Data_Details!A1105</f>
        <v>1104</v>
      </c>
      <c r="B1105" t="str">
        <f>Data_Details!B1105</f>
        <v>B-25704</v>
      </c>
      <c r="C1105">
        <f>Data_Details!C1105</f>
        <v>102</v>
      </c>
      <c r="D1105">
        <f>Data_Details!D1105</f>
        <v>0</v>
      </c>
      <c r="E1105">
        <f>Data_Details!E1105</f>
        <v>3</v>
      </c>
      <c r="F1105" t="str">
        <f>Data_Details!F1105</f>
        <v>Electronics</v>
      </c>
      <c r="G1105" t="str">
        <f>Data_Details!G1105</f>
        <v>Phones</v>
      </c>
      <c r="H1105" t="str">
        <f>Data_Details!H1105</f>
        <v>COD</v>
      </c>
      <c r="I1105" s="3">
        <f>Data_Details!I1105</f>
        <v>34</v>
      </c>
      <c r="J1105" s="3">
        <f>Data_Details!J1105</f>
        <v>34</v>
      </c>
    </row>
    <row r="1106" spans="1:10" hidden="1">
      <c r="A1106">
        <f>Data_Details!A1106</f>
        <v>1105</v>
      </c>
      <c r="B1106" t="str">
        <f>Data_Details!B1106</f>
        <v>B-25761</v>
      </c>
      <c r="C1106">
        <f>Data_Details!C1106</f>
        <v>328</v>
      </c>
      <c r="D1106">
        <f>Data_Details!D1106</f>
        <v>-15</v>
      </c>
      <c r="E1106">
        <f>Data_Details!E1106</f>
        <v>3</v>
      </c>
      <c r="F1106" t="str">
        <f>Data_Details!F1106</f>
        <v>Electronics</v>
      </c>
      <c r="G1106" t="str">
        <f>Data_Details!G1106</f>
        <v>Electronic Games</v>
      </c>
      <c r="H1106" t="str">
        <f>Data_Details!H1106</f>
        <v>Debit Card</v>
      </c>
      <c r="I1106" s="3">
        <f>Data_Details!I1106</f>
        <v>114.33333333333333</v>
      </c>
      <c r="J1106" s="3">
        <f>Data_Details!J1106</f>
        <v>109.33333333333333</v>
      </c>
    </row>
    <row r="1107" spans="1:10" hidden="1">
      <c r="A1107">
        <f>Data_Details!A1107</f>
        <v>1106</v>
      </c>
      <c r="B1107" t="str">
        <f>Data_Details!B1107</f>
        <v>B-25978</v>
      </c>
      <c r="C1107">
        <f>Data_Details!C1107</f>
        <v>341</v>
      </c>
      <c r="D1107">
        <f>Data_Details!D1107</f>
        <v>160</v>
      </c>
      <c r="E1107">
        <f>Data_Details!E1107</f>
        <v>7</v>
      </c>
      <c r="F1107" t="str">
        <f>Data_Details!F1107</f>
        <v>Clothing</v>
      </c>
      <c r="G1107" t="str">
        <f>Data_Details!G1107</f>
        <v>Stole</v>
      </c>
      <c r="H1107" t="str">
        <f>Data_Details!H1107</f>
        <v>Debit Card</v>
      </c>
      <c r="I1107" s="3">
        <f>Data_Details!I1107</f>
        <v>25.857142857142858</v>
      </c>
      <c r="J1107" s="3">
        <f>Data_Details!J1107</f>
        <v>48.714285714285715</v>
      </c>
    </row>
    <row r="1108" spans="1:10" hidden="1">
      <c r="A1108">
        <f>Data_Details!A1108</f>
        <v>1107</v>
      </c>
      <c r="B1108" t="str">
        <f>Data_Details!B1108</f>
        <v>B-26077</v>
      </c>
      <c r="C1108">
        <f>Data_Details!C1108</f>
        <v>62</v>
      </c>
      <c r="D1108">
        <f>Data_Details!D1108</f>
        <v>11</v>
      </c>
      <c r="E1108">
        <f>Data_Details!E1108</f>
        <v>7</v>
      </c>
      <c r="F1108" t="str">
        <f>Data_Details!F1108</f>
        <v>Clothing</v>
      </c>
      <c r="G1108" t="str">
        <f>Data_Details!G1108</f>
        <v>Hankerchief</v>
      </c>
      <c r="H1108" t="str">
        <f>Data_Details!H1108</f>
        <v>UPI</v>
      </c>
      <c r="I1108" s="3">
        <f>Data_Details!I1108</f>
        <v>7.2857142857142856</v>
      </c>
      <c r="J1108" s="3">
        <f>Data_Details!J1108</f>
        <v>8.8571428571428577</v>
      </c>
    </row>
    <row r="1109" spans="1:10" hidden="1">
      <c r="A1109">
        <f>Data_Details!A1109</f>
        <v>1108</v>
      </c>
      <c r="B1109" t="str">
        <f>Data_Details!B1109</f>
        <v>B-25981</v>
      </c>
      <c r="C1109">
        <f>Data_Details!C1109</f>
        <v>42</v>
      </c>
      <c r="D1109">
        <f>Data_Details!D1109</f>
        <v>13</v>
      </c>
      <c r="E1109">
        <f>Data_Details!E1109</f>
        <v>3</v>
      </c>
      <c r="F1109" t="str">
        <f>Data_Details!F1109</f>
        <v>Clothing</v>
      </c>
      <c r="G1109" t="str">
        <f>Data_Details!G1109</f>
        <v>Leggings</v>
      </c>
      <c r="H1109" t="str">
        <f>Data_Details!H1109</f>
        <v>COD</v>
      </c>
      <c r="I1109" s="3">
        <f>Data_Details!I1109</f>
        <v>9.6666666666666661</v>
      </c>
      <c r="J1109" s="3">
        <f>Data_Details!J1109</f>
        <v>14</v>
      </c>
    </row>
    <row r="1110" spans="1:10" hidden="1">
      <c r="A1110">
        <f>Data_Details!A1110</f>
        <v>1109</v>
      </c>
      <c r="B1110" t="str">
        <f>Data_Details!B1110</f>
        <v>B-26043</v>
      </c>
      <c r="C1110">
        <f>Data_Details!C1110</f>
        <v>62</v>
      </c>
      <c r="D1110">
        <f>Data_Details!D1110</f>
        <v>28</v>
      </c>
      <c r="E1110">
        <f>Data_Details!E1110</f>
        <v>5</v>
      </c>
      <c r="F1110" t="str">
        <f>Data_Details!F1110</f>
        <v>Clothing</v>
      </c>
      <c r="G1110" t="str">
        <f>Data_Details!G1110</f>
        <v>Hankerchief</v>
      </c>
      <c r="H1110" t="str">
        <f>Data_Details!H1110</f>
        <v>UPI</v>
      </c>
      <c r="I1110" s="3">
        <f>Data_Details!I1110</f>
        <v>6.8</v>
      </c>
      <c r="J1110" s="3">
        <f>Data_Details!J1110</f>
        <v>12.4</v>
      </c>
    </row>
    <row r="1111" spans="1:10" hidden="1">
      <c r="A1111">
        <f>Data_Details!A1111</f>
        <v>1110</v>
      </c>
      <c r="B1111" t="str">
        <f>Data_Details!B1111</f>
        <v>B-25896</v>
      </c>
      <c r="C1111">
        <f>Data_Details!C1111</f>
        <v>42</v>
      </c>
      <c r="D1111">
        <f>Data_Details!D1111</f>
        <v>7</v>
      </c>
      <c r="E1111">
        <f>Data_Details!E1111</f>
        <v>2</v>
      </c>
      <c r="F1111" t="str">
        <f>Data_Details!F1111</f>
        <v>Clothing</v>
      </c>
      <c r="G1111" t="str">
        <f>Data_Details!G1111</f>
        <v>Kurti</v>
      </c>
      <c r="H1111" t="str">
        <f>Data_Details!H1111</f>
        <v>COD</v>
      </c>
      <c r="I1111" s="3">
        <f>Data_Details!I1111</f>
        <v>17.5</v>
      </c>
      <c r="J1111" s="3">
        <f>Data_Details!J1111</f>
        <v>21</v>
      </c>
    </row>
    <row r="1112" spans="1:10" hidden="1">
      <c r="A1112">
        <f>Data_Details!A1112</f>
        <v>1111</v>
      </c>
      <c r="B1112" t="str">
        <f>Data_Details!B1112</f>
        <v>B-25790</v>
      </c>
      <c r="C1112">
        <f>Data_Details!C1112</f>
        <v>42</v>
      </c>
      <c r="D1112">
        <f>Data_Details!D1112</f>
        <v>-3</v>
      </c>
      <c r="E1112">
        <f>Data_Details!E1112</f>
        <v>1</v>
      </c>
      <c r="F1112" t="str">
        <f>Data_Details!F1112</f>
        <v>Electronics</v>
      </c>
      <c r="G1112" t="str">
        <f>Data_Details!G1112</f>
        <v>Electronic Games</v>
      </c>
      <c r="H1112" t="str">
        <f>Data_Details!H1112</f>
        <v>COD</v>
      </c>
      <c r="I1112" s="3">
        <f>Data_Details!I1112</f>
        <v>45</v>
      </c>
      <c r="J1112" s="3">
        <f>Data_Details!J1112</f>
        <v>42</v>
      </c>
    </row>
    <row r="1113" spans="1:10" hidden="1">
      <c r="A1113">
        <f>Data_Details!A1113</f>
        <v>1112</v>
      </c>
      <c r="B1113" t="str">
        <f>Data_Details!B1113</f>
        <v>B-25789</v>
      </c>
      <c r="C1113">
        <f>Data_Details!C1113</f>
        <v>313</v>
      </c>
      <c r="D1113">
        <f>Data_Details!D1113</f>
        <v>-13</v>
      </c>
      <c r="E1113">
        <f>Data_Details!E1113</f>
        <v>5</v>
      </c>
      <c r="F1113" t="str">
        <f>Data_Details!F1113</f>
        <v>Furniture</v>
      </c>
      <c r="G1113" t="str">
        <f>Data_Details!G1113</f>
        <v>Bookcases</v>
      </c>
      <c r="H1113" t="str">
        <f>Data_Details!H1113</f>
        <v>UPI</v>
      </c>
      <c r="I1113" s="3">
        <f>Data_Details!I1113</f>
        <v>65.2</v>
      </c>
      <c r="J1113" s="3">
        <f>Data_Details!J1113</f>
        <v>62.6</v>
      </c>
    </row>
    <row r="1114" spans="1:10" hidden="1">
      <c r="A1114">
        <f>Data_Details!A1114</f>
        <v>1113</v>
      </c>
      <c r="B1114" t="str">
        <f>Data_Details!B1114</f>
        <v>B-26061</v>
      </c>
      <c r="C1114">
        <f>Data_Details!C1114</f>
        <v>109</v>
      </c>
      <c r="D1114">
        <f>Data_Details!D1114</f>
        <v>52</v>
      </c>
      <c r="E1114">
        <f>Data_Details!E1114</f>
        <v>2</v>
      </c>
      <c r="F1114" t="str">
        <f>Data_Details!F1114</f>
        <v>Clothing</v>
      </c>
      <c r="G1114" t="str">
        <f>Data_Details!G1114</f>
        <v>Stole</v>
      </c>
      <c r="H1114" t="str">
        <f>Data_Details!H1114</f>
        <v>UPI</v>
      </c>
      <c r="I1114" s="3">
        <f>Data_Details!I1114</f>
        <v>28.5</v>
      </c>
      <c r="J1114" s="3">
        <f>Data_Details!J1114</f>
        <v>54.5</v>
      </c>
    </row>
    <row r="1115" spans="1:10" hidden="1">
      <c r="A1115">
        <f>Data_Details!A1115</f>
        <v>1114</v>
      </c>
      <c r="B1115" t="str">
        <f>Data_Details!B1115</f>
        <v>B-25923</v>
      </c>
      <c r="C1115">
        <f>Data_Details!C1115</f>
        <v>226</v>
      </c>
      <c r="D1115">
        <f>Data_Details!D1115</f>
        <v>58</v>
      </c>
      <c r="E1115">
        <f>Data_Details!E1115</f>
        <v>3</v>
      </c>
      <c r="F1115" t="str">
        <f>Data_Details!F1115</f>
        <v>Electronics</v>
      </c>
      <c r="G1115" t="str">
        <f>Data_Details!G1115</f>
        <v>Accessories</v>
      </c>
      <c r="H1115" t="str">
        <f>Data_Details!H1115</f>
        <v>COD</v>
      </c>
      <c r="I1115" s="3">
        <f>Data_Details!I1115</f>
        <v>56</v>
      </c>
      <c r="J1115" s="3">
        <f>Data_Details!J1115</f>
        <v>75.333333333333329</v>
      </c>
    </row>
    <row r="1116" spans="1:10" hidden="1">
      <c r="A1116">
        <f>Data_Details!A1116</f>
        <v>1115</v>
      </c>
      <c r="B1116" t="str">
        <f>Data_Details!B1116</f>
        <v>B-25868</v>
      </c>
      <c r="C1116">
        <f>Data_Details!C1116</f>
        <v>62</v>
      </c>
      <c r="D1116">
        <f>Data_Details!D1116</f>
        <v>-1</v>
      </c>
      <c r="E1116">
        <f>Data_Details!E1116</f>
        <v>1</v>
      </c>
      <c r="F1116" t="str">
        <f>Data_Details!F1116</f>
        <v>Electronics</v>
      </c>
      <c r="G1116" t="str">
        <f>Data_Details!G1116</f>
        <v>Phones</v>
      </c>
      <c r="H1116" t="str">
        <f>Data_Details!H1116</f>
        <v>UPI</v>
      </c>
      <c r="I1116" s="3">
        <f>Data_Details!I1116</f>
        <v>63</v>
      </c>
      <c r="J1116" s="3">
        <f>Data_Details!J1116</f>
        <v>62</v>
      </c>
    </row>
    <row r="1117" spans="1:10" hidden="1">
      <c r="A1117">
        <f>Data_Details!A1117</f>
        <v>1116</v>
      </c>
      <c r="B1117" t="str">
        <f>Data_Details!B1117</f>
        <v>B-25777</v>
      </c>
      <c r="C1117">
        <f>Data_Details!C1117</f>
        <v>61</v>
      </c>
      <c r="D1117">
        <f>Data_Details!D1117</f>
        <v>-25</v>
      </c>
      <c r="E1117">
        <f>Data_Details!E1117</f>
        <v>4</v>
      </c>
      <c r="F1117" t="str">
        <f>Data_Details!F1117</f>
        <v>Electronics</v>
      </c>
      <c r="G1117" t="str">
        <f>Data_Details!G1117</f>
        <v>Accessories</v>
      </c>
      <c r="H1117" t="str">
        <f>Data_Details!H1117</f>
        <v>UPI</v>
      </c>
      <c r="I1117" s="3">
        <f>Data_Details!I1117</f>
        <v>21.5</v>
      </c>
      <c r="J1117" s="3">
        <f>Data_Details!J1117</f>
        <v>15.25</v>
      </c>
    </row>
    <row r="1118" spans="1:10" hidden="1">
      <c r="A1118">
        <f>Data_Details!A1118</f>
        <v>1117</v>
      </c>
      <c r="B1118" t="str">
        <f>Data_Details!B1118</f>
        <v>B-25999</v>
      </c>
      <c r="C1118">
        <f>Data_Details!C1118</f>
        <v>222</v>
      </c>
      <c r="D1118">
        <f>Data_Details!D1118</f>
        <v>74</v>
      </c>
      <c r="E1118">
        <f>Data_Details!E1118</f>
        <v>5</v>
      </c>
      <c r="F1118" t="str">
        <f>Data_Details!F1118</f>
        <v>Clothing</v>
      </c>
      <c r="G1118" t="str">
        <f>Data_Details!G1118</f>
        <v>Hankerchief</v>
      </c>
      <c r="H1118" t="str">
        <f>Data_Details!H1118</f>
        <v>COD</v>
      </c>
      <c r="I1118" s="3">
        <f>Data_Details!I1118</f>
        <v>29.6</v>
      </c>
      <c r="J1118" s="3">
        <f>Data_Details!J1118</f>
        <v>44.4</v>
      </c>
    </row>
    <row r="1119" spans="1:10" hidden="1">
      <c r="A1119">
        <f>Data_Details!A1119</f>
        <v>1118</v>
      </c>
      <c r="B1119" t="str">
        <f>Data_Details!B1119</f>
        <v>B-25854</v>
      </c>
      <c r="C1119">
        <f>Data_Details!C1119</f>
        <v>342</v>
      </c>
      <c r="D1119">
        <f>Data_Details!D1119</f>
        <v>-154</v>
      </c>
      <c r="E1119">
        <f>Data_Details!E1119</f>
        <v>7</v>
      </c>
      <c r="F1119" t="str">
        <f>Data_Details!F1119</f>
        <v>Furniture</v>
      </c>
      <c r="G1119" t="str">
        <f>Data_Details!G1119</f>
        <v>Furnishings</v>
      </c>
      <c r="H1119" t="str">
        <f>Data_Details!H1119</f>
        <v>Debit Card</v>
      </c>
      <c r="I1119" s="3">
        <f>Data_Details!I1119</f>
        <v>70.857142857142861</v>
      </c>
      <c r="J1119" s="3">
        <f>Data_Details!J1119</f>
        <v>48.857142857142854</v>
      </c>
    </row>
    <row r="1120" spans="1:10" hidden="1">
      <c r="A1120">
        <f>Data_Details!A1120</f>
        <v>1119</v>
      </c>
      <c r="B1120" t="str">
        <f>Data_Details!B1120</f>
        <v>B-25667</v>
      </c>
      <c r="C1120">
        <f>Data_Details!C1120</f>
        <v>344</v>
      </c>
      <c r="D1120">
        <f>Data_Details!D1120</f>
        <v>-34</v>
      </c>
      <c r="E1120">
        <f>Data_Details!E1120</f>
        <v>3</v>
      </c>
      <c r="F1120" t="str">
        <f>Data_Details!F1120</f>
        <v>Clothing</v>
      </c>
      <c r="G1120" t="str">
        <f>Data_Details!G1120</f>
        <v>Saree</v>
      </c>
      <c r="H1120" t="str">
        <f>Data_Details!H1120</f>
        <v>Debit Card</v>
      </c>
      <c r="I1120" s="3">
        <f>Data_Details!I1120</f>
        <v>126</v>
      </c>
      <c r="J1120" s="3">
        <f>Data_Details!J1120</f>
        <v>114.66666666666667</v>
      </c>
    </row>
    <row r="1121" spans="1:10" hidden="1">
      <c r="A1121">
        <f>Data_Details!A1121</f>
        <v>1120</v>
      </c>
      <c r="B1121" t="str">
        <f>Data_Details!B1121</f>
        <v>B-25829</v>
      </c>
      <c r="C1121">
        <f>Data_Details!C1121</f>
        <v>345</v>
      </c>
      <c r="D1121">
        <f>Data_Details!D1121</f>
        <v>38</v>
      </c>
      <c r="E1121">
        <f>Data_Details!E1121</f>
        <v>7</v>
      </c>
      <c r="F1121" t="str">
        <f>Data_Details!F1121</f>
        <v>Clothing</v>
      </c>
      <c r="G1121" t="str">
        <f>Data_Details!G1121</f>
        <v>Hankerchief</v>
      </c>
      <c r="H1121" t="str">
        <f>Data_Details!H1121</f>
        <v>Debit Card</v>
      </c>
      <c r="I1121" s="3">
        <f>Data_Details!I1121</f>
        <v>43.857142857142854</v>
      </c>
      <c r="J1121" s="3">
        <f>Data_Details!J1121</f>
        <v>49.285714285714285</v>
      </c>
    </row>
    <row r="1122" spans="1:10" hidden="1">
      <c r="A1122">
        <f>Data_Details!A1122</f>
        <v>1121</v>
      </c>
      <c r="B1122" t="str">
        <f>Data_Details!B1122</f>
        <v>B-25705</v>
      </c>
      <c r="C1122">
        <f>Data_Details!C1122</f>
        <v>46</v>
      </c>
      <c r="D1122">
        <f>Data_Details!D1122</f>
        <v>0</v>
      </c>
      <c r="E1122">
        <f>Data_Details!E1122</f>
        <v>2</v>
      </c>
      <c r="F1122" t="str">
        <f>Data_Details!F1122</f>
        <v>Electronics</v>
      </c>
      <c r="G1122" t="str">
        <f>Data_Details!G1122</f>
        <v>Electronic Games</v>
      </c>
      <c r="H1122" t="str">
        <f>Data_Details!H1122</f>
        <v>COD</v>
      </c>
      <c r="I1122" s="3">
        <f>Data_Details!I1122</f>
        <v>23</v>
      </c>
      <c r="J1122" s="3">
        <f>Data_Details!J1122</f>
        <v>23</v>
      </c>
    </row>
    <row r="1123" spans="1:10" hidden="1">
      <c r="A1123">
        <f>Data_Details!A1123</f>
        <v>1122</v>
      </c>
      <c r="B1123" t="str">
        <f>Data_Details!B1123</f>
        <v>B-25843</v>
      </c>
      <c r="C1123">
        <f>Data_Details!C1123</f>
        <v>255</v>
      </c>
      <c r="D1123">
        <f>Data_Details!D1123</f>
        <v>74</v>
      </c>
      <c r="E1123">
        <f>Data_Details!E1123</f>
        <v>5</v>
      </c>
      <c r="F1123" t="str">
        <f>Data_Details!F1123</f>
        <v>Clothing</v>
      </c>
      <c r="G1123" t="str">
        <f>Data_Details!G1123</f>
        <v>Hankerchief</v>
      </c>
      <c r="H1123" t="str">
        <f>Data_Details!H1123</f>
        <v>COD</v>
      </c>
      <c r="I1123" s="3">
        <f>Data_Details!I1123</f>
        <v>36.200000000000003</v>
      </c>
      <c r="J1123" s="3">
        <f>Data_Details!J1123</f>
        <v>51</v>
      </c>
    </row>
    <row r="1124" spans="1:10" hidden="1">
      <c r="A1124">
        <f>Data_Details!A1124</f>
        <v>1123</v>
      </c>
      <c r="B1124" t="str">
        <f>Data_Details!B1124</f>
        <v>B-25958</v>
      </c>
      <c r="C1124">
        <f>Data_Details!C1124</f>
        <v>360</v>
      </c>
      <c r="D1124">
        <f>Data_Details!D1124</f>
        <v>32</v>
      </c>
      <c r="E1124">
        <f>Data_Details!E1124</f>
        <v>3</v>
      </c>
      <c r="F1124" t="str">
        <f>Data_Details!F1124</f>
        <v>Clothing</v>
      </c>
      <c r="G1124" t="str">
        <f>Data_Details!G1124</f>
        <v>Saree</v>
      </c>
      <c r="H1124" t="str">
        <f>Data_Details!H1124</f>
        <v>UPI</v>
      </c>
      <c r="I1124" s="3">
        <f>Data_Details!I1124</f>
        <v>109.33333333333333</v>
      </c>
      <c r="J1124" s="3">
        <f>Data_Details!J1124</f>
        <v>120</v>
      </c>
    </row>
    <row r="1125" spans="1:10" hidden="1">
      <c r="A1125">
        <f>Data_Details!A1125</f>
        <v>1124</v>
      </c>
      <c r="B1125" t="str">
        <f>Data_Details!B1125</f>
        <v>B-25893</v>
      </c>
      <c r="C1125">
        <f>Data_Details!C1125</f>
        <v>372</v>
      </c>
      <c r="D1125">
        <f>Data_Details!D1125</f>
        <v>59</v>
      </c>
      <c r="E1125">
        <f>Data_Details!E1125</f>
        <v>3</v>
      </c>
      <c r="F1125" t="str">
        <f>Data_Details!F1125</f>
        <v>Electronics</v>
      </c>
      <c r="G1125" t="str">
        <f>Data_Details!G1125</f>
        <v>Printers</v>
      </c>
      <c r="H1125" t="str">
        <f>Data_Details!H1125</f>
        <v>UPI</v>
      </c>
      <c r="I1125" s="3">
        <f>Data_Details!I1125</f>
        <v>104.33333333333333</v>
      </c>
      <c r="J1125" s="3">
        <f>Data_Details!J1125</f>
        <v>124</v>
      </c>
    </row>
    <row r="1126" spans="1:10" hidden="1">
      <c r="A1126">
        <f>Data_Details!A1126</f>
        <v>1125</v>
      </c>
      <c r="B1126" t="str">
        <f>Data_Details!B1126</f>
        <v>B-25855</v>
      </c>
      <c r="C1126">
        <f>Data_Details!C1126</f>
        <v>61</v>
      </c>
      <c r="D1126">
        <f>Data_Details!D1126</f>
        <v>30</v>
      </c>
      <c r="E1126">
        <f>Data_Details!E1126</f>
        <v>2</v>
      </c>
      <c r="F1126" t="str">
        <f>Data_Details!F1126</f>
        <v>Clothing</v>
      </c>
      <c r="G1126" t="str">
        <f>Data_Details!G1126</f>
        <v>Hankerchief</v>
      </c>
      <c r="H1126" t="str">
        <f>Data_Details!H1126</f>
        <v>UPI</v>
      </c>
      <c r="I1126" s="3">
        <f>Data_Details!I1126</f>
        <v>15.5</v>
      </c>
      <c r="J1126" s="3">
        <f>Data_Details!J1126</f>
        <v>30.5</v>
      </c>
    </row>
    <row r="1127" spans="1:10" hidden="1">
      <c r="A1127">
        <f>Data_Details!A1127</f>
        <v>1126</v>
      </c>
      <c r="B1127" t="str">
        <f>Data_Details!B1127</f>
        <v>B-25616</v>
      </c>
      <c r="C1127">
        <f>Data_Details!C1127</f>
        <v>42</v>
      </c>
      <c r="D1127">
        <f>Data_Details!D1127</f>
        <v>12</v>
      </c>
      <c r="E1127">
        <f>Data_Details!E1127</f>
        <v>5</v>
      </c>
      <c r="F1127" t="str">
        <f>Data_Details!F1127</f>
        <v>Clothing</v>
      </c>
      <c r="G1127" t="str">
        <f>Data_Details!G1127</f>
        <v>Hankerchief</v>
      </c>
      <c r="H1127" t="str">
        <f>Data_Details!H1127</f>
        <v>COD</v>
      </c>
      <c r="I1127" s="3">
        <f>Data_Details!I1127</f>
        <v>6</v>
      </c>
      <c r="J1127" s="3">
        <f>Data_Details!J1127</f>
        <v>8.4</v>
      </c>
    </row>
    <row r="1128" spans="1:10" hidden="1">
      <c r="A1128">
        <f>Data_Details!A1128</f>
        <v>1127</v>
      </c>
      <c r="B1128" t="str">
        <f>Data_Details!B1128</f>
        <v>B-25630</v>
      </c>
      <c r="C1128">
        <f>Data_Details!C1128</f>
        <v>42</v>
      </c>
      <c r="D1128">
        <f>Data_Details!D1128</f>
        <v>-26</v>
      </c>
      <c r="E1128">
        <f>Data_Details!E1128</f>
        <v>2</v>
      </c>
      <c r="F1128" t="str">
        <f>Data_Details!F1128</f>
        <v>Clothing</v>
      </c>
      <c r="G1128" t="str">
        <f>Data_Details!G1128</f>
        <v>Kurti</v>
      </c>
      <c r="H1128" t="str">
        <f>Data_Details!H1128</f>
        <v>COD</v>
      </c>
      <c r="I1128" s="3">
        <f>Data_Details!I1128</f>
        <v>34</v>
      </c>
      <c r="J1128" s="3">
        <f>Data_Details!J1128</f>
        <v>21</v>
      </c>
    </row>
    <row r="1129" spans="1:10" hidden="1">
      <c r="A1129">
        <f>Data_Details!A1129</f>
        <v>1128</v>
      </c>
      <c r="B1129" t="str">
        <f>Data_Details!B1129</f>
        <v>B-25936</v>
      </c>
      <c r="C1129">
        <f>Data_Details!C1129</f>
        <v>61</v>
      </c>
      <c r="D1129">
        <f>Data_Details!D1129</f>
        <v>25</v>
      </c>
      <c r="E1129">
        <f>Data_Details!E1129</f>
        <v>4</v>
      </c>
      <c r="F1129" t="str">
        <f>Data_Details!F1129</f>
        <v>Clothing</v>
      </c>
      <c r="G1129" t="str">
        <f>Data_Details!G1129</f>
        <v>Saree</v>
      </c>
      <c r="H1129" t="str">
        <f>Data_Details!H1129</f>
        <v>UPI</v>
      </c>
      <c r="I1129" s="3">
        <f>Data_Details!I1129</f>
        <v>9</v>
      </c>
      <c r="J1129" s="3">
        <f>Data_Details!J1129</f>
        <v>15.25</v>
      </c>
    </row>
    <row r="1130" spans="1:10" hidden="1">
      <c r="A1130">
        <f>Data_Details!A1130</f>
        <v>1129</v>
      </c>
      <c r="B1130" t="str">
        <f>Data_Details!B1130</f>
        <v>B-25830</v>
      </c>
      <c r="C1130">
        <f>Data_Details!C1130</f>
        <v>41</v>
      </c>
      <c r="D1130">
        <f>Data_Details!D1130</f>
        <v>11</v>
      </c>
      <c r="E1130">
        <f>Data_Details!E1130</f>
        <v>6</v>
      </c>
      <c r="F1130" t="str">
        <f>Data_Details!F1130</f>
        <v>Clothing</v>
      </c>
      <c r="G1130" t="str">
        <f>Data_Details!G1130</f>
        <v>Hankerchief</v>
      </c>
      <c r="H1130" t="str">
        <f>Data_Details!H1130</f>
        <v>COD</v>
      </c>
      <c r="I1130" s="3">
        <f>Data_Details!I1130</f>
        <v>5</v>
      </c>
      <c r="J1130" s="3">
        <f>Data_Details!J1130</f>
        <v>6.833333333333333</v>
      </c>
    </row>
    <row r="1131" spans="1:10" hidden="1">
      <c r="A1131">
        <f>Data_Details!A1131</f>
        <v>1130</v>
      </c>
      <c r="B1131" t="str">
        <f>Data_Details!B1131</f>
        <v>B-25930</v>
      </c>
      <c r="C1131">
        <f>Data_Details!C1131</f>
        <v>40</v>
      </c>
      <c r="D1131">
        <f>Data_Details!D1131</f>
        <v>13</v>
      </c>
      <c r="E1131">
        <f>Data_Details!E1131</f>
        <v>3</v>
      </c>
      <c r="F1131" t="str">
        <f>Data_Details!F1131</f>
        <v>Clothing</v>
      </c>
      <c r="G1131" t="str">
        <f>Data_Details!G1131</f>
        <v>T-shirt</v>
      </c>
      <c r="H1131" t="str">
        <f>Data_Details!H1131</f>
        <v>COD</v>
      </c>
      <c r="I1131" s="3">
        <f>Data_Details!I1131</f>
        <v>9</v>
      </c>
      <c r="J1131" s="3">
        <f>Data_Details!J1131</f>
        <v>13.333333333333334</v>
      </c>
    </row>
    <row r="1132" spans="1:10" hidden="1">
      <c r="A1132">
        <f>Data_Details!A1132</f>
        <v>1131</v>
      </c>
      <c r="B1132" t="str">
        <f>Data_Details!B1132</f>
        <v>B-25808</v>
      </c>
      <c r="C1132">
        <f>Data_Details!C1132</f>
        <v>59</v>
      </c>
      <c r="D1132">
        <f>Data_Details!D1132</f>
        <v>21</v>
      </c>
      <c r="E1132">
        <f>Data_Details!E1132</f>
        <v>2</v>
      </c>
      <c r="F1132" t="str">
        <f>Data_Details!F1132</f>
        <v>Clothing</v>
      </c>
      <c r="G1132" t="str">
        <f>Data_Details!G1132</f>
        <v>Stole</v>
      </c>
      <c r="H1132" t="str">
        <f>Data_Details!H1132</f>
        <v>UPI</v>
      </c>
      <c r="I1132" s="3">
        <f>Data_Details!I1132</f>
        <v>19</v>
      </c>
      <c r="J1132" s="3">
        <f>Data_Details!J1132</f>
        <v>29.5</v>
      </c>
    </row>
    <row r="1133" spans="1:10" hidden="1">
      <c r="A1133">
        <f>Data_Details!A1133</f>
        <v>1132</v>
      </c>
      <c r="B1133" t="str">
        <f>Data_Details!B1133</f>
        <v>B-25979</v>
      </c>
      <c r="C1133">
        <f>Data_Details!C1133</f>
        <v>57</v>
      </c>
      <c r="D1133">
        <f>Data_Details!D1133</f>
        <v>27</v>
      </c>
      <c r="E1133">
        <f>Data_Details!E1133</f>
        <v>2</v>
      </c>
      <c r="F1133" t="str">
        <f>Data_Details!F1133</f>
        <v>Clothing</v>
      </c>
      <c r="G1133" t="str">
        <f>Data_Details!G1133</f>
        <v>Shirt</v>
      </c>
      <c r="H1133" t="str">
        <f>Data_Details!H1133</f>
        <v>UPI</v>
      </c>
      <c r="I1133" s="3">
        <f>Data_Details!I1133</f>
        <v>15</v>
      </c>
      <c r="J1133" s="3">
        <f>Data_Details!J1133</f>
        <v>28.5</v>
      </c>
    </row>
    <row r="1134" spans="1:10" hidden="1">
      <c r="A1134">
        <f>Data_Details!A1134</f>
        <v>1133</v>
      </c>
      <c r="B1134" t="str">
        <f>Data_Details!B1134</f>
        <v>B-25687</v>
      </c>
      <c r="C1134">
        <f>Data_Details!C1134</f>
        <v>17</v>
      </c>
      <c r="D1134">
        <f>Data_Details!D1134</f>
        <v>6</v>
      </c>
      <c r="E1134">
        <f>Data_Details!E1134</f>
        <v>1</v>
      </c>
      <c r="F1134" t="str">
        <f>Data_Details!F1134</f>
        <v>Clothing</v>
      </c>
      <c r="G1134" t="str">
        <f>Data_Details!G1134</f>
        <v>Stole</v>
      </c>
      <c r="H1134" t="str">
        <f>Data_Details!H1134</f>
        <v>UPI</v>
      </c>
      <c r="I1134" s="3">
        <f>Data_Details!I1134</f>
        <v>11</v>
      </c>
      <c r="J1134" s="3">
        <f>Data_Details!J1134</f>
        <v>17</v>
      </c>
    </row>
    <row r="1135" spans="1:10" hidden="1">
      <c r="A1135">
        <f>Data_Details!A1135</f>
        <v>1134</v>
      </c>
      <c r="B1135" t="str">
        <f>Data_Details!B1135</f>
        <v>B-26087</v>
      </c>
      <c r="C1135">
        <f>Data_Details!C1135</f>
        <v>40</v>
      </c>
      <c r="D1135">
        <f>Data_Details!D1135</f>
        <v>10</v>
      </c>
      <c r="E1135">
        <f>Data_Details!E1135</f>
        <v>2</v>
      </c>
      <c r="F1135" t="str">
        <f>Data_Details!F1135</f>
        <v>Clothing</v>
      </c>
      <c r="G1135" t="str">
        <f>Data_Details!G1135</f>
        <v>Stole</v>
      </c>
      <c r="H1135" t="str">
        <f>Data_Details!H1135</f>
        <v>COD</v>
      </c>
      <c r="I1135" s="3">
        <f>Data_Details!I1135</f>
        <v>15</v>
      </c>
      <c r="J1135" s="3">
        <f>Data_Details!J1135</f>
        <v>20</v>
      </c>
    </row>
    <row r="1136" spans="1:10" hidden="1">
      <c r="A1136">
        <f>Data_Details!A1136</f>
        <v>1135</v>
      </c>
      <c r="B1136" t="str">
        <f>Data_Details!B1136</f>
        <v>B-25764</v>
      </c>
      <c r="C1136">
        <f>Data_Details!C1136</f>
        <v>349</v>
      </c>
      <c r="D1136">
        <f>Data_Details!D1136</f>
        <v>-24</v>
      </c>
      <c r="E1136">
        <f>Data_Details!E1136</f>
        <v>2</v>
      </c>
      <c r="F1136" t="str">
        <f>Data_Details!F1136</f>
        <v>Clothing</v>
      </c>
      <c r="G1136" t="str">
        <f>Data_Details!G1136</f>
        <v>Saree</v>
      </c>
      <c r="H1136" t="str">
        <f>Data_Details!H1136</f>
        <v>Debit Card</v>
      </c>
      <c r="I1136" s="3">
        <f>Data_Details!I1136</f>
        <v>186.5</v>
      </c>
      <c r="J1136" s="3">
        <f>Data_Details!J1136</f>
        <v>174.5</v>
      </c>
    </row>
    <row r="1137" spans="1:10" hidden="1">
      <c r="A1137">
        <f>Data_Details!A1137</f>
        <v>1136</v>
      </c>
      <c r="B1137" t="str">
        <f>Data_Details!B1137</f>
        <v>B-25782</v>
      </c>
      <c r="C1137">
        <f>Data_Details!C1137</f>
        <v>335</v>
      </c>
      <c r="D1137">
        <f>Data_Details!D1137</f>
        <v>-22</v>
      </c>
      <c r="E1137">
        <f>Data_Details!E1137</f>
        <v>7</v>
      </c>
      <c r="F1137" t="str">
        <f>Data_Details!F1137</f>
        <v>Furniture</v>
      </c>
      <c r="G1137" t="str">
        <f>Data_Details!G1137</f>
        <v>Chairs</v>
      </c>
      <c r="H1137" t="str">
        <f>Data_Details!H1137</f>
        <v>UPI</v>
      </c>
      <c r="I1137" s="3">
        <f>Data_Details!I1137</f>
        <v>51</v>
      </c>
      <c r="J1137" s="3">
        <f>Data_Details!J1137</f>
        <v>47.857142857142854</v>
      </c>
    </row>
    <row r="1138" spans="1:10" hidden="1">
      <c r="A1138">
        <f>Data_Details!A1138</f>
        <v>1137</v>
      </c>
      <c r="B1138" t="str">
        <f>Data_Details!B1138</f>
        <v>B-25854</v>
      </c>
      <c r="C1138">
        <f>Data_Details!C1138</f>
        <v>40</v>
      </c>
      <c r="D1138">
        <f>Data_Details!D1138</f>
        <v>16</v>
      </c>
      <c r="E1138">
        <f>Data_Details!E1138</f>
        <v>3</v>
      </c>
      <c r="F1138" t="str">
        <f>Data_Details!F1138</f>
        <v>Clothing</v>
      </c>
      <c r="G1138" t="str">
        <f>Data_Details!G1138</f>
        <v>Hankerchief</v>
      </c>
      <c r="H1138" t="str">
        <f>Data_Details!H1138</f>
        <v>COD</v>
      </c>
      <c r="I1138" s="3">
        <f>Data_Details!I1138</f>
        <v>8</v>
      </c>
      <c r="J1138" s="3">
        <f>Data_Details!J1138</f>
        <v>13.333333333333334</v>
      </c>
    </row>
    <row r="1139" spans="1:10" hidden="1">
      <c r="A1139">
        <f>Data_Details!A1139</f>
        <v>1138</v>
      </c>
      <c r="B1139" t="str">
        <f>Data_Details!B1139</f>
        <v>B-26085</v>
      </c>
      <c r="C1139">
        <f>Data_Details!C1139</f>
        <v>40</v>
      </c>
      <c r="D1139">
        <f>Data_Details!D1139</f>
        <v>17</v>
      </c>
      <c r="E1139">
        <f>Data_Details!E1139</f>
        <v>2</v>
      </c>
      <c r="F1139" t="str">
        <f>Data_Details!F1139</f>
        <v>Clothing</v>
      </c>
      <c r="G1139" t="str">
        <f>Data_Details!G1139</f>
        <v>Stole</v>
      </c>
      <c r="H1139" t="str">
        <f>Data_Details!H1139</f>
        <v>COD</v>
      </c>
      <c r="I1139" s="3">
        <f>Data_Details!I1139</f>
        <v>11.5</v>
      </c>
      <c r="J1139" s="3">
        <f>Data_Details!J1139</f>
        <v>20</v>
      </c>
    </row>
    <row r="1140" spans="1:10" hidden="1">
      <c r="A1140">
        <f>Data_Details!A1140</f>
        <v>1139</v>
      </c>
      <c r="B1140" t="str">
        <f>Data_Details!B1140</f>
        <v>B-25630</v>
      </c>
      <c r="C1140">
        <f>Data_Details!C1140</f>
        <v>40</v>
      </c>
      <c r="D1140">
        <f>Data_Details!D1140</f>
        <v>-7</v>
      </c>
      <c r="E1140">
        <f>Data_Details!E1140</f>
        <v>3</v>
      </c>
      <c r="F1140" t="str">
        <f>Data_Details!F1140</f>
        <v>Clothing</v>
      </c>
      <c r="G1140" t="str">
        <f>Data_Details!G1140</f>
        <v>Stole</v>
      </c>
      <c r="H1140" t="str">
        <f>Data_Details!H1140</f>
        <v>COD</v>
      </c>
      <c r="I1140" s="3">
        <f>Data_Details!I1140</f>
        <v>15.666666666666666</v>
      </c>
      <c r="J1140" s="3">
        <f>Data_Details!J1140</f>
        <v>13.333333333333334</v>
      </c>
    </row>
    <row r="1141" spans="1:10" hidden="1">
      <c r="A1141">
        <f>Data_Details!A1141</f>
        <v>1140</v>
      </c>
      <c r="B1141" t="str">
        <f>Data_Details!B1141</f>
        <v>B-25999</v>
      </c>
      <c r="C1141">
        <f>Data_Details!C1141</f>
        <v>352</v>
      </c>
      <c r="D1141">
        <f>Data_Details!D1141</f>
        <v>74</v>
      </c>
      <c r="E1141">
        <f>Data_Details!E1141</f>
        <v>8</v>
      </c>
      <c r="F1141" t="str">
        <f>Data_Details!F1141</f>
        <v>Clothing</v>
      </c>
      <c r="G1141" t="str">
        <f>Data_Details!G1141</f>
        <v>Stole</v>
      </c>
      <c r="H1141" t="str">
        <f>Data_Details!H1141</f>
        <v>Debit Card</v>
      </c>
      <c r="I1141" s="3">
        <f>Data_Details!I1141</f>
        <v>34.75</v>
      </c>
      <c r="J1141" s="3">
        <f>Data_Details!J1141</f>
        <v>44</v>
      </c>
    </row>
    <row r="1142" spans="1:10" hidden="1">
      <c r="A1142">
        <f>Data_Details!A1142</f>
        <v>1141</v>
      </c>
      <c r="B1142" t="str">
        <f>Data_Details!B1142</f>
        <v>B-25648</v>
      </c>
      <c r="C1142">
        <f>Data_Details!C1142</f>
        <v>55</v>
      </c>
      <c r="D1142">
        <f>Data_Details!D1142</f>
        <v>-26</v>
      </c>
      <c r="E1142">
        <f>Data_Details!E1142</f>
        <v>4</v>
      </c>
      <c r="F1142" t="str">
        <f>Data_Details!F1142</f>
        <v>Clothing</v>
      </c>
      <c r="G1142" t="str">
        <f>Data_Details!G1142</f>
        <v>Saree</v>
      </c>
      <c r="H1142" t="str">
        <f>Data_Details!H1142</f>
        <v>UPI</v>
      </c>
      <c r="I1142" s="3">
        <f>Data_Details!I1142</f>
        <v>20.25</v>
      </c>
      <c r="J1142" s="3">
        <f>Data_Details!J1142</f>
        <v>13.75</v>
      </c>
    </row>
    <row r="1143" spans="1:10" hidden="1">
      <c r="A1143">
        <f>Data_Details!A1143</f>
        <v>1142</v>
      </c>
      <c r="B1143" t="str">
        <f>Data_Details!B1143</f>
        <v>B-25952</v>
      </c>
      <c r="C1143">
        <f>Data_Details!C1143</f>
        <v>352</v>
      </c>
      <c r="D1143">
        <f>Data_Details!D1143</f>
        <v>18</v>
      </c>
      <c r="E1143">
        <f>Data_Details!E1143</f>
        <v>5</v>
      </c>
      <c r="F1143" t="str">
        <f>Data_Details!F1143</f>
        <v>Clothing</v>
      </c>
      <c r="G1143" t="str">
        <f>Data_Details!G1143</f>
        <v>Trousers</v>
      </c>
      <c r="H1143" t="str">
        <f>Data_Details!H1143</f>
        <v>Debit Card</v>
      </c>
      <c r="I1143" s="3">
        <f>Data_Details!I1143</f>
        <v>66.8</v>
      </c>
      <c r="J1143" s="3">
        <f>Data_Details!J1143</f>
        <v>70.400000000000006</v>
      </c>
    </row>
    <row r="1144" spans="1:10" hidden="1">
      <c r="A1144">
        <f>Data_Details!A1144</f>
        <v>1143</v>
      </c>
      <c r="B1144" t="str">
        <f>Data_Details!B1144</f>
        <v>B-25710</v>
      </c>
      <c r="C1144">
        <f>Data_Details!C1144</f>
        <v>53</v>
      </c>
      <c r="D1144">
        <f>Data_Details!D1144</f>
        <v>-18</v>
      </c>
      <c r="E1144">
        <f>Data_Details!E1144</f>
        <v>4</v>
      </c>
      <c r="F1144" t="str">
        <f>Data_Details!F1144</f>
        <v>Clothing</v>
      </c>
      <c r="G1144" t="str">
        <f>Data_Details!G1144</f>
        <v>T-shirt</v>
      </c>
      <c r="H1144" t="str">
        <f>Data_Details!H1144</f>
        <v>UPI</v>
      </c>
      <c r="I1144" s="3">
        <f>Data_Details!I1144</f>
        <v>17.75</v>
      </c>
      <c r="J1144" s="3">
        <f>Data_Details!J1144</f>
        <v>13.25</v>
      </c>
    </row>
    <row r="1145" spans="1:10" hidden="1">
      <c r="A1145">
        <f>Data_Details!A1145</f>
        <v>1144</v>
      </c>
      <c r="B1145" t="str">
        <f>Data_Details!B1145</f>
        <v>B-25685</v>
      </c>
      <c r="C1145">
        <f>Data_Details!C1145</f>
        <v>51</v>
      </c>
      <c r="D1145">
        <f>Data_Details!D1145</f>
        <v>7</v>
      </c>
      <c r="E1145">
        <f>Data_Details!E1145</f>
        <v>2</v>
      </c>
      <c r="F1145" t="str">
        <f>Data_Details!F1145</f>
        <v>Furniture</v>
      </c>
      <c r="G1145" t="str">
        <f>Data_Details!G1145</f>
        <v>Furnishings</v>
      </c>
      <c r="H1145" t="str">
        <f>Data_Details!H1145</f>
        <v>UPI</v>
      </c>
      <c r="I1145" s="3">
        <f>Data_Details!I1145</f>
        <v>22</v>
      </c>
      <c r="J1145" s="3">
        <f>Data_Details!J1145</f>
        <v>25.5</v>
      </c>
    </row>
    <row r="1146" spans="1:10" hidden="1">
      <c r="A1146">
        <f>Data_Details!A1146</f>
        <v>1145</v>
      </c>
      <c r="B1146" t="str">
        <f>Data_Details!B1146</f>
        <v>B-25740</v>
      </c>
      <c r="C1146">
        <f>Data_Details!C1146</f>
        <v>40</v>
      </c>
      <c r="D1146">
        <f>Data_Details!D1146</f>
        <v>-37</v>
      </c>
      <c r="E1146">
        <f>Data_Details!E1146</f>
        <v>3</v>
      </c>
      <c r="F1146" t="str">
        <f>Data_Details!F1146</f>
        <v>Clothing</v>
      </c>
      <c r="G1146" t="str">
        <f>Data_Details!G1146</f>
        <v>Stole</v>
      </c>
      <c r="H1146" t="str">
        <f>Data_Details!H1146</f>
        <v>COD</v>
      </c>
      <c r="I1146" s="3">
        <f>Data_Details!I1146</f>
        <v>25.666666666666668</v>
      </c>
      <c r="J1146" s="3">
        <f>Data_Details!J1146</f>
        <v>13.333333333333334</v>
      </c>
    </row>
    <row r="1147" spans="1:10" hidden="1">
      <c r="A1147">
        <f>Data_Details!A1147</f>
        <v>1146</v>
      </c>
      <c r="B1147" t="str">
        <f>Data_Details!B1147</f>
        <v>B-25973</v>
      </c>
      <c r="C1147">
        <f>Data_Details!C1147</f>
        <v>39</v>
      </c>
      <c r="D1147">
        <f>Data_Details!D1147</f>
        <v>14</v>
      </c>
      <c r="E1147">
        <f>Data_Details!E1147</f>
        <v>5</v>
      </c>
      <c r="F1147" t="str">
        <f>Data_Details!F1147</f>
        <v>Clothing</v>
      </c>
      <c r="G1147" t="str">
        <f>Data_Details!G1147</f>
        <v>Leggings</v>
      </c>
      <c r="H1147" t="str">
        <f>Data_Details!H1147</f>
        <v>COD</v>
      </c>
      <c r="I1147" s="3">
        <f>Data_Details!I1147</f>
        <v>5</v>
      </c>
      <c r="J1147" s="3">
        <f>Data_Details!J1147</f>
        <v>7.8</v>
      </c>
    </row>
    <row r="1148" spans="1:10" hidden="1">
      <c r="A1148">
        <f>Data_Details!A1148</f>
        <v>1147</v>
      </c>
      <c r="B1148" t="str">
        <f>Data_Details!B1148</f>
        <v>B-25769</v>
      </c>
      <c r="C1148">
        <f>Data_Details!C1148</f>
        <v>355</v>
      </c>
      <c r="D1148">
        <f>Data_Details!D1148</f>
        <v>-4</v>
      </c>
      <c r="E1148">
        <f>Data_Details!E1148</f>
        <v>2</v>
      </c>
      <c r="F1148" t="str">
        <f>Data_Details!F1148</f>
        <v>Clothing</v>
      </c>
      <c r="G1148" t="str">
        <f>Data_Details!G1148</f>
        <v>Saree</v>
      </c>
      <c r="H1148" t="str">
        <f>Data_Details!H1148</f>
        <v>Debit Card</v>
      </c>
      <c r="I1148" s="3">
        <f>Data_Details!I1148</f>
        <v>179.5</v>
      </c>
      <c r="J1148" s="3">
        <f>Data_Details!J1148</f>
        <v>177.5</v>
      </c>
    </row>
    <row r="1149" spans="1:10" hidden="1">
      <c r="A1149">
        <f>Data_Details!A1149</f>
        <v>1148</v>
      </c>
      <c r="B1149" t="str">
        <f>Data_Details!B1149</f>
        <v>B-25687</v>
      </c>
      <c r="C1149">
        <f>Data_Details!C1149</f>
        <v>357</v>
      </c>
      <c r="D1149">
        <f>Data_Details!D1149</f>
        <v>139</v>
      </c>
      <c r="E1149">
        <f>Data_Details!E1149</f>
        <v>2</v>
      </c>
      <c r="F1149" t="str">
        <f>Data_Details!F1149</f>
        <v>Clothing</v>
      </c>
      <c r="G1149" t="str">
        <f>Data_Details!G1149</f>
        <v>Saree</v>
      </c>
      <c r="H1149" t="str">
        <f>Data_Details!H1149</f>
        <v>Debit Card</v>
      </c>
      <c r="I1149" s="3">
        <f>Data_Details!I1149</f>
        <v>109</v>
      </c>
      <c r="J1149" s="3">
        <f>Data_Details!J1149</f>
        <v>178.5</v>
      </c>
    </row>
    <row r="1150" spans="1:10" hidden="1">
      <c r="A1150">
        <f>Data_Details!A1150</f>
        <v>1149</v>
      </c>
      <c r="B1150" t="str">
        <f>Data_Details!B1150</f>
        <v>B-25603</v>
      </c>
      <c r="C1150">
        <f>Data_Details!C1150</f>
        <v>38</v>
      </c>
      <c r="D1150">
        <f>Data_Details!D1150</f>
        <v>18</v>
      </c>
      <c r="E1150">
        <f>Data_Details!E1150</f>
        <v>1</v>
      </c>
      <c r="F1150" t="str">
        <f>Data_Details!F1150</f>
        <v>Clothing</v>
      </c>
      <c r="G1150" t="str">
        <f>Data_Details!G1150</f>
        <v>Kurti</v>
      </c>
      <c r="H1150" t="str">
        <f>Data_Details!H1150</f>
        <v>COD</v>
      </c>
      <c r="I1150" s="3">
        <f>Data_Details!I1150</f>
        <v>20</v>
      </c>
      <c r="J1150" s="3">
        <f>Data_Details!J1150</f>
        <v>38</v>
      </c>
    </row>
    <row r="1151" spans="1:10" hidden="1">
      <c r="A1151">
        <f>Data_Details!A1151</f>
        <v>1150</v>
      </c>
      <c r="B1151" t="str">
        <f>Data_Details!B1151</f>
        <v>B-26050</v>
      </c>
      <c r="C1151">
        <f>Data_Details!C1151</f>
        <v>38</v>
      </c>
      <c r="D1151">
        <f>Data_Details!D1151</f>
        <v>9</v>
      </c>
      <c r="E1151">
        <f>Data_Details!E1151</f>
        <v>2</v>
      </c>
      <c r="F1151" t="str">
        <f>Data_Details!F1151</f>
        <v>Clothing</v>
      </c>
      <c r="G1151" t="str">
        <f>Data_Details!G1151</f>
        <v>Stole</v>
      </c>
      <c r="H1151" t="str">
        <f>Data_Details!H1151</f>
        <v>COD</v>
      </c>
      <c r="I1151" s="3">
        <f>Data_Details!I1151</f>
        <v>14.5</v>
      </c>
      <c r="J1151" s="3">
        <f>Data_Details!J1151</f>
        <v>19</v>
      </c>
    </row>
    <row r="1152" spans="1:10" hidden="1">
      <c r="A1152">
        <f>Data_Details!A1152</f>
        <v>1151</v>
      </c>
      <c r="B1152" t="str">
        <f>Data_Details!B1152</f>
        <v>B-25748</v>
      </c>
      <c r="C1152">
        <f>Data_Details!C1152</f>
        <v>141</v>
      </c>
      <c r="D1152">
        <f>Data_Details!D1152</f>
        <v>10</v>
      </c>
      <c r="E1152">
        <f>Data_Details!E1152</f>
        <v>4</v>
      </c>
      <c r="F1152" t="str">
        <f>Data_Details!F1152</f>
        <v>Clothing</v>
      </c>
      <c r="G1152" t="str">
        <f>Data_Details!G1152</f>
        <v>Shirt</v>
      </c>
      <c r="H1152" t="str">
        <f>Data_Details!H1152</f>
        <v>UPI</v>
      </c>
      <c r="I1152" s="3">
        <f>Data_Details!I1152</f>
        <v>32.75</v>
      </c>
      <c r="J1152" s="3">
        <f>Data_Details!J1152</f>
        <v>35.25</v>
      </c>
    </row>
    <row r="1153" spans="1:10" hidden="1">
      <c r="A1153">
        <f>Data_Details!A1153</f>
        <v>1152</v>
      </c>
      <c r="B1153" t="str">
        <f>Data_Details!B1153</f>
        <v>B-25833</v>
      </c>
      <c r="C1153">
        <f>Data_Details!C1153</f>
        <v>36</v>
      </c>
      <c r="D1153">
        <f>Data_Details!D1153</f>
        <v>4</v>
      </c>
      <c r="E1153">
        <f>Data_Details!E1153</f>
        <v>9</v>
      </c>
      <c r="F1153" t="str">
        <f>Data_Details!F1153</f>
        <v>Clothing</v>
      </c>
      <c r="G1153" t="str">
        <f>Data_Details!G1153</f>
        <v>Hankerchief</v>
      </c>
      <c r="H1153" t="str">
        <f>Data_Details!H1153</f>
        <v>COD</v>
      </c>
      <c r="I1153" s="3">
        <f>Data_Details!I1153</f>
        <v>3.5555555555555554</v>
      </c>
      <c r="J1153" s="3">
        <f>Data_Details!J1153</f>
        <v>4</v>
      </c>
    </row>
    <row r="1154" spans="1:10" hidden="1">
      <c r="A1154">
        <f>Data_Details!A1154</f>
        <v>1153</v>
      </c>
      <c r="B1154" t="str">
        <f>Data_Details!B1154</f>
        <v>B-25930</v>
      </c>
      <c r="C1154">
        <f>Data_Details!C1154</f>
        <v>351</v>
      </c>
      <c r="D1154">
        <f>Data_Details!D1154</f>
        <v>-94</v>
      </c>
      <c r="E1154">
        <f>Data_Details!E1154</f>
        <v>5</v>
      </c>
      <c r="F1154" t="str">
        <f>Data_Details!F1154</f>
        <v>Electronics</v>
      </c>
      <c r="G1154" t="str">
        <f>Data_Details!G1154</f>
        <v>Electronic Games</v>
      </c>
      <c r="H1154" t="str">
        <f>Data_Details!H1154</f>
        <v>COD</v>
      </c>
      <c r="I1154" s="3">
        <f>Data_Details!I1154</f>
        <v>89</v>
      </c>
      <c r="J1154" s="3">
        <f>Data_Details!J1154</f>
        <v>70.2</v>
      </c>
    </row>
    <row r="1155" spans="1:10" hidden="1">
      <c r="A1155">
        <f>Data_Details!A1155</f>
        <v>1154</v>
      </c>
      <c r="B1155" t="str">
        <f>Data_Details!B1155</f>
        <v>B-26035</v>
      </c>
      <c r="C1155">
        <f>Data_Details!C1155</f>
        <v>369</v>
      </c>
      <c r="D1155">
        <f>Data_Details!D1155</f>
        <v>15</v>
      </c>
      <c r="E1155">
        <f>Data_Details!E1155</f>
        <v>3</v>
      </c>
      <c r="F1155" t="str">
        <f>Data_Details!F1155</f>
        <v>Electronics</v>
      </c>
      <c r="G1155" t="str">
        <f>Data_Details!G1155</f>
        <v>Electronic Games</v>
      </c>
      <c r="H1155" t="str">
        <f>Data_Details!H1155</f>
        <v>Debit Card</v>
      </c>
      <c r="I1155" s="3">
        <f>Data_Details!I1155</f>
        <v>118</v>
      </c>
      <c r="J1155" s="3">
        <f>Data_Details!J1155</f>
        <v>123</v>
      </c>
    </row>
    <row r="1156" spans="1:10" hidden="1">
      <c r="A1156">
        <f>Data_Details!A1156</f>
        <v>1155</v>
      </c>
      <c r="B1156" t="str">
        <f>Data_Details!B1156</f>
        <v>B-25851</v>
      </c>
      <c r="C1156">
        <f>Data_Details!C1156</f>
        <v>53</v>
      </c>
      <c r="D1156">
        <f>Data_Details!D1156</f>
        <v>24</v>
      </c>
      <c r="E1156">
        <f>Data_Details!E1156</f>
        <v>6</v>
      </c>
      <c r="F1156" t="str">
        <f>Data_Details!F1156</f>
        <v>Clothing</v>
      </c>
      <c r="G1156" t="str">
        <f>Data_Details!G1156</f>
        <v>Hankerchief</v>
      </c>
      <c r="H1156" t="str">
        <f>Data_Details!H1156</f>
        <v>EMI</v>
      </c>
      <c r="I1156" s="3">
        <f>Data_Details!I1156</f>
        <v>4.833333333333333</v>
      </c>
      <c r="J1156" s="3">
        <f>Data_Details!J1156</f>
        <v>8.8333333333333339</v>
      </c>
    </row>
    <row r="1157" spans="1:10" hidden="1">
      <c r="A1157">
        <f>Data_Details!A1157</f>
        <v>1156</v>
      </c>
      <c r="B1157" t="str">
        <f>Data_Details!B1157</f>
        <v>B-25718</v>
      </c>
      <c r="C1157">
        <f>Data_Details!C1157</f>
        <v>371</v>
      </c>
      <c r="D1157">
        <f>Data_Details!D1157</f>
        <v>115</v>
      </c>
      <c r="E1157">
        <f>Data_Details!E1157</f>
        <v>1</v>
      </c>
      <c r="F1157" t="str">
        <f>Data_Details!F1157</f>
        <v>Furniture</v>
      </c>
      <c r="G1157" t="str">
        <f>Data_Details!G1157</f>
        <v>Bookcases</v>
      </c>
      <c r="H1157" t="str">
        <f>Data_Details!H1157</f>
        <v>Debit Card</v>
      </c>
      <c r="I1157" s="3">
        <f>Data_Details!I1157</f>
        <v>256</v>
      </c>
      <c r="J1157" s="3">
        <f>Data_Details!J1157</f>
        <v>371</v>
      </c>
    </row>
    <row r="1158" spans="1:10" hidden="1">
      <c r="A1158">
        <f>Data_Details!A1158</f>
        <v>1157</v>
      </c>
      <c r="B1158" t="str">
        <f>Data_Details!B1158</f>
        <v>B-25898</v>
      </c>
      <c r="C1158">
        <f>Data_Details!C1158</f>
        <v>499</v>
      </c>
      <c r="D1158">
        <f>Data_Details!D1158</f>
        <v>33</v>
      </c>
      <c r="E1158">
        <f>Data_Details!E1158</f>
        <v>4</v>
      </c>
      <c r="F1158" t="str">
        <f>Data_Details!F1158</f>
        <v>Clothing</v>
      </c>
      <c r="G1158" t="str">
        <f>Data_Details!G1158</f>
        <v>Saree</v>
      </c>
      <c r="H1158" t="str">
        <f>Data_Details!H1158</f>
        <v>COD</v>
      </c>
      <c r="I1158" s="3">
        <f>Data_Details!I1158</f>
        <v>116.5</v>
      </c>
      <c r="J1158" s="3">
        <f>Data_Details!J1158</f>
        <v>124.75</v>
      </c>
    </row>
    <row r="1159" spans="1:10" hidden="1">
      <c r="A1159">
        <f>Data_Details!A1159</f>
        <v>1158</v>
      </c>
      <c r="B1159" t="str">
        <f>Data_Details!B1159</f>
        <v>B-25893</v>
      </c>
      <c r="C1159">
        <f>Data_Details!C1159</f>
        <v>223</v>
      </c>
      <c r="D1159">
        <f>Data_Details!D1159</f>
        <v>62</v>
      </c>
      <c r="E1159">
        <f>Data_Details!E1159</f>
        <v>7</v>
      </c>
      <c r="F1159" t="str">
        <f>Data_Details!F1159</f>
        <v>Clothing</v>
      </c>
      <c r="G1159" t="str">
        <f>Data_Details!G1159</f>
        <v>Shirt</v>
      </c>
      <c r="H1159" t="str">
        <f>Data_Details!H1159</f>
        <v>COD</v>
      </c>
      <c r="I1159" s="3">
        <f>Data_Details!I1159</f>
        <v>23</v>
      </c>
      <c r="J1159" s="3">
        <f>Data_Details!J1159</f>
        <v>31.857142857142858</v>
      </c>
    </row>
    <row r="1160" spans="1:10" hidden="1">
      <c r="A1160">
        <f>Data_Details!A1160</f>
        <v>1159</v>
      </c>
      <c r="B1160" t="str">
        <f>Data_Details!B1160</f>
        <v>B-25983</v>
      </c>
      <c r="C1160">
        <f>Data_Details!C1160</f>
        <v>50</v>
      </c>
      <c r="D1160">
        <f>Data_Details!D1160</f>
        <v>-4</v>
      </c>
      <c r="E1160">
        <f>Data_Details!E1160</f>
        <v>6</v>
      </c>
      <c r="F1160" t="str">
        <f>Data_Details!F1160</f>
        <v>Clothing</v>
      </c>
      <c r="G1160" t="str">
        <f>Data_Details!G1160</f>
        <v>T-shirt</v>
      </c>
      <c r="H1160" t="str">
        <f>Data_Details!H1160</f>
        <v>EMI</v>
      </c>
      <c r="I1160" s="3">
        <f>Data_Details!I1160</f>
        <v>9</v>
      </c>
      <c r="J1160" s="3">
        <f>Data_Details!J1160</f>
        <v>8.3333333333333339</v>
      </c>
    </row>
    <row r="1161" spans="1:10" hidden="1">
      <c r="A1161">
        <f>Data_Details!A1161</f>
        <v>1160</v>
      </c>
      <c r="B1161" t="str">
        <f>Data_Details!B1161</f>
        <v>B-26056</v>
      </c>
      <c r="C1161">
        <f>Data_Details!C1161</f>
        <v>391</v>
      </c>
      <c r="D1161">
        <f>Data_Details!D1161</f>
        <v>90</v>
      </c>
      <c r="E1161">
        <f>Data_Details!E1161</f>
        <v>6</v>
      </c>
      <c r="F1161" t="str">
        <f>Data_Details!F1161</f>
        <v>Electronics</v>
      </c>
      <c r="G1161" t="str">
        <f>Data_Details!G1161</f>
        <v>Phones</v>
      </c>
      <c r="H1161" t="str">
        <f>Data_Details!H1161</f>
        <v>Debit Card</v>
      </c>
      <c r="I1161" s="3">
        <f>Data_Details!I1161</f>
        <v>50.166666666666664</v>
      </c>
      <c r="J1161" s="3">
        <f>Data_Details!J1161</f>
        <v>65.166666666666671</v>
      </c>
    </row>
    <row r="1162" spans="1:10" hidden="1">
      <c r="A1162">
        <f>Data_Details!A1162</f>
        <v>1161</v>
      </c>
      <c r="B1162" t="str">
        <f>Data_Details!B1162</f>
        <v>B-25715</v>
      </c>
      <c r="C1162">
        <f>Data_Details!C1162</f>
        <v>416</v>
      </c>
      <c r="D1162">
        <f>Data_Details!D1162</f>
        <v>137</v>
      </c>
      <c r="E1162">
        <f>Data_Details!E1162</f>
        <v>3</v>
      </c>
      <c r="F1162" t="str">
        <f>Data_Details!F1162</f>
        <v>Electronics</v>
      </c>
      <c r="G1162" t="str">
        <f>Data_Details!G1162</f>
        <v>Phones</v>
      </c>
      <c r="H1162" t="str">
        <f>Data_Details!H1162</f>
        <v>Debit Card</v>
      </c>
      <c r="I1162" s="3">
        <f>Data_Details!I1162</f>
        <v>93</v>
      </c>
      <c r="J1162" s="3">
        <f>Data_Details!J1162</f>
        <v>138.66666666666666</v>
      </c>
    </row>
    <row r="1163" spans="1:10" hidden="1">
      <c r="A1163">
        <f>Data_Details!A1163</f>
        <v>1162</v>
      </c>
      <c r="B1163" t="str">
        <f>Data_Details!B1163</f>
        <v>B-25702</v>
      </c>
      <c r="C1163">
        <f>Data_Details!C1163</f>
        <v>424</v>
      </c>
      <c r="D1163">
        <f>Data_Details!D1163</f>
        <v>-17</v>
      </c>
      <c r="E1163">
        <f>Data_Details!E1163</f>
        <v>9</v>
      </c>
      <c r="F1163" t="str">
        <f>Data_Details!F1163</f>
        <v>Furniture</v>
      </c>
      <c r="G1163" t="str">
        <f>Data_Details!G1163</f>
        <v>Chairs</v>
      </c>
      <c r="H1163" t="str">
        <f>Data_Details!H1163</f>
        <v>Debit Card</v>
      </c>
      <c r="I1163" s="3">
        <f>Data_Details!I1163</f>
        <v>49</v>
      </c>
      <c r="J1163" s="3">
        <f>Data_Details!J1163</f>
        <v>47.111111111111114</v>
      </c>
    </row>
    <row r="1164" spans="1:10" hidden="1">
      <c r="A1164">
        <f>Data_Details!A1164</f>
        <v>1163</v>
      </c>
      <c r="B1164" t="str">
        <f>Data_Details!B1164</f>
        <v>B-25618</v>
      </c>
      <c r="C1164">
        <f>Data_Details!C1164</f>
        <v>362</v>
      </c>
      <c r="D1164">
        <f>Data_Details!D1164</f>
        <v>127</v>
      </c>
      <c r="E1164">
        <f>Data_Details!E1164</f>
        <v>1</v>
      </c>
      <c r="F1164" t="str">
        <f>Data_Details!F1164</f>
        <v>Furniture</v>
      </c>
      <c r="G1164" t="str">
        <f>Data_Details!G1164</f>
        <v>Bookcases</v>
      </c>
      <c r="H1164" t="str">
        <f>Data_Details!H1164</f>
        <v>COD</v>
      </c>
      <c r="I1164" s="3">
        <f>Data_Details!I1164</f>
        <v>235</v>
      </c>
      <c r="J1164" s="3">
        <f>Data_Details!J1164</f>
        <v>362</v>
      </c>
    </row>
    <row r="1165" spans="1:10" hidden="1">
      <c r="A1165">
        <f>Data_Details!A1165</f>
        <v>1164</v>
      </c>
      <c r="B1165" t="str">
        <f>Data_Details!B1165</f>
        <v>B-25643</v>
      </c>
      <c r="C1165">
        <f>Data_Details!C1165</f>
        <v>36</v>
      </c>
      <c r="D1165">
        <f>Data_Details!D1165</f>
        <v>-7</v>
      </c>
      <c r="E1165">
        <f>Data_Details!E1165</f>
        <v>1</v>
      </c>
      <c r="F1165" t="str">
        <f>Data_Details!F1165</f>
        <v>Electronics</v>
      </c>
      <c r="G1165" t="str">
        <f>Data_Details!G1165</f>
        <v>Electronic Games</v>
      </c>
      <c r="H1165" t="str">
        <f>Data_Details!H1165</f>
        <v>COD</v>
      </c>
      <c r="I1165" s="3">
        <f>Data_Details!I1165</f>
        <v>43</v>
      </c>
      <c r="J1165" s="3">
        <f>Data_Details!J1165</f>
        <v>36</v>
      </c>
    </row>
    <row r="1166" spans="1:10" hidden="1">
      <c r="A1166">
        <f>Data_Details!A1166</f>
        <v>1165</v>
      </c>
      <c r="B1166" t="str">
        <f>Data_Details!B1166</f>
        <v>B-25961</v>
      </c>
      <c r="C1166">
        <f>Data_Details!C1166</f>
        <v>34</v>
      </c>
      <c r="D1166">
        <f>Data_Details!D1166</f>
        <v>-10</v>
      </c>
      <c r="E1166">
        <f>Data_Details!E1166</f>
        <v>3</v>
      </c>
      <c r="F1166" t="str">
        <f>Data_Details!F1166</f>
        <v>Clothing</v>
      </c>
      <c r="G1166" t="str">
        <f>Data_Details!G1166</f>
        <v>Skirt</v>
      </c>
      <c r="H1166" t="str">
        <f>Data_Details!H1166</f>
        <v>COD</v>
      </c>
      <c r="I1166" s="3">
        <f>Data_Details!I1166</f>
        <v>14.666666666666666</v>
      </c>
      <c r="J1166" s="3">
        <f>Data_Details!J1166</f>
        <v>11.333333333333334</v>
      </c>
    </row>
    <row r="1167" spans="1:10" hidden="1">
      <c r="A1167">
        <f>Data_Details!A1167</f>
        <v>1166</v>
      </c>
      <c r="B1167" t="str">
        <f>Data_Details!B1167</f>
        <v>B-25873</v>
      </c>
      <c r="C1167">
        <f>Data_Details!C1167</f>
        <v>367</v>
      </c>
      <c r="D1167">
        <f>Data_Details!D1167</f>
        <v>73</v>
      </c>
      <c r="E1167">
        <f>Data_Details!E1167</f>
        <v>3</v>
      </c>
      <c r="F1167" t="str">
        <f>Data_Details!F1167</f>
        <v>Electronics</v>
      </c>
      <c r="G1167" t="str">
        <f>Data_Details!G1167</f>
        <v>Electronic Games</v>
      </c>
      <c r="H1167" t="str">
        <f>Data_Details!H1167</f>
        <v>UPI</v>
      </c>
      <c r="I1167" s="3">
        <f>Data_Details!I1167</f>
        <v>98</v>
      </c>
      <c r="J1167" s="3">
        <f>Data_Details!J1167</f>
        <v>122.33333333333333</v>
      </c>
    </row>
    <row r="1168" spans="1:10" hidden="1">
      <c r="A1168">
        <f>Data_Details!A1168</f>
        <v>1167</v>
      </c>
      <c r="B1168" t="str">
        <f>Data_Details!B1168</f>
        <v>B-26053</v>
      </c>
      <c r="C1168">
        <f>Data_Details!C1168</f>
        <v>425</v>
      </c>
      <c r="D1168">
        <f>Data_Details!D1168</f>
        <v>208</v>
      </c>
      <c r="E1168">
        <f>Data_Details!E1168</f>
        <v>7</v>
      </c>
      <c r="F1168" t="str">
        <f>Data_Details!F1168</f>
        <v>Clothing</v>
      </c>
      <c r="G1168" t="str">
        <f>Data_Details!G1168</f>
        <v>Saree</v>
      </c>
      <c r="H1168" t="str">
        <f>Data_Details!H1168</f>
        <v>Debit Card</v>
      </c>
      <c r="I1168" s="3">
        <f>Data_Details!I1168</f>
        <v>31</v>
      </c>
      <c r="J1168" s="3">
        <f>Data_Details!J1168</f>
        <v>60.714285714285715</v>
      </c>
    </row>
    <row r="1169" spans="1:10" hidden="1">
      <c r="A1169">
        <f>Data_Details!A1169</f>
        <v>1168</v>
      </c>
      <c r="B1169" t="str">
        <f>Data_Details!B1169</f>
        <v>B-25683</v>
      </c>
      <c r="C1169">
        <f>Data_Details!C1169</f>
        <v>433</v>
      </c>
      <c r="D1169">
        <f>Data_Details!D1169</f>
        <v>26</v>
      </c>
      <c r="E1169">
        <f>Data_Details!E1169</f>
        <v>3</v>
      </c>
      <c r="F1169" t="str">
        <f>Data_Details!F1169</f>
        <v>Electronics</v>
      </c>
      <c r="G1169" t="str">
        <f>Data_Details!G1169</f>
        <v>Printers</v>
      </c>
      <c r="H1169" t="str">
        <f>Data_Details!H1169</f>
        <v>Debit Card</v>
      </c>
      <c r="I1169" s="3">
        <f>Data_Details!I1169</f>
        <v>135.66666666666666</v>
      </c>
      <c r="J1169" s="3">
        <f>Data_Details!J1169</f>
        <v>144.33333333333334</v>
      </c>
    </row>
    <row r="1170" spans="1:10" hidden="1">
      <c r="A1170">
        <f>Data_Details!A1170</f>
        <v>1169</v>
      </c>
      <c r="B1170" t="str">
        <f>Data_Details!B1170</f>
        <v>B-25718</v>
      </c>
      <c r="C1170">
        <f>Data_Details!C1170</f>
        <v>460</v>
      </c>
      <c r="D1170">
        <f>Data_Details!D1170</f>
        <v>31</v>
      </c>
      <c r="E1170">
        <f>Data_Details!E1170</f>
        <v>3</v>
      </c>
      <c r="F1170" t="str">
        <f>Data_Details!F1170</f>
        <v>Furniture</v>
      </c>
      <c r="G1170" t="str">
        <f>Data_Details!G1170</f>
        <v>Bookcases</v>
      </c>
      <c r="H1170" t="str">
        <f>Data_Details!H1170</f>
        <v>Debit Card</v>
      </c>
      <c r="I1170" s="3">
        <f>Data_Details!I1170</f>
        <v>143</v>
      </c>
      <c r="J1170" s="3">
        <f>Data_Details!J1170</f>
        <v>153.33333333333334</v>
      </c>
    </row>
    <row r="1171" spans="1:10" hidden="1">
      <c r="A1171">
        <f>Data_Details!A1171</f>
        <v>1170</v>
      </c>
      <c r="B1171" t="str">
        <f>Data_Details!B1171</f>
        <v>B-25753</v>
      </c>
      <c r="C1171">
        <f>Data_Details!C1171</f>
        <v>62</v>
      </c>
      <c r="D1171">
        <f>Data_Details!D1171</f>
        <v>-56</v>
      </c>
      <c r="E1171">
        <f>Data_Details!E1171</f>
        <v>5</v>
      </c>
      <c r="F1171" t="str">
        <f>Data_Details!F1171</f>
        <v>Clothing</v>
      </c>
      <c r="G1171" t="str">
        <f>Data_Details!G1171</f>
        <v>Kurti</v>
      </c>
      <c r="H1171" t="str">
        <f>Data_Details!H1171</f>
        <v>COD</v>
      </c>
      <c r="I1171" s="3">
        <f>Data_Details!I1171</f>
        <v>23.6</v>
      </c>
      <c r="J1171" s="3">
        <f>Data_Details!J1171</f>
        <v>12.4</v>
      </c>
    </row>
    <row r="1172" spans="1:10" hidden="1">
      <c r="A1172">
        <f>Data_Details!A1172</f>
        <v>1171</v>
      </c>
      <c r="B1172" t="str">
        <f>Data_Details!B1172</f>
        <v>B-25852</v>
      </c>
      <c r="C1172">
        <f>Data_Details!C1172</f>
        <v>50</v>
      </c>
      <c r="D1172">
        <f>Data_Details!D1172</f>
        <v>16</v>
      </c>
      <c r="E1172">
        <f>Data_Details!E1172</f>
        <v>1</v>
      </c>
      <c r="F1172" t="str">
        <f>Data_Details!F1172</f>
        <v>Clothing</v>
      </c>
      <c r="G1172" t="str">
        <f>Data_Details!G1172</f>
        <v>Stole</v>
      </c>
      <c r="H1172" t="str">
        <f>Data_Details!H1172</f>
        <v>EMI</v>
      </c>
      <c r="I1172" s="3">
        <f>Data_Details!I1172</f>
        <v>34</v>
      </c>
      <c r="J1172" s="3">
        <f>Data_Details!J1172</f>
        <v>50</v>
      </c>
    </row>
    <row r="1173" spans="1:10" hidden="1">
      <c r="A1173">
        <f>Data_Details!A1173</f>
        <v>1172</v>
      </c>
      <c r="B1173" t="str">
        <f>Data_Details!B1173</f>
        <v>B-25914</v>
      </c>
      <c r="C1173">
        <f>Data_Details!C1173</f>
        <v>460</v>
      </c>
      <c r="D1173">
        <f>Data_Details!D1173</f>
        <v>-143</v>
      </c>
      <c r="E1173">
        <f>Data_Details!E1173</f>
        <v>3</v>
      </c>
      <c r="F1173" t="str">
        <f>Data_Details!F1173</f>
        <v>Furniture</v>
      </c>
      <c r="G1173" t="str">
        <f>Data_Details!G1173</f>
        <v>Chairs</v>
      </c>
      <c r="H1173" t="str">
        <f>Data_Details!H1173</f>
        <v>Debit Card</v>
      </c>
      <c r="I1173" s="3">
        <f>Data_Details!I1173</f>
        <v>201</v>
      </c>
      <c r="J1173" s="3">
        <f>Data_Details!J1173</f>
        <v>153.33333333333334</v>
      </c>
    </row>
    <row r="1174" spans="1:10" hidden="1">
      <c r="A1174">
        <f>Data_Details!A1174</f>
        <v>1173</v>
      </c>
      <c r="B1174" t="str">
        <f>Data_Details!B1174</f>
        <v>B-26083</v>
      </c>
      <c r="C1174">
        <f>Data_Details!C1174</f>
        <v>34</v>
      </c>
      <c r="D1174">
        <f>Data_Details!D1174</f>
        <v>3</v>
      </c>
      <c r="E1174">
        <f>Data_Details!E1174</f>
        <v>3</v>
      </c>
      <c r="F1174" t="str">
        <f>Data_Details!F1174</f>
        <v>Clothing</v>
      </c>
      <c r="G1174" t="str">
        <f>Data_Details!G1174</f>
        <v>Saree</v>
      </c>
      <c r="H1174" t="str">
        <f>Data_Details!H1174</f>
        <v>COD</v>
      </c>
      <c r="I1174" s="3">
        <f>Data_Details!I1174</f>
        <v>10.333333333333334</v>
      </c>
      <c r="J1174" s="3">
        <f>Data_Details!J1174</f>
        <v>11.333333333333334</v>
      </c>
    </row>
    <row r="1175" spans="1:10" hidden="1">
      <c r="A1175">
        <f>Data_Details!A1175</f>
        <v>1174</v>
      </c>
      <c r="B1175" t="str">
        <f>Data_Details!B1175</f>
        <v>B-25857</v>
      </c>
      <c r="C1175">
        <f>Data_Details!C1175</f>
        <v>227</v>
      </c>
      <c r="D1175">
        <f>Data_Details!D1175</f>
        <v>59</v>
      </c>
      <c r="E1175">
        <f>Data_Details!E1175</f>
        <v>2</v>
      </c>
      <c r="F1175" t="str">
        <f>Data_Details!F1175</f>
        <v>Furniture</v>
      </c>
      <c r="G1175" t="str">
        <f>Data_Details!G1175</f>
        <v>Furnishings</v>
      </c>
      <c r="H1175" t="str">
        <f>Data_Details!H1175</f>
        <v>UPI</v>
      </c>
      <c r="I1175" s="3">
        <f>Data_Details!I1175</f>
        <v>84</v>
      </c>
      <c r="J1175" s="3">
        <f>Data_Details!J1175</f>
        <v>113.5</v>
      </c>
    </row>
    <row r="1176" spans="1:10" hidden="1">
      <c r="A1176">
        <f>Data_Details!A1176</f>
        <v>1175</v>
      </c>
      <c r="B1176" t="str">
        <f>Data_Details!B1176</f>
        <v>B-25939</v>
      </c>
      <c r="C1176">
        <f>Data_Details!C1176</f>
        <v>469</v>
      </c>
      <c r="D1176">
        <f>Data_Details!D1176</f>
        <v>33</v>
      </c>
      <c r="E1176">
        <f>Data_Details!E1176</f>
        <v>4</v>
      </c>
      <c r="F1176" t="str">
        <f>Data_Details!F1176</f>
        <v>Electronics</v>
      </c>
      <c r="G1176" t="str">
        <f>Data_Details!G1176</f>
        <v>Electronic Games</v>
      </c>
      <c r="H1176" t="str">
        <f>Data_Details!H1176</f>
        <v>Debit Card</v>
      </c>
      <c r="I1176" s="3">
        <f>Data_Details!I1176</f>
        <v>109</v>
      </c>
      <c r="J1176" s="3">
        <f>Data_Details!J1176</f>
        <v>117.25</v>
      </c>
    </row>
    <row r="1177" spans="1:10" hidden="1">
      <c r="A1177">
        <f>Data_Details!A1177</f>
        <v>1176</v>
      </c>
      <c r="B1177" t="str">
        <f>Data_Details!B1177</f>
        <v>B-25851</v>
      </c>
      <c r="C1177">
        <f>Data_Details!C1177</f>
        <v>103</v>
      </c>
      <c r="D1177">
        <f>Data_Details!D1177</f>
        <v>46</v>
      </c>
      <c r="E1177">
        <f>Data_Details!E1177</f>
        <v>2</v>
      </c>
      <c r="F1177" t="str">
        <f>Data_Details!F1177</f>
        <v>Clothing</v>
      </c>
      <c r="G1177" t="str">
        <f>Data_Details!G1177</f>
        <v>Saree</v>
      </c>
      <c r="H1177" t="str">
        <f>Data_Details!H1177</f>
        <v>UPI</v>
      </c>
      <c r="I1177" s="3">
        <f>Data_Details!I1177</f>
        <v>28.5</v>
      </c>
      <c r="J1177" s="3">
        <f>Data_Details!J1177</f>
        <v>51.5</v>
      </c>
    </row>
    <row r="1178" spans="1:10" hidden="1">
      <c r="A1178">
        <f>Data_Details!A1178</f>
        <v>1177</v>
      </c>
      <c r="B1178" t="str">
        <f>Data_Details!B1178</f>
        <v>B-25699</v>
      </c>
      <c r="C1178">
        <f>Data_Details!C1178</f>
        <v>34</v>
      </c>
      <c r="D1178">
        <f>Data_Details!D1178</f>
        <v>-13</v>
      </c>
      <c r="E1178">
        <f>Data_Details!E1178</f>
        <v>5</v>
      </c>
      <c r="F1178" t="str">
        <f>Data_Details!F1178</f>
        <v>Clothing</v>
      </c>
      <c r="G1178" t="str">
        <f>Data_Details!G1178</f>
        <v>Leggings</v>
      </c>
      <c r="H1178" t="str">
        <f>Data_Details!H1178</f>
        <v>COD</v>
      </c>
      <c r="I1178" s="3">
        <f>Data_Details!I1178</f>
        <v>9.4</v>
      </c>
      <c r="J1178" s="3">
        <f>Data_Details!J1178</f>
        <v>6.8</v>
      </c>
    </row>
    <row r="1179" spans="1:10" hidden="1">
      <c r="A1179">
        <f>Data_Details!A1179</f>
        <v>1178</v>
      </c>
      <c r="B1179" t="str">
        <f>Data_Details!B1179</f>
        <v>B-26078</v>
      </c>
      <c r="C1179">
        <f>Data_Details!C1179</f>
        <v>137</v>
      </c>
      <c r="D1179">
        <f>Data_Details!D1179</f>
        <v>63</v>
      </c>
      <c r="E1179">
        <f>Data_Details!E1179</f>
        <v>3</v>
      </c>
      <c r="F1179" t="str">
        <f>Data_Details!F1179</f>
        <v>Clothing</v>
      </c>
      <c r="G1179" t="str">
        <f>Data_Details!G1179</f>
        <v>Stole</v>
      </c>
      <c r="H1179" t="str">
        <f>Data_Details!H1179</f>
        <v>COD</v>
      </c>
      <c r="I1179" s="3">
        <f>Data_Details!I1179</f>
        <v>24.666666666666668</v>
      </c>
      <c r="J1179" s="3">
        <f>Data_Details!J1179</f>
        <v>45.666666666666664</v>
      </c>
    </row>
    <row r="1180" spans="1:10" hidden="1">
      <c r="A1180">
        <f>Data_Details!A1180</f>
        <v>1179</v>
      </c>
      <c r="B1180" t="str">
        <f>Data_Details!B1180</f>
        <v>B-26075</v>
      </c>
      <c r="C1180">
        <f>Data_Details!C1180</f>
        <v>34</v>
      </c>
      <c r="D1180">
        <f>Data_Details!D1180</f>
        <v>12</v>
      </c>
      <c r="E1180">
        <f>Data_Details!E1180</f>
        <v>2</v>
      </c>
      <c r="F1180" t="str">
        <f>Data_Details!F1180</f>
        <v>Clothing</v>
      </c>
      <c r="G1180" t="str">
        <f>Data_Details!G1180</f>
        <v>Stole</v>
      </c>
      <c r="H1180" t="str">
        <f>Data_Details!H1180</f>
        <v>COD</v>
      </c>
      <c r="I1180" s="3">
        <f>Data_Details!I1180</f>
        <v>11</v>
      </c>
      <c r="J1180" s="3">
        <f>Data_Details!J1180</f>
        <v>17</v>
      </c>
    </row>
    <row r="1181" spans="1:10" hidden="1">
      <c r="A1181">
        <f>Data_Details!A1181</f>
        <v>1180</v>
      </c>
      <c r="B1181" t="str">
        <f>Data_Details!B1181</f>
        <v>B-25956</v>
      </c>
      <c r="C1181">
        <f>Data_Details!C1181</f>
        <v>474</v>
      </c>
      <c r="D1181">
        <f>Data_Details!D1181</f>
        <v>56</v>
      </c>
      <c r="E1181">
        <f>Data_Details!E1181</f>
        <v>4</v>
      </c>
      <c r="F1181" t="str">
        <f>Data_Details!F1181</f>
        <v>Electronics</v>
      </c>
      <c r="G1181" t="str">
        <f>Data_Details!G1181</f>
        <v>Phones</v>
      </c>
      <c r="H1181" t="str">
        <f>Data_Details!H1181</f>
        <v>Debit Card</v>
      </c>
      <c r="I1181" s="3">
        <f>Data_Details!I1181</f>
        <v>104.5</v>
      </c>
      <c r="J1181" s="3">
        <f>Data_Details!J1181</f>
        <v>118.5</v>
      </c>
    </row>
    <row r="1182" spans="1:10" hidden="1">
      <c r="A1182">
        <f>Data_Details!A1182</f>
        <v>1181</v>
      </c>
      <c r="B1182" t="str">
        <f>Data_Details!B1182</f>
        <v>B-25861</v>
      </c>
      <c r="C1182">
        <f>Data_Details!C1182</f>
        <v>50</v>
      </c>
      <c r="D1182">
        <f>Data_Details!D1182</f>
        <v>3</v>
      </c>
      <c r="E1182">
        <f>Data_Details!E1182</f>
        <v>2</v>
      </c>
      <c r="F1182" t="str">
        <f>Data_Details!F1182</f>
        <v>Clothing</v>
      </c>
      <c r="G1182" t="str">
        <f>Data_Details!G1182</f>
        <v>Stole</v>
      </c>
      <c r="H1182" t="str">
        <f>Data_Details!H1182</f>
        <v>EMI</v>
      </c>
      <c r="I1182" s="3">
        <f>Data_Details!I1182</f>
        <v>23.5</v>
      </c>
      <c r="J1182" s="3">
        <f>Data_Details!J1182</f>
        <v>25</v>
      </c>
    </row>
    <row r="1183" spans="1:10" hidden="1">
      <c r="A1183">
        <f>Data_Details!A1183</f>
        <v>1182</v>
      </c>
      <c r="B1183" t="str">
        <f>Data_Details!B1183</f>
        <v>B-25777</v>
      </c>
      <c r="C1183">
        <f>Data_Details!C1183</f>
        <v>69</v>
      </c>
      <c r="D1183">
        <f>Data_Details!D1183</f>
        <v>-67</v>
      </c>
      <c r="E1183">
        <f>Data_Details!E1183</f>
        <v>4</v>
      </c>
      <c r="F1183" t="str">
        <f>Data_Details!F1183</f>
        <v>Clothing</v>
      </c>
      <c r="G1183" t="str">
        <f>Data_Details!G1183</f>
        <v>Kurti</v>
      </c>
      <c r="H1183" t="str">
        <f>Data_Details!H1183</f>
        <v>UPI</v>
      </c>
      <c r="I1183" s="3">
        <f>Data_Details!I1183</f>
        <v>34</v>
      </c>
      <c r="J1183" s="3">
        <f>Data_Details!J1183</f>
        <v>17.25</v>
      </c>
    </row>
    <row r="1184" spans="1:10" hidden="1">
      <c r="A1184">
        <f>Data_Details!A1184</f>
        <v>1183</v>
      </c>
      <c r="B1184" t="str">
        <f>Data_Details!B1184</f>
        <v>B-25634</v>
      </c>
      <c r="C1184">
        <f>Data_Details!C1184</f>
        <v>389</v>
      </c>
      <c r="D1184">
        <f>Data_Details!D1184</f>
        <v>-83</v>
      </c>
      <c r="E1184">
        <f>Data_Details!E1184</f>
        <v>3</v>
      </c>
      <c r="F1184" t="str">
        <f>Data_Details!F1184</f>
        <v>Furniture</v>
      </c>
      <c r="G1184" t="str">
        <f>Data_Details!G1184</f>
        <v>Chairs</v>
      </c>
      <c r="H1184" t="str">
        <f>Data_Details!H1184</f>
        <v>UPI</v>
      </c>
      <c r="I1184" s="3">
        <f>Data_Details!I1184</f>
        <v>157.33333333333334</v>
      </c>
      <c r="J1184" s="3">
        <f>Data_Details!J1184</f>
        <v>129.66666666666666</v>
      </c>
    </row>
    <row r="1185" spans="1:10" hidden="1">
      <c r="A1185">
        <f>Data_Details!A1185</f>
        <v>1184</v>
      </c>
      <c r="B1185" t="str">
        <f>Data_Details!B1185</f>
        <v>B-25753</v>
      </c>
      <c r="C1185">
        <f>Data_Details!C1185</f>
        <v>77</v>
      </c>
      <c r="D1185">
        <f>Data_Details!D1185</f>
        <v>-43</v>
      </c>
      <c r="E1185">
        <f>Data_Details!E1185</f>
        <v>8</v>
      </c>
      <c r="F1185" t="str">
        <f>Data_Details!F1185</f>
        <v>Clothing</v>
      </c>
      <c r="G1185" t="str">
        <f>Data_Details!G1185</f>
        <v>Stole</v>
      </c>
      <c r="H1185" t="str">
        <f>Data_Details!H1185</f>
        <v>COD</v>
      </c>
      <c r="I1185" s="3">
        <f>Data_Details!I1185</f>
        <v>15</v>
      </c>
      <c r="J1185" s="3">
        <f>Data_Details!J1185</f>
        <v>9.625</v>
      </c>
    </row>
    <row r="1186" spans="1:10" hidden="1">
      <c r="A1186">
        <f>Data_Details!A1186</f>
        <v>1185</v>
      </c>
      <c r="B1186" t="str">
        <f>Data_Details!B1186</f>
        <v>B-25687</v>
      </c>
      <c r="C1186">
        <f>Data_Details!C1186</f>
        <v>51</v>
      </c>
      <c r="D1186">
        <f>Data_Details!D1186</f>
        <v>21</v>
      </c>
      <c r="E1186">
        <f>Data_Details!E1186</f>
        <v>3</v>
      </c>
      <c r="F1186" t="str">
        <f>Data_Details!F1186</f>
        <v>Clothing</v>
      </c>
      <c r="G1186" t="str">
        <f>Data_Details!G1186</f>
        <v>T-shirt</v>
      </c>
      <c r="H1186" t="str">
        <f>Data_Details!H1186</f>
        <v>COD</v>
      </c>
      <c r="I1186" s="3">
        <f>Data_Details!I1186</f>
        <v>10</v>
      </c>
      <c r="J1186" s="3">
        <f>Data_Details!J1186</f>
        <v>17</v>
      </c>
    </row>
    <row r="1187" spans="1:10" hidden="1">
      <c r="A1187">
        <f>Data_Details!A1187</f>
        <v>1186</v>
      </c>
      <c r="B1187" t="str">
        <f>Data_Details!B1187</f>
        <v>B-25885</v>
      </c>
      <c r="C1187">
        <f>Data_Details!C1187</f>
        <v>394</v>
      </c>
      <c r="D1187">
        <f>Data_Details!D1187</f>
        <v>146</v>
      </c>
      <c r="E1187">
        <f>Data_Details!E1187</f>
        <v>2</v>
      </c>
      <c r="F1187" t="str">
        <f>Data_Details!F1187</f>
        <v>Furniture</v>
      </c>
      <c r="G1187" t="str">
        <f>Data_Details!G1187</f>
        <v>Bookcases</v>
      </c>
      <c r="H1187" t="str">
        <f>Data_Details!H1187</f>
        <v>UPI</v>
      </c>
      <c r="I1187" s="3">
        <f>Data_Details!I1187</f>
        <v>124</v>
      </c>
      <c r="J1187" s="3">
        <f>Data_Details!J1187</f>
        <v>197</v>
      </c>
    </row>
    <row r="1188" spans="1:10" hidden="1">
      <c r="A1188">
        <f>Data_Details!A1188</f>
        <v>1187</v>
      </c>
      <c r="B1188" t="str">
        <f>Data_Details!B1188</f>
        <v>B-25767</v>
      </c>
      <c r="C1188">
        <f>Data_Details!C1188</f>
        <v>48</v>
      </c>
      <c r="D1188">
        <f>Data_Details!D1188</f>
        <v>-22</v>
      </c>
      <c r="E1188">
        <f>Data_Details!E1188</f>
        <v>2</v>
      </c>
      <c r="F1188" t="str">
        <f>Data_Details!F1188</f>
        <v>Clothing</v>
      </c>
      <c r="G1188" t="str">
        <f>Data_Details!G1188</f>
        <v>Saree</v>
      </c>
      <c r="H1188" t="str">
        <f>Data_Details!H1188</f>
        <v>EMI</v>
      </c>
      <c r="I1188" s="3">
        <f>Data_Details!I1188</f>
        <v>35</v>
      </c>
      <c r="J1188" s="3">
        <f>Data_Details!J1188</f>
        <v>24</v>
      </c>
    </row>
    <row r="1189" spans="1:10" hidden="1">
      <c r="A1189">
        <f>Data_Details!A1189</f>
        <v>1188</v>
      </c>
      <c r="B1189" t="str">
        <f>Data_Details!B1189</f>
        <v>B-25961</v>
      </c>
      <c r="C1189">
        <f>Data_Details!C1189</f>
        <v>34</v>
      </c>
      <c r="D1189">
        <f>Data_Details!D1189</f>
        <v>-12</v>
      </c>
      <c r="E1189">
        <f>Data_Details!E1189</f>
        <v>5</v>
      </c>
      <c r="F1189" t="str">
        <f>Data_Details!F1189</f>
        <v>Clothing</v>
      </c>
      <c r="G1189" t="str">
        <f>Data_Details!G1189</f>
        <v>Leggings</v>
      </c>
      <c r="H1189" t="str">
        <f>Data_Details!H1189</f>
        <v>COD</v>
      </c>
      <c r="I1189" s="3">
        <f>Data_Details!I1189</f>
        <v>9.1999999999999993</v>
      </c>
      <c r="J1189" s="3">
        <f>Data_Details!J1189</f>
        <v>6.8</v>
      </c>
    </row>
    <row r="1190" spans="1:10" hidden="1">
      <c r="A1190">
        <f>Data_Details!A1190</f>
        <v>1189</v>
      </c>
      <c r="B1190" t="str">
        <f>Data_Details!B1190</f>
        <v>B-25923</v>
      </c>
      <c r="C1190">
        <f>Data_Details!C1190</f>
        <v>484</v>
      </c>
      <c r="D1190">
        <f>Data_Details!D1190</f>
        <v>28</v>
      </c>
      <c r="E1190">
        <f>Data_Details!E1190</f>
        <v>3</v>
      </c>
      <c r="F1190" t="str">
        <f>Data_Details!F1190</f>
        <v>Electronics</v>
      </c>
      <c r="G1190" t="str">
        <f>Data_Details!G1190</f>
        <v>Printers</v>
      </c>
      <c r="H1190" t="str">
        <f>Data_Details!H1190</f>
        <v>Debit Card</v>
      </c>
      <c r="I1190" s="3">
        <f>Data_Details!I1190</f>
        <v>152</v>
      </c>
      <c r="J1190" s="3">
        <f>Data_Details!J1190</f>
        <v>161.33333333333334</v>
      </c>
    </row>
    <row r="1191" spans="1:10" hidden="1">
      <c r="A1191">
        <f>Data_Details!A1191</f>
        <v>1190</v>
      </c>
      <c r="B1191" t="str">
        <f>Data_Details!B1191</f>
        <v>B-25799</v>
      </c>
      <c r="C1191">
        <f>Data_Details!C1191</f>
        <v>47</v>
      </c>
      <c r="D1191">
        <f>Data_Details!D1191</f>
        <v>-27</v>
      </c>
      <c r="E1191">
        <f>Data_Details!E1191</f>
        <v>4</v>
      </c>
      <c r="F1191" t="str">
        <f>Data_Details!F1191</f>
        <v>Clothing</v>
      </c>
      <c r="G1191" t="str">
        <f>Data_Details!G1191</f>
        <v>Saree</v>
      </c>
      <c r="H1191" t="str">
        <f>Data_Details!H1191</f>
        <v>EMI</v>
      </c>
      <c r="I1191" s="3">
        <f>Data_Details!I1191</f>
        <v>18.5</v>
      </c>
      <c r="J1191" s="3">
        <f>Data_Details!J1191</f>
        <v>11.75</v>
      </c>
    </row>
    <row r="1192" spans="1:10" hidden="1">
      <c r="A1192">
        <f>Data_Details!A1192</f>
        <v>1191</v>
      </c>
      <c r="B1192" t="str">
        <f>Data_Details!B1192</f>
        <v>B-25955</v>
      </c>
      <c r="C1192">
        <f>Data_Details!C1192</f>
        <v>45</v>
      </c>
      <c r="D1192">
        <f>Data_Details!D1192</f>
        <v>8</v>
      </c>
      <c r="E1192">
        <f>Data_Details!E1192</f>
        <v>4</v>
      </c>
      <c r="F1192" t="str">
        <f>Data_Details!F1192</f>
        <v>Clothing</v>
      </c>
      <c r="G1192" t="str">
        <f>Data_Details!G1192</f>
        <v>Skirt</v>
      </c>
      <c r="H1192" t="str">
        <f>Data_Details!H1192</f>
        <v>EMI</v>
      </c>
      <c r="I1192" s="3">
        <f>Data_Details!I1192</f>
        <v>9.25</v>
      </c>
      <c r="J1192" s="3">
        <f>Data_Details!J1192</f>
        <v>11.25</v>
      </c>
    </row>
    <row r="1193" spans="1:10" hidden="1">
      <c r="A1193">
        <f>Data_Details!A1193</f>
        <v>1192</v>
      </c>
      <c r="B1193" t="str">
        <f>Data_Details!B1193</f>
        <v>B-26015</v>
      </c>
      <c r="C1193">
        <f>Data_Details!C1193</f>
        <v>128</v>
      </c>
      <c r="D1193">
        <f>Data_Details!D1193</f>
        <v>55</v>
      </c>
      <c r="E1193">
        <f>Data_Details!E1193</f>
        <v>1</v>
      </c>
      <c r="F1193" t="str">
        <f>Data_Details!F1193</f>
        <v>Clothing</v>
      </c>
      <c r="G1193" t="str">
        <f>Data_Details!G1193</f>
        <v>Saree</v>
      </c>
      <c r="H1193" t="str">
        <f>Data_Details!H1193</f>
        <v>COD</v>
      </c>
      <c r="I1193" s="3">
        <f>Data_Details!I1193</f>
        <v>73</v>
      </c>
      <c r="J1193" s="3">
        <f>Data_Details!J1193</f>
        <v>128</v>
      </c>
    </row>
    <row r="1194" spans="1:10" hidden="1">
      <c r="A1194">
        <f>Data_Details!A1194</f>
        <v>1193</v>
      </c>
      <c r="B1194" t="str">
        <f>Data_Details!B1194</f>
        <v>B-26051</v>
      </c>
      <c r="C1194">
        <f>Data_Details!C1194</f>
        <v>669</v>
      </c>
      <c r="D1194">
        <f>Data_Details!D1194</f>
        <v>74</v>
      </c>
      <c r="E1194">
        <f>Data_Details!E1194</f>
        <v>5</v>
      </c>
      <c r="F1194" t="str">
        <f>Data_Details!F1194</f>
        <v>Furniture</v>
      </c>
      <c r="G1194" t="str">
        <f>Data_Details!G1194</f>
        <v>Bookcases</v>
      </c>
      <c r="H1194" t="str">
        <f>Data_Details!H1194</f>
        <v>COD</v>
      </c>
      <c r="I1194" s="3">
        <f>Data_Details!I1194</f>
        <v>119</v>
      </c>
      <c r="J1194" s="3">
        <f>Data_Details!J1194</f>
        <v>133.80000000000001</v>
      </c>
    </row>
    <row r="1195" spans="1:10" hidden="1">
      <c r="A1195">
        <f>Data_Details!A1195</f>
        <v>1194</v>
      </c>
      <c r="B1195" t="str">
        <f>Data_Details!B1195</f>
        <v>B-25822</v>
      </c>
      <c r="C1195">
        <f>Data_Details!C1195</f>
        <v>34</v>
      </c>
      <c r="D1195">
        <f>Data_Details!D1195</f>
        <v>13</v>
      </c>
      <c r="E1195">
        <f>Data_Details!E1195</f>
        <v>2</v>
      </c>
      <c r="F1195" t="str">
        <f>Data_Details!F1195</f>
        <v>Clothing</v>
      </c>
      <c r="G1195" t="str">
        <f>Data_Details!G1195</f>
        <v>Saree</v>
      </c>
      <c r="H1195" t="str">
        <f>Data_Details!H1195</f>
        <v>COD</v>
      </c>
      <c r="I1195" s="3">
        <f>Data_Details!I1195</f>
        <v>10.5</v>
      </c>
      <c r="J1195" s="3">
        <f>Data_Details!J1195</f>
        <v>17</v>
      </c>
    </row>
    <row r="1196" spans="1:10" hidden="1">
      <c r="A1196">
        <f>Data_Details!A1196</f>
        <v>1195</v>
      </c>
      <c r="B1196" t="str">
        <f>Data_Details!B1196</f>
        <v>B-25989</v>
      </c>
      <c r="C1196">
        <f>Data_Details!C1196</f>
        <v>44</v>
      </c>
      <c r="D1196">
        <f>Data_Details!D1196</f>
        <v>14</v>
      </c>
      <c r="E1196">
        <f>Data_Details!E1196</f>
        <v>3</v>
      </c>
      <c r="F1196" t="str">
        <f>Data_Details!F1196</f>
        <v>Clothing</v>
      </c>
      <c r="G1196" t="str">
        <f>Data_Details!G1196</f>
        <v>Hankerchief</v>
      </c>
      <c r="H1196" t="str">
        <f>Data_Details!H1196</f>
        <v>Credit Card</v>
      </c>
      <c r="I1196" s="3">
        <f>Data_Details!I1196</f>
        <v>10</v>
      </c>
      <c r="J1196" s="3">
        <f>Data_Details!J1196</f>
        <v>14.666666666666666</v>
      </c>
    </row>
    <row r="1197" spans="1:10" hidden="1">
      <c r="A1197">
        <f>Data_Details!A1197</f>
        <v>1196</v>
      </c>
      <c r="B1197" t="str">
        <f>Data_Details!B1197</f>
        <v>B-25910</v>
      </c>
      <c r="C1197">
        <f>Data_Details!C1197</f>
        <v>33</v>
      </c>
      <c r="D1197">
        <f>Data_Details!D1197</f>
        <v>1</v>
      </c>
      <c r="E1197">
        <f>Data_Details!E1197</f>
        <v>2</v>
      </c>
      <c r="F1197" t="str">
        <f>Data_Details!F1197</f>
        <v>Clothing</v>
      </c>
      <c r="G1197" t="str">
        <f>Data_Details!G1197</f>
        <v>Shirt</v>
      </c>
      <c r="H1197" t="str">
        <f>Data_Details!H1197</f>
        <v>COD</v>
      </c>
      <c r="I1197" s="3">
        <f>Data_Details!I1197</f>
        <v>16</v>
      </c>
      <c r="J1197" s="3">
        <f>Data_Details!J1197</f>
        <v>16.5</v>
      </c>
    </row>
    <row r="1198" spans="1:10" hidden="1">
      <c r="A1198">
        <f>Data_Details!A1198</f>
        <v>1197</v>
      </c>
      <c r="B1198" t="str">
        <f>Data_Details!B1198</f>
        <v>B-25956</v>
      </c>
      <c r="C1198">
        <f>Data_Details!C1198</f>
        <v>33</v>
      </c>
      <c r="D1198">
        <f>Data_Details!D1198</f>
        <v>10</v>
      </c>
      <c r="E1198">
        <f>Data_Details!E1198</f>
        <v>3</v>
      </c>
      <c r="F1198" t="str">
        <f>Data_Details!F1198</f>
        <v>Clothing</v>
      </c>
      <c r="G1198" t="str">
        <f>Data_Details!G1198</f>
        <v>Hankerchief</v>
      </c>
      <c r="H1198" t="str">
        <f>Data_Details!H1198</f>
        <v>COD</v>
      </c>
      <c r="I1198" s="3">
        <f>Data_Details!I1198</f>
        <v>7.666666666666667</v>
      </c>
      <c r="J1198" s="3">
        <f>Data_Details!J1198</f>
        <v>11</v>
      </c>
    </row>
    <row r="1199" spans="1:10" hidden="1">
      <c r="A1199">
        <f>Data_Details!A1199</f>
        <v>1198</v>
      </c>
      <c r="B1199" t="str">
        <f>Data_Details!B1199</f>
        <v>B-25986</v>
      </c>
      <c r="C1199">
        <f>Data_Details!C1199</f>
        <v>487</v>
      </c>
      <c r="D1199">
        <f>Data_Details!D1199</f>
        <v>-23</v>
      </c>
      <c r="E1199">
        <f>Data_Details!E1199</f>
        <v>3</v>
      </c>
      <c r="F1199" t="str">
        <f>Data_Details!F1199</f>
        <v>Electronics</v>
      </c>
      <c r="G1199" t="str">
        <f>Data_Details!G1199</f>
        <v>Printers</v>
      </c>
      <c r="H1199" t="str">
        <f>Data_Details!H1199</f>
        <v>Debit Card</v>
      </c>
      <c r="I1199" s="3">
        <f>Data_Details!I1199</f>
        <v>170</v>
      </c>
      <c r="J1199" s="3">
        <f>Data_Details!J1199</f>
        <v>162.33333333333334</v>
      </c>
    </row>
    <row r="1200" spans="1:10" hidden="1">
      <c r="A1200">
        <f>Data_Details!A1200</f>
        <v>1199</v>
      </c>
      <c r="B1200" t="str">
        <f>Data_Details!B1200</f>
        <v>B-26098</v>
      </c>
      <c r="C1200">
        <f>Data_Details!C1200</f>
        <v>497</v>
      </c>
      <c r="D1200">
        <f>Data_Details!D1200</f>
        <v>179</v>
      </c>
      <c r="E1200">
        <f>Data_Details!E1200</f>
        <v>3</v>
      </c>
      <c r="F1200" t="str">
        <f>Data_Details!F1200</f>
        <v>Furniture</v>
      </c>
      <c r="G1200" t="str">
        <f>Data_Details!G1200</f>
        <v>Chairs</v>
      </c>
      <c r="H1200" t="str">
        <f>Data_Details!H1200</f>
        <v>Debit Card</v>
      </c>
      <c r="I1200" s="3">
        <f>Data_Details!I1200</f>
        <v>106</v>
      </c>
      <c r="J1200" s="3">
        <f>Data_Details!J1200</f>
        <v>165.66666666666666</v>
      </c>
    </row>
    <row r="1201" spans="1:10" hidden="1">
      <c r="A1201">
        <f>Data_Details!A1201</f>
        <v>1200</v>
      </c>
      <c r="B1201" t="str">
        <f>Data_Details!B1201</f>
        <v>B-26061</v>
      </c>
      <c r="C1201">
        <f>Data_Details!C1201</f>
        <v>508</v>
      </c>
      <c r="D1201">
        <f>Data_Details!D1201</f>
        <v>203</v>
      </c>
      <c r="E1201">
        <f>Data_Details!E1201</f>
        <v>2</v>
      </c>
      <c r="F1201" t="str">
        <f>Data_Details!F1201</f>
        <v>Electronics</v>
      </c>
      <c r="G1201" t="str">
        <f>Data_Details!G1201</f>
        <v>Accessories</v>
      </c>
      <c r="H1201" t="str">
        <f>Data_Details!H1201</f>
        <v>Debit Card</v>
      </c>
      <c r="I1201" s="3">
        <f>Data_Details!I1201</f>
        <v>152.5</v>
      </c>
      <c r="J1201" s="3">
        <f>Data_Details!J1201</f>
        <v>254</v>
      </c>
    </row>
    <row r="1202" spans="1:10" hidden="1">
      <c r="A1202">
        <f>Data_Details!A1202</f>
        <v>1201</v>
      </c>
      <c r="B1202" t="str">
        <f>Data_Details!B1202</f>
        <v>B-25954</v>
      </c>
      <c r="C1202">
        <f>Data_Details!C1202</f>
        <v>524</v>
      </c>
      <c r="D1202">
        <f>Data_Details!D1202</f>
        <v>-25</v>
      </c>
      <c r="E1202">
        <f>Data_Details!E1202</f>
        <v>2</v>
      </c>
      <c r="F1202" t="str">
        <f>Data_Details!F1202</f>
        <v>Electronics</v>
      </c>
      <c r="G1202" t="str">
        <f>Data_Details!G1202</f>
        <v>Electronic Games</v>
      </c>
      <c r="H1202" t="str">
        <f>Data_Details!H1202</f>
        <v>Debit Card</v>
      </c>
      <c r="I1202" s="3">
        <f>Data_Details!I1202</f>
        <v>274.5</v>
      </c>
      <c r="J1202" s="3">
        <f>Data_Details!J1202</f>
        <v>262</v>
      </c>
    </row>
    <row r="1203" spans="1:10" hidden="1">
      <c r="A1203">
        <f>Data_Details!A1203</f>
        <v>1202</v>
      </c>
      <c r="B1203" t="str">
        <f>Data_Details!B1203</f>
        <v>B-26034</v>
      </c>
      <c r="C1203">
        <f>Data_Details!C1203</f>
        <v>425</v>
      </c>
      <c r="D1203">
        <f>Data_Details!D1203</f>
        <v>183</v>
      </c>
      <c r="E1203">
        <f>Data_Details!E1203</f>
        <v>5</v>
      </c>
      <c r="F1203" t="str">
        <f>Data_Details!F1203</f>
        <v>Electronics</v>
      </c>
      <c r="G1203" t="str">
        <f>Data_Details!G1203</f>
        <v>Accessories</v>
      </c>
      <c r="H1203" t="str">
        <f>Data_Details!H1203</f>
        <v>UPI</v>
      </c>
      <c r="I1203" s="3">
        <f>Data_Details!I1203</f>
        <v>48.4</v>
      </c>
      <c r="J1203" s="3">
        <f>Data_Details!J1203</f>
        <v>85</v>
      </c>
    </row>
    <row r="1204" spans="1:10" hidden="1">
      <c r="A1204">
        <f>Data_Details!A1204</f>
        <v>1203</v>
      </c>
      <c r="B1204" t="str">
        <f>Data_Details!B1204</f>
        <v>B-25909</v>
      </c>
      <c r="C1204">
        <f>Data_Details!C1204</f>
        <v>168</v>
      </c>
      <c r="D1204">
        <f>Data_Details!D1204</f>
        <v>56</v>
      </c>
      <c r="E1204">
        <f>Data_Details!E1204</f>
        <v>3</v>
      </c>
      <c r="F1204" t="str">
        <f>Data_Details!F1204</f>
        <v>Clothing</v>
      </c>
      <c r="G1204" t="str">
        <f>Data_Details!G1204</f>
        <v>Saree</v>
      </c>
      <c r="H1204" t="str">
        <f>Data_Details!H1204</f>
        <v>COD</v>
      </c>
      <c r="I1204" s="3">
        <f>Data_Details!I1204</f>
        <v>37.333333333333336</v>
      </c>
      <c r="J1204" s="3">
        <f>Data_Details!J1204</f>
        <v>56</v>
      </c>
    </row>
    <row r="1205" spans="1:10" hidden="1">
      <c r="A1205">
        <f>Data_Details!A1205</f>
        <v>1204</v>
      </c>
      <c r="B1205" t="str">
        <f>Data_Details!B1205</f>
        <v>B-25692</v>
      </c>
      <c r="C1205">
        <f>Data_Details!C1205</f>
        <v>141</v>
      </c>
      <c r="D1205">
        <f>Data_Details!D1205</f>
        <v>28</v>
      </c>
      <c r="E1205">
        <f>Data_Details!E1205</f>
        <v>7</v>
      </c>
      <c r="F1205" t="str">
        <f>Data_Details!F1205</f>
        <v>Furniture</v>
      </c>
      <c r="G1205" t="str">
        <f>Data_Details!G1205</f>
        <v>Furnishings</v>
      </c>
      <c r="H1205" t="str">
        <f>Data_Details!H1205</f>
        <v>UPI</v>
      </c>
      <c r="I1205" s="3">
        <f>Data_Details!I1205</f>
        <v>16.142857142857142</v>
      </c>
      <c r="J1205" s="3">
        <f>Data_Details!J1205</f>
        <v>20.142857142857142</v>
      </c>
    </row>
    <row r="1206" spans="1:10" hidden="1">
      <c r="A1206">
        <f>Data_Details!A1206</f>
        <v>1205</v>
      </c>
      <c r="B1206" t="str">
        <f>Data_Details!B1206</f>
        <v>B-25959</v>
      </c>
      <c r="C1206">
        <f>Data_Details!C1206</f>
        <v>429</v>
      </c>
      <c r="D1206">
        <f>Data_Details!D1206</f>
        <v>17</v>
      </c>
      <c r="E1206">
        <f>Data_Details!E1206</f>
        <v>3</v>
      </c>
      <c r="F1206" t="str">
        <f>Data_Details!F1206</f>
        <v>Furniture</v>
      </c>
      <c r="G1206" t="str">
        <f>Data_Details!G1206</f>
        <v>Chairs</v>
      </c>
      <c r="H1206" t="str">
        <f>Data_Details!H1206</f>
        <v>UPI</v>
      </c>
      <c r="I1206" s="3">
        <f>Data_Details!I1206</f>
        <v>137.33333333333334</v>
      </c>
      <c r="J1206" s="3">
        <f>Data_Details!J1206</f>
        <v>143</v>
      </c>
    </row>
    <row r="1207" spans="1:10" hidden="1">
      <c r="A1207">
        <f>Data_Details!A1207</f>
        <v>1206</v>
      </c>
      <c r="B1207" t="str">
        <f>Data_Details!B1207</f>
        <v>B-25745</v>
      </c>
      <c r="C1207">
        <f>Data_Details!C1207</f>
        <v>44</v>
      </c>
      <c r="D1207">
        <f>Data_Details!D1207</f>
        <v>-8</v>
      </c>
      <c r="E1207">
        <f>Data_Details!E1207</f>
        <v>3</v>
      </c>
      <c r="F1207" t="str">
        <f>Data_Details!F1207</f>
        <v>Clothing</v>
      </c>
      <c r="G1207" t="str">
        <f>Data_Details!G1207</f>
        <v>Stole</v>
      </c>
      <c r="H1207" t="str">
        <f>Data_Details!H1207</f>
        <v>Credit Card</v>
      </c>
      <c r="I1207" s="3">
        <f>Data_Details!I1207</f>
        <v>17.333333333333332</v>
      </c>
      <c r="J1207" s="3">
        <f>Data_Details!J1207</f>
        <v>14.666666666666666</v>
      </c>
    </row>
    <row r="1208" spans="1:10" hidden="1">
      <c r="A1208">
        <f>Data_Details!A1208</f>
        <v>1207</v>
      </c>
      <c r="B1208" t="str">
        <f>Data_Details!B1208</f>
        <v>B-25689</v>
      </c>
      <c r="C1208">
        <f>Data_Details!C1208</f>
        <v>149</v>
      </c>
      <c r="D1208">
        <f>Data_Details!D1208</f>
        <v>136</v>
      </c>
      <c r="E1208">
        <f>Data_Details!E1208</f>
        <v>3</v>
      </c>
      <c r="F1208" t="str">
        <f>Data_Details!F1208</f>
        <v>Clothing</v>
      </c>
      <c r="G1208" t="str">
        <f>Data_Details!G1208</f>
        <v>Stole</v>
      </c>
      <c r="H1208" t="str">
        <f>Data_Details!H1208</f>
        <v>UPI</v>
      </c>
      <c r="I1208" s="3">
        <f>Data_Details!I1208</f>
        <v>4.333333333333333</v>
      </c>
      <c r="J1208" s="3">
        <f>Data_Details!J1208</f>
        <v>49.666666666666664</v>
      </c>
    </row>
    <row r="1209" spans="1:10" hidden="1">
      <c r="A1209">
        <f>Data_Details!A1209</f>
        <v>1208</v>
      </c>
      <c r="B1209" t="str">
        <f>Data_Details!B1209</f>
        <v>B-25786</v>
      </c>
      <c r="C1209">
        <f>Data_Details!C1209</f>
        <v>44</v>
      </c>
      <c r="D1209">
        <f>Data_Details!D1209</f>
        <v>-34</v>
      </c>
      <c r="E1209">
        <f>Data_Details!E1209</f>
        <v>3</v>
      </c>
      <c r="F1209" t="str">
        <f>Data_Details!F1209</f>
        <v>Clothing</v>
      </c>
      <c r="G1209" t="str">
        <f>Data_Details!G1209</f>
        <v>Stole</v>
      </c>
      <c r="H1209" t="str">
        <f>Data_Details!H1209</f>
        <v>Credit Card</v>
      </c>
      <c r="I1209" s="3">
        <f>Data_Details!I1209</f>
        <v>26</v>
      </c>
      <c r="J1209" s="3">
        <f>Data_Details!J1209</f>
        <v>14.666666666666666</v>
      </c>
    </row>
    <row r="1210" spans="1:10" hidden="1">
      <c r="A1210">
        <f>Data_Details!A1210</f>
        <v>1209</v>
      </c>
      <c r="B1210" t="str">
        <f>Data_Details!B1210</f>
        <v>B-25897</v>
      </c>
      <c r="C1210">
        <f>Data_Details!C1210</f>
        <v>33</v>
      </c>
      <c r="D1210">
        <f>Data_Details!D1210</f>
        <v>10</v>
      </c>
      <c r="E1210">
        <f>Data_Details!E1210</f>
        <v>3</v>
      </c>
      <c r="F1210" t="str">
        <f>Data_Details!F1210</f>
        <v>Clothing</v>
      </c>
      <c r="G1210" t="str">
        <f>Data_Details!G1210</f>
        <v>Hankerchief</v>
      </c>
      <c r="H1210" t="str">
        <f>Data_Details!H1210</f>
        <v>COD</v>
      </c>
      <c r="I1210" s="3">
        <f>Data_Details!I1210</f>
        <v>7.666666666666667</v>
      </c>
      <c r="J1210" s="3">
        <f>Data_Details!J1210</f>
        <v>11</v>
      </c>
    </row>
    <row r="1211" spans="1:10" hidden="1">
      <c r="A1211">
        <f>Data_Details!A1211</f>
        <v>1210</v>
      </c>
      <c r="B1211" t="str">
        <f>Data_Details!B1211</f>
        <v>B-26056</v>
      </c>
      <c r="C1211">
        <f>Data_Details!C1211</f>
        <v>33</v>
      </c>
      <c r="D1211">
        <f>Data_Details!D1211</f>
        <v>9</v>
      </c>
      <c r="E1211">
        <f>Data_Details!E1211</f>
        <v>2</v>
      </c>
      <c r="F1211" t="str">
        <f>Data_Details!F1211</f>
        <v>Clothing</v>
      </c>
      <c r="G1211" t="str">
        <f>Data_Details!G1211</f>
        <v>Hankerchief</v>
      </c>
      <c r="H1211" t="str">
        <f>Data_Details!H1211</f>
        <v>COD</v>
      </c>
      <c r="I1211" s="3">
        <f>Data_Details!I1211</f>
        <v>12</v>
      </c>
      <c r="J1211" s="3">
        <f>Data_Details!J1211</f>
        <v>16.5</v>
      </c>
    </row>
    <row r="1212" spans="1:10" hidden="1">
      <c r="A1212">
        <f>Data_Details!A1212</f>
        <v>1211</v>
      </c>
      <c r="B1212" t="str">
        <f>Data_Details!B1212</f>
        <v>B-25855</v>
      </c>
      <c r="C1212">
        <f>Data_Details!C1212</f>
        <v>442</v>
      </c>
      <c r="D1212">
        <f>Data_Details!D1212</f>
        <v>31</v>
      </c>
      <c r="E1212">
        <f>Data_Details!E1212</f>
        <v>2</v>
      </c>
      <c r="F1212" t="str">
        <f>Data_Details!F1212</f>
        <v>Electronics</v>
      </c>
      <c r="G1212" t="str">
        <f>Data_Details!G1212</f>
        <v>Electronic Games</v>
      </c>
      <c r="H1212" t="str">
        <f>Data_Details!H1212</f>
        <v>UPI</v>
      </c>
      <c r="I1212" s="3">
        <f>Data_Details!I1212</f>
        <v>205.5</v>
      </c>
      <c r="J1212" s="3">
        <f>Data_Details!J1212</f>
        <v>221</v>
      </c>
    </row>
    <row r="1213" spans="1:10" hidden="1">
      <c r="A1213">
        <f>Data_Details!A1213</f>
        <v>1212</v>
      </c>
      <c r="B1213" t="str">
        <f>Data_Details!B1213</f>
        <v>B-25667</v>
      </c>
      <c r="C1213">
        <f>Data_Details!C1213</f>
        <v>41</v>
      </c>
      <c r="D1213">
        <f>Data_Details!D1213</f>
        <v>6</v>
      </c>
      <c r="E1213">
        <f>Data_Details!E1213</f>
        <v>5</v>
      </c>
      <c r="F1213" t="str">
        <f>Data_Details!F1213</f>
        <v>Clothing</v>
      </c>
      <c r="G1213" t="str">
        <f>Data_Details!G1213</f>
        <v>Skirt</v>
      </c>
      <c r="H1213" t="str">
        <f>Data_Details!H1213</f>
        <v>Credit Card</v>
      </c>
      <c r="I1213" s="3">
        <f>Data_Details!I1213</f>
        <v>7</v>
      </c>
      <c r="J1213" s="3">
        <f>Data_Details!J1213</f>
        <v>8.1999999999999993</v>
      </c>
    </row>
    <row r="1214" spans="1:10" hidden="1">
      <c r="A1214">
        <f>Data_Details!A1214</f>
        <v>1213</v>
      </c>
      <c r="B1214" t="str">
        <f>Data_Details!B1214</f>
        <v>B-25701</v>
      </c>
      <c r="C1214">
        <f>Data_Details!C1214</f>
        <v>33</v>
      </c>
      <c r="D1214">
        <f>Data_Details!D1214</f>
        <v>-12</v>
      </c>
      <c r="E1214">
        <f>Data_Details!E1214</f>
        <v>5</v>
      </c>
      <c r="F1214" t="str">
        <f>Data_Details!F1214</f>
        <v>Clothing</v>
      </c>
      <c r="G1214" t="str">
        <f>Data_Details!G1214</f>
        <v>Hankerchief</v>
      </c>
      <c r="H1214" t="str">
        <f>Data_Details!H1214</f>
        <v>COD</v>
      </c>
      <c r="I1214" s="3">
        <f>Data_Details!I1214</f>
        <v>9</v>
      </c>
      <c r="J1214" s="3">
        <f>Data_Details!J1214</f>
        <v>6.6</v>
      </c>
    </row>
    <row r="1215" spans="1:10" hidden="1">
      <c r="A1215">
        <f>Data_Details!A1215</f>
        <v>1214</v>
      </c>
      <c r="B1215" t="str">
        <f>Data_Details!B1215</f>
        <v>B-26046</v>
      </c>
      <c r="C1215">
        <f>Data_Details!C1215</f>
        <v>32</v>
      </c>
      <c r="D1215">
        <f>Data_Details!D1215</f>
        <v>3</v>
      </c>
      <c r="E1215">
        <f>Data_Details!E1215</f>
        <v>8</v>
      </c>
      <c r="F1215" t="str">
        <f>Data_Details!F1215</f>
        <v>Clothing</v>
      </c>
      <c r="G1215" t="str">
        <f>Data_Details!G1215</f>
        <v>Hankerchief</v>
      </c>
      <c r="H1215" t="str">
        <f>Data_Details!H1215</f>
        <v>COD</v>
      </c>
      <c r="I1215" s="3">
        <f>Data_Details!I1215</f>
        <v>3.625</v>
      </c>
      <c r="J1215" s="3">
        <f>Data_Details!J1215</f>
        <v>4</v>
      </c>
    </row>
    <row r="1216" spans="1:10" hidden="1">
      <c r="A1216">
        <f>Data_Details!A1216</f>
        <v>1215</v>
      </c>
      <c r="B1216" t="str">
        <f>Data_Details!B1216</f>
        <v>B-25676</v>
      </c>
      <c r="C1216">
        <f>Data_Details!C1216</f>
        <v>32</v>
      </c>
      <c r="D1216">
        <f>Data_Details!D1216</f>
        <v>6</v>
      </c>
      <c r="E1216">
        <f>Data_Details!E1216</f>
        <v>3</v>
      </c>
      <c r="F1216" t="str">
        <f>Data_Details!F1216</f>
        <v>Clothing</v>
      </c>
      <c r="G1216" t="str">
        <f>Data_Details!G1216</f>
        <v>Shirt</v>
      </c>
      <c r="H1216" t="str">
        <f>Data_Details!H1216</f>
        <v>COD</v>
      </c>
      <c r="I1216" s="3">
        <f>Data_Details!I1216</f>
        <v>8.6666666666666661</v>
      </c>
      <c r="J1216" s="3">
        <f>Data_Details!J1216</f>
        <v>10.666666666666666</v>
      </c>
    </row>
    <row r="1217" spans="1:10" hidden="1">
      <c r="A1217">
        <f>Data_Details!A1217</f>
        <v>1216</v>
      </c>
      <c r="B1217" t="str">
        <f>Data_Details!B1217</f>
        <v>B-26045</v>
      </c>
      <c r="C1217">
        <f>Data_Details!C1217</f>
        <v>179</v>
      </c>
      <c r="D1217">
        <f>Data_Details!D1217</f>
        <v>77</v>
      </c>
      <c r="E1217">
        <f>Data_Details!E1217</f>
        <v>1</v>
      </c>
      <c r="F1217" t="str">
        <f>Data_Details!F1217</f>
        <v>Clothing</v>
      </c>
      <c r="G1217" t="str">
        <f>Data_Details!G1217</f>
        <v>Saree</v>
      </c>
      <c r="H1217" t="str">
        <f>Data_Details!H1217</f>
        <v>UPI</v>
      </c>
      <c r="I1217" s="3">
        <f>Data_Details!I1217</f>
        <v>102</v>
      </c>
      <c r="J1217" s="3">
        <f>Data_Details!J1217</f>
        <v>179</v>
      </c>
    </row>
    <row r="1218" spans="1:10" hidden="1">
      <c r="A1218">
        <f>Data_Details!A1218</f>
        <v>1217</v>
      </c>
      <c r="B1218" t="str">
        <f>Data_Details!B1218</f>
        <v>B-25889</v>
      </c>
      <c r="C1218">
        <f>Data_Details!C1218</f>
        <v>31</v>
      </c>
      <c r="D1218">
        <f>Data_Details!D1218</f>
        <v>10</v>
      </c>
      <c r="E1218">
        <f>Data_Details!E1218</f>
        <v>1</v>
      </c>
      <c r="F1218" t="str">
        <f>Data_Details!F1218</f>
        <v>Clothing</v>
      </c>
      <c r="G1218" t="str">
        <f>Data_Details!G1218</f>
        <v>Kurti</v>
      </c>
      <c r="H1218" t="str">
        <f>Data_Details!H1218</f>
        <v>COD</v>
      </c>
      <c r="I1218" s="3">
        <f>Data_Details!I1218</f>
        <v>21</v>
      </c>
      <c r="J1218" s="3">
        <f>Data_Details!J1218</f>
        <v>31</v>
      </c>
    </row>
    <row r="1219" spans="1:10" hidden="1">
      <c r="A1219">
        <f>Data_Details!A1219</f>
        <v>1218</v>
      </c>
      <c r="B1219" t="str">
        <f>Data_Details!B1219</f>
        <v>B-25900</v>
      </c>
      <c r="C1219">
        <f>Data_Details!C1219</f>
        <v>140</v>
      </c>
      <c r="D1219">
        <f>Data_Details!D1219</f>
        <v>68</v>
      </c>
      <c r="E1219">
        <f>Data_Details!E1219</f>
        <v>5</v>
      </c>
      <c r="F1219" t="str">
        <f>Data_Details!F1219</f>
        <v>Clothing</v>
      </c>
      <c r="G1219" t="str">
        <f>Data_Details!G1219</f>
        <v>T-shirt</v>
      </c>
      <c r="H1219" t="str">
        <f>Data_Details!H1219</f>
        <v>COD</v>
      </c>
      <c r="I1219" s="3">
        <f>Data_Details!I1219</f>
        <v>14.4</v>
      </c>
      <c r="J1219" s="3">
        <f>Data_Details!J1219</f>
        <v>28</v>
      </c>
    </row>
    <row r="1220" spans="1:10" hidden="1">
      <c r="A1220">
        <f>Data_Details!A1220</f>
        <v>1219</v>
      </c>
      <c r="B1220" t="str">
        <f>Data_Details!B1220</f>
        <v>B-25685</v>
      </c>
      <c r="C1220">
        <f>Data_Details!C1220</f>
        <v>529</v>
      </c>
      <c r="D1220">
        <f>Data_Details!D1220</f>
        <v>137</v>
      </c>
      <c r="E1220">
        <f>Data_Details!E1220</f>
        <v>3</v>
      </c>
      <c r="F1220" t="str">
        <f>Data_Details!F1220</f>
        <v>Electronics</v>
      </c>
      <c r="G1220" t="str">
        <f>Data_Details!G1220</f>
        <v>Phones</v>
      </c>
      <c r="H1220" t="str">
        <f>Data_Details!H1220</f>
        <v>Debit Card</v>
      </c>
      <c r="I1220" s="3">
        <f>Data_Details!I1220</f>
        <v>130.66666666666666</v>
      </c>
      <c r="J1220" s="3">
        <f>Data_Details!J1220</f>
        <v>176.33333333333334</v>
      </c>
    </row>
    <row r="1221" spans="1:10" hidden="1">
      <c r="A1221">
        <f>Data_Details!A1221</f>
        <v>1220</v>
      </c>
      <c r="B1221" t="str">
        <f>Data_Details!B1221</f>
        <v>B-25622</v>
      </c>
      <c r="C1221">
        <f>Data_Details!C1221</f>
        <v>534</v>
      </c>
      <c r="D1221">
        <f>Data_Details!D1221</f>
        <v>0</v>
      </c>
      <c r="E1221">
        <f>Data_Details!E1221</f>
        <v>3</v>
      </c>
      <c r="F1221" t="str">
        <f>Data_Details!F1221</f>
        <v>Clothing</v>
      </c>
      <c r="G1221" t="str">
        <f>Data_Details!G1221</f>
        <v>Saree</v>
      </c>
      <c r="H1221" t="str">
        <f>Data_Details!H1221</f>
        <v>Debit Card</v>
      </c>
      <c r="I1221" s="3">
        <f>Data_Details!I1221</f>
        <v>178</v>
      </c>
      <c r="J1221" s="3">
        <f>Data_Details!J1221</f>
        <v>178</v>
      </c>
    </row>
    <row r="1222" spans="1:10" hidden="1">
      <c r="A1222">
        <f>Data_Details!A1222</f>
        <v>1221</v>
      </c>
      <c r="B1222" t="str">
        <f>Data_Details!B1222</f>
        <v>B-25709</v>
      </c>
      <c r="C1222">
        <f>Data_Details!C1222</f>
        <v>41</v>
      </c>
      <c r="D1222">
        <f>Data_Details!D1222</f>
        <v>-6</v>
      </c>
      <c r="E1222">
        <f>Data_Details!E1222</f>
        <v>1</v>
      </c>
      <c r="F1222" t="str">
        <f>Data_Details!F1222</f>
        <v>Furniture</v>
      </c>
      <c r="G1222" t="str">
        <f>Data_Details!G1222</f>
        <v>Chairs</v>
      </c>
      <c r="H1222" t="str">
        <f>Data_Details!H1222</f>
        <v>Credit Card</v>
      </c>
      <c r="I1222" s="3">
        <f>Data_Details!I1222</f>
        <v>47</v>
      </c>
      <c r="J1222" s="3">
        <f>Data_Details!J1222</f>
        <v>41</v>
      </c>
    </row>
    <row r="1223" spans="1:10" hidden="1">
      <c r="A1223">
        <f>Data_Details!A1223</f>
        <v>1222</v>
      </c>
      <c r="B1223" t="str">
        <f>Data_Details!B1223</f>
        <v>B-25798</v>
      </c>
      <c r="C1223">
        <f>Data_Details!C1223</f>
        <v>379</v>
      </c>
      <c r="D1223">
        <f>Data_Details!D1223</f>
        <v>63</v>
      </c>
      <c r="E1223">
        <f>Data_Details!E1223</f>
        <v>2</v>
      </c>
      <c r="F1223" t="str">
        <f>Data_Details!F1223</f>
        <v>Clothing</v>
      </c>
      <c r="G1223" t="str">
        <f>Data_Details!G1223</f>
        <v>Saree</v>
      </c>
      <c r="H1223" t="str">
        <f>Data_Details!H1223</f>
        <v>COD</v>
      </c>
      <c r="I1223" s="3">
        <f>Data_Details!I1223</f>
        <v>158</v>
      </c>
      <c r="J1223" s="3">
        <f>Data_Details!J1223</f>
        <v>189.5</v>
      </c>
    </row>
    <row r="1224" spans="1:10" hidden="1">
      <c r="A1224">
        <f>Data_Details!A1224</f>
        <v>1223</v>
      </c>
      <c r="B1224" t="str">
        <f>Data_Details!B1224</f>
        <v>B-25933</v>
      </c>
      <c r="C1224">
        <f>Data_Details!C1224</f>
        <v>81</v>
      </c>
      <c r="D1224">
        <f>Data_Details!D1224</f>
        <v>-44</v>
      </c>
      <c r="E1224">
        <f>Data_Details!E1224</f>
        <v>3</v>
      </c>
      <c r="F1224" t="str">
        <f>Data_Details!F1224</f>
        <v>Clothing</v>
      </c>
      <c r="G1224" t="str">
        <f>Data_Details!G1224</f>
        <v>Stole</v>
      </c>
      <c r="H1224" t="str">
        <f>Data_Details!H1224</f>
        <v>COD</v>
      </c>
      <c r="I1224" s="3">
        <f>Data_Details!I1224</f>
        <v>41.666666666666664</v>
      </c>
      <c r="J1224" s="3">
        <f>Data_Details!J1224</f>
        <v>27</v>
      </c>
    </row>
    <row r="1225" spans="1:10" hidden="1">
      <c r="A1225">
        <f>Data_Details!A1225</f>
        <v>1224</v>
      </c>
      <c r="B1225" t="str">
        <f>Data_Details!B1225</f>
        <v>B-25793</v>
      </c>
      <c r="C1225">
        <f>Data_Details!C1225</f>
        <v>40</v>
      </c>
      <c r="D1225">
        <f>Data_Details!D1225</f>
        <v>-33</v>
      </c>
      <c r="E1225">
        <f>Data_Details!E1225</f>
        <v>5</v>
      </c>
      <c r="F1225" t="str">
        <f>Data_Details!F1225</f>
        <v>Clothing</v>
      </c>
      <c r="G1225" t="str">
        <f>Data_Details!G1225</f>
        <v>Hankerchief</v>
      </c>
      <c r="H1225" t="str">
        <f>Data_Details!H1225</f>
        <v>Credit Card</v>
      </c>
      <c r="I1225" s="3">
        <f>Data_Details!I1225</f>
        <v>14.6</v>
      </c>
      <c r="J1225" s="3">
        <f>Data_Details!J1225</f>
        <v>8</v>
      </c>
    </row>
    <row r="1226" spans="1:10" hidden="1">
      <c r="A1226">
        <f>Data_Details!A1226</f>
        <v>1225</v>
      </c>
      <c r="B1226" t="str">
        <f>Data_Details!B1226</f>
        <v>B-25951</v>
      </c>
      <c r="C1226">
        <f>Data_Details!C1226</f>
        <v>40</v>
      </c>
      <c r="D1226">
        <f>Data_Details!D1226</f>
        <v>18</v>
      </c>
      <c r="E1226">
        <f>Data_Details!E1226</f>
        <v>1</v>
      </c>
      <c r="F1226" t="str">
        <f>Data_Details!F1226</f>
        <v>Electronics</v>
      </c>
      <c r="G1226" t="str">
        <f>Data_Details!G1226</f>
        <v>Accessories</v>
      </c>
      <c r="H1226" t="str">
        <f>Data_Details!H1226</f>
        <v>Credit Card</v>
      </c>
      <c r="I1226" s="3">
        <f>Data_Details!I1226</f>
        <v>22</v>
      </c>
      <c r="J1226" s="3">
        <f>Data_Details!J1226</f>
        <v>40</v>
      </c>
    </row>
    <row r="1227" spans="1:10" hidden="1">
      <c r="A1227">
        <f>Data_Details!A1227</f>
        <v>1226</v>
      </c>
      <c r="B1227" t="str">
        <f>Data_Details!B1227</f>
        <v>B-25656</v>
      </c>
      <c r="C1227">
        <f>Data_Details!C1227</f>
        <v>534</v>
      </c>
      <c r="D1227">
        <f>Data_Details!D1227</f>
        <v>0</v>
      </c>
      <c r="E1227">
        <f>Data_Details!E1227</f>
        <v>3</v>
      </c>
      <c r="F1227" t="str">
        <f>Data_Details!F1227</f>
        <v>Clothing</v>
      </c>
      <c r="G1227" t="str">
        <f>Data_Details!G1227</f>
        <v>Saree</v>
      </c>
      <c r="H1227" t="str">
        <f>Data_Details!H1227</f>
        <v>Debit Card</v>
      </c>
      <c r="I1227" s="3">
        <f>Data_Details!I1227</f>
        <v>178</v>
      </c>
      <c r="J1227" s="3">
        <f>Data_Details!J1227</f>
        <v>178</v>
      </c>
    </row>
    <row r="1228" spans="1:10" hidden="1">
      <c r="A1228">
        <f>Data_Details!A1228</f>
        <v>1227</v>
      </c>
      <c r="B1228" t="str">
        <f>Data_Details!B1228</f>
        <v>B-26056</v>
      </c>
      <c r="C1228">
        <f>Data_Details!C1228</f>
        <v>31</v>
      </c>
      <c r="D1228">
        <f>Data_Details!D1228</f>
        <v>9</v>
      </c>
      <c r="E1228">
        <f>Data_Details!E1228</f>
        <v>2</v>
      </c>
      <c r="F1228" t="str">
        <f>Data_Details!F1228</f>
        <v>Clothing</v>
      </c>
      <c r="G1228" t="str">
        <f>Data_Details!G1228</f>
        <v>Hankerchief</v>
      </c>
      <c r="H1228" t="str">
        <f>Data_Details!H1228</f>
        <v>COD</v>
      </c>
      <c r="I1228" s="3">
        <f>Data_Details!I1228</f>
        <v>11</v>
      </c>
      <c r="J1228" s="3">
        <f>Data_Details!J1228</f>
        <v>15.5</v>
      </c>
    </row>
    <row r="1229" spans="1:10" hidden="1">
      <c r="A1229">
        <f>Data_Details!A1229</f>
        <v>1228</v>
      </c>
      <c r="B1229" t="str">
        <f>Data_Details!B1229</f>
        <v>B-25870</v>
      </c>
      <c r="C1229">
        <f>Data_Details!C1229</f>
        <v>473</v>
      </c>
      <c r="D1229">
        <f>Data_Details!D1229</f>
        <v>-113</v>
      </c>
      <c r="E1229">
        <f>Data_Details!E1229</f>
        <v>9</v>
      </c>
      <c r="F1229" t="str">
        <f>Data_Details!F1229</f>
        <v>Clothing</v>
      </c>
      <c r="G1229" t="str">
        <f>Data_Details!G1229</f>
        <v>Hankerchief</v>
      </c>
      <c r="H1229" t="str">
        <f>Data_Details!H1229</f>
        <v>UPI</v>
      </c>
      <c r="I1229" s="3">
        <f>Data_Details!I1229</f>
        <v>65.111111111111114</v>
      </c>
      <c r="J1229" s="3">
        <f>Data_Details!J1229</f>
        <v>52.555555555555557</v>
      </c>
    </row>
    <row r="1230" spans="1:10" hidden="1">
      <c r="A1230">
        <f>Data_Details!A1230</f>
        <v>1229</v>
      </c>
      <c r="B1230" t="str">
        <f>Data_Details!B1230</f>
        <v>B-25690</v>
      </c>
      <c r="C1230">
        <f>Data_Details!C1230</f>
        <v>31</v>
      </c>
      <c r="D1230">
        <f>Data_Details!D1230</f>
        <v>-10</v>
      </c>
      <c r="E1230">
        <f>Data_Details!E1230</f>
        <v>3</v>
      </c>
      <c r="F1230" t="str">
        <f>Data_Details!F1230</f>
        <v>Clothing</v>
      </c>
      <c r="G1230" t="str">
        <f>Data_Details!G1230</f>
        <v>Skirt</v>
      </c>
      <c r="H1230" t="str">
        <f>Data_Details!H1230</f>
        <v>COD</v>
      </c>
      <c r="I1230" s="3">
        <f>Data_Details!I1230</f>
        <v>13.666666666666666</v>
      </c>
      <c r="J1230" s="3">
        <f>Data_Details!J1230</f>
        <v>10.333333333333334</v>
      </c>
    </row>
    <row r="1231" spans="1:10" hidden="1">
      <c r="A1231">
        <f>Data_Details!A1231</f>
        <v>1230</v>
      </c>
      <c r="B1231" t="str">
        <f>Data_Details!B1231</f>
        <v>B-25702</v>
      </c>
      <c r="C1231">
        <f>Data_Details!C1231</f>
        <v>31</v>
      </c>
      <c r="D1231">
        <f>Data_Details!D1231</f>
        <v>-3</v>
      </c>
      <c r="E1231">
        <f>Data_Details!E1231</f>
        <v>4</v>
      </c>
      <c r="F1231" t="str">
        <f>Data_Details!F1231</f>
        <v>Clothing</v>
      </c>
      <c r="G1231" t="str">
        <f>Data_Details!G1231</f>
        <v>Saree</v>
      </c>
      <c r="H1231" t="str">
        <f>Data_Details!H1231</f>
        <v>COD</v>
      </c>
      <c r="I1231" s="3">
        <f>Data_Details!I1231</f>
        <v>8.5</v>
      </c>
      <c r="J1231" s="3">
        <f>Data_Details!J1231</f>
        <v>7.75</v>
      </c>
    </row>
    <row r="1232" spans="1:10" hidden="1">
      <c r="A1232">
        <f>Data_Details!A1232</f>
        <v>1231</v>
      </c>
      <c r="B1232" t="str">
        <f>Data_Details!B1232</f>
        <v>B-25752</v>
      </c>
      <c r="C1232">
        <f>Data_Details!C1232</f>
        <v>91</v>
      </c>
      <c r="D1232">
        <f>Data_Details!D1232</f>
        <v>15</v>
      </c>
      <c r="E1232">
        <f>Data_Details!E1232</f>
        <v>6</v>
      </c>
      <c r="F1232" t="str">
        <f>Data_Details!F1232</f>
        <v>Clothing</v>
      </c>
      <c r="G1232" t="str">
        <f>Data_Details!G1232</f>
        <v>T-shirt</v>
      </c>
      <c r="H1232" t="str">
        <f>Data_Details!H1232</f>
        <v>UPI</v>
      </c>
      <c r="I1232" s="3">
        <f>Data_Details!I1232</f>
        <v>12.666666666666666</v>
      </c>
      <c r="J1232" s="3">
        <f>Data_Details!J1232</f>
        <v>15.166666666666666</v>
      </c>
    </row>
    <row r="1233" spans="1:10" hidden="1">
      <c r="A1233">
        <f>Data_Details!A1233</f>
        <v>1232</v>
      </c>
      <c r="B1233" t="str">
        <f>Data_Details!B1233</f>
        <v>B-25781</v>
      </c>
      <c r="C1233">
        <f>Data_Details!C1233</f>
        <v>30</v>
      </c>
      <c r="D1233">
        <f>Data_Details!D1233</f>
        <v>-25</v>
      </c>
      <c r="E1233">
        <f>Data_Details!E1233</f>
        <v>2</v>
      </c>
      <c r="F1233" t="str">
        <f>Data_Details!F1233</f>
        <v>Clothing</v>
      </c>
      <c r="G1233" t="str">
        <f>Data_Details!G1233</f>
        <v>T-shirt</v>
      </c>
      <c r="H1233" t="str">
        <f>Data_Details!H1233</f>
        <v>COD</v>
      </c>
      <c r="I1233" s="3">
        <f>Data_Details!I1233</f>
        <v>27.5</v>
      </c>
      <c r="J1233" s="3">
        <f>Data_Details!J1233</f>
        <v>15</v>
      </c>
    </row>
    <row r="1234" spans="1:10" hidden="1">
      <c r="A1234">
        <f>Data_Details!A1234</f>
        <v>1233</v>
      </c>
      <c r="B1234" t="str">
        <f>Data_Details!B1234</f>
        <v>B-26038</v>
      </c>
      <c r="C1234">
        <f>Data_Details!C1234</f>
        <v>30</v>
      </c>
      <c r="D1234">
        <f>Data_Details!D1234</f>
        <v>6</v>
      </c>
      <c r="E1234">
        <f>Data_Details!E1234</f>
        <v>1</v>
      </c>
      <c r="F1234" t="str">
        <f>Data_Details!F1234</f>
        <v>Clothing</v>
      </c>
      <c r="G1234" t="str">
        <f>Data_Details!G1234</f>
        <v>T-shirt</v>
      </c>
      <c r="H1234" t="str">
        <f>Data_Details!H1234</f>
        <v>COD</v>
      </c>
      <c r="I1234" s="3">
        <f>Data_Details!I1234</f>
        <v>24</v>
      </c>
      <c r="J1234" s="3">
        <f>Data_Details!J1234</f>
        <v>30</v>
      </c>
    </row>
    <row r="1235" spans="1:10" hidden="1">
      <c r="A1235">
        <f>Data_Details!A1235</f>
        <v>1234</v>
      </c>
      <c r="B1235" t="str">
        <f>Data_Details!B1235</f>
        <v>B-25761</v>
      </c>
      <c r="C1235">
        <f>Data_Details!C1235</f>
        <v>40</v>
      </c>
      <c r="D1235">
        <f>Data_Details!D1235</f>
        <v>0</v>
      </c>
      <c r="E1235">
        <f>Data_Details!E1235</f>
        <v>3</v>
      </c>
      <c r="F1235" t="str">
        <f>Data_Details!F1235</f>
        <v>Clothing</v>
      </c>
      <c r="G1235" t="str">
        <f>Data_Details!G1235</f>
        <v>Saree</v>
      </c>
      <c r="H1235" t="str">
        <f>Data_Details!H1235</f>
        <v>Credit Card</v>
      </c>
      <c r="I1235" s="3">
        <f>Data_Details!I1235</f>
        <v>13.333333333333334</v>
      </c>
      <c r="J1235" s="3">
        <f>Data_Details!J1235</f>
        <v>13.333333333333334</v>
      </c>
    </row>
    <row r="1236" spans="1:10" hidden="1">
      <c r="A1236">
        <f>Data_Details!A1236</f>
        <v>1235</v>
      </c>
      <c r="B1236" t="str">
        <f>Data_Details!B1236</f>
        <v>B-25751</v>
      </c>
      <c r="C1236">
        <f>Data_Details!C1236</f>
        <v>534</v>
      </c>
      <c r="D1236">
        <f>Data_Details!D1236</f>
        <v>5</v>
      </c>
      <c r="E1236">
        <f>Data_Details!E1236</f>
        <v>2</v>
      </c>
      <c r="F1236" t="str">
        <f>Data_Details!F1236</f>
        <v>Electronics</v>
      </c>
      <c r="G1236" t="str">
        <f>Data_Details!G1236</f>
        <v>Electronic Games</v>
      </c>
      <c r="H1236" t="str">
        <f>Data_Details!H1236</f>
        <v>Debit Card</v>
      </c>
      <c r="I1236" s="3">
        <f>Data_Details!I1236</f>
        <v>264.5</v>
      </c>
      <c r="J1236" s="3">
        <f>Data_Details!J1236</f>
        <v>267</v>
      </c>
    </row>
    <row r="1237" spans="1:10" hidden="1">
      <c r="A1237">
        <f>Data_Details!A1237</f>
        <v>1236</v>
      </c>
      <c r="B1237" t="str">
        <f>Data_Details!B1237</f>
        <v>B-25750</v>
      </c>
      <c r="C1237">
        <f>Data_Details!C1237</f>
        <v>539</v>
      </c>
      <c r="D1237">
        <f>Data_Details!D1237</f>
        <v>-146</v>
      </c>
      <c r="E1237">
        <f>Data_Details!E1237</f>
        <v>7</v>
      </c>
      <c r="F1237" t="str">
        <f>Data_Details!F1237</f>
        <v>Furniture</v>
      </c>
      <c r="G1237" t="str">
        <f>Data_Details!G1237</f>
        <v>Furnishings</v>
      </c>
      <c r="H1237" t="str">
        <f>Data_Details!H1237</f>
        <v>Debit Card</v>
      </c>
      <c r="I1237" s="3">
        <f>Data_Details!I1237</f>
        <v>97.857142857142861</v>
      </c>
      <c r="J1237" s="3">
        <f>Data_Details!J1237</f>
        <v>77</v>
      </c>
    </row>
    <row r="1238" spans="1:10" hidden="1">
      <c r="A1238">
        <f>Data_Details!A1238</f>
        <v>1237</v>
      </c>
      <c r="B1238" t="str">
        <f>Data_Details!B1238</f>
        <v>B-25726</v>
      </c>
      <c r="C1238">
        <f>Data_Details!C1238</f>
        <v>490</v>
      </c>
      <c r="D1238">
        <f>Data_Details!D1238</f>
        <v>-128</v>
      </c>
      <c r="E1238">
        <f>Data_Details!E1238</f>
        <v>8</v>
      </c>
      <c r="F1238" t="str">
        <f>Data_Details!F1238</f>
        <v>Furniture</v>
      </c>
      <c r="G1238" t="str">
        <f>Data_Details!G1238</f>
        <v>Bookcases</v>
      </c>
      <c r="H1238" t="str">
        <f>Data_Details!H1238</f>
        <v>UPI</v>
      </c>
      <c r="I1238" s="3">
        <f>Data_Details!I1238</f>
        <v>77.25</v>
      </c>
      <c r="J1238" s="3">
        <f>Data_Details!J1238</f>
        <v>61.25</v>
      </c>
    </row>
    <row r="1239" spans="1:10" hidden="1">
      <c r="A1239">
        <f>Data_Details!A1239</f>
        <v>1238</v>
      </c>
      <c r="B1239" t="str">
        <f>Data_Details!B1239</f>
        <v>B-26048</v>
      </c>
      <c r="C1239">
        <f>Data_Details!C1239</f>
        <v>163</v>
      </c>
      <c r="D1239">
        <f>Data_Details!D1239</f>
        <v>81</v>
      </c>
      <c r="E1239">
        <f>Data_Details!E1239</f>
        <v>2</v>
      </c>
      <c r="F1239" t="str">
        <f>Data_Details!F1239</f>
        <v>Electronics</v>
      </c>
      <c r="G1239" t="str">
        <f>Data_Details!G1239</f>
        <v>Accessories</v>
      </c>
      <c r="H1239" t="str">
        <f>Data_Details!H1239</f>
        <v>COD</v>
      </c>
      <c r="I1239" s="3">
        <f>Data_Details!I1239</f>
        <v>41</v>
      </c>
      <c r="J1239" s="3">
        <f>Data_Details!J1239</f>
        <v>81.5</v>
      </c>
    </row>
    <row r="1240" spans="1:10" hidden="1">
      <c r="A1240">
        <f>Data_Details!A1240</f>
        <v>1239</v>
      </c>
      <c r="B1240" t="str">
        <f>Data_Details!B1240</f>
        <v>B-26051</v>
      </c>
      <c r="C1240">
        <f>Data_Details!C1240</f>
        <v>184</v>
      </c>
      <c r="D1240">
        <f>Data_Details!D1240</f>
        <v>85</v>
      </c>
      <c r="E1240">
        <f>Data_Details!E1240</f>
        <v>6</v>
      </c>
      <c r="F1240" t="str">
        <f>Data_Details!F1240</f>
        <v>Clothing</v>
      </c>
      <c r="G1240" t="str">
        <f>Data_Details!G1240</f>
        <v>T-shirt</v>
      </c>
      <c r="H1240" t="str">
        <f>Data_Details!H1240</f>
        <v>UPI</v>
      </c>
      <c r="I1240" s="3">
        <f>Data_Details!I1240</f>
        <v>16.5</v>
      </c>
      <c r="J1240" s="3">
        <f>Data_Details!J1240</f>
        <v>30.666666666666668</v>
      </c>
    </row>
    <row r="1241" spans="1:10" hidden="1">
      <c r="A1241">
        <f>Data_Details!A1241</f>
        <v>1240</v>
      </c>
      <c r="B1241" t="str">
        <f>Data_Details!B1241</f>
        <v>B-25614</v>
      </c>
      <c r="C1241">
        <f>Data_Details!C1241</f>
        <v>494</v>
      </c>
      <c r="D1241">
        <f>Data_Details!D1241</f>
        <v>54</v>
      </c>
      <c r="E1241">
        <f>Data_Details!E1241</f>
        <v>4</v>
      </c>
      <c r="F1241" t="str">
        <f>Data_Details!F1241</f>
        <v>Furniture</v>
      </c>
      <c r="G1241" t="str">
        <f>Data_Details!G1241</f>
        <v>Bookcases</v>
      </c>
      <c r="H1241" t="str">
        <f>Data_Details!H1241</f>
        <v>COD</v>
      </c>
      <c r="I1241" s="3">
        <f>Data_Details!I1241</f>
        <v>110</v>
      </c>
      <c r="J1241" s="3">
        <f>Data_Details!J1241</f>
        <v>123.5</v>
      </c>
    </row>
    <row r="1242" spans="1:10" hidden="1">
      <c r="A1242">
        <f>Data_Details!A1242</f>
        <v>1241</v>
      </c>
      <c r="B1242" t="str">
        <f>Data_Details!B1242</f>
        <v>B-25907</v>
      </c>
      <c r="C1242">
        <f>Data_Details!C1242</f>
        <v>30</v>
      </c>
      <c r="D1242">
        <f>Data_Details!D1242</f>
        <v>11</v>
      </c>
      <c r="E1242">
        <f>Data_Details!E1242</f>
        <v>5</v>
      </c>
      <c r="F1242" t="str">
        <f>Data_Details!F1242</f>
        <v>Clothing</v>
      </c>
      <c r="G1242" t="str">
        <f>Data_Details!G1242</f>
        <v>Hankerchief</v>
      </c>
      <c r="H1242" t="str">
        <f>Data_Details!H1242</f>
        <v>COD</v>
      </c>
      <c r="I1242" s="3">
        <f>Data_Details!I1242</f>
        <v>3.8</v>
      </c>
      <c r="J1242" s="3">
        <f>Data_Details!J1242</f>
        <v>6</v>
      </c>
    </row>
    <row r="1243" spans="1:10" hidden="1">
      <c r="A1243">
        <f>Data_Details!A1243</f>
        <v>1242</v>
      </c>
      <c r="B1243" t="str">
        <f>Data_Details!B1243</f>
        <v>B-25789</v>
      </c>
      <c r="C1243">
        <f>Data_Details!C1243</f>
        <v>30</v>
      </c>
      <c r="D1243">
        <f>Data_Details!D1243</f>
        <v>0</v>
      </c>
      <c r="E1243">
        <f>Data_Details!E1243</f>
        <v>1</v>
      </c>
      <c r="F1243" t="str">
        <f>Data_Details!F1243</f>
        <v>Clothing</v>
      </c>
      <c r="G1243" t="str">
        <f>Data_Details!G1243</f>
        <v>Kurti</v>
      </c>
      <c r="H1243" t="str">
        <f>Data_Details!H1243</f>
        <v>COD</v>
      </c>
      <c r="I1243" s="3">
        <f>Data_Details!I1243</f>
        <v>30</v>
      </c>
      <c r="J1243" s="3">
        <f>Data_Details!J1243</f>
        <v>30</v>
      </c>
    </row>
    <row r="1244" spans="1:10" hidden="1">
      <c r="A1244">
        <f>Data_Details!A1244</f>
        <v>1243</v>
      </c>
      <c r="B1244" t="str">
        <f>Data_Details!B1244</f>
        <v>B-26097</v>
      </c>
      <c r="C1244">
        <f>Data_Details!C1244</f>
        <v>39</v>
      </c>
      <c r="D1244">
        <f>Data_Details!D1244</f>
        <v>-18</v>
      </c>
      <c r="E1244">
        <f>Data_Details!E1244</f>
        <v>2</v>
      </c>
      <c r="F1244" t="str">
        <f>Data_Details!F1244</f>
        <v>Clothing</v>
      </c>
      <c r="G1244" t="str">
        <f>Data_Details!G1244</f>
        <v>Leggings</v>
      </c>
      <c r="H1244" t="str">
        <f>Data_Details!H1244</f>
        <v>Credit Card</v>
      </c>
      <c r="I1244" s="3">
        <f>Data_Details!I1244</f>
        <v>28.5</v>
      </c>
      <c r="J1244" s="3">
        <f>Data_Details!J1244</f>
        <v>19.5</v>
      </c>
    </row>
    <row r="1245" spans="1:10" hidden="1">
      <c r="A1245">
        <f>Data_Details!A1245</f>
        <v>1244</v>
      </c>
      <c r="B1245" t="str">
        <f>Data_Details!B1245</f>
        <v>B-25902</v>
      </c>
      <c r="C1245">
        <f>Data_Details!C1245</f>
        <v>1700</v>
      </c>
      <c r="D1245">
        <f>Data_Details!D1245</f>
        <v>85</v>
      </c>
      <c r="E1245">
        <f>Data_Details!E1245</f>
        <v>3</v>
      </c>
      <c r="F1245" t="str">
        <f>Data_Details!F1245</f>
        <v>Clothing</v>
      </c>
      <c r="G1245" t="str">
        <f>Data_Details!G1245</f>
        <v>Trousers</v>
      </c>
      <c r="H1245" t="str">
        <f>Data_Details!H1245</f>
        <v>COD</v>
      </c>
      <c r="I1245" s="3">
        <f>Data_Details!I1245</f>
        <v>538.33333333333337</v>
      </c>
      <c r="J1245" s="3">
        <f>Data_Details!J1245</f>
        <v>566.66666666666663</v>
      </c>
    </row>
    <row r="1246" spans="1:10" hidden="1">
      <c r="A1246">
        <f>Data_Details!A1246</f>
        <v>1245</v>
      </c>
      <c r="B1246" t="str">
        <f>Data_Details!B1246</f>
        <v>B-25657</v>
      </c>
      <c r="C1246">
        <f>Data_Details!C1246</f>
        <v>332</v>
      </c>
      <c r="D1246">
        <f>Data_Details!D1246</f>
        <v>-43</v>
      </c>
      <c r="E1246">
        <f>Data_Details!E1246</f>
        <v>6</v>
      </c>
      <c r="F1246" t="str">
        <f>Data_Details!F1246</f>
        <v>Electronics</v>
      </c>
      <c r="G1246" t="str">
        <f>Data_Details!G1246</f>
        <v>Phones</v>
      </c>
      <c r="H1246" t="str">
        <f>Data_Details!H1246</f>
        <v>UPI</v>
      </c>
      <c r="I1246" s="3">
        <f>Data_Details!I1246</f>
        <v>62.5</v>
      </c>
      <c r="J1246" s="3">
        <f>Data_Details!J1246</f>
        <v>55.333333333333336</v>
      </c>
    </row>
    <row r="1247" spans="1:10" hidden="1">
      <c r="A1247">
        <f>Data_Details!A1247</f>
        <v>1246</v>
      </c>
      <c r="B1247" t="str">
        <f>Data_Details!B1247</f>
        <v>B-25854</v>
      </c>
      <c r="C1247">
        <f>Data_Details!C1247</f>
        <v>436</v>
      </c>
      <c r="D1247">
        <f>Data_Details!D1247</f>
        <v>131</v>
      </c>
      <c r="E1247">
        <f>Data_Details!E1247</f>
        <v>9</v>
      </c>
      <c r="F1247" t="str">
        <f>Data_Details!F1247</f>
        <v>Clothing</v>
      </c>
      <c r="G1247" t="str">
        <f>Data_Details!G1247</f>
        <v>Hankerchief</v>
      </c>
      <c r="H1247" t="str">
        <f>Data_Details!H1247</f>
        <v>UPI</v>
      </c>
      <c r="I1247" s="3">
        <f>Data_Details!I1247</f>
        <v>33.888888888888886</v>
      </c>
      <c r="J1247" s="3">
        <f>Data_Details!J1247</f>
        <v>48.444444444444443</v>
      </c>
    </row>
    <row r="1248" spans="1:10" hidden="1">
      <c r="A1248">
        <f>Data_Details!A1248</f>
        <v>1247</v>
      </c>
      <c r="B1248" t="str">
        <f>Data_Details!B1248</f>
        <v>B-25610</v>
      </c>
      <c r="C1248">
        <f>Data_Details!C1248</f>
        <v>30</v>
      </c>
      <c r="D1248">
        <f>Data_Details!D1248</f>
        <v>-5</v>
      </c>
      <c r="E1248">
        <f>Data_Details!E1248</f>
        <v>2</v>
      </c>
      <c r="F1248" t="str">
        <f>Data_Details!F1248</f>
        <v>Furniture</v>
      </c>
      <c r="G1248" t="str">
        <f>Data_Details!G1248</f>
        <v>Furnishings</v>
      </c>
      <c r="H1248" t="str">
        <f>Data_Details!H1248</f>
        <v>COD</v>
      </c>
      <c r="I1248" s="3">
        <f>Data_Details!I1248</f>
        <v>17.5</v>
      </c>
      <c r="J1248" s="3">
        <f>Data_Details!J1248</f>
        <v>15</v>
      </c>
    </row>
    <row r="1249" spans="1:10" hidden="1">
      <c r="A1249">
        <f>Data_Details!A1249</f>
        <v>1248</v>
      </c>
      <c r="B1249" t="str">
        <f>Data_Details!B1249</f>
        <v>B-25733</v>
      </c>
      <c r="C1249">
        <f>Data_Details!C1249</f>
        <v>30</v>
      </c>
      <c r="D1249">
        <f>Data_Details!D1249</f>
        <v>-10</v>
      </c>
      <c r="E1249">
        <f>Data_Details!E1249</f>
        <v>2</v>
      </c>
      <c r="F1249" t="str">
        <f>Data_Details!F1249</f>
        <v>Clothing</v>
      </c>
      <c r="G1249" t="str">
        <f>Data_Details!G1249</f>
        <v>Stole</v>
      </c>
      <c r="H1249" t="str">
        <f>Data_Details!H1249</f>
        <v>COD</v>
      </c>
      <c r="I1249" s="3">
        <f>Data_Details!I1249</f>
        <v>20</v>
      </c>
      <c r="J1249" s="3">
        <f>Data_Details!J1249</f>
        <v>15</v>
      </c>
    </row>
    <row r="1250" spans="1:10" hidden="1">
      <c r="A1250">
        <f>Data_Details!A1250</f>
        <v>1249</v>
      </c>
      <c r="B1250" t="str">
        <f>Data_Details!B1250</f>
        <v>B-25798</v>
      </c>
      <c r="C1250">
        <f>Data_Details!C1250</f>
        <v>38</v>
      </c>
      <c r="D1250">
        <f>Data_Details!D1250</f>
        <v>-13</v>
      </c>
      <c r="E1250">
        <f>Data_Details!E1250</f>
        <v>3</v>
      </c>
      <c r="F1250" t="str">
        <f>Data_Details!F1250</f>
        <v>Clothing</v>
      </c>
      <c r="G1250" t="str">
        <f>Data_Details!G1250</f>
        <v>Stole</v>
      </c>
      <c r="H1250" t="str">
        <f>Data_Details!H1250</f>
        <v>Credit Card</v>
      </c>
      <c r="I1250" s="3">
        <f>Data_Details!I1250</f>
        <v>17</v>
      </c>
      <c r="J1250" s="3">
        <f>Data_Details!J1250</f>
        <v>12.666666666666666</v>
      </c>
    </row>
    <row r="1251" spans="1:10" hidden="1">
      <c r="A1251">
        <f>Data_Details!A1251</f>
        <v>1250</v>
      </c>
      <c r="B1251" t="str">
        <f>Data_Details!B1251</f>
        <v>B-25803</v>
      </c>
      <c r="C1251">
        <f>Data_Details!C1251</f>
        <v>511</v>
      </c>
      <c r="D1251">
        <f>Data_Details!D1251</f>
        <v>194</v>
      </c>
      <c r="E1251">
        <f>Data_Details!E1251</f>
        <v>3</v>
      </c>
      <c r="F1251" t="str">
        <f>Data_Details!F1251</f>
        <v>Furniture</v>
      </c>
      <c r="G1251" t="str">
        <f>Data_Details!G1251</f>
        <v>Chairs</v>
      </c>
      <c r="H1251" t="str">
        <f>Data_Details!H1251</f>
        <v>UPI</v>
      </c>
      <c r="I1251" s="3">
        <f>Data_Details!I1251</f>
        <v>105.66666666666667</v>
      </c>
      <c r="J1251" s="3">
        <f>Data_Details!J1251</f>
        <v>170.33333333333334</v>
      </c>
    </row>
    <row r="1252" spans="1:10" hidden="1">
      <c r="A1252">
        <f>Data_Details!A1252</f>
        <v>1251</v>
      </c>
      <c r="B1252" t="str">
        <f>Data_Details!B1252</f>
        <v>B-25755</v>
      </c>
      <c r="C1252">
        <f>Data_Details!C1252</f>
        <v>37</v>
      </c>
      <c r="D1252">
        <f>Data_Details!D1252</f>
        <v>-53</v>
      </c>
      <c r="E1252">
        <f>Data_Details!E1252</f>
        <v>3</v>
      </c>
      <c r="F1252" t="str">
        <f>Data_Details!F1252</f>
        <v>Clothing</v>
      </c>
      <c r="G1252" t="str">
        <f>Data_Details!G1252</f>
        <v>Saree</v>
      </c>
      <c r="H1252" t="str">
        <f>Data_Details!H1252</f>
        <v>Credit Card</v>
      </c>
      <c r="I1252" s="3">
        <f>Data_Details!I1252</f>
        <v>30</v>
      </c>
      <c r="J1252" s="3">
        <f>Data_Details!J1252</f>
        <v>12.333333333333334</v>
      </c>
    </row>
    <row r="1253" spans="1:10" hidden="1">
      <c r="A1253">
        <f>Data_Details!A1253</f>
        <v>1252</v>
      </c>
      <c r="B1253" t="str">
        <f>Data_Details!B1253</f>
        <v>B-25850</v>
      </c>
      <c r="C1253">
        <f>Data_Details!C1253</f>
        <v>513</v>
      </c>
      <c r="D1253">
        <f>Data_Details!D1253</f>
        <v>215</v>
      </c>
      <c r="E1253">
        <f>Data_Details!E1253</f>
        <v>2</v>
      </c>
      <c r="F1253" t="str">
        <f>Data_Details!F1253</f>
        <v>Electronics</v>
      </c>
      <c r="G1253" t="str">
        <f>Data_Details!G1253</f>
        <v>Accessories</v>
      </c>
      <c r="H1253" t="str">
        <f>Data_Details!H1253</f>
        <v>COD</v>
      </c>
      <c r="I1253" s="3">
        <f>Data_Details!I1253</f>
        <v>149</v>
      </c>
      <c r="J1253" s="3">
        <f>Data_Details!J1253</f>
        <v>256.5</v>
      </c>
    </row>
    <row r="1254" spans="1:10" hidden="1">
      <c r="A1254">
        <f>Data_Details!A1254</f>
        <v>1253</v>
      </c>
      <c r="B1254" t="str">
        <f>Data_Details!B1254</f>
        <v>B-25667</v>
      </c>
      <c r="C1254">
        <f>Data_Details!C1254</f>
        <v>516</v>
      </c>
      <c r="D1254">
        <f>Data_Details!D1254</f>
        <v>69</v>
      </c>
      <c r="E1254">
        <f>Data_Details!E1254</f>
        <v>4</v>
      </c>
      <c r="F1254" t="str">
        <f>Data_Details!F1254</f>
        <v>Furniture</v>
      </c>
      <c r="G1254" t="str">
        <f>Data_Details!G1254</f>
        <v>Bookcases</v>
      </c>
      <c r="H1254" t="str">
        <f>Data_Details!H1254</f>
        <v>UPI</v>
      </c>
      <c r="I1254" s="3">
        <f>Data_Details!I1254</f>
        <v>111.75</v>
      </c>
      <c r="J1254" s="3">
        <f>Data_Details!J1254</f>
        <v>129</v>
      </c>
    </row>
    <row r="1255" spans="1:10" hidden="1">
      <c r="A1255">
        <f>Data_Details!A1255</f>
        <v>1254</v>
      </c>
      <c r="B1255" t="str">
        <f>Data_Details!B1255</f>
        <v>B-25796</v>
      </c>
      <c r="C1255">
        <f>Data_Details!C1255</f>
        <v>559</v>
      </c>
      <c r="D1255">
        <f>Data_Details!D1255</f>
        <v>-19</v>
      </c>
      <c r="E1255">
        <f>Data_Details!E1255</f>
        <v>2</v>
      </c>
      <c r="F1255" t="str">
        <f>Data_Details!F1255</f>
        <v>Clothing</v>
      </c>
      <c r="G1255" t="str">
        <f>Data_Details!G1255</f>
        <v>Trousers</v>
      </c>
      <c r="H1255" t="str">
        <f>Data_Details!H1255</f>
        <v>Debit Card</v>
      </c>
      <c r="I1255" s="3">
        <f>Data_Details!I1255</f>
        <v>289</v>
      </c>
      <c r="J1255" s="3">
        <f>Data_Details!J1255</f>
        <v>279.5</v>
      </c>
    </row>
    <row r="1256" spans="1:10" hidden="1">
      <c r="A1256">
        <f>Data_Details!A1256</f>
        <v>1255</v>
      </c>
      <c r="B1256" t="str">
        <f>Data_Details!B1256</f>
        <v>B-26013</v>
      </c>
      <c r="C1256">
        <f>Data_Details!C1256</f>
        <v>29</v>
      </c>
      <c r="D1256">
        <f>Data_Details!D1256</f>
        <v>-10</v>
      </c>
      <c r="E1256">
        <f>Data_Details!E1256</f>
        <v>3</v>
      </c>
      <c r="F1256" t="str">
        <f>Data_Details!F1256</f>
        <v>Clothing</v>
      </c>
      <c r="G1256" t="str">
        <f>Data_Details!G1256</f>
        <v>Skirt</v>
      </c>
      <c r="H1256" t="str">
        <f>Data_Details!H1256</f>
        <v>COD</v>
      </c>
      <c r="I1256" s="3">
        <f>Data_Details!I1256</f>
        <v>13</v>
      </c>
      <c r="J1256" s="3">
        <f>Data_Details!J1256</f>
        <v>9.6666666666666661</v>
      </c>
    </row>
    <row r="1257" spans="1:10" hidden="1">
      <c r="A1257">
        <f>Data_Details!A1257</f>
        <v>1256</v>
      </c>
      <c r="B1257" t="str">
        <f>Data_Details!B1257</f>
        <v>B-25683</v>
      </c>
      <c r="C1257">
        <f>Data_Details!C1257</f>
        <v>148</v>
      </c>
      <c r="D1257">
        <f>Data_Details!D1257</f>
        <v>52</v>
      </c>
      <c r="E1257">
        <f>Data_Details!E1257</f>
        <v>5</v>
      </c>
      <c r="F1257" t="str">
        <f>Data_Details!F1257</f>
        <v>Clothing</v>
      </c>
      <c r="G1257" t="str">
        <f>Data_Details!G1257</f>
        <v>Stole</v>
      </c>
      <c r="H1257" t="str">
        <f>Data_Details!H1257</f>
        <v>UPI</v>
      </c>
      <c r="I1257" s="3">
        <f>Data_Details!I1257</f>
        <v>19.2</v>
      </c>
      <c r="J1257" s="3">
        <f>Data_Details!J1257</f>
        <v>29.6</v>
      </c>
    </row>
    <row r="1258" spans="1:10" hidden="1">
      <c r="A1258">
        <f>Data_Details!A1258</f>
        <v>1257</v>
      </c>
      <c r="B1258" t="str">
        <f>Data_Details!B1258</f>
        <v>B-26054</v>
      </c>
      <c r="C1258">
        <f>Data_Details!C1258</f>
        <v>559</v>
      </c>
      <c r="D1258">
        <f>Data_Details!D1258</f>
        <v>-174</v>
      </c>
      <c r="E1258">
        <f>Data_Details!E1258</f>
        <v>2</v>
      </c>
      <c r="F1258" t="str">
        <f>Data_Details!F1258</f>
        <v>Electronics</v>
      </c>
      <c r="G1258" t="str">
        <f>Data_Details!G1258</f>
        <v>Electronic Games</v>
      </c>
      <c r="H1258" t="str">
        <f>Data_Details!H1258</f>
        <v>Debit Card</v>
      </c>
      <c r="I1258" s="3">
        <f>Data_Details!I1258</f>
        <v>366.5</v>
      </c>
      <c r="J1258" s="3">
        <f>Data_Details!J1258</f>
        <v>279.5</v>
      </c>
    </row>
    <row r="1259" spans="1:10" hidden="1">
      <c r="A1259">
        <f>Data_Details!A1259</f>
        <v>1258</v>
      </c>
      <c r="B1259" t="str">
        <f>Data_Details!B1259</f>
        <v>B-26010</v>
      </c>
      <c r="C1259">
        <f>Data_Details!C1259</f>
        <v>527</v>
      </c>
      <c r="D1259">
        <f>Data_Details!D1259</f>
        <v>26</v>
      </c>
      <c r="E1259">
        <f>Data_Details!E1259</f>
        <v>3</v>
      </c>
      <c r="F1259" t="str">
        <f>Data_Details!F1259</f>
        <v>Electronics</v>
      </c>
      <c r="G1259" t="str">
        <f>Data_Details!G1259</f>
        <v>Electronic Games</v>
      </c>
      <c r="H1259" t="str">
        <f>Data_Details!H1259</f>
        <v>COD</v>
      </c>
      <c r="I1259" s="3">
        <f>Data_Details!I1259</f>
        <v>167</v>
      </c>
      <c r="J1259" s="3">
        <f>Data_Details!J1259</f>
        <v>175.66666666666666</v>
      </c>
    </row>
    <row r="1260" spans="1:10" hidden="1">
      <c r="A1260">
        <f>Data_Details!A1260</f>
        <v>1259</v>
      </c>
      <c r="B1260" t="str">
        <f>Data_Details!B1260</f>
        <v>B-25979</v>
      </c>
      <c r="C1260">
        <f>Data_Details!C1260</f>
        <v>560</v>
      </c>
      <c r="D1260">
        <f>Data_Details!D1260</f>
        <v>44</v>
      </c>
      <c r="E1260">
        <f>Data_Details!E1260</f>
        <v>3</v>
      </c>
      <c r="F1260" t="str">
        <f>Data_Details!F1260</f>
        <v>Clothing</v>
      </c>
      <c r="G1260" t="str">
        <f>Data_Details!G1260</f>
        <v>Saree</v>
      </c>
      <c r="H1260" t="str">
        <f>Data_Details!H1260</f>
        <v>Debit Card</v>
      </c>
      <c r="I1260" s="3">
        <f>Data_Details!I1260</f>
        <v>172</v>
      </c>
      <c r="J1260" s="3">
        <f>Data_Details!J1260</f>
        <v>186.66666666666666</v>
      </c>
    </row>
    <row r="1261" spans="1:10" hidden="1">
      <c r="A1261">
        <f>Data_Details!A1261</f>
        <v>1260</v>
      </c>
      <c r="B1261" t="str">
        <f>Data_Details!B1261</f>
        <v>B-25973</v>
      </c>
      <c r="C1261">
        <f>Data_Details!C1261</f>
        <v>571</v>
      </c>
      <c r="D1261">
        <f>Data_Details!D1261</f>
        <v>108</v>
      </c>
      <c r="E1261">
        <f>Data_Details!E1261</f>
        <v>12</v>
      </c>
      <c r="F1261" t="str">
        <f>Data_Details!F1261</f>
        <v>Clothing</v>
      </c>
      <c r="G1261" t="str">
        <f>Data_Details!G1261</f>
        <v>Stole</v>
      </c>
      <c r="H1261" t="str">
        <f>Data_Details!H1261</f>
        <v>Debit Card</v>
      </c>
      <c r="I1261" s="3">
        <f>Data_Details!I1261</f>
        <v>38.583333333333336</v>
      </c>
      <c r="J1261" s="3">
        <f>Data_Details!J1261</f>
        <v>47.583333333333336</v>
      </c>
    </row>
    <row r="1262" spans="1:10" hidden="1">
      <c r="A1262">
        <f>Data_Details!A1262</f>
        <v>1261</v>
      </c>
      <c r="B1262" t="str">
        <f>Data_Details!B1262</f>
        <v>B-25975</v>
      </c>
      <c r="C1262">
        <f>Data_Details!C1262</f>
        <v>29</v>
      </c>
      <c r="D1262">
        <f>Data_Details!D1262</f>
        <v>2</v>
      </c>
      <c r="E1262">
        <f>Data_Details!E1262</f>
        <v>3</v>
      </c>
      <c r="F1262" t="str">
        <f>Data_Details!F1262</f>
        <v>Clothing</v>
      </c>
      <c r="G1262" t="str">
        <f>Data_Details!G1262</f>
        <v>Skirt</v>
      </c>
      <c r="H1262" t="str">
        <f>Data_Details!H1262</f>
        <v>COD</v>
      </c>
      <c r="I1262" s="3">
        <f>Data_Details!I1262</f>
        <v>9</v>
      </c>
      <c r="J1262" s="3">
        <f>Data_Details!J1262</f>
        <v>9.6666666666666661</v>
      </c>
    </row>
    <row r="1263" spans="1:10" hidden="1">
      <c r="A1263">
        <f>Data_Details!A1263</f>
        <v>1262</v>
      </c>
      <c r="B1263" t="str">
        <f>Data_Details!B1263</f>
        <v>B-26010</v>
      </c>
      <c r="C1263">
        <f>Data_Details!C1263</f>
        <v>29</v>
      </c>
      <c r="D1263">
        <f>Data_Details!D1263</f>
        <v>3</v>
      </c>
      <c r="E1263">
        <f>Data_Details!E1263</f>
        <v>2</v>
      </c>
      <c r="F1263" t="str">
        <f>Data_Details!F1263</f>
        <v>Clothing</v>
      </c>
      <c r="G1263" t="str">
        <f>Data_Details!G1263</f>
        <v>Stole</v>
      </c>
      <c r="H1263" t="str">
        <f>Data_Details!H1263</f>
        <v>COD</v>
      </c>
      <c r="I1263" s="3">
        <f>Data_Details!I1263</f>
        <v>13</v>
      </c>
      <c r="J1263" s="3">
        <f>Data_Details!J1263</f>
        <v>14.5</v>
      </c>
    </row>
    <row r="1264" spans="1:10" hidden="1">
      <c r="A1264">
        <f>Data_Details!A1264</f>
        <v>1263</v>
      </c>
      <c r="B1264" t="str">
        <f>Data_Details!B1264</f>
        <v>B-25767</v>
      </c>
      <c r="C1264">
        <f>Data_Details!C1264</f>
        <v>29</v>
      </c>
      <c r="D1264">
        <f>Data_Details!D1264</f>
        <v>-3</v>
      </c>
      <c r="E1264">
        <f>Data_Details!E1264</f>
        <v>3</v>
      </c>
      <c r="F1264" t="str">
        <f>Data_Details!F1264</f>
        <v>Clothing</v>
      </c>
      <c r="G1264" t="str">
        <f>Data_Details!G1264</f>
        <v>Saree</v>
      </c>
      <c r="H1264" t="str">
        <f>Data_Details!H1264</f>
        <v>COD</v>
      </c>
      <c r="I1264" s="3">
        <f>Data_Details!I1264</f>
        <v>10.666666666666666</v>
      </c>
      <c r="J1264" s="3">
        <f>Data_Details!J1264</f>
        <v>9.6666666666666661</v>
      </c>
    </row>
    <row r="1265" spans="1:10" hidden="1">
      <c r="A1265">
        <f>Data_Details!A1265</f>
        <v>1264</v>
      </c>
      <c r="B1265" t="str">
        <f>Data_Details!B1265</f>
        <v>B-25815</v>
      </c>
      <c r="C1265">
        <f>Data_Details!C1265</f>
        <v>35</v>
      </c>
      <c r="D1265">
        <f>Data_Details!D1265</f>
        <v>14</v>
      </c>
      <c r="E1265">
        <f>Data_Details!E1265</f>
        <v>2</v>
      </c>
      <c r="F1265" t="str">
        <f>Data_Details!F1265</f>
        <v>Clothing</v>
      </c>
      <c r="G1265" t="str">
        <f>Data_Details!G1265</f>
        <v>Stole</v>
      </c>
      <c r="H1265" t="str">
        <f>Data_Details!H1265</f>
        <v>Credit Card</v>
      </c>
      <c r="I1265" s="3">
        <f>Data_Details!I1265</f>
        <v>10.5</v>
      </c>
      <c r="J1265" s="3">
        <f>Data_Details!J1265</f>
        <v>17.5</v>
      </c>
    </row>
    <row r="1266" spans="1:10" hidden="1">
      <c r="A1266">
        <f>Data_Details!A1266</f>
        <v>1265</v>
      </c>
      <c r="B1266" t="str">
        <f>Data_Details!B1266</f>
        <v>B-25853</v>
      </c>
      <c r="C1266">
        <f>Data_Details!C1266</f>
        <v>579</v>
      </c>
      <c r="D1266">
        <f>Data_Details!D1266</f>
        <v>139</v>
      </c>
      <c r="E1266">
        <f>Data_Details!E1266</f>
        <v>3</v>
      </c>
      <c r="F1266" t="str">
        <f>Data_Details!F1266</f>
        <v>Electronics</v>
      </c>
      <c r="G1266" t="str">
        <f>Data_Details!G1266</f>
        <v>Printers</v>
      </c>
      <c r="H1266" t="str">
        <f>Data_Details!H1266</f>
        <v>Debit Card</v>
      </c>
      <c r="I1266" s="3">
        <f>Data_Details!I1266</f>
        <v>146.66666666666666</v>
      </c>
      <c r="J1266" s="3">
        <f>Data_Details!J1266</f>
        <v>193</v>
      </c>
    </row>
    <row r="1267" spans="1:10" hidden="1">
      <c r="A1267">
        <f>Data_Details!A1267</f>
        <v>1266</v>
      </c>
      <c r="B1267" t="str">
        <f>Data_Details!B1267</f>
        <v>B-25756</v>
      </c>
      <c r="C1267">
        <f>Data_Details!C1267</f>
        <v>29</v>
      </c>
      <c r="D1267">
        <f>Data_Details!D1267</f>
        <v>-24</v>
      </c>
      <c r="E1267">
        <f>Data_Details!E1267</f>
        <v>4</v>
      </c>
      <c r="F1267" t="str">
        <f>Data_Details!F1267</f>
        <v>Clothing</v>
      </c>
      <c r="G1267" t="str">
        <f>Data_Details!G1267</f>
        <v>Leggings</v>
      </c>
      <c r="H1267" t="str">
        <f>Data_Details!H1267</f>
        <v>COD</v>
      </c>
      <c r="I1267" s="3">
        <f>Data_Details!I1267</f>
        <v>13.25</v>
      </c>
      <c r="J1267" s="3">
        <f>Data_Details!J1267</f>
        <v>7.25</v>
      </c>
    </row>
    <row r="1268" spans="1:10" hidden="1">
      <c r="A1268">
        <f>Data_Details!A1268</f>
        <v>1267</v>
      </c>
      <c r="B1268" t="str">
        <f>Data_Details!B1268</f>
        <v>B-25755</v>
      </c>
      <c r="C1268">
        <f>Data_Details!C1268</f>
        <v>593</v>
      </c>
      <c r="D1268">
        <f>Data_Details!D1268</f>
        <v>213</v>
      </c>
      <c r="E1268">
        <f>Data_Details!E1268</f>
        <v>4</v>
      </c>
      <c r="F1268" t="str">
        <f>Data_Details!F1268</f>
        <v>Furniture</v>
      </c>
      <c r="G1268" t="str">
        <f>Data_Details!G1268</f>
        <v>Bookcases</v>
      </c>
      <c r="H1268" t="str">
        <f>Data_Details!H1268</f>
        <v>Debit Card</v>
      </c>
      <c r="I1268" s="3">
        <f>Data_Details!I1268</f>
        <v>95</v>
      </c>
      <c r="J1268" s="3">
        <f>Data_Details!J1268</f>
        <v>148.25</v>
      </c>
    </row>
    <row r="1269" spans="1:10" hidden="1">
      <c r="A1269">
        <f>Data_Details!A1269</f>
        <v>1268</v>
      </c>
      <c r="B1269" t="str">
        <f>Data_Details!B1269</f>
        <v>B-25996</v>
      </c>
      <c r="C1269">
        <f>Data_Details!C1269</f>
        <v>217</v>
      </c>
      <c r="D1269">
        <f>Data_Details!D1269</f>
        <v>72</v>
      </c>
      <c r="E1269">
        <f>Data_Details!E1269</f>
        <v>2</v>
      </c>
      <c r="F1269" t="str">
        <f>Data_Details!F1269</f>
        <v>Furniture</v>
      </c>
      <c r="G1269" t="str">
        <f>Data_Details!G1269</f>
        <v>Furnishings</v>
      </c>
      <c r="H1269" t="str">
        <f>Data_Details!H1269</f>
        <v>COD</v>
      </c>
      <c r="I1269" s="3">
        <f>Data_Details!I1269</f>
        <v>72.5</v>
      </c>
      <c r="J1269" s="3">
        <f>Data_Details!J1269</f>
        <v>108.5</v>
      </c>
    </row>
    <row r="1270" spans="1:10" hidden="1">
      <c r="A1270">
        <f>Data_Details!A1270</f>
        <v>1269</v>
      </c>
      <c r="B1270" t="str">
        <f>Data_Details!B1270</f>
        <v>B-25619</v>
      </c>
      <c r="C1270">
        <f>Data_Details!C1270</f>
        <v>353</v>
      </c>
      <c r="D1270">
        <f>Data_Details!D1270</f>
        <v>90</v>
      </c>
      <c r="E1270">
        <f>Data_Details!E1270</f>
        <v>8</v>
      </c>
      <c r="F1270" t="str">
        <f>Data_Details!F1270</f>
        <v>Clothing</v>
      </c>
      <c r="G1270" t="str">
        <f>Data_Details!G1270</f>
        <v>Saree</v>
      </c>
      <c r="H1270" t="str">
        <f>Data_Details!H1270</f>
        <v>COD</v>
      </c>
      <c r="I1270" s="3">
        <f>Data_Details!I1270</f>
        <v>32.875</v>
      </c>
      <c r="J1270" s="3">
        <f>Data_Details!J1270</f>
        <v>44.125</v>
      </c>
    </row>
    <row r="1271" spans="1:10" hidden="1">
      <c r="A1271">
        <f>Data_Details!A1271</f>
        <v>1270</v>
      </c>
      <c r="B1271" t="str">
        <f>Data_Details!B1271</f>
        <v>B-26050</v>
      </c>
      <c r="C1271">
        <f>Data_Details!C1271</f>
        <v>382</v>
      </c>
      <c r="D1271">
        <f>Data_Details!D1271</f>
        <v>92</v>
      </c>
      <c r="E1271">
        <f>Data_Details!E1271</f>
        <v>2</v>
      </c>
      <c r="F1271" t="str">
        <f>Data_Details!F1271</f>
        <v>Electronics</v>
      </c>
      <c r="G1271" t="str">
        <f>Data_Details!G1271</f>
        <v>Printers</v>
      </c>
      <c r="H1271" t="str">
        <f>Data_Details!H1271</f>
        <v>COD</v>
      </c>
      <c r="I1271" s="3">
        <f>Data_Details!I1271</f>
        <v>145</v>
      </c>
      <c r="J1271" s="3">
        <f>Data_Details!J1271</f>
        <v>191</v>
      </c>
    </row>
    <row r="1272" spans="1:10" hidden="1">
      <c r="A1272">
        <f>Data_Details!A1272</f>
        <v>1271</v>
      </c>
      <c r="B1272" t="str">
        <f>Data_Details!B1272</f>
        <v>B-26000</v>
      </c>
      <c r="C1272">
        <f>Data_Details!C1272</f>
        <v>597</v>
      </c>
      <c r="D1272">
        <f>Data_Details!D1272</f>
        <v>93</v>
      </c>
      <c r="E1272">
        <f>Data_Details!E1272</f>
        <v>4</v>
      </c>
      <c r="F1272" t="str">
        <f>Data_Details!F1272</f>
        <v>Furniture</v>
      </c>
      <c r="G1272" t="str">
        <f>Data_Details!G1272</f>
        <v>Chairs</v>
      </c>
      <c r="H1272" t="str">
        <f>Data_Details!H1272</f>
        <v>Debit Card</v>
      </c>
      <c r="I1272" s="3">
        <f>Data_Details!I1272</f>
        <v>126</v>
      </c>
      <c r="J1272" s="3">
        <f>Data_Details!J1272</f>
        <v>149.25</v>
      </c>
    </row>
    <row r="1273" spans="1:10" hidden="1">
      <c r="A1273">
        <f>Data_Details!A1273</f>
        <v>1272</v>
      </c>
      <c r="B1273" t="str">
        <f>Data_Details!B1273</f>
        <v>B-26058</v>
      </c>
      <c r="C1273">
        <f>Data_Details!C1273</f>
        <v>212</v>
      </c>
      <c r="D1273">
        <f>Data_Details!D1273</f>
        <v>97</v>
      </c>
      <c r="E1273">
        <f>Data_Details!E1273</f>
        <v>7</v>
      </c>
      <c r="F1273" t="str">
        <f>Data_Details!F1273</f>
        <v>Clothing</v>
      </c>
      <c r="G1273" t="str">
        <f>Data_Details!G1273</f>
        <v>Hankerchief</v>
      </c>
      <c r="H1273" t="str">
        <f>Data_Details!H1273</f>
        <v>COD</v>
      </c>
      <c r="I1273" s="3">
        <f>Data_Details!I1273</f>
        <v>16.428571428571427</v>
      </c>
      <c r="J1273" s="3">
        <f>Data_Details!J1273</f>
        <v>30.285714285714285</v>
      </c>
    </row>
    <row r="1274" spans="1:10" hidden="1">
      <c r="A1274">
        <f>Data_Details!A1274</f>
        <v>1273</v>
      </c>
      <c r="B1274" t="str">
        <f>Data_Details!B1274</f>
        <v>B-25856</v>
      </c>
      <c r="C1274">
        <f>Data_Details!C1274</f>
        <v>689</v>
      </c>
      <c r="D1274">
        <f>Data_Details!D1274</f>
        <v>90</v>
      </c>
      <c r="E1274">
        <f>Data_Details!E1274</f>
        <v>5</v>
      </c>
      <c r="F1274" t="str">
        <f>Data_Details!F1274</f>
        <v>Clothing</v>
      </c>
      <c r="G1274" t="str">
        <f>Data_Details!G1274</f>
        <v>Saree</v>
      </c>
      <c r="H1274" t="str">
        <f>Data_Details!H1274</f>
        <v>COD</v>
      </c>
      <c r="I1274" s="3">
        <f>Data_Details!I1274</f>
        <v>119.8</v>
      </c>
      <c r="J1274" s="3">
        <f>Data_Details!J1274</f>
        <v>137.80000000000001</v>
      </c>
    </row>
    <row r="1275" spans="1:10" hidden="1">
      <c r="A1275">
        <f>Data_Details!A1275</f>
        <v>1274</v>
      </c>
      <c r="B1275" t="str">
        <f>Data_Details!B1275</f>
        <v>B-26044</v>
      </c>
      <c r="C1275">
        <f>Data_Details!C1275</f>
        <v>28</v>
      </c>
      <c r="D1275">
        <f>Data_Details!D1275</f>
        <v>-10</v>
      </c>
      <c r="E1275">
        <f>Data_Details!E1275</f>
        <v>3</v>
      </c>
      <c r="F1275" t="str">
        <f>Data_Details!F1275</f>
        <v>Clothing</v>
      </c>
      <c r="G1275" t="str">
        <f>Data_Details!G1275</f>
        <v>Skirt</v>
      </c>
      <c r="H1275" t="str">
        <f>Data_Details!H1275</f>
        <v>COD</v>
      </c>
      <c r="I1275" s="3">
        <f>Data_Details!I1275</f>
        <v>12.666666666666666</v>
      </c>
      <c r="J1275" s="3">
        <f>Data_Details!J1275</f>
        <v>9.3333333333333339</v>
      </c>
    </row>
    <row r="1276" spans="1:10" hidden="1">
      <c r="A1276">
        <f>Data_Details!A1276</f>
        <v>1275</v>
      </c>
      <c r="B1276" t="str">
        <f>Data_Details!B1276</f>
        <v>B-25654</v>
      </c>
      <c r="C1276">
        <f>Data_Details!C1276</f>
        <v>34</v>
      </c>
      <c r="D1276">
        <f>Data_Details!D1276</f>
        <v>12</v>
      </c>
      <c r="E1276">
        <f>Data_Details!E1276</f>
        <v>3</v>
      </c>
      <c r="F1276" t="str">
        <f>Data_Details!F1276</f>
        <v>Clothing</v>
      </c>
      <c r="G1276" t="str">
        <f>Data_Details!G1276</f>
        <v>Hankerchief</v>
      </c>
      <c r="H1276" t="str">
        <f>Data_Details!H1276</f>
        <v>Credit Card</v>
      </c>
      <c r="I1276" s="3">
        <f>Data_Details!I1276</f>
        <v>7.333333333333333</v>
      </c>
      <c r="J1276" s="3">
        <f>Data_Details!J1276</f>
        <v>11.333333333333334</v>
      </c>
    </row>
    <row r="1277" spans="1:10" hidden="1">
      <c r="A1277">
        <f>Data_Details!A1277</f>
        <v>1276</v>
      </c>
      <c r="B1277" t="str">
        <f>Data_Details!B1277</f>
        <v>B-26051</v>
      </c>
      <c r="C1277">
        <f>Data_Details!C1277</f>
        <v>600</v>
      </c>
      <c r="D1277">
        <f>Data_Details!D1277</f>
        <v>-102</v>
      </c>
      <c r="E1277">
        <f>Data_Details!E1277</f>
        <v>5</v>
      </c>
      <c r="F1277" t="str">
        <f>Data_Details!F1277</f>
        <v>Electronics</v>
      </c>
      <c r="G1277" t="str">
        <f>Data_Details!G1277</f>
        <v>Electronic Games</v>
      </c>
      <c r="H1277" t="str">
        <f>Data_Details!H1277</f>
        <v>Debit Card</v>
      </c>
      <c r="I1277" s="3">
        <f>Data_Details!I1277</f>
        <v>140.4</v>
      </c>
      <c r="J1277" s="3">
        <f>Data_Details!J1277</f>
        <v>120</v>
      </c>
    </row>
    <row r="1278" spans="1:10" hidden="1">
      <c r="A1278">
        <f>Data_Details!A1278</f>
        <v>1277</v>
      </c>
      <c r="B1278" t="str">
        <f>Data_Details!B1278</f>
        <v>B-25636</v>
      </c>
      <c r="C1278">
        <f>Data_Details!C1278</f>
        <v>637</v>
      </c>
      <c r="D1278">
        <f>Data_Details!D1278</f>
        <v>113</v>
      </c>
      <c r="E1278">
        <f>Data_Details!E1278</f>
        <v>5</v>
      </c>
      <c r="F1278" t="str">
        <f>Data_Details!F1278</f>
        <v>Clothing</v>
      </c>
      <c r="G1278" t="str">
        <f>Data_Details!G1278</f>
        <v>Saree</v>
      </c>
      <c r="H1278" t="str">
        <f>Data_Details!H1278</f>
        <v>UPI</v>
      </c>
      <c r="I1278" s="3">
        <f>Data_Details!I1278</f>
        <v>104.8</v>
      </c>
      <c r="J1278" s="3">
        <f>Data_Details!J1278</f>
        <v>127.4</v>
      </c>
    </row>
    <row r="1279" spans="1:10" hidden="1">
      <c r="A1279">
        <f>Data_Details!A1279</f>
        <v>1278</v>
      </c>
      <c r="B1279" t="str">
        <f>Data_Details!B1279</f>
        <v>B-25710</v>
      </c>
      <c r="C1279">
        <f>Data_Details!C1279</f>
        <v>616</v>
      </c>
      <c r="D1279">
        <f>Data_Details!D1279</f>
        <v>-69</v>
      </c>
      <c r="E1279">
        <f>Data_Details!E1279</f>
        <v>7</v>
      </c>
      <c r="F1279" t="str">
        <f>Data_Details!F1279</f>
        <v>Furniture</v>
      </c>
      <c r="G1279" t="str">
        <f>Data_Details!G1279</f>
        <v>Furnishings</v>
      </c>
      <c r="H1279" t="str">
        <f>Data_Details!H1279</f>
        <v>Debit Card</v>
      </c>
      <c r="I1279" s="3">
        <f>Data_Details!I1279</f>
        <v>97.857142857142861</v>
      </c>
      <c r="J1279" s="3">
        <f>Data_Details!J1279</f>
        <v>88</v>
      </c>
    </row>
    <row r="1280" spans="1:10" hidden="1">
      <c r="A1280">
        <f>Data_Details!A1280</f>
        <v>1279</v>
      </c>
      <c r="B1280" t="str">
        <f>Data_Details!B1280</f>
        <v>B-25656</v>
      </c>
      <c r="C1280">
        <f>Data_Details!C1280</f>
        <v>624</v>
      </c>
      <c r="D1280">
        <f>Data_Details!D1280</f>
        <v>37</v>
      </c>
      <c r="E1280">
        <f>Data_Details!E1280</f>
        <v>2</v>
      </c>
      <c r="F1280" t="str">
        <f>Data_Details!F1280</f>
        <v>Electronics</v>
      </c>
      <c r="G1280" t="str">
        <f>Data_Details!G1280</f>
        <v>Electronic Games</v>
      </c>
      <c r="H1280" t="str">
        <f>Data_Details!H1280</f>
        <v>Debit Card</v>
      </c>
      <c r="I1280" s="3">
        <f>Data_Details!I1280</f>
        <v>293.5</v>
      </c>
      <c r="J1280" s="3">
        <f>Data_Details!J1280</f>
        <v>312</v>
      </c>
    </row>
    <row r="1281" spans="1:10" hidden="1">
      <c r="A1281">
        <f>Data_Details!A1281</f>
        <v>1280</v>
      </c>
      <c r="B1281" t="str">
        <f>Data_Details!B1281</f>
        <v>B-25919</v>
      </c>
      <c r="C1281">
        <f>Data_Details!C1281</f>
        <v>28</v>
      </c>
      <c r="D1281">
        <f>Data_Details!D1281</f>
        <v>4</v>
      </c>
      <c r="E1281">
        <f>Data_Details!E1281</f>
        <v>1</v>
      </c>
      <c r="F1281" t="str">
        <f>Data_Details!F1281</f>
        <v>Clothing</v>
      </c>
      <c r="G1281" t="str">
        <f>Data_Details!G1281</f>
        <v>T-shirt</v>
      </c>
      <c r="H1281" t="str">
        <f>Data_Details!H1281</f>
        <v>COD</v>
      </c>
      <c r="I1281" s="3">
        <f>Data_Details!I1281</f>
        <v>24</v>
      </c>
      <c r="J1281" s="3">
        <f>Data_Details!J1281</f>
        <v>28</v>
      </c>
    </row>
    <row r="1282" spans="1:10" hidden="1">
      <c r="A1282">
        <f>Data_Details!A1282</f>
        <v>1281</v>
      </c>
      <c r="B1282" t="str">
        <f>Data_Details!B1282</f>
        <v>B-25781</v>
      </c>
      <c r="C1282">
        <f>Data_Details!C1282</f>
        <v>584</v>
      </c>
      <c r="D1282">
        <f>Data_Details!D1282</f>
        <v>-444</v>
      </c>
      <c r="E1282">
        <f>Data_Details!E1282</f>
        <v>7</v>
      </c>
      <c r="F1282" t="str">
        <f>Data_Details!F1282</f>
        <v>Electronics</v>
      </c>
      <c r="G1282" t="str">
        <f>Data_Details!G1282</f>
        <v>Printers</v>
      </c>
      <c r="H1282" t="str">
        <f>Data_Details!H1282</f>
        <v>UPI</v>
      </c>
      <c r="I1282" s="3">
        <f>Data_Details!I1282</f>
        <v>146.85714285714286</v>
      </c>
      <c r="J1282" s="3">
        <f>Data_Details!J1282</f>
        <v>83.428571428571431</v>
      </c>
    </row>
    <row r="1283" spans="1:10" hidden="1">
      <c r="A1283">
        <f>Data_Details!A1283</f>
        <v>1282</v>
      </c>
      <c r="B1283" t="str">
        <f>Data_Details!B1283</f>
        <v>B-25899</v>
      </c>
      <c r="C1283">
        <f>Data_Details!C1283</f>
        <v>28</v>
      </c>
      <c r="D1283">
        <f>Data_Details!D1283</f>
        <v>6</v>
      </c>
      <c r="E1283">
        <f>Data_Details!E1283</f>
        <v>4</v>
      </c>
      <c r="F1283" t="str">
        <f>Data_Details!F1283</f>
        <v>Clothing</v>
      </c>
      <c r="G1283" t="str">
        <f>Data_Details!G1283</f>
        <v>Skirt</v>
      </c>
      <c r="H1283" t="str">
        <f>Data_Details!H1283</f>
        <v>COD</v>
      </c>
      <c r="I1283" s="3">
        <f>Data_Details!I1283</f>
        <v>5.5</v>
      </c>
      <c r="J1283" s="3">
        <f>Data_Details!J1283</f>
        <v>7</v>
      </c>
    </row>
    <row r="1284" spans="1:10" hidden="1">
      <c r="A1284">
        <f>Data_Details!A1284</f>
        <v>1283</v>
      </c>
      <c r="B1284" t="str">
        <f>Data_Details!B1284</f>
        <v>B-26093</v>
      </c>
      <c r="C1284">
        <f>Data_Details!C1284</f>
        <v>33</v>
      </c>
      <c r="D1284">
        <f>Data_Details!D1284</f>
        <v>-1</v>
      </c>
      <c r="E1284">
        <f>Data_Details!E1284</f>
        <v>1</v>
      </c>
      <c r="F1284" t="str">
        <f>Data_Details!F1284</f>
        <v>Clothing</v>
      </c>
      <c r="G1284" t="str">
        <f>Data_Details!G1284</f>
        <v>Saree</v>
      </c>
      <c r="H1284" t="str">
        <f>Data_Details!H1284</f>
        <v>Credit Card</v>
      </c>
      <c r="I1284" s="3">
        <f>Data_Details!I1284</f>
        <v>34</v>
      </c>
      <c r="J1284" s="3">
        <f>Data_Details!J1284</f>
        <v>33</v>
      </c>
    </row>
    <row r="1285" spans="1:10" hidden="1">
      <c r="A1285">
        <f>Data_Details!A1285</f>
        <v>1284</v>
      </c>
      <c r="B1285" t="str">
        <f>Data_Details!B1285</f>
        <v>B-25753</v>
      </c>
      <c r="C1285">
        <f>Data_Details!C1285</f>
        <v>27</v>
      </c>
      <c r="D1285">
        <f>Data_Details!D1285</f>
        <v>-20</v>
      </c>
      <c r="E1285">
        <f>Data_Details!E1285</f>
        <v>2</v>
      </c>
      <c r="F1285" t="str">
        <f>Data_Details!F1285</f>
        <v>Clothing</v>
      </c>
      <c r="G1285" t="str">
        <f>Data_Details!G1285</f>
        <v>Hankerchief</v>
      </c>
      <c r="H1285" t="str">
        <f>Data_Details!H1285</f>
        <v>COD</v>
      </c>
      <c r="I1285" s="3">
        <f>Data_Details!I1285</f>
        <v>23.5</v>
      </c>
      <c r="J1285" s="3">
        <f>Data_Details!J1285</f>
        <v>13.5</v>
      </c>
    </row>
    <row r="1286" spans="1:10" hidden="1">
      <c r="A1286">
        <f>Data_Details!A1286</f>
        <v>1285</v>
      </c>
      <c r="B1286" t="str">
        <f>Data_Details!B1286</f>
        <v>B-25858</v>
      </c>
      <c r="C1286">
        <f>Data_Details!C1286</f>
        <v>27</v>
      </c>
      <c r="D1286">
        <f>Data_Details!D1286</f>
        <v>5</v>
      </c>
      <c r="E1286">
        <f>Data_Details!E1286</f>
        <v>2</v>
      </c>
      <c r="F1286" t="str">
        <f>Data_Details!F1286</f>
        <v>Clothing</v>
      </c>
      <c r="G1286" t="str">
        <f>Data_Details!G1286</f>
        <v>Skirt</v>
      </c>
      <c r="H1286" t="str">
        <f>Data_Details!H1286</f>
        <v>COD</v>
      </c>
      <c r="I1286" s="3">
        <f>Data_Details!I1286</f>
        <v>11</v>
      </c>
      <c r="J1286" s="3">
        <f>Data_Details!J1286</f>
        <v>13.5</v>
      </c>
    </row>
    <row r="1287" spans="1:10" hidden="1">
      <c r="A1287">
        <f>Data_Details!A1287</f>
        <v>1286</v>
      </c>
      <c r="B1287" t="str">
        <f>Data_Details!B1287</f>
        <v>B-25762</v>
      </c>
      <c r="C1287">
        <f>Data_Details!C1287</f>
        <v>27</v>
      </c>
      <c r="D1287">
        <f>Data_Details!D1287</f>
        <v>4</v>
      </c>
      <c r="E1287">
        <f>Data_Details!E1287</f>
        <v>3</v>
      </c>
      <c r="F1287" t="str">
        <f>Data_Details!F1287</f>
        <v>Clothing</v>
      </c>
      <c r="G1287" t="str">
        <f>Data_Details!G1287</f>
        <v>Skirt</v>
      </c>
      <c r="H1287" t="str">
        <f>Data_Details!H1287</f>
        <v>COD</v>
      </c>
      <c r="I1287" s="3">
        <f>Data_Details!I1287</f>
        <v>7.666666666666667</v>
      </c>
      <c r="J1287" s="3">
        <f>Data_Details!J1287</f>
        <v>9</v>
      </c>
    </row>
    <row r="1288" spans="1:10" hidden="1">
      <c r="A1288">
        <f>Data_Details!A1288</f>
        <v>1287</v>
      </c>
      <c r="B1288" t="str">
        <f>Data_Details!B1288</f>
        <v>B-25625</v>
      </c>
      <c r="C1288">
        <f>Data_Details!C1288</f>
        <v>635</v>
      </c>
      <c r="D1288">
        <f>Data_Details!D1288</f>
        <v>-349</v>
      </c>
      <c r="E1288">
        <f>Data_Details!E1288</f>
        <v>5</v>
      </c>
      <c r="F1288" t="str">
        <f>Data_Details!F1288</f>
        <v>Clothing</v>
      </c>
      <c r="G1288" t="str">
        <f>Data_Details!G1288</f>
        <v>Saree</v>
      </c>
      <c r="H1288" t="str">
        <f>Data_Details!H1288</f>
        <v>Debit Card</v>
      </c>
      <c r="I1288" s="3">
        <f>Data_Details!I1288</f>
        <v>196.8</v>
      </c>
      <c r="J1288" s="3">
        <f>Data_Details!J1288</f>
        <v>127</v>
      </c>
    </row>
    <row r="1289" spans="1:10" hidden="1">
      <c r="A1289">
        <f>Data_Details!A1289</f>
        <v>1288</v>
      </c>
      <c r="B1289" t="str">
        <f>Data_Details!B1289</f>
        <v>B-25857</v>
      </c>
      <c r="C1289">
        <f>Data_Details!C1289</f>
        <v>598</v>
      </c>
      <c r="D1289">
        <f>Data_Details!D1289</f>
        <v>166</v>
      </c>
      <c r="E1289">
        <f>Data_Details!E1289</f>
        <v>4</v>
      </c>
      <c r="F1289" t="str">
        <f>Data_Details!F1289</f>
        <v>Furniture</v>
      </c>
      <c r="G1289" t="str">
        <f>Data_Details!G1289</f>
        <v>Bookcases</v>
      </c>
      <c r="H1289" t="str">
        <f>Data_Details!H1289</f>
        <v>UPI</v>
      </c>
      <c r="I1289" s="3">
        <f>Data_Details!I1289</f>
        <v>108</v>
      </c>
      <c r="J1289" s="3">
        <f>Data_Details!J1289</f>
        <v>149.5</v>
      </c>
    </row>
    <row r="1290" spans="1:10" hidden="1">
      <c r="A1290">
        <f>Data_Details!A1290</f>
        <v>1289</v>
      </c>
      <c r="B1290" t="str">
        <f>Data_Details!B1290</f>
        <v>B-25919</v>
      </c>
      <c r="C1290">
        <f>Data_Details!C1290</f>
        <v>636</v>
      </c>
      <c r="D1290">
        <f>Data_Details!D1290</f>
        <v>-204</v>
      </c>
      <c r="E1290">
        <f>Data_Details!E1290</f>
        <v>2</v>
      </c>
      <c r="F1290" t="str">
        <f>Data_Details!F1290</f>
        <v>Electronics</v>
      </c>
      <c r="G1290" t="str">
        <f>Data_Details!G1290</f>
        <v>Printers</v>
      </c>
      <c r="H1290" t="str">
        <f>Data_Details!H1290</f>
        <v>Debit Card</v>
      </c>
      <c r="I1290" s="3">
        <f>Data_Details!I1290</f>
        <v>420</v>
      </c>
      <c r="J1290" s="3">
        <f>Data_Details!J1290</f>
        <v>318</v>
      </c>
    </row>
    <row r="1291" spans="1:10" hidden="1">
      <c r="A1291">
        <f>Data_Details!A1291</f>
        <v>1290</v>
      </c>
      <c r="B1291" t="str">
        <f>Data_Details!B1291</f>
        <v>B-25864</v>
      </c>
      <c r="C1291">
        <f>Data_Details!C1291</f>
        <v>27</v>
      </c>
      <c r="D1291">
        <f>Data_Details!D1291</f>
        <v>9</v>
      </c>
      <c r="E1291">
        <f>Data_Details!E1291</f>
        <v>2</v>
      </c>
      <c r="F1291" t="str">
        <f>Data_Details!F1291</f>
        <v>Clothing</v>
      </c>
      <c r="G1291" t="str">
        <f>Data_Details!G1291</f>
        <v>Hankerchief</v>
      </c>
      <c r="H1291" t="str">
        <f>Data_Details!H1291</f>
        <v>COD</v>
      </c>
      <c r="I1291" s="3">
        <f>Data_Details!I1291</f>
        <v>9</v>
      </c>
      <c r="J1291" s="3">
        <f>Data_Details!J1291</f>
        <v>13.5</v>
      </c>
    </row>
    <row r="1292" spans="1:10" hidden="1">
      <c r="A1292">
        <f>Data_Details!A1292</f>
        <v>1291</v>
      </c>
      <c r="B1292" t="str">
        <f>Data_Details!B1292</f>
        <v>B-25698</v>
      </c>
      <c r="C1292">
        <f>Data_Details!C1292</f>
        <v>27</v>
      </c>
      <c r="D1292">
        <f>Data_Details!D1292</f>
        <v>-6</v>
      </c>
      <c r="E1292">
        <f>Data_Details!E1292</f>
        <v>4</v>
      </c>
      <c r="F1292" t="str">
        <f>Data_Details!F1292</f>
        <v>Clothing</v>
      </c>
      <c r="G1292" t="str">
        <f>Data_Details!G1292</f>
        <v>Hankerchief</v>
      </c>
      <c r="H1292" t="str">
        <f>Data_Details!H1292</f>
        <v>COD</v>
      </c>
      <c r="I1292" s="3">
        <f>Data_Details!I1292</f>
        <v>8.25</v>
      </c>
      <c r="J1292" s="3">
        <f>Data_Details!J1292</f>
        <v>6.75</v>
      </c>
    </row>
    <row r="1293" spans="1:10" hidden="1">
      <c r="A1293">
        <f>Data_Details!A1293</f>
        <v>1292</v>
      </c>
      <c r="B1293" t="str">
        <f>Data_Details!B1293</f>
        <v>B-25959</v>
      </c>
      <c r="C1293">
        <f>Data_Details!C1293</f>
        <v>637</v>
      </c>
      <c r="D1293">
        <f>Data_Details!D1293</f>
        <v>212</v>
      </c>
      <c r="E1293">
        <f>Data_Details!E1293</f>
        <v>8</v>
      </c>
      <c r="F1293" t="str">
        <f>Data_Details!F1293</f>
        <v>Electronics</v>
      </c>
      <c r="G1293" t="str">
        <f>Data_Details!G1293</f>
        <v>Phones</v>
      </c>
      <c r="H1293" t="str">
        <f>Data_Details!H1293</f>
        <v>Debit Card</v>
      </c>
      <c r="I1293" s="3">
        <f>Data_Details!I1293</f>
        <v>53.125</v>
      </c>
      <c r="J1293" s="3">
        <f>Data_Details!J1293</f>
        <v>79.625</v>
      </c>
    </row>
    <row r="1294" spans="1:10" hidden="1">
      <c r="A1294">
        <f>Data_Details!A1294</f>
        <v>1293</v>
      </c>
      <c r="B1294" t="str">
        <f>Data_Details!B1294</f>
        <v>B-26073</v>
      </c>
      <c r="C1294">
        <f>Data_Details!C1294</f>
        <v>290</v>
      </c>
      <c r="D1294">
        <f>Data_Details!D1294</f>
        <v>110</v>
      </c>
      <c r="E1294">
        <f>Data_Details!E1294</f>
        <v>9</v>
      </c>
      <c r="F1294" t="str">
        <f>Data_Details!F1294</f>
        <v>Clothing</v>
      </c>
      <c r="G1294" t="str">
        <f>Data_Details!G1294</f>
        <v>Stole</v>
      </c>
      <c r="H1294" t="str">
        <f>Data_Details!H1294</f>
        <v>UPI</v>
      </c>
      <c r="I1294" s="3">
        <f>Data_Details!I1294</f>
        <v>20</v>
      </c>
      <c r="J1294" s="3">
        <f>Data_Details!J1294</f>
        <v>32.222222222222221</v>
      </c>
    </row>
    <row r="1295" spans="1:10" hidden="1">
      <c r="A1295">
        <f>Data_Details!A1295</f>
        <v>1294</v>
      </c>
      <c r="B1295" t="str">
        <f>Data_Details!B1295</f>
        <v>B-25649</v>
      </c>
      <c r="C1295">
        <f>Data_Details!C1295</f>
        <v>27</v>
      </c>
      <c r="D1295">
        <f>Data_Details!D1295</f>
        <v>-25</v>
      </c>
      <c r="E1295">
        <f>Data_Details!E1295</f>
        <v>2</v>
      </c>
      <c r="F1295" t="str">
        <f>Data_Details!F1295</f>
        <v>Clothing</v>
      </c>
      <c r="G1295" t="str">
        <f>Data_Details!G1295</f>
        <v>Stole</v>
      </c>
      <c r="H1295" t="str">
        <f>Data_Details!H1295</f>
        <v>COD</v>
      </c>
      <c r="I1295" s="3">
        <f>Data_Details!I1295</f>
        <v>26</v>
      </c>
      <c r="J1295" s="3">
        <f>Data_Details!J1295</f>
        <v>13.5</v>
      </c>
    </row>
    <row r="1296" spans="1:10" hidden="1">
      <c r="A1296">
        <f>Data_Details!A1296</f>
        <v>1295</v>
      </c>
      <c r="B1296" t="str">
        <f>Data_Details!B1296</f>
        <v>B-25806</v>
      </c>
      <c r="C1296">
        <f>Data_Details!C1296</f>
        <v>632</v>
      </c>
      <c r="D1296">
        <f>Data_Details!D1296</f>
        <v>-114</v>
      </c>
      <c r="E1296">
        <f>Data_Details!E1296</f>
        <v>4</v>
      </c>
      <c r="F1296" t="str">
        <f>Data_Details!F1296</f>
        <v>Furniture</v>
      </c>
      <c r="G1296" t="str">
        <f>Data_Details!G1296</f>
        <v>Tables</v>
      </c>
      <c r="H1296" t="str">
        <f>Data_Details!H1296</f>
        <v>UPI</v>
      </c>
      <c r="I1296" s="3">
        <f>Data_Details!I1296</f>
        <v>186.5</v>
      </c>
      <c r="J1296" s="3">
        <f>Data_Details!J1296</f>
        <v>158</v>
      </c>
    </row>
    <row r="1297" spans="1:10" hidden="1">
      <c r="A1297">
        <f>Data_Details!A1297</f>
        <v>1296</v>
      </c>
      <c r="B1297" t="str">
        <f>Data_Details!B1297</f>
        <v>B-25756</v>
      </c>
      <c r="C1297">
        <f>Data_Details!C1297</f>
        <v>643</v>
      </c>
      <c r="D1297">
        <f>Data_Details!D1297</f>
        <v>-45</v>
      </c>
      <c r="E1297">
        <f>Data_Details!E1297</f>
        <v>2</v>
      </c>
      <c r="F1297" t="str">
        <f>Data_Details!F1297</f>
        <v>Electronics</v>
      </c>
      <c r="G1297" t="str">
        <f>Data_Details!G1297</f>
        <v>Printers</v>
      </c>
      <c r="H1297" t="str">
        <f>Data_Details!H1297</f>
        <v>Debit Card</v>
      </c>
      <c r="I1297" s="3">
        <f>Data_Details!I1297</f>
        <v>344</v>
      </c>
      <c r="J1297" s="3">
        <f>Data_Details!J1297</f>
        <v>321.5</v>
      </c>
    </row>
    <row r="1298" spans="1:10" hidden="1">
      <c r="A1298">
        <f>Data_Details!A1298</f>
        <v>1297</v>
      </c>
      <c r="B1298" t="str">
        <f>Data_Details!B1298</f>
        <v>B-26003</v>
      </c>
      <c r="C1298">
        <f>Data_Details!C1298</f>
        <v>652</v>
      </c>
      <c r="D1298">
        <f>Data_Details!D1298</f>
        <v>13</v>
      </c>
      <c r="E1298">
        <f>Data_Details!E1298</f>
        <v>6</v>
      </c>
      <c r="F1298" t="str">
        <f>Data_Details!F1298</f>
        <v>Furniture</v>
      </c>
      <c r="G1298" t="str">
        <f>Data_Details!G1298</f>
        <v>Furnishings</v>
      </c>
      <c r="H1298" t="str">
        <f>Data_Details!H1298</f>
        <v>Debit Card</v>
      </c>
      <c r="I1298" s="3">
        <f>Data_Details!I1298</f>
        <v>106.5</v>
      </c>
      <c r="J1298" s="3">
        <f>Data_Details!J1298</f>
        <v>108.66666666666667</v>
      </c>
    </row>
    <row r="1299" spans="1:10" hidden="1">
      <c r="A1299">
        <f>Data_Details!A1299</f>
        <v>1298</v>
      </c>
      <c r="B1299" t="str">
        <f>Data_Details!B1299</f>
        <v>B-25752</v>
      </c>
      <c r="C1299">
        <f>Data_Details!C1299</f>
        <v>33</v>
      </c>
      <c r="D1299">
        <f>Data_Details!D1299</f>
        <v>-27</v>
      </c>
      <c r="E1299">
        <f>Data_Details!E1299</f>
        <v>1</v>
      </c>
      <c r="F1299" t="str">
        <f>Data_Details!F1299</f>
        <v>Furniture</v>
      </c>
      <c r="G1299" t="str">
        <f>Data_Details!G1299</f>
        <v>Chairs</v>
      </c>
      <c r="H1299" t="str">
        <f>Data_Details!H1299</f>
        <v>Credit Card</v>
      </c>
      <c r="I1299" s="3">
        <f>Data_Details!I1299</f>
        <v>60</v>
      </c>
      <c r="J1299" s="3">
        <f>Data_Details!J1299</f>
        <v>33</v>
      </c>
    </row>
    <row r="1300" spans="1:10" hidden="1">
      <c r="A1300">
        <f>Data_Details!A1300</f>
        <v>1299</v>
      </c>
      <c r="B1300" t="str">
        <f>Data_Details!B1300</f>
        <v>B-25783</v>
      </c>
      <c r="C1300">
        <f>Data_Details!C1300</f>
        <v>26</v>
      </c>
      <c r="D1300">
        <f>Data_Details!D1300</f>
        <v>2</v>
      </c>
      <c r="E1300">
        <f>Data_Details!E1300</f>
        <v>2</v>
      </c>
      <c r="F1300" t="str">
        <f>Data_Details!F1300</f>
        <v>Clothing</v>
      </c>
      <c r="G1300" t="str">
        <f>Data_Details!G1300</f>
        <v>Hankerchief</v>
      </c>
      <c r="H1300" t="str">
        <f>Data_Details!H1300</f>
        <v>COD</v>
      </c>
      <c r="I1300" s="3">
        <f>Data_Details!I1300</f>
        <v>12</v>
      </c>
      <c r="J1300" s="3">
        <f>Data_Details!J1300</f>
        <v>13</v>
      </c>
    </row>
    <row r="1301" spans="1:10" hidden="1">
      <c r="A1301">
        <f>Data_Details!A1301</f>
        <v>1300</v>
      </c>
      <c r="B1301" t="str">
        <f>Data_Details!B1301</f>
        <v>B-25802</v>
      </c>
      <c r="C1301">
        <f>Data_Details!C1301</f>
        <v>633</v>
      </c>
      <c r="D1301">
        <f>Data_Details!D1301</f>
        <v>-633</v>
      </c>
      <c r="E1301">
        <f>Data_Details!E1301</f>
        <v>11</v>
      </c>
      <c r="F1301" t="str">
        <f>Data_Details!F1301</f>
        <v>Electronics</v>
      </c>
      <c r="G1301" t="str">
        <f>Data_Details!G1301</f>
        <v>Accessories</v>
      </c>
      <c r="H1301" t="str">
        <f>Data_Details!H1301</f>
        <v>UPI</v>
      </c>
      <c r="I1301" s="3">
        <f>Data_Details!I1301</f>
        <v>115.09090909090909</v>
      </c>
      <c r="J1301" s="3">
        <f>Data_Details!J1301</f>
        <v>57.545454545454547</v>
      </c>
    </row>
    <row r="1302" spans="1:10" hidden="1">
      <c r="A1302">
        <f>Data_Details!A1302</f>
        <v>1301</v>
      </c>
      <c r="B1302" t="str">
        <f>Data_Details!B1302</f>
        <v>B-25881</v>
      </c>
      <c r="C1302">
        <f>Data_Details!C1302</f>
        <v>26</v>
      </c>
      <c r="D1302">
        <f>Data_Details!D1302</f>
        <v>9</v>
      </c>
      <c r="E1302">
        <f>Data_Details!E1302</f>
        <v>2</v>
      </c>
      <c r="F1302" t="str">
        <f>Data_Details!F1302</f>
        <v>Clothing</v>
      </c>
      <c r="G1302" t="str">
        <f>Data_Details!G1302</f>
        <v>Leggings</v>
      </c>
      <c r="H1302" t="str">
        <f>Data_Details!H1302</f>
        <v>COD</v>
      </c>
      <c r="I1302" s="3">
        <f>Data_Details!I1302</f>
        <v>8.5</v>
      </c>
      <c r="J1302" s="3">
        <f>Data_Details!J1302</f>
        <v>13</v>
      </c>
    </row>
    <row r="1303" spans="1:10" hidden="1">
      <c r="A1303">
        <f>Data_Details!A1303</f>
        <v>1302</v>
      </c>
      <c r="B1303" t="str">
        <f>Data_Details!B1303</f>
        <v>B-25898</v>
      </c>
      <c r="C1303">
        <f>Data_Details!C1303</f>
        <v>191</v>
      </c>
      <c r="D1303">
        <f>Data_Details!D1303</f>
        <v>93</v>
      </c>
      <c r="E1303">
        <f>Data_Details!E1303</f>
        <v>4</v>
      </c>
      <c r="F1303" t="str">
        <f>Data_Details!F1303</f>
        <v>Clothing</v>
      </c>
      <c r="G1303" t="str">
        <f>Data_Details!G1303</f>
        <v>Shirt</v>
      </c>
      <c r="H1303" t="str">
        <f>Data_Details!H1303</f>
        <v>UPI</v>
      </c>
      <c r="I1303" s="3">
        <f>Data_Details!I1303</f>
        <v>24.5</v>
      </c>
      <c r="J1303" s="3">
        <f>Data_Details!J1303</f>
        <v>47.75</v>
      </c>
    </row>
    <row r="1304" spans="1:10" hidden="1">
      <c r="A1304">
        <f>Data_Details!A1304</f>
        <v>1303</v>
      </c>
      <c r="B1304" t="str">
        <f>Data_Details!B1304</f>
        <v>B-25696</v>
      </c>
      <c r="C1304">
        <f>Data_Details!C1304</f>
        <v>887</v>
      </c>
      <c r="D1304">
        <f>Data_Details!D1304</f>
        <v>80</v>
      </c>
      <c r="E1304">
        <f>Data_Details!E1304</f>
        <v>3</v>
      </c>
      <c r="F1304" t="str">
        <f>Data_Details!F1304</f>
        <v>Electronics</v>
      </c>
      <c r="G1304" t="str">
        <f>Data_Details!G1304</f>
        <v>Printers</v>
      </c>
      <c r="H1304" t="str">
        <f>Data_Details!H1304</f>
        <v>UPI</v>
      </c>
      <c r="I1304" s="3">
        <f>Data_Details!I1304</f>
        <v>269</v>
      </c>
      <c r="J1304" s="3">
        <f>Data_Details!J1304</f>
        <v>295.66666666666669</v>
      </c>
    </row>
    <row r="1305" spans="1:10" hidden="1">
      <c r="A1305">
        <f>Data_Details!A1305</f>
        <v>1304</v>
      </c>
      <c r="B1305" t="str">
        <f>Data_Details!B1305</f>
        <v>B-25826</v>
      </c>
      <c r="C1305">
        <f>Data_Details!C1305</f>
        <v>637</v>
      </c>
      <c r="D1305">
        <f>Data_Details!D1305</f>
        <v>261</v>
      </c>
      <c r="E1305">
        <f>Data_Details!E1305</f>
        <v>2</v>
      </c>
      <c r="F1305" t="str">
        <f>Data_Details!F1305</f>
        <v>Electronics</v>
      </c>
      <c r="G1305" t="str">
        <f>Data_Details!G1305</f>
        <v>Printers</v>
      </c>
      <c r="H1305" t="str">
        <f>Data_Details!H1305</f>
        <v>COD</v>
      </c>
      <c r="I1305" s="3">
        <f>Data_Details!I1305</f>
        <v>188</v>
      </c>
      <c r="J1305" s="3">
        <f>Data_Details!J1305</f>
        <v>318.5</v>
      </c>
    </row>
    <row r="1306" spans="1:10" hidden="1">
      <c r="A1306">
        <f>Data_Details!A1306</f>
        <v>1305</v>
      </c>
      <c r="B1306" t="str">
        <f>Data_Details!B1306</f>
        <v>B-25745</v>
      </c>
      <c r="C1306">
        <f>Data_Details!C1306</f>
        <v>670</v>
      </c>
      <c r="D1306">
        <f>Data_Details!D1306</f>
        <v>15</v>
      </c>
      <c r="E1306">
        <f>Data_Details!E1306</f>
        <v>5</v>
      </c>
      <c r="F1306" t="str">
        <f>Data_Details!F1306</f>
        <v>Furniture</v>
      </c>
      <c r="G1306" t="str">
        <f>Data_Details!G1306</f>
        <v>Bookcases</v>
      </c>
      <c r="H1306" t="str">
        <f>Data_Details!H1306</f>
        <v>Debit Card</v>
      </c>
      <c r="I1306" s="3">
        <f>Data_Details!I1306</f>
        <v>131</v>
      </c>
      <c r="J1306" s="3">
        <f>Data_Details!J1306</f>
        <v>134</v>
      </c>
    </row>
    <row r="1307" spans="1:10" hidden="1">
      <c r="A1307">
        <f>Data_Details!A1307</f>
        <v>1306</v>
      </c>
      <c r="B1307" t="str">
        <f>Data_Details!B1307</f>
        <v>B-25943</v>
      </c>
      <c r="C1307">
        <f>Data_Details!C1307</f>
        <v>26</v>
      </c>
      <c r="D1307">
        <f>Data_Details!D1307</f>
        <v>7</v>
      </c>
      <c r="E1307">
        <f>Data_Details!E1307</f>
        <v>4</v>
      </c>
      <c r="F1307" t="str">
        <f>Data_Details!F1307</f>
        <v>Clothing</v>
      </c>
      <c r="G1307" t="str">
        <f>Data_Details!G1307</f>
        <v>Hankerchief</v>
      </c>
      <c r="H1307" t="str">
        <f>Data_Details!H1307</f>
        <v>COD</v>
      </c>
      <c r="I1307" s="3">
        <f>Data_Details!I1307</f>
        <v>4.75</v>
      </c>
      <c r="J1307" s="3">
        <f>Data_Details!J1307</f>
        <v>6.5</v>
      </c>
    </row>
    <row r="1308" spans="1:10" hidden="1">
      <c r="A1308">
        <f>Data_Details!A1308</f>
        <v>1307</v>
      </c>
      <c r="B1308" t="str">
        <f>Data_Details!B1308</f>
        <v>B-26051</v>
      </c>
      <c r="C1308">
        <f>Data_Details!C1308</f>
        <v>676</v>
      </c>
      <c r="D1308">
        <f>Data_Details!D1308</f>
        <v>195</v>
      </c>
      <c r="E1308">
        <f>Data_Details!E1308</f>
        <v>5</v>
      </c>
      <c r="F1308" t="str">
        <f>Data_Details!F1308</f>
        <v>Furniture</v>
      </c>
      <c r="G1308" t="str">
        <f>Data_Details!G1308</f>
        <v>Bookcases</v>
      </c>
      <c r="H1308" t="str">
        <f>Data_Details!H1308</f>
        <v>Debit Card</v>
      </c>
      <c r="I1308" s="3">
        <f>Data_Details!I1308</f>
        <v>96.2</v>
      </c>
      <c r="J1308" s="3">
        <f>Data_Details!J1308</f>
        <v>135.19999999999999</v>
      </c>
    </row>
    <row r="1309" spans="1:10" hidden="1">
      <c r="A1309">
        <f>Data_Details!A1309</f>
        <v>1308</v>
      </c>
      <c r="B1309" t="str">
        <f>Data_Details!B1309</f>
        <v>B-25624</v>
      </c>
      <c r="C1309">
        <f>Data_Details!C1309</f>
        <v>26</v>
      </c>
      <c r="D1309">
        <f>Data_Details!D1309</f>
        <v>12</v>
      </c>
      <c r="E1309">
        <f>Data_Details!E1309</f>
        <v>3</v>
      </c>
      <c r="F1309" t="str">
        <f>Data_Details!F1309</f>
        <v>Clothing</v>
      </c>
      <c r="G1309" t="str">
        <f>Data_Details!G1309</f>
        <v>Hankerchief</v>
      </c>
      <c r="H1309" t="str">
        <f>Data_Details!H1309</f>
        <v>COD</v>
      </c>
      <c r="I1309" s="3">
        <f>Data_Details!I1309</f>
        <v>4.666666666666667</v>
      </c>
      <c r="J1309" s="3">
        <f>Data_Details!J1309</f>
        <v>8.6666666666666661</v>
      </c>
    </row>
    <row r="1310" spans="1:10" hidden="1">
      <c r="A1310">
        <f>Data_Details!A1310</f>
        <v>1309</v>
      </c>
      <c r="B1310" t="str">
        <f>Data_Details!B1310</f>
        <v>B-25723</v>
      </c>
      <c r="C1310">
        <f>Data_Details!C1310</f>
        <v>26</v>
      </c>
      <c r="D1310">
        <f>Data_Details!D1310</f>
        <v>-24</v>
      </c>
      <c r="E1310">
        <f>Data_Details!E1310</f>
        <v>1</v>
      </c>
      <c r="F1310" t="str">
        <f>Data_Details!F1310</f>
        <v>Clothing</v>
      </c>
      <c r="G1310" t="str">
        <f>Data_Details!G1310</f>
        <v>Stole</v>
      </c>
      <c r="H1310" t="str">
        <f>Data_Details!H1310</f>
        <v>COD</v>
      </c>
      <c r="I1310" s="3">
        <f>Data_Details!I1310</f>
        <v>50</v>
      </c>
      <c r="J1310" s="3">
        <f>Data_Details!J1310</f>
        <v>26</v>
      </c>
    </row>
    <row r="1311" spans="1:10" hidden="1">
      <c r="A1311">
        <f>Data_Details!A1311</f>
        <v>1310</v>
      </c>
      <c r="B1311" t="str">
        <f>Data_Details!B1311</f>
        <v>B-26052</v>
      </c>
      <c r="C1311">
        <f>Data_Details!C1311</f>
        <v>25</v>
      </c>
      <c r="D1311">
        <f>Data_Details!D1311</f>
        <v>7</v>
      </c>
      <c r="E1311">
        <f>Data_Details!E1311</f>
        <v>2</v>
      </c>
      <c r="F1311" t="str">
        <f>Data_Details!F1311</f>
        <v>Clothing</v>
      </c>
      <c r="G1311" t="str">
        <f>Data_Details!G1311</f>
        <v>Stole</v>
      </c>
      <c r="H1311" t="str">
        <f>Data_Details!H1311</f>
        <v>COD</v>
      </c>
      <c r="I1311" s="3">
        <f>Data_Details!I1311</f>
        <v>9</v>
      </c>
      <c r="J1311" s="3">
        <f>Data_Details!J1311</f>
        <v>12.5</v>
      </c>
    </row>
    <row r="1312" spans="1:10" hidden="1">
      <c r="A1312">
        <f>Data_Details!A1312</f>
        <v>1311</v>
      </c>
      <c r="B1312" t="str">
        <f>Data_Details!B1312</f>
        <v>B-25603</v>
      </c>
      <c r="C1312">
        <f>Data_Details!C1312</f>
        <v>24</v>
      </c>
      <c r="D1312">
        <f>Data_Details!D1312</f>
        <v>-30</v>
      </c>
      <c r="E1312">
        <f>Data_Details!E1312</f>
        <v>1</v>
      </c>
      <c r="F1312" t="str">
        <f>Data_Details!F1312</f>
        <v>Furniture</v>
      </c>
      <c r="G1312" t="str">
        <f>Data_Details!G1312</f>
        <v>Chairs</v>
      </c>
      <c r="H1312" t="str">
        <f>Data_Details!H1312</f>
        <v>COD</v>
      </c>
      <c r="I1312" s="3">
        <f>Data_Details!I1312</f>
        <v>54</v>
      </c>
      <c r="J1312" s="3">
        <f>Data_Details!J1312</f>
        <v>24</v>
      </c>
    </row>
    <row r="1313" spans="1:10" hidden="1">
      <c r="A1313">
        <f>Data_Details!A1313</f>
        <v>1312</v>
      </c>
      <c r="B1313" t="str">
        <f>Data_Details!B1313</f>
        <v>B-25983</v>
      </c>
      <c r="C1313">
        <f>Data_Details!C1313</f>
        <v>32</v>
      </c>
      <c r="D1313">
        <f>Data_Details!D1313</f>
        <v>-12</v>
      </c>
      <c r="E1313">
        <f>Data_Details!E1313</f>
        <v>1</v>
      </c>
      <c r="F1313" t="str">
        <f>Data_Details!F1313</f>
        <v>Furniture</v>
      </c>
      <c r="G1313" t="str">
        <f>Data_Details!G1313</f>
        <v>Chairs</v>
      </c>
      <c r="H1313" t="str">
        <f>Data_Details!H1313</f>
        <v>Credit Card</v>
      </c>
      <c r="I1313" s="3">
        <f>Data_Details!I1313</f>
        <v>44</v>
      </c>
      <c r="J1313" s="3">
        <f>Data_Details!J1313</f>
        <v>32</v>
      </c>
    </row>
    <row r="1314" spans="1:10" hidden="1">
      <c r="A1314">
        <f>Data_Details!A1314</f>
        <v>1313</v>
      </c>
      <c r="B1314" t="str">
        <f>Data_Details!B1314</f>
        <v>B-25650</v>
      </c>
      <c r="C1314">
        <f>Data_Details!C1314</f>
        <v>31</v>
      </c>
      <c r="D1314">
        <f>Data_Details!D1314</f>
        <v>-2</v>
      </c>
      <c r="E1314">
        <f>Data_Details!E1314</f>
        <v>2</v>
      </c>
      <c r="F1314" t="str">
        <f>Data_Details!F1314</f>
        <v>Clothing</v>
      </c>
      <c r="G1314" t="str">
        <f>Data_Details!G1314</f>
        <v>Saree</v>
      </c>
      <c r="H1314" t="str">
        <f>Data_Details!H1314</f>
        <v>Credit Card</v>
      </c>
      <c r="I1314" s="3">
        <f>Data_Details!I1314</f>
        <v>16.5</v>
      </c>
      <c r="J1314" s="3">
        <f>Data_Details!J1314</f>
        <v>15.5</v>
      </c>
    </row>
    <row r="1315" spans="1:10" hidden="1">
      <c r="A1315">
        <f>Data_Details!A1315</f>
        <v>1314</v>
      </c>
      <c r="B1315" t="str">
        <f>Data_Details!B1315</f>
        <v>B-25656</v>
      </c>
      <c r="C1315">
        <f>Data_Details!C1315</f>
        <v>651</v>
      </c>
      <c r="D1315">
        <f>Data_Details!D1315</f>
        <v>169</v>
      </c>
      <c r="E1315">
        <f>Data_Details!E1315</f>
        <v>5</v>
      </c>
      <c r="F1315" t="str">
        <f>Data_Details!F1315</f>
        <v>Electronics</v>
      </c>
      <c r="G1315" t="str">
        <f>Data_Details!G1315</f>
        <v>Printers</v>
      </c>
      <c r="H1315" t="str">
        <f>Data_Details!H1315</f>
        <v>COD</v>
      </c>
      <c r="I1315" s="3">
        <f>Data_Details!I1315</f>
        <v>96.4</v>
      </c>
      <c r="J1315" s="3">
        <f>Data_Details!J1315</f>
        <v>130.19999999999999</v>
      </c>
    </row>
    <row r="1316" spans="1:10" hidden="1">
      <c r="A1316">
        <f>Data_Details!A1316</f>
        <v>1315</v>
      </c>
      <c r="B1316" t="str">
        <f>Data_Details!B1316</f>
        <v>B-26018</v>
      </c>
      <c r="C1316">
        <f>Data_Details!C1316</f>
        <v>326</v>
      </c>
      <c r="D1316">
        <f>Data_Details!D1316</f>
        <v>107</v>
      </c>
      <c r="E1316">
        <f>Data_Details!E1316</f>
        <v>3</v>
      </c>
      <c r="F1316" t="str">
        <f>Data_Details!F1316</f>
        <v>Furniture</v>
      </c>
      <c r="G1316" t="str">
        <f>Data_Details!G1316</f>
        <v>Furnishings</v>
      </c>
      <c r="H1316" t="str">
        <f>Data_Details!H1316</f>
        <v>UPI</v>
      </c>
      <c r="I1316" s="3">
        <f>Data_Details!I1316</f>
        <v>73</v>
      </c>
      <c r="J1316" s="3">
        <f>Data_Details!J1316</f>
        <v>108.66666666666667</v>
      </c>
    </row>
    <row r="1317" spans="1:10" hidden="1">
      <c r="A1317">
        <f>Data_Details!A1317</f>
        <v>1316</v>
      </c>
      <c r="B1317" t="str">
        <f>Data_Details!B1317</f>
        <v>B-25783</v>
      </c>
      <c r="C1317">
        <f>Data_Details!C1317</f>
        <v>30</v>
      </c>
      <c r="D1317">
        <f>Data_Details!D1317</f>
        <v>-6</v>
      </c>
      <c r="E1317">
        <f>Data_Details!E1317</f>
        <v>2</v>
      </c>
      <c r="F1317" t="str">
        <f>Data_Details!F1317</f>
        <v>Clothing</v>
      </c>
      <c r="G1317" t="str">
        <f>Data_Details!G1317</f>
        <v>Hankerchief</v>
      </c>
      <c r="H1317" t="str">
        <f>Data_Details!H1317</f>
        <v>UPI</v>
      </c>
      <c r="I1317" s="3">
        <f>Data_Details!I1317</f>
        <v>18</v>
      </c>
      <c r="J1317" s="3">
        <f>Data_Details!J1317</f>
        <v>15</v>
      </c>
    </row>
    <row r="1318" spans="1:10" hidden="1">
      <c r="A1318">
        <f>Data_Details!A1318</f>
        <v>1317</v>
      </c>
      <c r="B1318" t="str">
        <f>Data_Details!B1318</f>
        <v>B-25951</v>
      </c>
      <c r="C1318">
        <f>Data_Details!C1318</f>
        <v>30</v>
      </c>
      <c r="D1318">
        <f>Data_Details!D1318</f>
        <v>5</v>
      </c>
      <c r="E1318">
        <f>Data_Details!E1318</f>
        <v>2</v>
      </c>
      <c r="F1318" t="str">
        <f>Data_Details!F1318</f>
        <v>Clothing</v>
      </c>
      <c r="G1318" t="str">
        <f>Data_Details!G1318</f>
        <v>Kurti</v>
      </c>
      <c r="H1318" t="str">
        <f>Data_Details!H1318</f>
        <v>UPI</v>
      </c>
      <c r="I1318" s="3">
        <f>Data_Details!I1318</f>
        <v>12.5</v>
      </c>
      <c r="J1318" s="3">
        <f>Data_Details!J1318</f>
        <v>15</v>
      </c>
    </row>
    <row r="1319" spans="1:10" hidden="1">
      <c r="A1319">
        <f>Data_Details!A1319</f>
        <v>1318</v>
      </c>
      <c r="B1319" t="str">
        <f>Data_Details!B1319</f>
        <v>B-25974</v>
      </c>
      <c r="C1319">
        <f>Data_Details!C1319</f>
        <v>662</v>
      </c>
      <c r="D1319">
        <f>Data_Details!D1319</f>
        <v>240</v>
      </c>
      <c r="E1319">
        <f>Data_Details!E1319</f>
        <v>2</v>
      </c>
      <c r="F1319" t="str">
        <f>Data_Details!F1319</f>
        <v>Furniture</v>
      </c>
      <c r="G1319" t="str">
        <f>Data_Details!G1319</f>
        <v>Bookcases</v>
      </c>
      <c r="H1319" t="str">
        <f>Data_Details!H1319</f>
        <v>COD</v>
      </c>
      <c r="I1319" s="3">
        <f>Data_Details!I1319</f>
        <v>211</v>
      </c>
      <c r="J1319" s="3">
        <f>Data_Details!J1319</f>
        <v>331</v>
      </c>
    </row>
    <row r="1320" spans="1:10" hidden="1">
      <c r="A1320">
        <f>Data_Details!A1320</f>
        <v>1319</v>
      </c>
      <c r="B1320" t="str">
        <f>Data_Details!B1320</f>
        <v>B-25754</v>
      </c>
      <c r="C1320">
        <f>Data_Details!C1320</f>
        <v>30</v>
      </c>
      <c r="D1320">
        <f>Data_Details!D1320</f>
        <v>-23</v>
      </c>
      <c r="E1320">
        <f>Data_Details!E1320</f>
        <v>2</v>
      </c>
      <c r="F1320" t="str">
        <f>Data_Details!F1320</f>
        <v>Clothing</v>
      </c>
      <c r="G1320" t="str">
        <f>Data_Details!G1320</f>
        <v>Saree</v>
      </c>
      <c r="H1320" t="str">
        <f>Data_Details!H1320</f>
        <v>UPI</v>
      </c>
      <c r="I1320" s="3">
        <f>Data_Details!I1320</f>
        <v>26.5</v>
      </c>
      <c r="J1320" s="3">
        <f>Data_Details!J1320</f>
        <v>15</v>
      </c>
    </row>
    <row r="1321" spans="1:10" hidden="1">
      <c r="A1321">
        <f>Data_Details!A1321</f>
        <v>1320</v>
      </c>
      <c r="B1321" t="str">
        <f>Data_Details!B1321</f>
        <v>B-26073</v>
      </c>
      <c r="C1321">
        <f>Data_Details!C1321</f>
        <v>29</v>
      </c>
      <c r="D1321">
        <f>Data_Details!D1321</f>
        <v>9</v>
      </c>
      <c r="E1321">
        <f>Data_Details!E1321</f>
        <v>3</v>
      </c>
      <c r="F1321" t="str">
        <f>Data_Details!F1321</f>
        <v>Clothing</v>
      </c>
      <c r="G1321" t="str">
        <f>Data_Details!G1321</f>
        <v>Saree</v>
      </c>
      <c r="H1321" t="str">
        <f>Data_Details!H1321</f>
        <v>UPI</v>
      </c>
      <c r="I1321" s="3">
        <f>Data_Details!I1321</f>
        <v>6.666666666666667</v>
      </c>
      <c r="J1321" s="3">
        <f>Data_Details!J1321</f>
        <v>9.6666666666666661</v>
      </c>
    </row>
    <row r="1322" spans="1:10" hidden="1">
      <c r="A1322">
        <f>Data_Details!A1322</f>
        <v>1321</v>
      </c>
      <c r="B1322" t="str">
        <f>Data_Details!B1322</f>
        <v>B-25796</v>
      </c>
      <c r="C1322">
        <f>Data_Details!C1322</f>
        <v>28</v>
      </c>
      <c r="D1322">
        <f>Data_Details!D1322</f>
        <v>1</v>
      </c>
      <c r="E1322">
        <f>Data_Details!E1322</f>
        <v>1</v>
      </c>
      <c r="F1322" t="str">
        <f>Data_Details!F1322</f>
        <v>Electronics</v>
      </c>
      <c r="G1322" t="str">
        <f>Data_Details!G1322</f>
        <v>Accessories</v>
      </c>
      <c r="H1322" t="str">
        <f>Data_Details!H1322</f>
        <v>UPI</v>
      </c>
      <c r="I1322" s="3">
        <f>Data_Details!I1322</f>
        <v>27</v>
      </c>
      <c r="J1322" s="3">
        <f>Data_Details!J1322</f>
        <v>28</v>
      </c>
    </row>
    <row r="1323" spans="1:10" hidden="1">
      <c r="A1323">
        <f>Data_Details!A1323</f>
        <v>1322</v>
      </c>
      <c r="B1323" t="str">
        <f>Data_Details!B1323</f>
        <v>B-25653</v>
      </c>
      <c r="C1323">
        <f>Data_Details!C1323</f>
        <v>28</v>
      </c>
      <c r="D1323">
        <f>Data_Details!D1323</f>
        <v>-3</v>
      </c>
      <c r="E1323">
        <f>Data_Details!E1323</f>
        <v>2</v>
      </c>
      <c r="F1323" t="str">
        <f>Data_Details!F1323</f>
        <v>Clothing</v>
      </c>
      <c r="G1323" t="str">
        <f>Data_Details!G1323</f>
        <v>Saree</v>
      </c>
      <c r="H1323" t="str">
        <f>Data_Details!H1323</f>
        <v>UPI</v>
      </c>
      <c r="I1323" s="3">
        <f>Data_Details!I1323</f>
        <v>15.5</v>
      </c>
      <c r="J1323" s="3">
        <f>Data_Details!J1323</f>
        <v>14</v>
      </c>
    </row>
    <row r="1324" spans="1:10" hidden="1">
      <c r="A1324">
        <f>Data_Details!A1324</f>
        <v>1323</v>
      </c>
      <c r="B1324" t="str">
        <f>Data_Details!B1324</f>
        <v>B-25884</v>
      </c>
      <c r="C1324">
        <f>Data_Details!C1324</f>
        <v>24</v>
      </c>
      <c r="D1324">
        <f>Data_Details!D1324</f>
        <v>2</v>
      </c>
      <c r="E1324">
        <f>Data_Details!E1324</f>
        <v>4</v>
      </c>
      <c r="F1324" t="str">
        <f>Data_Details!F1324</f>
        <v>Clothing</v>
      </c>
      <c r="G1324" t="str">
        <f>Data_Details!G1324</f>
        <v>Hankerchief</v>
      </c>
      <c r="H1324" t="str">
        <f>Data_Details!H1324</f>
        <v>COD</v>
      </c>
      <c r="I1324" s="3">
        <f>Data_Details!I1324</f>
        <v>5.5</v>
      </c>
      <c r="J1324" s="3">
        <f>Data_Details!J1324</f>
        <v>6</v>
      </c>
    </row>
    <row r="1325" spans="1:10" hidden="1">
      <c r="A1325">
        <f>Data_Details!A1325</f>
        <v>1324</v>
      </c>
      <c r="B1325" t="str">
        <f>Data_Details!B1325</f>
        <v>B-25650</v>
      </c>
      <c r="C1325">
        <f>Data_Details!C1325</f>
        <v>28</v>
      </c>
      <c r="D1325">
        <f>Data_Details!D1325</f>
        <v>-26</v>
      </c>
      <c r="E1325">
        <f>Data_Details!E1325</f>
        <v>2</v>
      </c>
      <c r="F1325" t="str">
        <f>Data_Details!F1325</f>
        <v>Clothing</v>
      </c>
      <c r="G1325" t="str">
        <f>Data_Details!G1325</f>
        <v>Stole</v>
      </c>
      <c r="H1325" t="str">
        <f>Data_Details!H1325</f>
        <v>UPI</v>
      </c>
      <c r="I1325" s="3">
        <f>Data_Details!I1325</f>
        <v>27</v>
      </c>
      <c r="J1325" s="3">
        <f>Data_Details!J1325</f>
        <v>14</v>
      </c>
    </row>
    <row r="1326" spans="1:10" hidden="1">
      <c r="A1326">
        <f>Data_Details!A1326</f>
        <v>1325</v>
      </c>
      <c r="B1326" t="str">
        <f>Data_Details!B1326</f>
        <v>B-26045</v>
      </c>
      <c r="C1326">
        <f>Data_Details!C1326</f>
        <v>27</v>
      </c>
      <c r="D1326">
        <f>Data_Details!D1326</f>
        <v>5</v>
      </c>
      <c r="E1326">
        <f>Data_Details!E1326</f>
        <v>1</v>
      </c>
      <c r="F1326" t="str">
        <f>Data_Details!F1326</f>
        <v>Clothing</v>
      </c>
      <c r="G1326" t="str">
        <f>Data_Details!G1326</f>
        <v>Stole</v>
      </c>
      <c r="H1326" t="str">
        <f>Data_Details!H1326</f>
        <v>UPI</v>
      </c>
      <c r="I1326" s="3">
        <f>Data_Details!I1326</f>
        <v>22</v>
      </c>
      <c r="J1326" s="3">
        <f>Data_Details!J1326</f>
        <v>27</v>
      </c>
    </row>
    <row r="1327" spans="1:10" hidden="1">
      <c r="A1327">
        <f>Data_Details!A1327</f>
        <v>1326</v>
      </c>
      <c r="B1327" t="str">
        <f>Data_Details!B1327</f>
        <v>B-25672</v>
      </c>
      <c r="C1327">
        <f>Data_Details!C1327</f>
        <v>27</v>
      </c>
      <c r="D1327">
        <f>Data_Details!D1327</f>
        <v>-15</v>
      </c>
      <c r="E1327">
        <f>Data_Details!E1327</f>
        <v>1</v>
      </c>
      <c r="F1327" t="str">
        <f>Data_Details!F1327</f>
        <v>Clothing</v>
      </c>
      <c r="G1327" t="str">
        <f>Data_Details!G1327</f>
        <v>Stole</v>
      </c>
      <c r="H1327" t="str">
        <f>Data_Details!H1327</f>
        <v>UPI</v>
      </c>
      <c r="I1327" s="3">
        <f>Data_Details!I1327</f>
        <v>42</v>
      </c>
      <c r="J1327" s="3">
        <f>Data_Details!J1327</f>
        <v>27</v>
      </c>
    </row>
    <row r="1328" spans="1:10" hidden="1">
      <c r="A1328">
        <f>Data_Details!A1328</f>
        <v>1327</v>
      </c>
      <c r="B1328" t="str">
        <f>Data_Details!B1328</f>
        <v>B-25949</v>
      </c>
      <c r="C1328">
        <f>Data_Details!C1328</f>
        <v>24</v>
      </c>
      <c r="D1328">
        <f>Data_Details!D1328</f>
        <v>11</v>
      </c>
      <c r="E1328">
        <f>Data_Details!E1328</f>
        <v>3</v>
      </c>
      <c r="F1328" t="str">
        <f>Data_Details!F1328</f>
        <v>Clothing</v>
      </c>
      <c r="G1328" t="str">
        <f>Data_Details!G1328</f>
        <v>Hankerchief</v>
      </c>
      <c r="H1328" t="str">
        <f>Data_Details!H1328</f>
        <v>COD</v>
      </c>
      <c r="I1328" s="3">
        <f>Data_Details!I1328</f>
        <v>4.333333333333333</v>
      </c>
      <c r="J1328" s="3">
        <f>Data_Details!J1328</f>
        <v>8</v>
      </c>
    </row>
    <row r="1329" spans="1:10" hidden="1">
      <c r="A1329">
        <f>Data_Details!A1329</f>
        <v>1328</v>
      </c>
      <c r="B1329" t="str">
        <f>Data_Details!B1329</f>
        <v>B-25733</v>
      </c>
      <c r="C1329">
        <f>Data_Details!C1329</f>
        <v>23</v>
      </c>
      <c r="D1329">
        <f>Data_Details!D1329</f>
        <v>-6</v>
      </c>
      <c r="E1329">
        <f>Data_Details!E1329</f>
        <v>4</v>
      </c>
      <c r="F1329" t="str">
        <f>Data_Details!F1329</f>
        <v>Clothing</v>
      </c>
      <c r="G1329" t="str">
        <f>Data_Details!G1329</f>
        <v>Hankerchief</v>
      </c>
      <c r="H1329" t="str">
        <f>Data_Details!H1329</f>
        <v>COD</v>
      </c>
      <c r="I1329" s="3">
        <f>Data_Details!I1329</f>
        <v>7.25</v>
      </c>
      <c r="J1329" s="3">
        <f>Data_Details!J1329</f>
        <v>5.75</v>
      </c>
    </row>
    <row r="1330" spans="1:10" hidden="1">
      <c r="A1330">
        <f>Data_Details!A1330</f>
        <v>1329</v>
      </c>
      <c r="B1330" t="str">
        <f>Data_Details!B1330</f>
        <v>B-25697</v>
      </c>
      <c r="C1330">
        <f>Data_Details!C1330</f>
        <v>322</v>
      </c>
      <c r="D1330">
        <f>Data_Details!D1330</f>
        <v>193</v>
      </c>
      <c r="E1330">
        <f>Data_Details!E1330</f>
        <v>5</v>
      </c>
      <c r="F1330" t="str">
        <f>Data_Details!F1330</f>
        <v>Electronics</v>
      </c>
      <c r="G1330" t="str">
        <f>Data_Details!G1330</f>
        <v>Printers</v>
      </c>
      <c r="H1330" t="str">
        <f>Data_Details!H1330</f>
        <v>COD</v>
      </c>
      <c r="I1330" s="3">
        <f>Data_Details!I1330</f>
        <v>25.8</v>
      </c>
      <c r="J1330" s="3">
        <f>Data_Details!J1330</f>
        <v>64.400000000000006</v>
      </c>
    </row>
    <row r="1331" spans="1:10" hidden="1">
      <c r="A1331">
        <f>Data_Details!A1331</f>
        <v>1330</v>
      </c>
      <c r="B1331" t="str">
        <f>Data_Details!B1331</f>
        <v>B-25893</v>
      </c>
      <c r="C1331">
        <f>Data_Details!C1331</f>
        <v>688</v>
      </c>
      <c r="D1331">
        <f>Data_Details!D1331</f>
        <v>-103</v>
      </c>
      <c r="E1331">
        <f>Data_Details!E1331</f>
        <v>6</v>
      </c>
      <c r="F1331" t="str">
        <f>Data_Details!F1331</f>
        <v>Electronics</v>
      </c>
      <c r="G1331" t="str">
        <f>Data_Details!G1331</f>
        <v>Accessories</v>
      </c>
      <c r="H1331" t="str">
        <f>Data_Details!H1331</f>
        <v>Debit Card</v>
      </c>
      <c r="I1331" s="3">
        <f>Data_Details!I1331</f>
        <v>131.83333333333334</v>
      </c>
      <c r="J1331" s="3">
        <f>Data_Details!J1331</f>
        <v>114.66666666666667</v>
      </c>
    </row>
    <row r="1332" spans="1:10" hidden="1">
      <c r="A1332">
        <f>Data_Details!A1332</f>
        <v>1331</v>
      </c>
      <c r="B1332" t="str">
        <f>Data_Details!B1332</f>
        <v>B-25802</v>
      </c>
      <c r="C1332">
        <f>Data_Details!C1332</f>
        <v>23</v>
      </c>
      <c r="D1332">
        <f>Data_Details!D1332</f>
        <v>-3</v>
      </c>
      <c r="E1332">
        <f>Data_Details!E1332</f>
        <v>1</v>
      </c>
      <c r="F1332" t="str">
        <f>Data_Details!F1332</f>
        <v>Clothing</v>
      </c>
      <c r="G1332" t="str">
        <f>Data_Details!G1332</f>
        <v>Shirt</v>
      </c>
      <c r="H1332" t="str">
        <f>Data_Details!H1332</f>
        <v>COD</v>
      </c>
      <c r="I1332" s="3">
        <f>Data_Details!I1332</f>
        <v>26</v>
      </c>
      <c r="J1332" s="3">
        <f>Data_Details!J1332</f>
        <v>23</v>
      </c>
    </row>
    <row r="1333" spans="1:10" hidden="1">
      <c r="A1333">
        <f>Data_Details!A1333</f>
        <v>1332</v>
      </c>
      <c r="B1333" t="str">
        <f>Data_Details!B1333</f>
        <v>B-25961</v>
      </c>
      <c r="C1333">
        <f>Data_Details!C1333</f>
        <v>26</v>
      </c>
      <c r="D1333">
        <f>Data_Details!D1333</f>
        <v>3</v>
      </c>
      <c r="E1333">
        <f>Data_Details!E1333</f>
        <v>3</v>
      </c>
      <c r="F1333" t="str">
        <f>Data_Details!F1333</f>
        <v>Clothing</v>
      </c>
      <c r="G1333" t="str">
        <f>Data_Details!G1333</f>
        <v>Skirt</v>
      </c>
      <c r="H1333" t="str">
        <f>Data_Details!H1333</f>
        <v>UPI</v>
      </c>
      <c r="I1333" s="3">
        <f>Data_Details!I1333</f>
        <v>7.666666666666667</v>
      </c>
      <c r="J1333" s="3">
        <f>Data_Details!J1333</f>
        <v>8.6666666666666661</v>
      </c>
    </row>
    <row r="1334" spans="1:10" hidden="1">
      <c r="A1334">
        <f>Data_Details!A1334</f>
        <v>1333</v>
      </c>
      <c r="B1334" t="str">
        <f>Data_Details!B1334</f>
        <v>B-25751</v>
      </c>
      <c r="C1334">
        <f>Data_Details!C1334</f>
        <v>68</v>
      </c>
      <c r="D1334">
        <f>Data_Details!D1334</f>
        <v>-56</v>
      </c>
      <c r="E1334">
        <f>Data_Details!E1334</f>
        <v>2</v>
      </c>
      <c r="F1334" t="str">
        <f>Data_Details!F1334</f>
        <v>Electronics</v>
      </c>
      <c r="G1334" t="str">
        <f>Data_Details!G1334</f>
        <v>Phones</v>
      </c>
      <c r="H1334" t="str">
        <f>Data_Details!H1334</f>
        <v>COD</v>
      </c>
      <c r="I1334" s="3">
        <f>Data_Details!I1334</f>
        <v>62</v>
      </c>
      <c r="J1334" s="3">
        <f>Data_Details!J1334</f>
        <v>34</v>
      </c>
    </row>
    <row r="1335" spans="1:10" hidden="1">
      <c r="A1335">
        <f>Data_Details!A1335</f>
        <v>1334</v>
      </c>
      <c r="B1335" t="str">
        <f>Data_Details!B1335</f>
        <v>B-25814</v>
      </c>
      <c r="C1335">
        <f>Data_Details!C1335</f>
        <v>462</v>
      </c>
      <c r="D1335">
        <f>Data_Details!D1335</f>
        <v>169</v>
      </c>
      <c r="E1335">
        <f>Data_Details!E1335</f>
        <v>4</v>
      </c>
      <c r="F1335" t="str">
        <f>Data_Details!F1335</f>
        <v>Clothing</v>
      </c>
      <c r="G1335" t="str">
        <f>Data_Details!G1335</f>
        <v>Saree</v>
      </c>
      <c r="H1335" t="str">
        <f>Data_Details!H1335</f>
        <v>COD</v>
      </c>
      <c r="I1335" s="3">
        <f>Data_Details!I1335</f>
        <v>73.25</v>
      </c>
      <c r="J1335" s="3">
        <f>Data_Details!J1335</f>
        <v>115.5</v>
      </c>
    </row>
    <row r="1336" spans="1:10" hidden="1">
      <c r="A1336">
        <f>Data_Details!A1336</f>
        <v>1335</v>
      </c>
      <c r="B1336" t="str">
        <f>Data_Details!B1336</f>
        <v>B-25702</v>
      </c>
      <c r="C1336">
        <f>Data_Details!C1336</f>
        <v>941</v>
      </c>
      <c r="D1336">
        <f>Data_Details!D1336</f>
        <v>203</v>
      </c>
      <c r="E1336">
        <f>Data_Details!E1336</f>
        <v>3</v>
      </c>
      <c r="F1336" t="str">
        <f>Data_Details!F1336</f>
        <v>Furniture</v>
      </c>
      <c r="G1336" t="str">
        <f>Data_Details!G1336</f>
        <v>Tables</v>
      </c>
      <c r="H1336" t="str">
        <f>Data_Details!H1336</f>
        <v>UPI</v>
      </c>
      <c r="I1336" s="3">
        <f>Data_Details!I1336</f>
        <v>246</v>
      </c>
      <c r="J1336" s="3">
        <f>Data_Details!J1336</f>
        <v>313.66666666666669</v>
      </c>
    </row>
    <row r="1337" spans="1:10" hidden="1">
      <c r="A1337">
        <f>Data_Details!A1337</f>
        <v>1336</v>
      </c>
      <c r="B1337" t="str">
        <f>Data_Details!B1337</f>
        <v>B-25896</v>
      </c>
      <c r="C1337">
        <f>Data_Details!C1337</f>
        <v>23</v>
      </c>
      <c r="D1337">
        <f>Data_Details!D1337</f>
        <v>4</v>
      </c>
      <c r="E1337">
        <f>Data_Details!E1337</f>
        <v>2</v>
      </c>
      <c r="F1337" t="str">
        <f>Data_Details!F1337</f>
        <v>Clothing</v>
      </c>
      <c r="G1337" t="str">
        <f>Data_Details!G1337</f>
        <v>Skirt</v>
      </c>
      <c r="H1337" t="str">
        <f>Data_Details!H1337</f>
        <v>COD</v>
      </c>
      <c r="I1337" s="3">
        <f>Data_Details!I1337</f>
        <v>9.5</v>
      </c>
      <c r="J1337" s="3">
        <f>Data_Details!J1337</f>
        <v>11.5</v>
      </c>
    </row>
    <row r="1338" spans="1:10" hidden="1">
      <c r="A1338">
        <f>Data_Details!A1338</f>
        <v>1337</v>
      </c>
      <c r="B1338" t="str">
        <f>Data_Details!B1338</f>
        <v>B-25969</v>
      </c>
      <c r="C1338">
        <f>Data_Details!C1338</f>
        <v>720</v>
      </c>
      <c r="D1338">
        <f>Data_Details!D1338</f>
        <v>43</v>
      </c>
      <c r="E1338">
        <f>Data_Details!E1338</f>
        <v>2</v>
      </c>
      <c r="F1338" t="str">
        <f>Data_Details!F1338</f>
        <v>Electronics</v>
      </c>
      <c r="G1338" t="str">
        <f>Data_Details!G1338</f>
        <v>Printers</v>
      </c>
      <c r="H1338" t="str">
        <f>Data_Details!H1338</f>
        <v>UPI</v>
      </c>
      <c r="I1338" s="3">
        <f>Data_Details!I1338</f>
        <v>338.5</v>
      </c>
      <c r="J1338" s="3">
        <f>Data_Details!J1338</f>
        <v>360</v>
      </c>
    </row>
    <row r="1339" spans="1:10" hidden="1">
      <c r="A1339">
        <f>Data_Details!A1339</f>
        <v>1338</v>
      </c>
      <c r="B1339" t="str">
        <f>Data_Details!B1339</f>
        <v>B-25778</v>
      </c>
      <c r="C1339">
        <f>Data_Details!C1339</f>
        <v>724</v>
      </c>
      <c r="D1339">
        <f>Data_Details!D1339</f>
        <v>-447</v>
      </c>
      <c r="E1339">
        <f>Data_Details!E1339</f>
        <v>4</v>
      </c>
      <c r="F1339" t="str">
        <f>Data_Details!F1339</f>
        <v>Electronics</v>
      </c>
      <c r="G1339" t="str">
        <f>Data_Details!G1339</f>
        <v>Electronic Games</v>
      </c>
      <c r="H1339" t="str">
        <f>Data_Details!H1339</f>
        <v>UPI</v>
      </c>
      <c r="I1339" s="3">
        <f>Data_Details!I1339</f>
        <v>292.75</v>
      </c>
      <c r="J1339" s="3">
        <f>Data_Details!J1339</f>
        <v>181</v>
      </c>
    </row>
    <row r="1340" spans="1:10" hidden="1">
      <c r="A1340">
        <f>Data_Details!A1340</f>
        <v>1339</v>
      </c>
      <c r="B1340" t="str">
        <f>Data_Details!B1340</f>
        <v>B-25859</v>
      </c>
      <c r="C1340">
        <f>Data_Details!C1340</f>
        <v>724</v>
      </c>
      <c r="D1340">
        <f>Data_Details!D1340</f>
        <v>253</v>
      </c>
      <c r="E1340">
        <f>Data_Details!E1340</f>
        <v>2</v>
      </c>
      <c r="F1340" t="str">
        <f>Data_Details!F1340</f>
        <v>Furniture</v>
      </c>
      <c r="G1340" t="str">
        <f>Data_Details!G1340</f>
        <v>Bookcases</v>
      </c>
      <c r="H1340" t="str">
        <f>Data_Details!H1340</f>
        <v>UPI</v>
      </c>
      <c r="I1340" s="3">
        <f>Data_Details!I1340</f>
        <v>235.5</v>
      </c>
      <c r="J1340" s="3">
        <f>Data_Details!J1340</f>
        <v>362</v>
      </c>
    </row>
    <row r="1341" spans="1:10" hidden="1">
      <c r="A1341">
        <f>Data_Details!A1341</f>
        <v>1340</v>
      </c>
      <c r="B1341" t="str">
        <f>Data_Details!B1341</f>
        <v>B-25810</v>
      </c>
      <c r="C1341">
        <f>Data_Details!C1341</f>
        <v>26</v>
      </c>
      <c r="D1341">
        <f>Data_Details!D1341</f>
        <v>10</v>
      </c>
      <c r="E1341">
        <f>Data_Details!E1341</f>
        <v>4</v>
      </c>
      <c r="F1341" t="str">
        <f>Data_Details!F1341</f>
        <v>Clothing</v>
      </c>
      <c r="G1341" t="str">
        <f>Data_Details!G1341</f>
        <v>Hankerchief</v>
      </c>
      <c r="H1341" t="str">
        <f>Data_Details!H1341</f>
        <v>UPI</v>
      </c>
      <c r="I1341" s="3">
        <f>Data_Details!I1341</f>
        <v>4</v>
      </c>
      <c r="J1341" s="3">
        <f>Data_Details!J1341</f>
        <v>6.5</v>
      </c>
    </row>
    <row r="1342" spans="1:10" hidden="1">
      <c r="A1342">
        <f>Data_Details!A1342</f>
        <v>1341</v>
      </c>
      <c r="B1342" t="str">
        <f>Data_Details!B1342</f>
        <v>B-25616</v>
      </c>
      <c r="C1342">
        <f>Data_Details!C1342</f>
        <v>22</v>
      </c>
      <c r="D1342">
        <f>Data_Details!D1342</f>
        <v>-2</v>
      </c>
      <c r="E1342">
        <f>Data_Details!E1342</f>
        <v>3</v>
      </c>
      <c r="F1342" t="str">
        <f>Data_Details!F1342</f>
        <v>Clothing</v>
      </c>
      <c r="G1342" t="str">
        <f>Data_Details!G1342</f>
        <v>Hankerchief</v>
      </c>
      <c r="H1342" t="str">
        <f>Data_Details!H1342</f>
        <v>COD</v>
      </c>
      <c r="I1342" s="3">
        <f>Data_Details!I1342</f>
        <v>8</v>
      </c>
      <c r="J1342" s="3">
        <f>Data_Details!J1342</f>
        <v>7.333333333333333</v>
      </c>
    </row>
    <row r="1343" spans="1:10" hidden="1">
      <c r="A1343">
        <f>Data_Details!A1343</f>
        <v>1342</v>
      </c>
      <c r="B1343" t="str">
        <f>Data_Details!B1343</f>
        <v>B-25633</v>
      </c>
      <c r="C1343">
        <f>Data_Details!C1343</f>
        <v>711</v>
      </c>
      <c r="D1343">
        <f>Data_Details!D1343</f>
        <v>-8</v>
      </c>
      <c r="E1343">
        <f>Data_Details!E1343</f>
        <v>4</v>
      </c>
      <c r="F1343" t="str">
        <f>Data_Details!F1343</f>
        <v>Clothing</v>
      </c>
      <c r="G1343" t="str">
        <f>Data_Details!G1343</f>
        <v>Saree</v>
      </c>
      <c r="H1343" t="str">
        <f>Data_Details!H1343</f>
        <v>Debit Card</v>
      </c>
      <c r="I1343" s="3">
        <f>Data_Details!I1343</f>
        <v>179.75</v>
      </c>
      <c r="J1343" s="3">
        <f>Data_Details!J1343</f>
        <v>177.75</v>
      </c>
    </row>
    <row r="1344" spans="1:10" hidden="1">
      <c r="A1344">
        <f>Data_Details!A1344</f>
        <v>1343</v>
      </c>
      <c r="B1344" t="str">
        <f>Data_Details!B1344</f>
        <v>B-25753</v>
      </c>
      <c r="C1344">
        <f>Data_Details!C1344</f>
        <v>107</v>
      </c>
      <c r="D1344">
        <f>Data_Details!D1344</f>
        <v>31</v>
      </c>
      <c r="E1344">
        <f>Data_Details!E1344</f>
        <v>5</v>
      </c>
      <c r="F1344" t="str">
        <f>Data_Details!F1344</f>
        <v>Clothing</v>
      </c>
      <c r="G1344" t="str">
        <f>Data_Details!G1344</f>
        <v>T-shirt</v>
      </c>
      <c r="H1344" t="str">
        <f>Data_Details!H1344</f>
        <v>COD</v>
      </c>
      <c r="I1344" s="3">
        <f>Data_Details!I1344</f>
        <v>15.2</v>
      </c>
      <c r="J1344" s="3">
        <f>Data_Details!J1344</f>
        <v>21.4</v>
      </c>
    </row>
    <row r="1345" spans="1:10" hidden="1">
      <c r="A1345">
        <f>Data_Details!A1345</f>
        <v>1344</v>
      </c>
      <c r="B1345" t="str">
        <f>Data_Details!B1345</f>
        <v>B-25764</v>
      </c>
      <c r="C1345">
        <f>Data_Details!C1345</f>
        <v>765</v>
      </c>
      <c r="D1345">
        <f>Data_Details!D1345</f>
        <v>-153</v>
      </c>
      <c r="E1345">
        <f>Data_Details!E1345</f>
        <v>2</v>
      </c>
      <c r="F1345" t="str">
        <f>Data_Details!F1345</f>
        <v>Electronics</v>
      </c>
      <c r="G1345" t="str">
        <f>Data_Details!G1345</f>
        <v>Phones</v>
      </c>
      <c r="H1345" t="str">
        <f>Data_Details!H1345</f>
        <v>Debit Card</v>
      </c>
      <c r="I1345" s="3">
        <f>Data_Details!I1345</f>
        <v>459</v>
      </c>
      <c r="J1345" s="3">
        <f>Data_Details!J1345</f>
        <v>382.5</v>
      </c>
    </row>
    <row r="1346" spans="1:10" hidden="1">
      <c r="A1346">
        <f>Data_Details!A1346</f>
        <v>1345</v>
      </c>
      <c r="B1346" t="str">
        <f>Data_Details!B1346</f>
        <v>B-25864</v>
      </c>
      <c r="C1346">
        <f>Data_Details!C1346</f>
        <v>22</v>
      </c>
      <c r="D1346">
        <f>Data_Details!D1346</f>
        <v>8</v>
      </c>
      <c r="E1346">
        <f>Data_Details!E1346</f>
        <v>2</v>
      </c>
      <c r="F1346" t="str">
        <f>Data_Details!F1346</f>
        <v>Clothing</v>
      </c>
      <c r="G1346" t="str">
        <f>Data_Details!G1346</f>
        <v>Leggings</v>
      </c>
      <c r="H1346" t="str">
        <f>Data_Details!H1346</f>
        <v>COD</v>
      </c>
      <c r="I1346" s="3">
        <f>Data_Details!I1346</f>
        <v>7</v>
      </c>
      <c r="J1346" s="3">
        <f>Data_Details!J1346</f>
        <v>11</v>
      </c>
    </row>
    <row r="1347" spans="1:10" hidden="1">
      <c r="A1347">
        <f>Data_Details!A1347</f>
        <v>1346</v>
      </c>
      <c r="B1347" t="str">
        <f>Data_Details!B1347</f>
        <v>B-25725</v>
      </c>
      <c r="C1347">
        <f>Data_Details!C1347</f>
        <v>26</v>
      </c>
      <c r="D1347">
        <f>Data_Details!D1347</f>
        <v>-5</v>
      </c>
      <c r="E1347">
        <f>Data_Details!E1347</f>
        <v>2</v>
      </c>
      <c r="F1347" t="str">
        <f>Data_Details!F1347</f>
        <v>Clothing</v>
      </c>
      <c r="G1347" t="str">
        <f>Data_Details!G1347</f>
        <v>Stole</v>
      </c>
      <c r="H1347" t="str">
        <f>Data_Details!H1347</f>
        <v>UPI</v>
      </c>
      <c r="I1347" s="3">
        <f>Data_Details!I1347</f>
        <v>15.5</v>
      </c>
      <c r="J1347" s="3">
        <f>Data_Details!J1347</f>
        <v>13</v>
      </c>
    </row>
    <row r="1348" spans="1:10" hidden="1">
      <c r="A1348">
        <f>Data_Details!A1348</f>
        <v>1347</v>
      </c>
      <c r="B1348" t="str">
        <f>Data_Details!B1348</f>
        <v>B-25858</v>
      </c>
      <c r="C1348">
        <f>Data_Details!C1348</f>
        <v>22</v>
      </c>
      <c r="D1348">
        <f>Data_Details!D1348</f>
        <v>8</v>
      </c>
      <c r="E1348">
        <f>Data_Details!E1348</f>
        <v>3</v>
      </c>
      <c r="F1348" t="str">
        <f>Data_Details!F1348</f>
        <v>Clothing</v>
      </c>
      <c r="G1348" t="str">
        <f>Data_Details!G1348</f>
        <v>Hankerchief</v>
      </c>
      <c r="H1348" t="str">
        <f>Data_Details!H1348</f>
        <v>COD</v>
      </c>
      <c r="I1348" s="3">
        <f>Data_Details!I1348</f>
        <v>4.666666666666667</v>
      </c>
      <c r="J1348" s="3">
        <f>Data_Details!J1348</f>
        <v>7.333333333333333</v>
      </c>
    </row>
    <row r="1349" spans="1:10" hidden="1">
      <c r="A1349">
        <f>Data_Details!A1349</f>
        <v>1348</v>
      </c>
      <c r="B1349" t="str">
        <f>Data_Details!B1349</f>
        <v>B-25817</v>
      </c>
      <c r="C1349">
        <f>Data_Details!C1349</f>
        <v>743</v>
      </c>
      <c r="D1349">
        <f>Data_Details!D1349</f>
        <v>89</v>
      </c>
      <c r="E1349">
        <f>Data_Details!E1349</f>
        <v>5</v>
      </c>
      <c r="F1349" t="str">
        <f>Data_Details!F1349</f>
        <v>Electronics</v>
      </c>
      <c r="G1349" t="str">
        <f>Data_Details!G1349</f>
        <v>Printers</v>
      </c>
      <c r="H1349" t="str">
        <f>Data_Details!H1349</f>
        <v>UPI</v>
      </c>
      <c r="I1349" s="3">
        <f>Data_Details!I1349</f>
        <v>130.80000000000001</v>
      </c>
      <c r="J1349" s="3">
        <f>Data_Details!J1349</f>
        <v>148.6</v>
      </c>
    </row>
    <row r="1350" spans="1:10" hidden="1">
      <c r="A1350">
        <f>Data_Details!A1350</f>
        <v>1349</v>
      </c>
      <c r="B1350" t="str">
        <f>Data_Details!B1350</f>
        <v>B-25703</v>
      </c>
      <c r="C1350">
        <f>Data_Details!C1350</f>
        <v>22</v>
      </c>
      <c r="D1350">
        <f>Data_Details!D1350</f>
        <v>-15</v>
      </c>
      <c r="E1350">
        <f>Data_Details!E1350</f>
        <v>4</v>
      </c>
      <c r="F1350" t="str">
        <f>Data_Details!F1350</f>
        <v>Clothing</v>
      </c>
      <c r="G1350" t="str">
        <f>Data_Details!G1350</f>
        <v>Kurti</v>
      </c>
      <c r="H1350" t="str">
        <f>Data_Details!H1350</f>
        <v>COD</v>
      </c>
      <c r="I1350" s="3">
        <f>Data_Details!I1350</f>
        <v>9.25</v>
      </c>
      <c r="J1350" s="3">
        <f>Data_Details!J1350</f>
        <v>5.5</v>
      </c>
    </row>
    <row r="1351" spans="1:10" hidden="1">
      <c r="A1351">
        <f>Data_Details!A1351</f>
        <v>1350</v>
      </c>
      <c r="B1351" t="str">
        <f>Data_Details!B1351</f>
        <v>B-25610</v>
      </c>
      <c r="C1351">
        <f>Data_Details!C1351</f>
        <v>781</v>
      </c>
      <c r="D1351">
        <f>Data_Details!D1351</f>
        <v>594</v>
      </c>
      <c r="E1351">
        <f>Data_Details!E1351</f>
        <v>6</v>
      </c>
      <c r="F1351" t="str">
        <f>Data_Details!F1351</f>
        <v>Electronics</v>
      </c>
      <c r="G1351" t="str">
        <f>Data_Details!G1351</f>
        <v>Printers</v>
      </c>
      <c r="H1351" t="str">
        <f>Data_Details!H1351</f>
        <v>Debit Card</v>
      </c>
      <c r="I1351" s="3">
        <f>Data_Details!I1351</f>
        <v>31.166666666666668</v>
      </c>
      <c r="J1351" s="3">
        <f>Data_Details!J1351</f>
        <v>130.16666666666666</v>
      </c>
    </row>
    <row r="1352" spans="1:10" hidden="1">
      <c r="A1352">
        <f>Data_Details!A1352</f>
        <v>1351</v>
      </c>
      <c r="B1352" t="str">
        <f>Data_Details!B1352</f>
        <v>B-25652</v>
      </c>
      <c r="C1352">
        <f>Data_Details!C1352</f>
        <v>25</v>
      </c>
      <c r="D1352">
        <f>Data_Details!D1352</f>
        <v>-2</v>
      </c>
      <c r="E1352">
        <f>Data_Details!E1352</f>
        <v>5</v>
      </c>
      <c r="F1352" t="str">
        <f>Data_Details!F1352</f>
        <v>Clothing</v>
      </c>
      <c r="G1352" t="str">
        <f>Data_Details!G1352</f>
        <v>Hankerchief</v>
      </c>
      <c r="H1352" t="str">
        <f>Data_Details!H1352</f>
        <v>UPI</v>
      </c>
      <c r="I1352" s="3">
        <f>Data_Details!I1352</f>
        <v>5.4</v>
      </c>
      <c r="J1352" s="3">
        <f>Data_Details!J1352</f>
        <v>5</v>
      </c>
    </row>
    <row r="1353" spans="1:10" hidden="1">
      <c r="A1353">
        <f>Data_Details!A1353</f>
        <v>1352</v>
      </c>
      <c r="B1353" t="str">
        <f>Data_Details!B1353</f>
        <v>B-25891</v>
      </c>
      <c r="C1353">
        <f>Data_Details!C1353</f>
        <v>25</v>
      </c>
      <c r="D1353">
        <f>Data_Details!D1353</f>
        <v>2</v>
      </c>
      <c r="E1353">
        <f>Data_Details!E1353</f>
        <v>2</v>
      </c>
      <c r="F1353" t="str">
        <f>Data_Details!F1353</f>
        <v>Clothing</v>
      </c>
      <c r="G1353" t="str">
        <f>Data_Details!G1353</f>
        <v>Hankerchief</v>
      </c>
      <c r="H1353" t="str">
        <f>Data_Details!H1353</f>
        <v>UPI</v>
      </c>
      <c r="I1353" s="3">
        <f>Data_Details!I1353</f>
        <v>11.5</v>
      </c>
      <c r="J1353" s="3">
        <f>Data_Details!J1353</f>
        <v>12.5</v>
      </c>
    </row>
    <row r="1354" spans="1:10" hidden="1">
      <c r="A1354">
        <f>Data_Details!A1354</f>
        <v>1353</v>
      </c>
      <c r="B1354" t="str">
        <f>Data_Details!B1354</f>
        <v>B-25764</v>
      </c>
      <c r="C1354">
        <f>Data_Details!C1354</f>
        <v>119</v>
      </c>
      <c r="D1354">
        <f>Data_Details!D1354</f>
        <v>43</v>
      </c>
      <c r="E1354">
        <f>Data_Details!E1354</f>
        <v>5</v>
      </c>
      <c r="F1354" t="str">
        <f>Data_Details!F1354</f>
        <v>Clothing</v>
      </c>
      <c r="G1354" t="str">
        <f>Data_Details!G1354</f>
        <v>T-shirt</v>
      </c>
      <c r="H1354" t="str">
        <f>Data_Details!H1354</f>
        <v>COD</v>
      </c>
      <c r="I1354" s="3">
        <f>Data_Details!I1354</f>
        <v>15.2</v>
      </c>
      <c r="J1354" s="3">
        <f>Data_Details!J1354</f>
        <v>23.8</v>
      </c>
    </row>
    <row r="1355" spans="1:10" hidden="1">
      <c r="A1355">
        <f>Data_Details!A1355</f>
        <v>1354</v>
      </c>
      <c r="B1355" t="str">
        <f>Data_Details!B1355</f>
        <v>B-25664</v>
      </c>
      <c r="C1355">
        <f>Data_Details!C1355</f>
        <v>785</v>
      </c>
      <c r="D1355">
        <f>Data_Details!D1355</f>
        <v>52</v>
      </c>
      <c r="E1355">
        <f>Data_Details!E1355</f>
        <v>2</v>
      </c>
      <c r="F1355" t="str">
        <f>Data_Details!F1355</f>
        <v>Electronics</v>
      </c>
      <c r="G1355" t="str">
        <f>Data_Details!G1355</f>
        <v>Phones</v>
      </c>
      <c r="H1355" t="str">
        <f>Data_Details!H1355</f>
        <v>Debit Card</v>
      </c>
      <c r="I1355" s="3">
        <f>Data_Details!I1355</f>
        <v>366.5</v>
      </c>
      <c r="J1355" s="3">
        <f>Data_Details!J1355</f>
        <v>392.5</v>
      </c>
    </row>
    <row r="1356" spans="1:10" hidden="1">
      <c r="A1356">
        <f>Data_Details!A1356</f>
        <v>1355</v>
      </c>
      <c r="B1356" t="str">
        <f>Data_Details!B1356</f>
        <v>B-25645</v>
      </c>
      <c r="C1356">
        <f>Data_Details!C1356</f>
        <v>183</v>
      </c>
      <c r="D1356">
        <f>Data_Details!D1356</f>
        <v>-66</v>
      </c>
      <c r="E1356">
        <f>Data_Details!E1356</f>
        <v>5</v>
      </c>
      <c r="F1356" t="str">
        <f>Data_Details!F1356</f>
        <v>Electronics</v>
      </c>
      <c r="G1356" t="str">
        <f>Data_Details!G1356</f>
        <v>Phones</v>
      </c>
      <c r="H1356" t="str">
        <f>Data_Details!H1356</f>
        <v>UPI</v>
      </c>
      <c r="I1356" s="3">
        <f>Data_Details!I1356</f>
        <v>49.8</v>
      </c>
      <c r="J1356" s="3">
        <f>Data_Details!J1356</f>
        <v>36.6</v>
      </c>
    </row>
    <row r="1357" spans="1:10" hidden="1">
      <c r="A1357">
        <f>Data_Details!A1357</f>
        <v>1356</v>
      </c>
      <c r="B1357" t="str">
        <f>Data_Details!B1357</f>
        <v>B-26008</v>
      </c>
      <c r="C1357">
        <f>Data_Details!C1357</f>
        <v>22</v>
      </c>
      <c r="D1357">
        <f>Data_Details!D1357</f>
        <v>4</v>
      </c>
      <c r="E1357">
        <f>Data_Details!E1357</f>
        <v>1</v>
      </c>
      <c r="F1357" t="str">
        <f>Data_Details!F1357</f>
        <v>Clothing</v>
      </c>
      <c r="G1357" t="str">
        <f>Data_Details!G1357</f>
        <v>Stole</v>
      </c>
      <c r="H1357" t="str">
        <f>Data_Details!H1357</f>
        <v>COD</v>
      </c>
      <c r="I1357" s="3">
        <f>Data_Details!I1357</f>
        <v>18</v>
      </c>
      <c r="J1357" s="3">
        <f>Data_Details!J1357</f>
        <v>22</v>
      </c>
    </row>
    <row r="1358" spans="1:10" hidden="1">
      <c r="A1358">
        <f>Data_Details!A1358</f>
        <v>1357</v>
      </c>
      <c r="B1358" t="str">
        <f>Data_Details!B1358</f>
        <v>B-26061</v>
      </c>
      <c r="C1358">
        <f>Data_Details!C1358</f>
        <v>642</v>
      </c>
      <c r="D1358">
        <f>Data_Details!D1358</f>
        <v>180</v>
      </c>
      <c r="E1358">
        <f>Data_Details!E1358</f>
        <v>5</v>
      </c>
      <c r="F1358" t="str">
        <f>Data_Details!F1358</f>
        <v>Clothing</v>
      </c>
      <c r="G1358" t="str">
        <f>Data_Details!G1358</f>
        <v>Saree</v>
      </c>
      <c r="H1358" t="str">
        <f>Data_Details!H1358</f>
        <v>COD</v>
      </c>
      <c r="I1358" s="3">
        <f>Data_Details!I1358</f>
        <v>92.4</v>
      </c>
      <c r="J1358" s="3">
        <f>Data_Details!J1358</f>
        <v>128.4</v>
      </c>
    </row>
    <row r="1359" spans="1:10" hidden="1">
      <c r="A1359">
        <f>Data_Details!A1359</f>
        <v>1358</v>
      </c>
      <c r="B1359" t="str">
        <f>Data_Details!B1359</f>
        <v>B-25781</v>
      </c>
      <c r="C1359">
        <f>Data_Details!C1359</f>
        <v>767</v>
      </c>
      <c r="D1359">
        <f>Data_Details!D1359</f>
        <v>-353</v>
      </c>
      <c r="E1359">
        <f>Data_Details!E1359</f>
        <v>5</v>
      </c>
      <c r="F1359" t="str">
        <f>Data_Details!F1359</f>
        <v>Clothing</v>
      </c>
      <c r="G1359" t="str">
        <f>Data_Details!G1359</f>
        <v>Trousers</v>
      </c>
      <c r="H1359" t="str">
        <f>Data_Details!H1359</f>
        <v>COD</v>
      </c>
      <c r="I1359" s="3">
        <f>Data_Details!I1359</f>
        <v>224</v>
      </c>
      <c r="J1359" s="3">
        <f>Data_Details!J1359</f>
        <v>153.4</v>
      </c>
    </row>
    <row r="1360" spans="1:10" hidden="1">
      <c r="A1360">
        <f>Data_Details!A1360</f>
        <v>1359</v>
      </c>
      <c r="B1360" t="str">
        <f>Data_Details!B1360</f>
        <v>B-25999</v>
      </c>
      <c r="C1360">
        <f>Data_Details!C1360</f>
        <v>770</v>
      </c>
      <c r="D1360">
        <f>Data_Details!D1360</f>
        <v>323</v>
      </c>
      <c r="E1360">
        <f>Data_Details!E1360</f>
        <v>3</v>
      </c>
      <c r="F1360" t="str">
        <f>Data_Details!F1360</f>
        <v>Electronics</v>
      </c>
      <c r="G1360" t="str">
        <f>Data_Details!G1360</f>
        <v>Accessories</v>
      </c>
      <c r="H1360" t="str">
        <f>Data_Details!H1360</f>
        <v>COD</v>
      </c>
      <c r="I1360" s="3">
        <f>Data_Details!I1360</f>
        <v>149</v>
      </c>
      <c r="J1360" s="3">
        <f>Data_Details!J1360</f>
        <v>256.66666666666669</v>
      </c>
    </row>
    <row r="1361" spans="1:10" hidden="1">
      <c r="A1361">
        <f>Data_Details!A1361</f>
        <v>1360</v>
      </c>
      <c r="B1361" t="str">
        <f>Data_Details!B1361</f>
        <v>B-25783</v>
      </c>
      <c r="C1361">
        <f>Data_Details!C1361</f>
        <v>21</v>
      </c>
      <c r="D1361">
        <f>Data_Details!D1361</f>
        <v>-17</v>
      </c>
      <c r="E1361">
        <f>Data_Details!E1361</f>
        <v>3</v>
      </c>
      <c r="F1361" t="str">
        <f>Data_Details!F1361</f>
        <v>Clothing</v>
      </c>
      <c r="G1361" t="str">
        <f>Data_Details!G1361</f>
        <v>Shirt</v>
      </c>
      <c r="H1361" t="str">
        <f>Data_Details!H1361</f>
        <v>COD</v>
      </c>
      <c r="I1361" s="3">
        <f>Data_Details!I1361</f>
        <v>12.666666666666666</v>
      </c>
      <c r="J1361" s="3">
        <f>Data_Details!J1361</f>
        <v>7</v>
      </c>
    </row>
    <row r="1362" spans="1:10" hidden="1">
      <c r="A1362">
        <f>Data_Details!A1362</f>
        <v>1361</v>
      </c>
      <c r="B1362" t="str">
        <f>Data_Details!B1362</f>
        <v>B-25800</v>
      </c>
      <c r="C1362">
        <f>Data_Details!C1362</f>
        <v>21</v>
      </c>
      <c r="D1362">
        <f>Data_Details!D1362</f>
        <v>-6</v>
      </c>
      <c r="E1362">
        <f>Data_Details!E1362</f>
        <v>3</v>
      </c>
      <c r="F1362" t="str">
        <f>Data_Details!F1362</f>
        <v>Clothing</v>
      </c>
      <c r="G1362" t="str">
        <f>Data_Details!G1362</f>
        <v>Leggings</v>
      </c>
      <c r="H1362" t="str">
        <f>Data_Details!H1362</f>
        <v>COD</v>
      </c>
      <c r="I1362" s="3">
        <f>Data_Details!I1362</f>
        <v>9</v>
      </c>
      <c r="J1362" s="3">
        <f>Data_Details!J1362</f>
        <v>7</v>
      </c>
    </row>
    <row r="1363" spans="1:10" hidden="1">
      <c r="A1363">
        <f>Data_Details!A1363</f>
        <v>1362</v>
      </c>
      <c r="B1363" t="str">
        <f>Data_Details!B1363</f>
        <v>B-26093</v>
      </c>
      <c r="C1363">
        <f>Data_Details!C1363</f>
        <v>492</v>
      </c>
      <c r="D1363">
        <f>Data_Details!D1363</f>
        <v>187</v>
      </c>
      <c r="E1363">
        <f>Data_Details!E1363</f>
        <v>2</v>
      </c>
      <c r="F1363" t="str">
        <f>Data_Details!F1363</f>
        <v>Electronics</v>
      </c>
      <c r="G1363" t="str">
        <f>Data_Details!G1363</f>
        <v>Accessories</v>
      </c>
      <c r="H1363" t="str">
        <f>Data_Details!H1363</f>
        <v>UPI</v>
      </c>
      <c r="I1363" s="3">
        <f>Data_Details!I1363</f>
        <v>152.5</v>
      </c>
      <c r="J1363" s="3">
        <f>Data_Details!J1363</f>
        <v>246</v>
      </c>
    </row>
    <row r="1364" spans="1:10" hidden="1">
      <c r="A1364">
        <f>Data_Details!A1364</f>
        <v>1363</v>
      </c>
      <c r="B1364" t="str">
        <f>Data_Details!B1364</f>
        <v>B-25638</v>
      </c>
      <c r="C1364">
        <f>Data_Details!C1364</f>
        <v>816</v>
      </c>
      <c r="D1364">
        <f>Data_Details!D1364</f>
        <v>-96</v>
      </c>
      <c r="E1364">
        <f>Data_Details!E1364</f>
        <v>3</v>
      </c>
      <c r="F1364" t="str">
        <f>Data_Details!F1364</f>
        <v>Electronics</v>
      </c>
      <c r="G1364" t="str">
        <f>Data_Details!G1364</f>
        <v>Printers</v>
      </c>
      <c r="H1364" t="str">
        <f>Data_Details!H1364</f>
        <v>Debit Card</v>
      </c>
      <c r="I1364" s="3">
        <f>Data_Details!I1364</f>
        <v>304</v>
      </c>
      <c r="J1364" s="3">
        <f>Data_Details!J1364</f>
        <v>272</v>
      </c>
    </row>
    <row r="1365" spans="1:10" hidden="1">
      <c r="A1365">
        <f>Data_Details!A1365</f>
        <v>1364</v>
      </c>
      <c r="B1365" t="str">
        <f>Data_Details!B1365</f>
        <v>B-26026</v>
      </c>
      <c r="C1365">
        <f>Data_Details!C1365</f>
        <v>25</v>
      </c>
      <c r="D1365">
        <f>Data_Details!D1365</f>
        <v>2</v>
      </c>
      <c r="E1365">
        <f>Data_Details!E1365</f>
        <v>3</v>
      </c>
      <c r="F1365" t="str">
        <f>Data_Details!F1365</f>
        <v>Clothing</v>
      </c>
      <c r="G1365" t="str">
        <f>Data_Details!G1365</f>
        <v>Kurti</v>
      </c>
      <c r="H1365" t="str">
        <f>Data_Details!H1365</f>
        <v>Credit Card</v>
      </c>
      <c r="I1365" s="3">
        <f>Data_Details!I1365</f>
        <v>7.666666666666667</v>
      </c>
      <c r="J1365" s="3">
        <f>Data_Details!J1365</f>
        <v>8.3333333333333339</v>
      </c>
    </row>
    <row r="1366" spans="1:10" hidden="1">
      <c r="A1366">
        <f>Data_Details!A1366</f>
        <v>1365</v>
      </c>
      <c r="B1366" t="str">
        <f>Data_Details!B1366</f>
        <v>B-25902</v>
      </c>
      <c r="C1366">
        <f>Data_Details!C1366</f>
        <v>802</v>
      </c>
      <c r="D1366">
        <f>Data_Details!D1366</f>
        <v>120</v>
      </c>
      <c r="E1366">
        <f>Data_Details!E1366</f>
        <v>7</v>
      </c>
      <c r="F1366" t="str">
        <f>Data_Details!F1366</f>
        <v>Electronics</v>
      </c>
      <c r="G1366" t="str">
        <f>Data_Details!G1366</f>
        <v>Accessories</v>
      </c>
      <c r="H1366" t="str">
        <f>Data_Details!H1366</f>
        <v>COD</v>
      </c>
      <c r="I1366" s="3">
        <f>Data_Details!I1366</f>
        <v>97.428571428571431</v>
      </c>
      <c r="J1366" s="3">
        <f>Data_Details!J1366</f>
        <v>114.57142857142857</v>
      </c>
    </row>
    <row r="1367" spans="1:10" hidden="1">
      <c r="A1367">
        <f>Data_Details!A1367</f>
        <v>1366</v>
      </c>
      <c r="B1367" t="str">
        <f>Data_Details!B1367</f>
        <v>B-25968</v>
      </c>
      <c r="C1367">
        <f>Data_Details!C1367</f>
        <v>811</v>
      </c>
      <c r="D1367">
        <f>Data_Details!D1367</f>
        <v>154</v>
      </c>
      <c r="E1367">
        <f>Data_Details!E1367</f>
        <v>7</v>
      </c>
      <c r="F1367" t="str">
        <f>Data_Details!F1367</f>
        <v>Electronics</v>
      </c>
      <c r="G1367" t="str">
        <f>Data_Details!G1367</f>
        <v>Accessories</v>
      </c>
      <c r="H1367" t="str">
        <f>Data_Details!H1367</f>
        <v>UPI</v>
      </c>
      <c r="I1367" s="3">
        <f>Data_Details!I1367</f>
        <v>93.857142857142861</v>
      </c>
      <c r="J1367" s="3">
        <f>Data_Details!J1367</f>
        <v>115.85714285714286</v>
      </c>
    </row>
    <row r="1368" spans="1:10" hidden="1">
      <c r="A1368">
        <f>Data_Details!A1368</f>
        <v>1367</v>
      </c>
      <c r="B1368" t="str">
        <f>Data_Details!B1368</f>
        <v>B-26099</v>
      </c>
      <c r="C1368">
        <f>Data_Details!C1368</f>
        <v>835</v>
      </c>
      <c r="D1368">
        <f>Data_Details!D1368</f>
        <v>267</v>
      </c>
      <c r="E1368">
        <f>Data_Details!E1368</f>
        <v>5</v>
      </c>
      <c r="F1368" t="str">
        <f>Data_Details!F1368</f>
        <v>Electronics</v>
      </c>
      <c r="G1368" t="str">
        <f>Data_Details!G1368</f>
        <v>Phones</v>
      </c>
      <c r="H1368" t="str">
        <f>Data_Details!H1368</f>
        <v>Debit Card</v>
      </c>
      <c r="I1368" s="3">
        <f>Data_Details!I1368</f>
        <v>113.6</v>
      </c>
      <c r="J1368" s="3">
        <f>Data_Details!J1368</f>
        <v>167</v>
      </c>
    </row>
    <row r="1369" spans="1:10" hidden="1">
      <c r="A1369">
        <f>Data_Details!A1369</f>
        <v>1368</v>
      </c>
      <c r="B1369" t="str">
        <f>Data_Details!B1369</f>
        <v>B-25699</v>
      </c>
      <c r="C1369">
        <f>Data_Details!C1369</f>
        <v>21</v>
      </c>
      <c r="D1369">
        <f>Data_Details!D1369</f>
        <v>-5</v>
      </c>
      <c r="E1369">
        <f>Data_Details!E1369</f>
        <v>1</v>
      </c>
      <c r="F1369" t="str">
        <f>Data_Details!F1369</f>
        <v>Electronics</v>
      </c>
      <c r="G1369" t="str">
        <f>Data_Details!G1369</f>
        <v>Accessories</v>
      </c>
      <c r="H1369" t="str">
        <f>Data_Details!H1369</f>
        <v>COD</v>
      </c>
      <c r="I1369" s="3">
        <f>Data_Details!I1369</f>
        <v>26</v>
      </c>
      <c r="J1369" s="3">
        <f>Data_Details!J1369</f>
        <v>21</v>
      </c>
    </row>
    <row r="1370" spans="1:10" hidden="1">
      <c r="A1370">
        <f>Data_Details!A1370</f>
        <v>1369</v>
      </c>
      <c r="B1370" t="str">
        <f>Data_Details!B1370</f>
        <v>B-26076</v>
      </c>
      <c r="C1370">
        <f>Data_Details!C1370</f>
        <v>450</v>
      </c>
      <c r="D1370">
        <f>Data_Details!D1370</f>
        <v>-190</v>
      </c>
      <c r="E1370">
        <f>Data_Details!E1370</f>
        <v>4</v>
      </c>
      <c r="F1370" t="str">
        <f>Data_Details!F1370</f>
        <v>Furniture</v>
      </c>
      <c r="G1370" t="str">
        <f>Data_Details!G1370</f>
        <v>Bookcases</v>
      </c>
      <c r="H1370" t="str">
        <f>Data_Details!H1370</f>
        <v>COD</v>
      </c>
      <c r="I1370" s="3">
        <f>Data_Details!I1370</f>
        <v>160</v>
      </c>
      <c r="J1370" s="3">
        <f>Data_Details!J1370</f>
        <v>112.5</v>
      </c>
    </row>
    <row r="1371" spans="1:10" hidden="1">
      <c r="A1371">
        <f>Data_Details!A1371</f>
        <v>1370</v>
      </c>
      <c r="B1371" t="str">
        <f>Data_Details!B1371</f>
        <v>B-25793</v>
      </c>
      <c r="C1371">
        <f>Data_Details!C1371</f>
        <v>24</v>
      </c>
      <c r="D1371">
        <f>Data_Details!D1371</f>
        <v>-1</v>
      </c>
      <c r="E1371">
        <f>Data_Details!E1371</f>
        <v>4</v>
      </c>
      <c r="F1371" t="str">
        <f>Data_Details!F1371</f>
        <v>Clothing</v>
      </c>
      <c r="G1371" t="str">
        <f>Data_Details!G1371</f>
        <v>Skirt</v>
      </c>
      <c r="H1371" t="str">
        <f>Data_Details!H1371</f>
        <v>Credit Card</v>
      </c>
      <c r="I1371" s="3">
        <f>Data_Details!I1371</f>
        <v>6.25</v>
      </c>
      <c r="J1371" s="3">
        <f>Data_Details!J1371</f>
        <v>6</v>
      </c>
    </row>
    <row r="1372" spans="1:10" hidden="1">
      <c r="A1372">
        <f>Data_Details!A1372</f>
        <v>1371</v>
      </c>
      <c r="B1372" t="str">
        <f>Data_Details!B1372</f>
        <v>B-25671</v>
      </c>
      <c r="C1372">
        <f>Data_Details!C1372</f>
        <v>832</v>
      </c>
      <c r="D1372">
        <f>Data_Details!D1372</f>
        <v>0</v>
      </c>
      <c r="E1372">
        <f>Data_Details!E1372</f>
        <v>3</v>
      </c>
      <c r="F1372" t="str">
        <f>Data_Details!F1372</f>
        <v>Clothing</v>
      </c>
      <c r="G1372" t="str">
        <f>Data_Details!G1372</f>
        <v>Trousers</v>
      </c>
      <c r="H1372" t="str">
        <f>Data_Details!H1372</f>
        <v>UPI</v>
      </c>
      <c r="I1372" s="3">
        <f>Data_Details!I1372</f>
        <v>277.33333333333331</v>
      </c>
      <c r="J1372" s="3">
        <f>Data_Details!J1372</f>
        <v>277.33333333333331</v>
      </c>
    </row>
    <row r="1373" spans="1:10" hidden="1">
      <c r="A1373">
        <f>Data_Details!A1373</f>
        <v>1372</v>
      </c>
      <c r="B1373" t="str">
        <f>Data_Details!B1373</f>
        <v>B-26040</v>
      </c>
      <c r="C1373">
        <f>Data_Details!C1373</f>
        <v>833</v>
      </c>
      <c r="D1373">
        <f>Data_Details!D1373</f>
        <v>93</v>
      </c>
      <c r="E1373">
        <f>Data_Details!E1373</f>
        <v>3</v>
      </c>
      <c r="F1373" t="str">
        <f>Data_Details!F1373</f>
        <v>Clothing</v>
      </c>
      <c r="G1373" t="str">
        <f>Data_Details!G1373</f>
        <v>Trousers</v>
      </c>
      <c r="H1373" t="str">
        <f>Data_Details!H1373</f>
        <v>UPI</v>
      </c>
      <c r="I1373" s="3">
        <f>Data_Details!I1373</f>
        <v>246.66666666666666</v>
      </c>
      <c r="J1373" s="3">
        <f>Data_Details!J1373</f>
        <v>277.66666666666669</v>
      </c>
    </row>
    <row r="1374" spans="1:10" hidden="1">
      <c r="A1374">
        <f>Data_Details!A1374</f>
        <v>1373</v>
      </c>
      <c r="B1374" t="str">
        <f>Data_Details!B1374</f>
        <v>B-26059</v>
      </c>
      <c r="C1374">
        <f>Data_Details!C1374</f>
        <v>20</v>
      </c>
      <c r="D1374">
        <f>Data_Details!D1374</f>
        <v>6</v>
      </c>
      <c r="E1374">
        <f>Data_Details!E1374</f>
        <v>1</v>
      </c>
      <c r="F1374" t="str">
        <f>Data_Details!F1374</f>
        <v>Clothing</v>
      </c>
      <c r="G1374" t="str">
        <f>Data_Details!G1374</f>
        <v>T-shirt</v>
      </c>
      <c r="H1374" t="str">
        <f>Data_Details!H1374</f>
        <v>COD</v>
      </c>
      <c r="I1374" s="3">
        <f>Data_Details!I1374</f>
        <v>14</v>
      </c>
      <c r="J1374" s="3">
        <f>Data_Details!J1374</f>
        <v>20</v>
      </c>
    </row>
    <row r="1375" spans="1:10" hidden="1">
      <c r="A1375">
        <f>Data_Details!A1375</f>
        <v>1374</v>
      </c>
      <c r="B1375" t="str">
        <f>Data_Details!B1375</f>
        <v>B-25725</v>
      </c>
      <c r="C1375">
        <f>Data_Details!C1375</f>
        <v>23</v>
      </c>
      <c r="D1375">
        <f>Data_Details!D1375</f>
        <v>-5</v>
      </c>
      <c r="E1375">
        <f>Data_Details!E1375</f>
        <v>7</v>
      </c>
      <c r="F1375" t="str">
        <f>Data_Details!F1375</f>
        <v>Clothing</v>
      </c>
      <c r="G1375" t="str">
        <f>Data_Details!G1375</f>
        <v>Hankerchief</v>
      </c>
      <c r="H1375" t="str">
        <f>Data_Details!H1375</f>
        <v>Credit Card</v>
      </c>
      <c r="I1375" s="3">
        <f>Data_Details!I1375</f>
        <v>4</v>
      </c>
      <c r="J1375" s="3">
        <f>Data_Details!J1375</f>
        <v>3.2857142857142856</v>
      </c>
    </row>
    <row r="1376" spans="1:10" hidden="1">
      <c r="A1376">
        <f>Data_Details!A1376</f>
        <v>1375</v>
      </c>
      <c r="B1376" t="str">
        <f>Data_Details!B1376</f>
        <v>B-25855</v>
      </c>
      <c r="C1376">
        <f>Data_Details!C1376</f>
        <v>550</v>
      </c>
      <c r="D1376">
        <f>Data_Details!D1376</f>
        <v>-242</v>
      </c>
      <c r="E1376">
        <f>Data_Details!E1376</f>
        <v>5</v>
      </c>
      <c r="F1376" t="str">
        <f>Data_Details!F1376</f>
        <v>Furniture</v>
      </c>
      <c r="G1376" t="str">
        <f>Data_Details!G1376</f>
        <v>Furnishings</v>
      </c>
      <c r="H1376" t="str">
        <f>Data_Details!H1376</f>
        <v>UPI</v>
      </c>
      <c r="I1376" s="3">
        <f>Data_Details!I1376</f>
        <v>158.4</v>
      </c>
      <c r="J1376" s="3">
        <f>Data_Details!J1376</f>
        <v>110</v>
      </c>
    </row>
    <row r="1377" spans="1:10" hidden="1">
      <c r="A1377">
        <f>Data_Details!A1377</f>
        <v>1376</v>
      </c>
      <c r="B1377" t="str">
        <f>Data_Details!B1377</f>
        <v>B-25738</v>
      </c>
      <c r="C1377">
        <f>Data_Details!C1377</f>
        <v>148</v>
      </c>
      <c r="D1377">
        <f>Data_Details!D1377</f>
        <v>-91</v>
      </c>
      <c r="E1377">
        <f>Data_Details!E1377</f>
        <v>2</v>
      </c>
      <c r="F1377" t="str">
        <f>Data_Details!F1377</f>
        <v>Electronics</v>
      </c>
      <c r="G1377" t="str">
        <f>Data_Details!G1377</f>
        <v>Phones</v>
      </c>
      <c r="H1377" t="str">
        <f>Data_Details!H1377</f>
        <v>COD</v>
      </c>
      <c r="I1377" s="3">
        <f>Data_Details!I1377</f>
        <v>119.5</v>
      </c>
      <c r="J1377" s="3">
        <f>Data_Details!J1377</f>
        <v>74</v>
      </c>
    </row>
    <row r="1378" spans="1:10" hidden="1">
      <c r="A1378">
        <f>Data_Details!A1378</f>
        <v>1377</v>
      </c>
      <c r="B1378" t="str">
        <f>Data_Details!B1378</f>
        <v>B-25899</v>
      </c>
      <c r="C1378">
        <f>Data_Details!C1378</f>
        <v>846</v>
      </c>
      <c r="D1378">
        <f>Data_Details!D1378</f>
        <v>9</v>
      </c>
      <c r="E1378">
        <f>Data_Details!E1378</f>
        <v>2</v>
      </c>
      <c r="F1378" t="str">
        <f>Data_Details!F1378</f>
        <v>Furniture</v>
      </c>
      <c r="G1378" t="str">
        <f>Data_Details!G1378</f>
        <v>Chairs</v>
      </c>
      <c r="H1378" t="str">
        <f>Data_Details!H1378</f>
        <v>Debit Card</v>
      </c>
      <c r="I1378" s="3">
        <f>Data_Details!I1378</f>
        <v>418.5</v>
      </c>
      <c r="J1378" s="3">
        <f>Data_Details!J1378</f>
        <v>423</v>
      </c>
    </row>
    <row r="1379" spans="1:10" hidden="1">
      <c r="A1379">
        <f>Data_Details!A1379</f>
        <v>1378</v>
      </c>
      <c r="B1379" t="str">
        <f>Data_Details!B1379</f>
        <v>B-25608</v>
      </c>
      <c r="C1379">
        <f>Data_Details!C1379</f>
        <v>856</v>
      </c>
      <c r="D1379">
        <f>Data_Details!D1379</f>
        <v>385</v>
      </c>
      <c r="E1379">
        <f>Data_Details!E1379</f>
        <v>6</v>
      </c>
      <c r="F1379" t="str">
        <f>Data_Details!F1379</f>
        <v>Electronics</v>
      </c>
      <c r="G1379" t="str">
        <f>Data_Details!G1379</f>
        <v>Printers</v>
      </c>
      <c r="H1379" t="str">
        <f>Data_Details!H1379</f>
        <v>COD</v>
      </c>
      <c r="I1379" s="3">
        <f>Data_Details!I1379</f>
        <v>78.5</v>
      </c>
      <c r="J1379" s="3">
        <f>Data_Details!J1379</f>
        <v>142.66666666666666</v>
      </c>
    </row>
    <row r="1380" spans="1:10" hidden="1">
      <c r="A1380">
        <f>Data_Details!A1380</f>
        <v>1379</v>
      </c>
      <c r="B1380" t="str">
        <f>Data_Details!B1380</f>
        <v>B-25904</v>
      </c>
      <c r="C1380">
        <f>Data_Details!C1380</f>
        <v>871</v>
      </c>
      <c r="D1380">
        <f>Data_Details!D1380</f>
        <v>131</v>
      </c>
      <c r="E1380">
        <f>Data_Details!E1380</f>
        <v>2</v>
      </c>
      <c r="F1380" t="str">
        <f>Data_Details!F1380</f>
        <v>Furniture</v>
      </c>
      <c r="G1380" t="str">
        <f>Data_Details!G1380</f>
        <v>Bookcases</v>
      </c>
      <c r="H1380" t="str">
        <f>Data_Details!H1380</f>
        <v>UPI</v>
      </c>
      <c r="I1380" s="3">
        <f>Data_Details!I1380</f>
        <v>370</v>
      </c>
      <c r="J1380" s="3">
        <f>Data_Details!J1380</f>
        <v>435.5</v>
      </c>
    </row>
    <row r="1381" spans="1:10" hidden="1">
      <c r="A1381">
        <f>Data_Details!A1381</f>
        <v>1380</v>
      </c>
      <c r="B1381" t="str">
        <f>Data_Details!B1381</f>
        <v>B-26056</v>
      </c>
      <c r="C1381">
        <f>Data_Details!C1381</f>
        <v>19</v>
      </c>
      <c r="D1381">
        <f>Data_Details!D1381</f>
        <v>-18</v>
      </c>
      <c r="E1381">
        <f>Data_Details!E1381</f>
        <v>4</v>
      </c>
      <c r="F1381" t="str">
        <f>Data_Details!F1381</f>
        <v>Clothing</v>
      </c>
      <c r="G1381" t="str">
        <f>Data_Details!G1381</f>
        <v>Kurti</v>
      </c>
      <c r="H1381" t="str">
        <f>Data_Details!H1381</f>
        <v>COD</v>
      </c>
      <c r="I1381" s="3">
        <f>Data_Details!I1381</f>
        <v>9.25</v>
      </c>
      <c r="J1381" s="3">
        <f>Data_Details!J1381</f>
        <v>4.75</v>
      </c>
    </row>
    <row r="1382" spans="1:10" hidden="1">
      <c r="A1382">
        <f>Data_Details!A1382</f>
        <v>1381</v>
      </c>
      <c r="B1382" t="str">
        <f>Data_Details!B1382</f>
        <v>B-25669</v>
      </c>
      <c r="C1382">
        <f>Data_Details!C1382</f>
        <v>610</v>
      </c>
      <c r="D1382">
        <f>Data_Details!D1382</f>
        <v>-66</v>
      </c>
      <c r="E1382">
        <f>Data_Details!E1382</f>
        <v>2</v>
      </c>
      <c r="F1382" t="str">
        <f>Data_Details!F1382</f>
        <v>Furniture</v>
      </c>
      <c r="G1382" t="str">
        <f>Data_Details!G1382</f>
        <v>Tables</v>
      </c>
      <c r="H1382" t="str">
        <f>Data_Details!H1382</f>
        <v>COD</v>
      </c>
      <c r="I1382" s="3">
        <f>Data_Details!I1382</f>
        <v>338</v>
      </c>
      <c r="J1382" s="3">
        <f>Data_Details!J1382</f>
        <v>305</v>
      </c>
    </row>
    <row r="1383" spans="1:10" hidden="1">
      <c r="A1383">
        <f>Data_Details!A1383</f>
        <v>1382</v>
      </c>
      <c r="B1383" t="str">
        <f>Data_Details!B1383</f>
        <v>B-25638</v>
      </c>
      <c r="C1383">
        <f>Data_Details!C1383</f>
        <v>880</v>
      </c>
      <c r="D1383">
        <f>Data_Details!D1383</f>
        <v>97</v>
      </c>
      <c r="E1383">
        <f>Data_Details!E1383</f>
        <v>8</v>
      </c>
      <c r="F1383" t="str">
        <f>Data_Details!F1383</f>
        <v>Furniture</v>
      </c>
      <c r="G1383" t="str">
        <f>Data_Details!G1383</f>
        <v>Furnishings</v>
      </c>
      <c r="H1383" t="str">
        <f>Data_Details!H1383</f>
        <v>Debit Card</v>
      </c>
      <c r="I1383" s="3">
        <f>Data_Details!I1383</f>
        <v>97.875</v>
      </c>
      <c r="J1383" s="3">
        <f>Data_Details!J1383</f>
        <v>110</v>
      </c>
    </row>
    <row r="1384" spans="1:10" hidden="1">
      <c r="A1384">
        <f>Data_Details!A1384</f>
        <v>1383</v>
      </c>
      <c r="B1384" t="str">
        <f>Data_Details!B1384</f>
        <v>B-25953</v>
      </c>
      <c r="C1384">
        <f>Data_Details!C1384</f>
        <v>22</v>
      </c>
      <c r="D1384">
        <f>Data_Details!D1384</f>
        <v>-8</v>
      </c>
      <c r="E1384">
        <f>Data_Details!E1384</f>
        <v>4</v>
      </c>
      <c r="F1384" t="str">
        <f>Data_Details!F1384</f>
        <v>Clothing</v>
      </c>
      <c r="G1384" t="str">
        <f>Data_Details!G1384</f>
        <v>Hankerchief</v>
      </c>
      <c r="H1384" t="str">
        <f>Data_Details!H1384</f>
        <v>Credit Card</v>
      </c>
      <c r="I1384" s="3">
        <f>Data_Details!I1384</f>
        <v>7.5</v>
      </c>
      <c r="J1384" s="3">
        <f>Data_Details!J1384</f>
        <v>5.5</v>
      </c>
    </row>
    <row r="1385" spans="1:10" hidden="1">
      <c r="A1385">
        <f>Data_Details!A1385</f>
        <v>1384</v>
      </c>
      <c r="B1385" t="str">
        <f>Data_Details!B1385</f>
        <v>B-25841</v>
      </c>
      <c r="C1385">
        <f>Data_Details!C1385</f>
        <v>22</v>
      </c>
      <c r="D1385">
        <f>Data_Details!D1385</f>
        <v>11</v>
      </c>
      <c r="E1385">
        <f>Data_Details!E1385</f>
        <v>2</v>
      </c>
      <c r="F1385" t="str">
        <f>Data_Details!F1385</f>
        <v>Clothing</v>
      </c>
      <c r="G1385" t="str">
        <f>Data_Details!G1385</f>
        <v>Skirt</v>
      </c>
      <c r="H1385" t="str">
        <f>Data_Details!H1385</f>
        <v>Credit Card</v>
      </c>
      <c r="I1385" s="3">
        <f>Data_Details!I1385</f>
        <v>5.5</v>
      </c>
      <c r="J1385" s="3">
        <f>Data_Details!J1385</f>
        <v>11</v>
      </c>
    </row>
    <row r="1386" spans="1:10" hidden="1">
      <c r="A1386">
        <f>Data_Details!A1386</f>
        <v>1385</v>
      </c>
      <c r="B1386" t="str">
        <f>Data_Details!B1386</f>
        <v>B-26071</v>
      </c>
      <c r="C1386">
        <f>Data_Details!C1386</f>
        <v>21</v>
      </c>
      <c r="D1386">
        <f>Data_Details!D1386</f>
        <v>4</v>
      </c>
      <c r="E1386">
        <f>Data_Details!E1386</f>
        <v>3</v>
      </c>
      <c r="F1386" t="str">
        <f>Data_Details!F1386</f>
        <v>Clothing</v>
      </c>
      <c r="G1386" t="str">
        <f>Data_Details!G1386</f>
        <v>Hankerchief</v>
      </c>
      <c r="H1386" t="str">
        <f>Data_Details!H1386</f>
        <v>Credit Card</v>
      </c>
      <c r="I1386" s="3">
        <f>Data_Details!I1386</f>
        <v>5.666666666666667</v>
      </c>
      <c r="J1386" s="3">
        <f>Data_Details!J1386</f>
        <v>7</v>
      </c>
    </row>
    <row r="1387" spans="1:10" hidden="1">
      <c r="A1387">
        <f>Data_Details!A1387</f>
        <v>1386</v>
      </c>
      <c r="B1387" t="str">
        <f>Data_Details!B1387</f>
        <v>B-25793</v>
      </c>
      <c r="C1387">
        <f>Data_Details!C1387</f>
        <v>18</v>
      </c>
      <c r="D1387">
        <f>Data_Details!D1387</f>
        <v>1</v>
      </c>
      <c r="E1387">
        <f>Data_Details!E1387</f>
        <v>3</v>
      </c>
      <c r="F1387" t="str">
        <f>Data_Details!F1387</f>
        <v>Clothing</v>
      </c>
      <c r="G1387" t="str">
        <f>Data_Details!G1387</f>
        <v>Hankerchief</v>
      </c>
      <c r="H1387" t="str">
        <f>Data_Details!H1387</f>
        <v>COD</v>
      </c>
      <c r="I1387" s="3">
        <f>Data_Details!I1387</f>
        <v>5.666666666666667</v>
      </c>
      <c r="J1387" s="3">
        <f>Data_Details!J1387</f>
        <v>6</v>
      </c>
    </row>
    <row r="1388" spans="1:10" hidden="1">
      <c r="A1388">
        <f>Data_Details!A1388</f>
        <v>1387</v>
      </c>
      <c r="B1388" t="str">
        <f>Data_Details!B1388</f>
        <v>B-25813</v>
      </c>
      <c r="C1388">
        <f>Data_Details!C1388</f>
        <v>911</v>
      </c>
      <c r="D1388">
        <f>Data_Details!D1388</f>
        <v>202</v>
      </c>
      <c r="E1388">
        <f>Data_Details!E1388</f>
        <v>7</v>
      </c>
      <c r="F1388" t="str">
        <f>Data_Details!F1388</f>
        <v>Furniture</v>
      </c>
      <c r="G1388" t="str">
        <f>Data_Details!G1388</f>
        <v>Chairs</v>
      </c>
      <c r="H1388" t="str">
        <f>Data_Details!H1388</f>
        <v>COD</v>
      </c>
      <c r="I1388" s="3">
        <f>Data_Details!I1388</f>
        <v>101.28571428571429</v>
      </c>
      <c r="J1388" s="3">
        <f>Data_Details!J1388</f>
        <v>130.14285714285714</v>
      </c>
    </row>
    <row r="1389" spans="1:10" hidden="1">
      <c r="A1389">
        <f>Data_Details!A1389</f>
        <v>1388</v>
      </c>
      <c r="B1389" t="str">
        <f>Data_Details!B1389</f>
        <v>B-26010</v>
      </c>
      <c r="C1389">
        <f>Data_Details!C1389</f>
        <v>18</v>
      </c>
      <c r="D1389">
        <f>Data_Details!D1389</f>
        <v>2</v>
      </c>
      <c r="E1389">
        <f>Data_Details!E1389</f>
        <v>3</v>
      </c>
      <c r="F1389" t="str">
        <f>Data_Details!F1389</f>
        <v>Clothing</v>
      </c>
      <c r="G1389" t="str">
        <f>Data_Details!G1389</f>
        <v>Hankerchief</v>
      </c>
      <c r="H1389" t="str">
        <f>Data_Details!H1389</f>
        <v>COD</v>
      </c>
      <c r="I1389" s="3">
        <f>Data_Details!I1389</f>
        <v>5.333333333333333</v>
      </c>
      <c r="J1389" s="3">
        <f>Data_Details!J1389</f>
        <v>6</v>
      </c>
    </row>
    <row r="1390" spans="1:10" hidden="1">
      <c r="A1390">
        <f>Data_Details!A1390</f>
        <v>1389</v>
      </c>
      <c r="B1390" t="str">
        <f>Data_Details!B1390</f>
        <v>B-25825</v>
      </c>
      <c r="C1390">
        <f>Data_Details!C1390</f>
        <v>911</v>
      </c>
      <c r="D1390">
        <f>Data_Details!D1390</f>
        <v>355</v>
      </c>
      <c r="E1390">
        <f>Data_Details!E1390</f>
        <v>5</v>
      </c>
      <c r="F1390" t="str">
        <f>Data_Details!F1390</f>
        <v>Electronics</v>
      </c>
      <c r="G1390" t="str">
        <f>Data_Details!G1390</f>
        <v>Phones</v>
      </c>
      <c r="H1390" t="str">
        <f>Data_Details!H1390</f>
        <v>Debit Card</v>
      </c>
      <c r="I1390" s="3">
        <f>Data_Details!I1390</f>
        <v>111.2</v>
      </c>
      <c r="J1390" s="3">
        <f>Data_Details!J1390</f>
        <v>182.2</v>
      </c>
    </row>
    <row r="1391" spans="1:10" hidden="1">
      <c r="A1391">
        <f>Data_Details!A1391</f>
        <v>1390</v>
      </c>
      <c r="B1391" t="str">
        <f>Data_Details!B1391</f>
        <v>B-25630</v>
      </c>
      <c r="C1391">
        <f>Data_Details!C1391</f>
        <v>143</v>
      </c>
      <c r="D1391">
        <f>Data_Details!D1391</f>
        <v>-129</v>
      </c>
      <c r="E1391">
        <f>Data_Details!E1391</f>
        <v>2</v>
      </c>
      <c r="F1391" t="str">
        <f>Data_Details!F1391</f>
        <v>Electronics</v>
      </c>
      <c r="G1391" t="str">
        <f>Data_Details!G1391</f>
        <v>Phones</v>
      </c>
      <c r="H1391" t="str">
        <f>Data_Details!H1391</f>
        <v>COD</v>
      </c>
      <c r="I1391" s="3">
        <f>Data_Details!I1391</f>
        <v>136</v>
      </c>
      <c r="J1391" s="3">
        <f>Data_Details!J1391</f>
        <v>71.5</v>
      </c>
    </row>
    <row r="1392" spans="1:10" hidden="1">
      <c r="A1392">
        <f>Data_Details!A1392</f>
        <v>1391</v>
      </c>
      <c r="B1392" t="str">
        <f>Data_Details!B1392</f>
        <v>B-25986</v>
      </c>
      <c r="C1392">
        <f>Data_Details!C1392</f>
        <v>918</v>
      </c>
      <c r="D1392">
        <f>Data_Details!D1392</f>
        <v>22</v>
      </c>
      <c r="E1392">
        <f>Data_Details!E1392</f>
        <v>9</v>
      </c>
      <c r="F1392" t="str">
        <f>Data_Details!F1392</f>
        <v>Electronics</v>
      </c>
      <c r="G1392" t="str">
        <f>Data_Details!G1392</f>
        <v>Electronic Games</v>
      </c>
      <c r="H1392" t="str">
        <f>Data_Details!H1392</f>
        <v>COD</v>
      </c>
      <c r="I1392" s="3">
        <f>Data_Details!I1392</f>
        <v>99.555555555555557</v>
      </c>
      <c r="J1392" s="3">
        <f>Data_Details!J1392</f>
        <v>102</v>
      </c>
    </row>
    <row r="1393" spans="1:10" hidden="1">
      <c r="A1393">
        <f>Data_Details!A1393</f>
        <v>1392</v>
      </c>
      <c r="B1393" t="str">
        <f>Data_Details!B1393</f>
        <v>B-25650</v>
      </c>
      <c r="C1393">
        <f>Data_Details!C1393</f>
        <v>925</v>
      </c>
      <c r="D1393">
        <f>Data_Details!D1393</f>
        <v>-447</v>
      </c>
      <c r="E1393">
        <f>Data_Details!E1393</f>
        <v>5</v>
      </c>
      <c r="F1393" t="str">
        <f>Data_Details!F1393</f>
        <v>Electronics</v>
      </c>
      <c r="G1393" t="str">
        <f>Data_Details!G1393</f>
        <v>Electronic Games</v>
      </c>
      <c r="H1393" t="str">
        <f>Data_Details!H1393</f>
        <v>COD</v>
      </c>
      <c r="I1393" s="3">
        <f>Data_Details!I1393</f>
        <v>274.39999999999998</v>
      </c>
      <c r="J1393" s="3">
        <f>Data_Details!J1393</f>
        <v>185</v>
      </c>
    </row>
    <row r="1394" spans="1:10" hidden="1">
      <c r="A1394">
        <f>Data_Details!A1394</f>
        <v>1393</v>
      </c>
      <c r="B1394" t="str">
        <f>Data_Details!B1394</f>
        <v>B-26078</v>
      </c>
      <c r="C1394">
        <f>Data_Details!C1394</f>
        <v>17</v>
      </c>
      <c r="D1394">
        <f>Data_Details!D1394</f>
        <v>8</v>
      </c>
      <c r="E1394">
        <f>Data_Details!E1394</f>
        <v>2</v>
      </c>
      <c r="F1394" t="str">
        <f>Data_Details!F1394</f>
        <v>Clothing</v>
      </c>
      <c r="G1394" t="str">
        <f>Data_Details!G1394</f>
        <v>Skirt</v>
      </c>
      <c r="H1394" t="str">
        <f>Data_Details!H1394</f>
        <v>COD</v>
      </c>
      <c r="I1394" s="3">
        <f>Data_Details!I1394</f>
        <v>4.5</v>
      </c>
      <c r="J1394" s="3">
        <f>Data_Details!J1394</f>
        <v>8.5</v>
      </c>
    </row>
    <row r="1395" spans="1:10" hidden="1">
      <c r="A1395">
        <f>Data_Details!A1395</f>
        <v>1394</v>
      </c>
      <c r="B1395" t="str">
        <f>Data_Details!B1395</f>
        <v>B-25890</v>
      </c>
      <c r="C1395">
        <f>Data_Details!C1395</f>
        <v>465</v>
      </c>
      <c r="D1395">
        <f>Data_Details!D1395</f>
        <v>207</v>
      </c>
      <c r="E1395">
        <f>Data_Details!E1395</f>
        <v>9</v>
      </c>
      <c r="F1395" t="str">
        <f>Data_Details!F1395</f>
        <v>Clothing</v>
      </c>
      <c r="G1395" t="str">
        <f>Data_Details!G1395</f>
        <v>Saree</v>
      </c>
      <c r="H1395" t="str">
        <f>Data_Details!H1395</f>
        <v>COD</v>
      </c>
      <c r="I1395" s="3">
        <f>Data_Details!I1395</f>
        <v>28.666666666666668</v>
      </c>
      <c r="J1395" s="3">
        <f>Data_Details!J1395</f>
        <v>51.666666666666664</v>
      </c>
    </row>
    <row r="1396" spans="1:10" hidden="1">
      <c r="A1396">
        <f>Data_Details!A1396</f>
        <v>1395</v>
      </c>
      <c r="B1396" t="str">
        <f>Data_Details!B1396</f>
        <v>B-25691</v>
      </c>
      <c r="C1396">
        <f>Data_Details!C1396</f>
        <v>17</v>
      </c>
      <c r="D1396">
        <f>Data_Details!D1396</f>
        <v>-9</v>
      </c>
      <c r="E1396">
        <f>Data_Details!E1396</f>
        <v>3</v>
      </c>
      <c r="F1396" t="str">
        <f>Data_Details!F1396</f>
        <v>Clothing</v>
      </c>
      <c r="G1396" t="str">
        <f>Data_Details!G1396</f>
        <v>Stole</v>
      </c>
      <c r="H1396" t="str">
        <f>Data_Details!H1396</f>
        <v>COD</v>
      </c>
      <c r="I1396" s="3">
        <f>Data_Details!I1396</f>
        <v>8.6666666666666661</v>
      </c>
      <c r="J1396" s="3">
        <f>Data_Details!J1396</f>
        <v>5.666666666666667</v>
      </c>
    </row>
    <row r="1397" spans="1:10" hidden="1">
      <c r="A1397">
        <f>Data_Details!A1397</f>
        <v>1396</v>
      </c>
      <c r="B1397" t="str">
        <f>Data_Details!B1397</f>
        <v>B-25952</v>
      </c>
      <c r="C1397">
        <f>Data_Details!C1397</f>
        <v>935</v>
      </c>
      <c r="D1397">
        <f>Data_Details!D1397</f>
        <v>114</v>
      </c>
      <c r="E1397">
        <f>Data_Details!E1397</f>
        <v>4</v>
      </c>
      <c r="F1397" t="str">
        <f>Data_Details!F1397</f>
        <v>Electronics</v>
      </c>
      <c r="G1397" t="str">
        <f>Data_Details!G1397</f>
        <v>Electronic Games</v>
      </c>
      <c r="H1397" t="str">
        <f>Data_Details!H1397</f>
        <v>UPI</v>
      </c>
      <c r="I1397" s="3">
        <f>Data_Details!I1397</f>
        <v>205.25</v>
      </c>
      <c r="J1397" s="3">
        <f>Data_Details!J1397</f>
        <v>233.75</v>
      </c>
    </row>
    <row r="1398" spans="1:10" hidden="1">
      <c r="A1398">
        <f>Data_Details!A1398</f>
        <v>1397</v>
      </c>
      <c r="B1398" t="str">
        <f>Data_Details!B1398</f>
        <v>B-25651</v>
      </c>
      <c r="C1398">
        <f>Data_Details!C1398</f>
        <v>16</v>
      </c>
      <c r="D1398">
        <f>Data_Details!D1398</f>
        <v>-10</v>
      </c>
      <c r="E1398">
        <f>Data_Details!E1398</f>
        <v>2</v>
      </c>
      <c r="F1398" t="str">
        <f>Data_Details!F1398</f>
        <v>Clothing</v>
      </c>
      <c r="G1398" t="str">
        <f>Data_Details!G1398</f>
        <v>T-shirt</v>
      </c>
      <c r="H1398" t="str">
        <f>Data_Details!H1398</f>
        <v>COD</v>
      </c>
      <c r="I1398" s="3">
        <f>Data_Details!I1398</f>
        <v>13</v>
      </c>
      <c r="J1398" s="3">
        <f>Data_Details!J1398</f>
        <v>8</v>
      </c>
    </row>
    <row r="1399" spans="1:10" hidden="1">
      <c r="A1399">
        <f>Data_Details!A1399</f>
        <v>1398</v>
      </c>
      <c r="B1399" t="str">
        <f>Data_Details!B1399</f>
        <v>B-25955</v>
      </c>
      <c r="C1399">
        <f>Data_Details!C1399</f>
        <v>954</v>
      </c>
      <c r="D1399">
        <f>Data_Details!D1399</f>
        <v>95</v>
      </c>
      <c r="E1399">
        <f>Data_Details!E1399</f>
        <v>3</v>
      </c>
      <c r="F1399" t="str">
        <f>Data_Details!F1399</f>
        <v>Electronics</v>
      </c>
      <c r="G1399" t="str">
        <f>Data_Details!G1399</f>
        <v>Printers</v>
      </c>
      <c r="H1399" t="str">
        <f>Data_Details!H1399</f>
        <v>UPI</v>
      </c>
      <c r="I1399" s="3">
        <f>Data_Details!I1399</f>
        <v>286.33333333333331</v>
      </c>
      <c r="J1399" s="3">
        <f>Data_Details!J1399</f>
        <v>318</v>
      </c>
    </row>
    <row r="1400" spans="1:10" hidden="1">
      <c r="A1400">
        <f>Data_Details!A1400</f>
        <v>1399</v>
      </c>
      <c r="B1400" t="str">
        <f>Data_Details!B1400</f>
        <v>B-25898</v>
      </c>
      <c r="C1400">
        <f>Data_Details!C1400</f>
        <v>915</v>
      </c>
      <c r="D1400">
        <f>Data_Details!D1400</f>
        <v>-99</v>
      </c>
      <c r="E1400">
        <f>Data_Details!E1400</f>
        <v>3</v>
      </c>
      <c r="F1400" t="str">
        <f>Data_Details!F1400</f>
        <v>Furniture</v>
      </c>
      <c r="G1400" t="str">
        <f>Data_Details!G1400</f>
        <v>Tables</v>
      </c>
      <c r="H1400" t="str">
        <f>Data_Details!H1400</f>
        <v>Debit Card</v>
      </c>
      <c r="I1400" s="3">
        <f>Data_Details!I1400</f>
        <v>338</v>
      </c>
      <c r="J1400" s="3">
        <f>Data_Details!J1400</f>
        <v>305</v>
      </c>
    </row>
    <row r="1401" spans="1:10" hidden="1">
      <c r="A1401">
        <f>Data_Details!A1401</f>
        <v>1400</v>
      </c>
      <c r="B1401" t="str">
        <f>Data_Details!B1401</f>
        <v>B-25838</v>
      </c>
      <c r="C1401">
        <f>Data_Details!C1401</f>
        <v>955</v>
      </c>
      <c r="D1401">
        <f>Data_Details!D1401</f>
        <v>305</v>
      </c>
      <c r="E1401">
        <f>Data_Details!E1401</f>
        <v>3</v>
      </c>
      <c r="F1401" t="str">
        <f>Data_Details!F1401</f>
        <v>Electronics</v>
      </c>
      <c r="G1401" t="str">
        <f>Data_Details!G1401</f>
        <v>Printers</v>
      </c>
      <c r="H1401" t="str">
        <f>Data_Details!H1401</f>
        <v>Debit Card</v>
      </c>
      <c r="I1401" s="3">
        <f>Data_Details!I1401</f>
        <v>216.66666666666666</v>
      </c>
      <c r="J1401" s="3">
        <f>Data_Details!J1401</f>
        <v>318.33333333333331</v>
      </c>
    </row>
    <row r="1402" spans="1:10" hidden="1">
      <c r="A1402">
        <f>Data_Details!A1402</f>
        <v>1401</v>
      </c>
      <c r="B1402" t="str">
        <f>Data_Details!B1402</f>
        <v>B-25797</v>
      </c>
      <c r="C1402">
        <f>Data_Details!C1402</f>
        <v>976</v>
      </c>
      <c r="D1402">
        <f>Data_Details!D1402</f>
        <v>293</v>
      </c>
      <c r="E1402">
        <f>Data_Details!E1402</f>
        <v>4</v>
      </c>
      <c r="F1402" t="str">
        <f>Data_Details!F1402</f>
        <v>Electronics</v>
      </c>
      <c r="G1402" t="str">
        <f>Data_Details!G1402</f>
        <v>Accessories</v>
      </c>
      <c r="H1402" t="str">
        <f>Data_Details!H1402</f>
        <v>COD</v>
      </c>
      <c r="I1402" s="3">
        <f>Data_Details!I1402</f>
        <v>170.75</v>
      </c>
      <c r="J1402" s="3">
        <f>Data_Details!J1402</f>
        <v>244</v>
      </c>
    </row>
    <row r="1403" spans="1:10" hidden="1">
      <c r="A1403">
        <f>Data_Details!A1403</f>
        <v>1402</v>
      </c>
      <c r="B1403" t="str">
        <f>Data_Details!B1403</f>
        <v>B-25738</v>
      </c>
      <c r="C1403">
        <f>Data_Details!C1403</f>
        <v>1069</v>
      </c>
      <c r="D1403">
        <f>Data_Details!D1403</f>
        <v>0</v>
      </c>
      <c r="E1403">
        <f>Data_Details!E1403</f>
        <v>6</v>
      </c>
      <c r="F1403" t="str">
        <f>Data_Details!F1403</f>
        <v>Clothing</v>
      </c>
      <c r="G1403" t="str">
        <f>Data_Details!G1403</f>
        <v>Saree</v>
      </c>
      <c r="H1403" t="str">
        <f>Data_Details!H1403</f>
        <v>EMI</v>
      </c>
      <c r="I1403" s="3">
        <f>Data_Details!I1403</f>
        <v>178.16666666666666</v>
      </c>
      <c r="J1403" s="3">
        <f>Data_Details!J1403</f>
        <v>178.16666666666666</v>
      </c>
    </row>
    <row r="1404" spans="1:10" hidden="1">
      <c r="A1404">
        <f>Data_Details!A1404</f>
        <v>1403</v>
      </c>
      <c r="B1404" t="str">
        <f>Data_Details!B1404</f>
        <v>B-25661</v>
      </c>
      <c r="C1404">
        <f>Data_Details!C1404</f>
        <v>19</v>
      </c>
      <c r="D1404">
        <f>Data_Details!D1404</f>
        <v>-15</v>
      </c>
      <c r="E1404">
        <f>Data_Details!E1404</f>
        <v>3</v>
      </c>
      <c r="F1404" t="str">
        <f>Data_Details!F1404</f>
        <v>Clothing</v>
      </c>
      <c r="G1404" t="str">
        <f>Data_Details!G1404</f>
        <v>Hankerchief</v>
      </c>
      <c r="H1404" t="str">
        <f>Data_Details!H1404</f>
        <v>Credit Card</v>
      </c>
      <c r="I1404" s="3">
        <f>Data_Details!I1404</f>
        <v>11.333333333333334</v>
      </c>
      <c r="J1404" s="3">
        <f>Data_Details!J1404</f>
        <v>6.333333333333333</v>
      </c>
    </row>
    <row r="1405" spans="1:10" hidden="1">
      <c r="A1405">
        <f>Data_Details!A1405</f>
        <v>1404</v>
      </c>
      <c r="B1405" t="str">
        <f>Data_Details!B1405</f>
        <v>B-25997</v>
      </c>
      <c r="C1405">
        <f>Data_Details!C1405</f>
        <v>16</v>
      </c>
      <c r="D1405">
        <f>Data_Details!D1405</f>
        <v>6</v>
      </c>
      <c r="E1405">
        <f>Data_Details!E1405</f>
        <v>3</v>
      </c>
      <c r="F1405" t="str">
        <f>Data_Details!F1405</f>
        <v>Clothing</v>
      </c>
      <c r="G1405" t="str">
        <f>Data_Details!G1405</f>
        <v>Hankerchief</v>
      </c>
      <c r="H1405" t="str">
        <f>Data_Details!H1405</f>
        <v>COD</v>
      </c>
      <c r="I1405" s="3">
        <f>Data_Details!I1405</f>
        <v>3.3333333333333335</v>
      </c>
      <c r="J1405" s="3">
        <f>Data_Details!J1405</f>
        <v>5.333333333333333</v>
      </c>
    </row>
    <row r="1406" spans="1:10" hidden="1">
      <c r="A1406">
        <f>Data_Details!A1406</f>
        <v>1405</v>
      </c>
      <c r="B1406" t="str">
        <f>Data_Details!B1406</f>
        <v>B-25667</v>
      </c>
      <c r="C1406">
        <f>Data_Details!C1406</f>
        <v>1030</v>
      </c>
      <c r="D1406">
        <f>Data_Details!D1406</f>
        <v>206</v>
      </c>
      <c r="E1406">
        <f>Data_Details!E1406</f>
        <v>8</v>
      </c>
      <c r="F1406" t="str">
        <f>Data_Details!F1406</f>
        <v>Electronics</v>
      </c>
      <c r="G1406" t="str">
        <f>Data_Details!G1406</f>
        <v>Printers</v>
      </c>
      <c r="H1406" t="str">
        <f>Data_Details!H1406</f>
        <v>UPI</v>
      </c>
      <c r="I1406" s="3">
        <f>Data_Details!I1406</f>
        <v>103</v>
      </c>
      <c r="J1406" s="3">
        <f>Data_Details!J1406</f>
        <v>128.75</v>
      </c>
    </row>
    <row r="1407" spans="1:10" hidden="1">
      <c r="A1407">
        <f>Data_Details!A1407</f>
        <v>1406</v>
      </c>
      <c r="B1407" t="str">
        <f>Data_Details!B1407</f>
        <v>B-25753</v>
      </c>
      <c r="C1407">
        <f>Data_Details!C1407</f>
        <v>620</v>
      </c>
      <c r="D1407">
        <f>Data_Details!D1407</f>
        <v>82</v>
      </c>
      <c r="E1407">
        <f>Data_Details!E1407</f>
        <v>6</v>
      </c>
      <c r="F1407" t="str">
        <f>Data_Details!F1407</f>
        <v>Electronics</v>
      </c>
      <c r="G1407" t="str">
        <f>Data_Details!G1407</f>
        <v>Accessories</v>
      </c>
      <c r="H1407" t="str">
        <f>Data_Details!H1407</f>
        <v>COD</v>
      </c>
      <c r="I1407" s="3">
        <f>Data_Details!I1407</f>
        <v>89.666666666666671</v>
      </c>
      <c r="J1407" s="3">
        <f>Data_Details!J1407</f>
        <v>103.33333333333333</v>
      </c>
    </row>
    <row r="1408" spans="1:10" hidden="1">
      <c r="A1408">
        <f>Data_Details!A1408</f>
        <v>1407</v>
      </c>
      <c r="B1408" t="str">
        <f>Data_Details!B1408</f>
        <v>B-25848</v>
      </c>
      <c r="C1408">
        <f>Data_Details!C1408</f>
        <v>16</v>
      </c>
      <c r="D1408">
        <f>Data_Details!D1408</f>
        <v>8</v>
      </c>
      <c r="E1408">
        <f>Data_Details!E1408</f>
        <v>2</v>
      </c>
      <c r="F1408" t="str">
        <f>Data_Details!F1408</f>
        <v>Clothing</v>
      </c>
      <c r="G1408" t="str">
        <f>Data_Details!G1408</f>
        <v>Hankerchief</v>
      </c>
      <c r="H1408" t="str">
        <f>Data_Details!H1408</f>
        <v>COD</v>
      </c>
      <c r="I1408" s="3">
        <f>Data_Details!I1408</f>
        <v>4</v>
      </c>
      <c r="J1408" s="3">
        <f>Data_Details!J1408</f>
        <v>8</v>
      </c>
    </row>
    <row r="1409" spans="1:10" hidden="1">
      <c r="A1409">
        <f>Data_Details!A1409</f>
        <v>1408</v>
      </c>
      <c r="B1409" t="str">
        <f>Data_Details!B1409</f>
        <v>B-26097</v>
      </c>
      <c r="C1409">
        <f>Data_Details!C1409</f>
        <v>19</v>
      </c>
      <c r="D1409">
        <f>Data_Details!D1409</f>
        <v>8</v>
      </c>
      <c r="E1409">
        <f>Data_Details!E1409</f>
        <v>2</v>
      </c>
      <c r="F1409" t="str">
        <f>Data_Details!F1409</f>
        <v>Clothing</v>
      </c>
      <c r="G1409" t="str">
        <f>Data_Details!G1409</f>
        <v>Hankerchief</v>
      </c>
      <c r="H1409" t="str">
        <f>Data_Details!H1409</f>
        <v>Credit Card</v>
      </c>
      <c r="I1409" s="3">
        <f>Data_Details!I1409</f>
        <v>5.5</v>
      </c>
      <c r="J1409" s="3">
        <f>Data_Details!J1409</f>
        <v>9.5</v>
      </c>
    </row>
    <row r="1410" spans="1:10" hidden="1">
      <c r="A1410">
        <f>Data_Details!A1410</f>
        <v>1409</v>
      </c>
      <c r="B1410" t="str">
        <f>Data_Details!B1410</f>
        <v>B-25633</v>
      </c>
      <c r="C1410">
        <f>Data_Details!C1410</f>
        <v>249</v>
      </c>
      <c r="D1410">
        <f>Data_Details!D1410</f>
        <v>-130</v>
      </c>
      <c r="E1410">
        <f>Data_Details!E1410</f>
        <v>4</v>
      </c>
      <c r="F1410" t="str">
        <f>Data_Details!F1410</f>
        <v>Electronics</v>
      </c>
      <c r="G1410" t="str">
        <f>Data_Details!G1410</f>
        <v>Phones</v>
      </c>
      <c r="H1410" t="str">
        <f>Data_Details!H1410</f>
        <v>UPI</v>
      </c>
      <c r="I1410" s="3">
        <f>Data_Details!I1410</f>
        <v>94.75</v>
      </c>
      <c r="J1410" s="3">
        <f>Data_Details!J1410</f>
        <v>62.25</v>
      </c>
    </row>
    <row r="1411" spans="1:10" hidden="1">
      <c r="A1411">
        <f>Data_Details!A1411</f>
        <v>1410</v>
      </c>
      <c r="B1411" t="str">
        <f>Data_Details!B1411</f>
        <v>B-25807</v>
      </c>
      <c r="C1411">
        <f>Data_Details!C1411</f>
        <v>16</v>
      </c>
      <c r="D1411">
        <f>Data_Details!D1411</f>
        <v>6</v>
      </c>
      <c r="E1411">
        <f>Data_Details!E1411</f>
        <v>1</v>
      </c>
      <c r="F1411" t="str">
        <f>Data_Details!F1411</f>
        <v>Clothing</v>
      </c>
      <c r="G1411" t="str">
        <f>Data_Details!G1411</f>
        <v>Stole</v>
      </c>
      <c r="H1411" t="str">
        <f>Data_Details!H1411</f>
        <v>COD</v>
      </c>
      <c r="I1411" s="3">
        <f>Data_Details!I1411</f>
        <v>10</v>
      </c>
      <c r="J1411" s="3">
        <f>Data_Details!J1411</f>
        <v>16</v>
      </c>
    </row>
    <row r="1412" spans="1:10" hidden="1">
      <c r="A1412">
        <f>Data_Details!A1412</f>
        <v>1411</v>
      </c>
      <c r="B1412" t="str">
        <f>Data_Details!B1412</f>
        <v>B-25752</v>
      </c>
      <c r="C1412">
        <f>Data_Details!C1412</f>
        <v>1361</v>
      </c>
      <c r="D1412">
        <f>Data_Details!D1412</f>
        <v>197</v>
      </c>
      <c r="E1412">
        <f>Data_Details!E1412</f>
        <v>9</v>
      </c>
      <c r="F1412" t="str">
        <f>Data_Details!F1412</f>
        <v>Furniture</v>
      </c>
      <c r="G1412" t="str">
        <f>Data_Details!G1412</f>
        <v>Bookcases</v>
      </c>
      <c r="H1412" t="str">
        <f>Data_Details!H1412</f>
        <v>COD</v>
      </c>
      <c r="I1412" s="3">
        <f>Data_Details!I1412</f>
        <v>129.33333333333334</v>
      </c>
      <c r="J1412" s="3">
        <f>Data_Details!J1412</f>
        <v>151.22222222222223</v>
      </c>
    </row>
    <row r="1413" spans="1:10" hidden="1">
      <c r="A1413">
        <f>Data_Details!A1413</f>
        <v>1412</v>
      </c>
      <c r="B1413" t="str">
        <f>Data_Details!B1413</f>
        <v>B-26052</v>
      </c>
      <c r="C1413">
        <f>Data_Details!C1413</f>
        <v>15</v>
      </c>
      <c r="D1413">
        <f>Data_Details!D1413</f>
        <v>1</v>
      </c>
      <c r="E1413">
        <f>Data_Details!E1413</f>
        <v>1</v>
      </c>
      <c r="F1413" t="str">
        <f>Data_Details!F1413</f>
        <v>Clothing</v>
      </c>
      <c r="G1413" t="str">
        <f>Data_Details!G1413</f>
        <v>Shirt</v>
      </c>
      <c r="H1413" t="str">
        <f>Data_Details!H1413</f>
        <v>COD</v>
      </c>
      <c r="I1413" s="3">
        <f>Data_Details!I1413</f>
        <v>14</v>
      </c>
      <c r="J1413" s="3">
        <f>Data_Details!J1413</f>
        <v>15</v>
      </c>
    </row>
    <row r="1414" spans="1:10" hidden="1">
      <c r="A1414">
        <f>Data_Details!A1414</f>
        <v>1413</v>
      </c>
      <c r="B1414" t="str">
        <f>Data_Details!B1414</f>
        <v>B-25610</v>
      </c>
      <c r="C1414">
        <f>Data_Details!C1414</f>
        <v>1076</v>
      </c>
      <c r="D1414">
        <f>Data_Details!D1414</f>
        <v>-38</v>
      </c>
      <c r="E1414">
        <f>Data_Details!E1414</f>
        <v>4</v>
      </c>
      <c r="F1414" t="str">
        <f>Data_Details!F1414</f>
        <v>Electronics</v>
      </c>
      <c r="G1414" t="str">
        <f>Data_Details!G1414</f>
        <v>Printers</v>
      </c>
      <c r="H1414" t="str">
        <f>Data_Details!H1414</f>
        <v>COD</v>
      </c>
      <c r="I1414" s="3">
        <f>Data_Details!I1414</f>
        <v>278.5</v>
      </c>
      <c r="J1414" s="3">
        <f>Data_Details!J1414</f>
        <v>269</v>
      </c>
    </row>
    <row r="1415" spans="1:10" hidden="1">
      <c r="A1415">
        <f>Data_Details!A1415</f>
        <v>1414</v>
      </c>
      <c r="B1415" t="str">
        <f>Data_Details!B1415</f>
        <v>B-25888</v>
      </c>
      <c r="C1415">
        <f>Data_Details!C1415</f>
        <v>18</v>
      </c>
      <c r="D1415">
        <f>Data_Details!D1415</f>
        <v>2</v>
      </c>
      <c r="E1415">
        <f>Data_Details!E1415</f>
        <v>3</v>
      </c>
      <c r="F1415" t="str">
        <f>Data_Details!F1415</f>
        <v>Clothing</v>
      </c>
      <c r="G1415" t="str">
        <f>Data_Details!G1415</f>
        <v>Hankerchief</v>
      </c>
      <c r="H1415" t="str">
        <f>Data_Details!H1415</f>
        <v>Credit Card</v>
      </c>
      <c r="I1415" s="3">
        <f>Data_Details!I1415</f>
        <v>5.333333333333333</v>
      </c>
      <c r="J1415" s="3">
        <f>Data_Details!J1415</f>
        <v>6</v>
      </c>
    </row>
    <row r="1416" spans="1:10" hidden="1">
      <c r="A1416">
        <f>Data_Details!A1416</f>
        <v>1415</v>
      </c>
      <c r="B1416" t="str">
        <f>Data_Details!B1416</f>
        <v>B-25937</v>
      </c>
      <c r="C1416">
        <f>Data_Details!C1416</f>
        <v>1101</v>
      </c>
      <c r="D1416">
        <f>Data_Details!D1416</f>
        <v>352</v>
      </c>
      <c r="E1416">
        <f>Data_Details!E1416</f>
        <v>3</v>
      </c>
      <c r="F1416" t="str">
        <f>Data_Details!F1416</f>
        <v>Furniture</v>
      </c>
      <c r="G1416" t="str">
        <f>Data_Details!G1416</f>
        <v>Bookcases</v>
      </c>
      <c r="H1416" t="str">
        <f>Data_Details!H1416</f>
        <v>UPI</v>
      </c>
      <c r="I1416" s="3">
        <f>Data_Details!I1416</f>
        <v>249.66666666666666</v>
      </c>
      <c r="J1416" s="3">
        <f>Data_Details!J1416</f>
        <v>367</v>
      </c>
    </row>
    <row r="1417" spans="1:10" hidden="1">
      <c r="A1417">
        <f>Data_Details!A1417</f>
        <v>1416</v>
      </c>
      <c r="B1417" t="str">
        <f>Data_Details!B1417</f>
        <v>B-25828</v>
      </c>
      <c r="C1417">
        <f>Data_Details!C1417</f>
        <v>15</v>
      </c>
      <c r="D1417">
        <f>Data_Details!D1417</f>
        <v>2</v>
      </c>
      <c r="E1417">
        <f>Data_Details!E1417</f>
        <v>1</v>
      </c>
      <c r="F1417" t="str">
        <f>Data_Details!F1417</f>
        <v>Clothing</v>
      </c>
      <c r="G1417" t="str">
        <f>Data_Details!G1417</f>
        <v>Leggings</v>
      </c>
      <c r="H1417" t="str">
        <f>Data_Details!H1417</f>
        <v>COD</v>
      </c>
      <c r="I1417" s="3">
        <f>Data_Details!I1417</f>
        <v>13</v>
      </c>
      <c r="J1417" s="3">
        <f>Data_Details!J1417</f>
        <v>15</v>
      </c>
    </row>
    <row r="1418" spans="1:10" hidden="1">
      <c r="A1418">
        <f>Data_Details!A1418</f>
        <v>1417</v>
      </c>
      <c r="B1418" t="str">
        <f>Data_Details!B1418</f>
        <v>B-26048</v>
      </c>
      <c r="C1418">
        <f>Data_Details!C1418</f>
        <v>1104</v>
      </c>
      <c r="D1418">
        <f>Data_Details!D1418</f>
        <v>209</v>
      </c>
      <c r="E1418">
        <f>Data_Details!E1418</f>
        <v>4</v>
      </c>
      <c r="F1418" t="str">
        <f>Data_Details!F1418</f>
        <v>Clothing</v>
      </c>
      <c r="G1418" t="str">
        <f>Data_Details!G1418</f>
        <v>Trousers</v>
      </c>
      <c r="H1418" t="str">
        <f>Data_Details!H1418</f>
        <v>UPI</v>
      </c>
      <c r="I1418" s="3">
        <f>Data_Details!I1418</f>
        <v>223.75</v>
      </c>
      <c r="J1418" s="3">
        <f>Data_Details!J1418</f>
        <v>276</v>
      </c>
    </row>
    <row r="1419" spans="1:10" hidden="1">
      <c r="A1419">
        <f>Data_Details!A1419</f>
        <v>1418</v>
      </c>
      <c r="B1419" t="str">
        <f>Data_Details!B1419</f>
        <v>B-25670</v>
      </c>
      <c r="C1419">
        <f>Data_Details!C1419</f>
        <v>14</v>
      </c>
      <c r="D1419">
        <f>Data_Details!D1419</f>
        <v>2</v>
      </c>
      <c r="E1419">
        <f>Data_Details!E1419</f>
        <v>1</v>
      </c>
      <c r="F1419" t="str">
        <f>Data_Details!F1419</f>
        <v>Clothing</v>
      </c>
      <c r="G1419" t="str">
        <f>Data_Details!G1419</f>
        <v>Hankerchief</v>
      </c>
      <c r="H1419" t="str">
        <f>Data_Details!H1419</f>
        <v>COD</v>
      </c>
      <c r="I1419" s="3">
        <f>Data_Details!I1419</f>
        <v>12</v>
      </c>
      <c r="J1419" s="3">
        <f>Data_Details!J1419</f>
        <v>14</v>
      </c>
    </row>
    <row r="1420" spans="1:10" hidden="1">
      <c r="A1420">
        <f>Data_Details!A1420</f>
        <v>1419</v>
      </c>
      <c r="B1420" t="str">
        <f>Data_Details!B1420</f>
        <v>B-25757</v>
      </c>
      <c r="C1420">
        <f>Data_Details!C1420</f>
        <v>14</v>
      </c>
      <c r="D1420">
        <f>Data_Details!D1420</f>
        <v>5</v>
      </c>
      <c r="E1420">
        <f>Data_Details!E1420</f>
        <v>1</v>
      </c>
      <c r="F1420" t="str">
        <f>Data_Details!F1420</f>
        <v>Clothing</v>
      </c>
      <c r="G1420" t="str">
        <f>Data_Details!G1420</f>
        <v>Hankerchief</v>
      </c>
      <c r="H1420" t="str">
        <f>Data_Details!H1420</f>
        <v>COD</v>
      </c>
      <c r="I1420" s="3">
        <f>Data_Details!I1420</f>
        <v>9</v>
      </c>
      <c r="J1420" s="3">
        <f>Data_Details!J1420</f>
        <v>14</v>
      </c>
    </row>
    <row r="1421" spans="1:10" hidden="1">
      <c r="A1421">
        <f>Data_Details!A1421</f>
        <v>1420</v>
      </c>
      <c r="B1421" t="str">
        <f>Data_Details!B1421</f>
        <v>B-25751</v>
      </c>
      <c r="C1421">
        <f>Data_Details!C1421</f>
        <v>14</v>
      </c>
      <c r="D1421">
        <f>Data_Details!D1421</f>
        <v>-3</v>
      </c>
      <c r="E1421">
        <f>Data_Details!E1421</f>
        <v>2</v>
      </c>
      <c r="F1421" t="str">
        <f>Data_Details!F1421</f>
        <v>Clothing</v>
      </c>
      <c r="G1421" t="str">
        <f>Data_Details!G1421</f>
        <v>Leggings</v>
      </c>
      <c r="H1421" t="str">
        <f>Data_Details!H1421</f>
        <v>COD</v>
      </c>
      <c r="I1421" s="3">
        <f>Data_Details!I1421</f>
        <v>8.5</v>
      </c>
      <c r="J1421" s="3">
        <f>Data_Details!J1421</f>
        <v>7</v>
      </c>
    </row>
    <row r="1422" spans="1:10" hidden="1">
      <c r="A1422">
        <f>Data_Details!A1422</f>
        <v>1421</v>
      </c>
      <c r="B1422" t="str">
        <f>Data_Details!B1422</f>
        <v>B-25687</v>
      </c>
      <c r="C1422">
        <f>Data_Details!C1422</f>
        <v>14</v>
      </c>
      <c r="D1422">
        <f>Data_Details!D1422</f>
        <v>-1</v>
      </c>
      <c r="E1422">
        <f>Data_Details!E1422</f>
        <v>4</v>
      </c>
      <c r="F1422" t="str">
        <f>Data_Details!F1422</f>
        <v>Clothing</v>
      </c>
      <c r="G1422" t="str">
        <f>Data_Details!G1422</f>
        <v>Kurti</v>
      </c>
      <c r="H1422" t="str">
        <f>Data_Details!H1422</f>
        <v>COD</v>
      </c>
      <c r="I1422" s="3">
        <f>Data_Details!I1422</f>
        <v>3.75</v>
      </c>
      <c r="J1422" s="3">
        <f>Data_Details!J1422</f>
        <v>3.5</v>
      </c>
    </row>
    <row r="1423" spans="1:10" hidden="1">
      <c r="A1423">
        <f>Data_Details!A1423</f>
        <v>1422</v>
      </c>
      <c r="B1423" t="str">
        <f>Data_Details!B1423</f>
        <v>B-25710</v>
      </c>
      <c r="C1423">
        <f>Data_Details!C1423</f>
        <v>13</v>
      </c>
      <c r="D1423">
        <f>Data_Details!D1423</f>
        <v>-8</v>
      </c>
      <c r="E1423">
        <f>Data_Details!E1423</f>
        <v>1</v>
      </c>
      <c r="F1423" t="str">
        <f>Data_Details!F1423</f>
        <v>Clothing</v>
      </c>
      <c r="G1423" t="str">
        <f>Data_Details!G1423</f>
        <v>T-shirt</v>
      </c>
      <c r="H1423" t="str">
        <f>Data_Details!H1423</f>
        <v>COD</v>
      </c>
      <c r="I1423" s="3">
        <f>Data_Details!I1423</f>
        <v>21</v>
      </c>
      <c r="J1423" s="3">
        <f>Data_Details!J1423</f>
        <v>13</v>
      </c>
    </row>
    <row r="1424" spans="1:10" hidden="1">
      <c r="A1424">
        <f>Data_Details!A1424</f>
        <v>1423</v>
      </c>
      <c r="B1424" t="str">
        <f>Data_Details!B1424</f>
        <v>B-25656</v>
      </c>
      <c r="C1424">
        <f>Data_Details!C1424</f>
        <v>13</v>
      </c>
      <c r="D1424">
        <f>Data_Details!D1424</f>
        <v>-1</v>
      </c>
      <c r="E1424">
        <f>Data_Details!E1424</f>
        <v>3</v>
      </c>
      <c r="F1424" t="str">
        <f>Data_Details!F1424</f>
        <v>Clothing</v>
      </c>
      <c r="G1424" t="str">
        <f>Data_Details!G1424</f>
        <v>Hankerchief</v>
      </c>
      <c r="H1424" t="str">
        <f>Data_Details!H1424</f>
        <v>COD</v>
      </c>
      <c r="I1424" s="3">
        <f>Data_Details!I1424</f>
        <v>4.666666666666667</v>
      </c>
      <c r="J1424" s="3">
        <f>Data_Details!J1424</f>
        <v>4.333333333333333</v>
      </c>
    </row>
    <row r="1425" spans="1:10" hidden="1">
      <c r="A1425">
        <f>Data_Details!A1425</f>
        <v>1424</v>
      </c>
      <c r="B1425" t="str">
        <f>Data_Details!B1425</f>
        <v>B-25601</v>
      </c>
      <c r="C1425">
        <f>Data_Details!C1425</f>
        <v>1275</v>
      </c>
      <c r="D1425">
        <f>Data_Details!D1425</f>
        <v>1148</v>
      </c>
      <c r="E1425">
        <f>Data_Details!E1425</f>
        <v>7</v>
      </c>
      <c r="F1425" t="str">
        <f>Data_Details!F1425</f>
        <v>Furniture</v>
      </c>
      <c r="G1425" t="str">
        <f>Data_Details!G1425</f>
        <v>Bookcases</v>
      </c>
      <c r="H1425" t="str">
        <f>Data_Details!H1425</f>
        <v>EMI</v>
      </c>
      <c r="I1425" s="3">
        <f>Data_Details!I1425</f>
        <v>18.142857142857142</v>
      </c>
      <c r="J1425" s="3">
        <f>Data_Details!J1425</f>
        <v>182.14285714285714</v>
      </c>
    </row>
    <row r="1426" spans="1:10" hidden="1">
      <c r="A1426">
        <f>Data_Details!A1426</f>
        <v>1425</v>
      </c>
      <c r="B1426" t="str">
        <f>Data_Details!B1426</f>
        <v>B-26053</v>
      </c>
      <c r="C1426">
        <f>Data_Details!C1426</f>
        <v>17</v>
      </c>
      <c r="D1426">
        <f>Data_Details!D1426</f>
        <v>1</v>
      </c>
      <c r="E1426">
        <f>Data_Details!E1426</f>
        <v>2</v>
      </c>
      <c r="F1426" t="str">
        <f>Data_Details!F1426</f>
        <v>Clothing</v>
      </c>
      <c r="G1426" t="str">
        <f>Data_Details!G1426</f>
        <v>Skirt</v>
      </c>
      <c r="H1426" t="str">
        <f>Data_Details!H1426</f>
        <v>Credit Card</v>
      </c>
      <c r="I1426" s="3">
        <f>Data_Details!I1426</f>
        <v>8</v>
      </c>
      <c r="J1426" s="3">
        <f>Data_Details!J1426</f>
        <v>8.5</v>
      </c>
    </row>
    <row r="1427" spans="1:10" hidden="1">
      <c r="A1427">
        <f>Data_Details!A1427</f>
        <v>1426</v>
      </c>
      <c r="B1427" t="str">
        <f>Data_Details!B1427</f>
        <v>B-26001</v>
      </c>
      <c r="C1427">
        <f>Data_Details!C1427</f>
        <v>13</v>
      </c>
      <c r="D1427">
        <f>Data_Details!D1427</f>
        <v>0</v>
      </c>
      <c r="E1427">
        <f>Data_Details!E1427</f>
        <v>2</v>
      </c>
      <c r="F1427" t="str">
        <f>Data_Details!F1427</f>
        <v>Clothing</v>
      </c>
      <c r="G1427" t="str">
        <f>Data_Details!G1427</f>
        <v>Hankerchief</v>
      </c>
      <c r="H1427" t="str">
        <f>Data_Details!H1427</f>
        <v>COD</v>
      </c>
      <c r="I1427" s="3">
        <f>Data_Details!I1427</f>
        <v>6.5</v>
      </c>
      <c r="J1427" s="3">
        <f>Data_Details!J1427</f>
        <v>6.5</v>
      </c>
    </row>
    <row r="1428" spans="1:10" hidden="1">
      <c r="A1428">
        <f>Data_Details!A1428</f>
        <v>1427</v>
      </c>
      <c r="B1428" t="str">
        <f>Data_Details!B1428</f>
        <v>B-25964</v>
      </c>
      <c r="C1428">
        <f>Data_Details!C1428</f>
        <v>1270</v>
      </c>
      <c r="D1428">
        <f>Data_Details!D1428</f>
        <v>546</v>
      </c>
      <c r="E1428">
        <f>Data_Details!E1428</f>
        <v>11</v>
      </c>
      <c r="F1428" t="str">
        <f>Data_Details!F1428</f>
        <v>Electronics</v>
      </c>
      <c r="G1428" t="str">
        <f>Data_Details!G1428</f>
        <v>Electronic Games</v>
      </c>
      <c r="H1428" t="str">
        <f>Data_Details!H1428</f>
        <v>EMI</v>
      </c>
      <c r="I1428" s="3">
        <f>Data_Details!I1428</f>
        <v>65.818181818181813</v>
      </c>
      <c r="J1428" s="3">
        <f>Data_Details!J1428</f>
        <v>115.45454545454545</v>
      </c>
    </row>
    <row r="1429" spans="1:10" hidden="1">
      <c r="A1429">
        <f>Data_Details!A1429</f>
        <v>1428</v>
      </c>
      <c r="B1429" t="str">
        <f>Data_Details!B1429</f>
        <v>B-26062</v>
      </c>
      <c r="C1429">
        <f>Data_Details!C1429</f>
        <v>13</v>
      </c>
      <c r="D1429">
        <f>Data_Details!D1429</f>
        <v>-2</v>
      </c>
      <c r="E1429">
        <f>Data_Details!E1429</f>
        <v>1</v>
      </c>
      <c r="F1429" t="str">
        <f>Data_Details!F1429</f>
        <v>Clothing</v>
      </c>
      <c r="G1429" t="str">
        <f>Data_Details!G1429</f>
        <v>Stole</v>
      </c>
      <c r="H1429" t="str">
        <f>Data_Details!H1429</f>
        <v>COD</v>
      </c>
      <c r="I1429" s="3">
        <f>Data_Details!I1429</f>
        <v>15</v>
      </c>
      <c r="J1429" s="3">
        <f>Data_Details!J1429</f>
        <v>13</v>
      </c>
    </row>
    <row r="1430" spans="1:10" hidden="1">
      <c r="A1430">
        <f>Data_Details!A1430</f>
        <v>1429</v>
      </c>
      <c r="B1430" t="str">
        <f>Data_Details!B1430</f>
        <v>B-25982</v>
      </c>
      <c r="C1430">
        <f>Data_Details!C1430</f>
        <v>13</v>
      </c>
      <c r="D1430">
        <f>Data_Details!D1430</f>
        <v>3</v>
      </c>
      <c r="E1430">
        <f>Data_Details!E1430</f>
        <v>1</v>
      </c>
      <c r="F1430" t="str">
        <f>Data_Details!F1430</f>
        <v>Clothing</v>
      </c>
      <c r="G1430" t="str">
        <f>Data_Details!G1430</f>
        <v>Leggings</v>
      </c>
      <c r="H1430" t="str">
        <f>Data_Details!H1430</f>
        <v>COD</v>
      </c>
      <c r="I1430" s="3">
        <f>Data_Details!I1430</f>
        <v>10</v>
      </c>
      <c r="J1430" s="3">
        <f>Data_Details!J1430</f>
        <v>13</v>
      </c>
    </row>
    <row r="1431" spans="1:10" hidden="1">
      <c r="A1431">
        <f>Data_Details!A1431</f>
        <v>1430</v>
      </c>
      <c r="B1431" t="str">
        <f>Data_Details!B1431</f>
        <v>B-25864</v>
      </c>
      <c r="C1431">
        <f>Data_Details!C1431</f>
        <v>17</v>
      </c>
      <c r="D1431">
        <f>Data_Details!D1431</f>
        <v>5</v>
      </c>
      <c r="E1431">
        <f>Data_Details!E1431</f>
        <v>1</v>
      </c>
      <c r="F1431" t="str">
        <f>Data_Details!F1431</f>
        <v>Clothing</v>
      </c>
      <c r="G1431" t="str">
        <f>Data_Details!G1431</f>
        <v>Hankerchief</v>
      </c>
      <c r="H1431" t="str">
        <f>Data_Details!H1431</f>
        <v>UPI</v>
      </c>
      <c r="I1431" s="3">
        <f>Data_Details!I1431</f>
        <v>12</v>
      </c>
      <c r="J1431" s="3">
        <f>Data_Details!J1431</f>
        <v>17</v>
      </c>
    </row>
    <row r="1432" spans="1:10" hidden="1">
      <c r="A1432">
        <f>Data_Details!A1432</f>
        <v>1431</v>
      </c>
      <c r="B1432" t="str">
        <f>Data_Details!B1432</f>
        <v>B-25693</v>
      </c>
      <c r="C1432">
        <f>Data_Details!C1432</f>
        <v>13</v>
      </c>
      <c r="D1432">
        <f>Data_Details!D1432</f>
        <v>-13</v>
      </c>
      <c r="E1432">
        <f>Data_Details!E1432</f>
        <v>2</v>
      </c>
      <c r="F1432" t="str">
        <f>Data_Details!F1432</f>
        <v>Clothing</v>
      </c>
      <c r="G1432" t="str">
        <f>Data_Details!G1432</f>
        <v>Skirt</v>
      </c>
      <c r="H1432" t="str">
        <f>Data_Details!H1432</f>
        <v>COD</v>
      </c>
      <c r="I1432" s="3">
        <f>Data_Details!I1432</f>
        <v>13</v>
      </c>
      <c r="J1432" s="3">
        <f>Data_Details!J1432</f>
        <v>6.5</v>
      </c>
    </row>
    <row r="1433" spans="1:10" hidden="1">
      <c r="A1433">
        <f>Data_Details!A1433</f>
        <v>1432</v>
      </c>
      <c r="B1433" t="str">
        <f>Data_Details!B1433</f>
        <v>B-25802</v>
      </c>
      <c r="C1433">
        <f>Data_Details!C1433</f>
        <v>13</v>
      </c>
      <c r="D1433">
        <f>Data_Details!D1433</f>
        <v>-9</v>
      </c>
      <c r="E1433">
        <f>Data_Details!E1433</f>
        <v>2</v>
      </c>
      <c r="F1433" t="str">
        <f>Data_Details!F1433</f>
        <v>Clothing</v>
      </c>
      <c r="G1433" t="str">
        <f>Data_Details!G1433</f>
        <v>Skirt</v>
      </c>
      <c r="H1433" t="str">
        <f>Data_Details!H1433</f>
        <v>COD</v>
      </c>
      <c r="I1433" s="3">
        <f>Data_Details!I1433</f>
        <v>11</v>
      </c>
      <c r="J1433" s="3">
        <f>Data_Details!J1433</f>
        <v>6.5</v>
      </c>
    </row>
    <row r="1434" spans="1:10" hidden="1">
      <c r="A1434">
        <f>Data_Details!A1434</f>
        <v>1433</v>
      </c>
      <c r="B1434" t="str">
        <f>Data_Details!B1434</f>
        <v>B-25676</v>
      </c>
      <c r="C1434">
        <f>Data_Details!C1434</f>
        <v>1263</v>
      </c>
      <c r="D1434">
        <f>Data_Details!D1434</f>
        <v>-56</v>
      </c>
      <c r="E1434">
        <f>Data_Details!E1434</f>
        <v>5</v>
      </c>
      <c r="F1434" t="str">
        <f>Data_Details!F1434</f>
        <v>Clothing</v>
      </c>
      <c r="G1434" t="str">
        <f>Data_Details!G1434</f>
        <v>Trousers</v>
      </c>
      <c r="H1434" t="str">
        <f>Data_Details!H1434</f>
        <v>EMI</v>
      </c>
      <c r="I1434" s="3">
        <f>Data_Details!I1434</f>
        <v>263.8</v>
      </c>
      <c r="J1434" s="3">
        <f>Data_Details!J1434</f>
        <v>252.6</v>
      </c>
    </row>
    <row r="1435" spans="1:10" hidden="1">
      <c r="A1435">
        <f>Data_Details!A1435</f>
        <v>1434</v>
      </c>
      <c r="B1435" t="str">
        <f>Data_Details!B1435</f>
        <v>B-25639</v>
      </c>
      <c r="C1435">
        <f>Data_Details!C1435</f>
        <v>1629</v>
      </c>
      <c r="D1435">
        <f>Data_Details!D1435</f>
        <v>-153</v>
      </c>
      <c r="E1435">
        <f>Data_Details!E1435</f>
        <v>3</v>
      </c>
      <c r="F1435" t="str">
        <f>Data_Details!F1435</f>
        <v>Electronics</v>
      </c>
      <c r="G1435" t="str">
        <f>Data_Details!G1435</f>
        <v>Phones</v>
      </c>
      <c r="H1435" t="str">
        <f>Data_Details!H1435</f>
        <v>COD</v>
      </c>
      <c r="I1435" s="3">
        <f>Data_Details!I1435</f>
        <v>594</v>
      </c>
      <c r="J1435" s="3">
        <f>Data_Details!J1435</f>
        <v>543</v>
      </c>
    </row>
    <row r="1436" spans="1:10" hidden="1">
      <c r="A1436">
        <f>Data_Details!A1436</f>
        <v>1435</v>
      </c>
      <c r="B1436" t="str">
        <f>Data_Details!B1436</f>
        <v>B-25757</v>
      </c>
      <c r="C1436">
        <f>Data_Details!C1436</f>
        <v>17</v>
      </c>
      <c r="D1436">
        <f>Data_Details!D1436</f>
        <v>7</v>
      </c>
      <c r="E1436">
        <f>Data_Details!E1436</f>
        <v>3</v>
      </c>
      <c r="F1436" t="str">
        <f>Data_Details!F1436</f>
        <v>Clothing</v>
      </c>
      <c r="G1436" t="str">
        <f>Data_Details!G1436</f>
        <v>Hankerchief</v>
      </c>
      <c r="H1436" t="str">
        <f>Data_Details!H1436</f>
        <v>UPI</v>
      </c>
      <c r="I1436" s="3">
        <f>Data_Details!I1436</f>
        <v>3.3333333333333335</v>
      </c>
      <c r="J1436" s="3">
        <f>Data_Details!J1436</f>
        <v>5.666666666666667</v>
      </c>
    </row>
    <row r="1437" spans="1:10" hidden="1">
      <c r="A1437">
        <f>Data_Details!A1437</f>
        <v>1436</v>
      </c>
      <c r="B1437" t="str">
        <f>Data_Details!B1437</f>
        <v>B-26003</v>
      </c>
      <c r="C1437">
        <f>Data_Details!C1437</f>
        <v>17</v>
      </c>
      <c r="D1437">
        <f>Data_Details!D1437</f>
        <v>2</v>
      </c>
      <c r="E1437">
        <f>Data_Details!E1437</f>
        <v>2</v>
      </c>
      <c r="F1437" t="str">
        <f>Data_Details!F1437</f>
        <v>Clothing</v>
      </c>
      <c r="G1437" t="str">
        <f>Data_Details!G1437</f>
        <v>Skirt</v>
      </c>
      <c r="H1437" t="str">
        <f>Data_Details!H1437</f>
        <v>UPI</v>
      </c>
      <c r="I1437" s="3">
        <f>Data_Details!I1437</f>
        <v>7.5</v>
      </c>
      <c r="J1437" s="3">
        <f>Data_Details!J1437</f>
        <v>8.5</v>
      </c>
    </row>
    <row r="1438" spans="1:10">
      <c r="A1438">
        <f>Data_Details!A1438</f>
        <v>1437</v>
      </c>
      <c r="B1438" t="str">
        <f>Data_Details!B1438</f>
        <v>B-26055</v>
      </c>
      <c r="C1438">
        <f>Data_Details!C1438</f>
        <v>1250</v>
      </c>
      <c r="D1438">
        <f>Data_Details!D1438</f>
        <v>-12</v>
      </c>
      <c r="E1438">
        <f>Data_Details!E1438</f>
        <v>2</v>
      </c>
      <c r="F1438" t="str">
        <f>Data_Details!F1438</f>
        <v>Electronics</v>
      </c>
      <c r="G1438" t="str">
        <f>Data_Details!G1438</f>
        <v>Printers</v>
      </c>
      <c r="H1438" t="str">
        <f>Data_Details!H1438</f>
        <v>EMI</v>
      </c>
      <c r="I1438" s="3">
        <f>Data_Details!I1438</f>
        <v>631</v>
      </c>
      <c r="J1438" s="3">
        <f>Data_Details!J1438</f>
        <v>625</v>
      </c>
    </row>
    <row r="1439" spans="1:10" hidden="1">
      <c r="A1439">
        <f>Data_Details!A1439</f>
        <v>1438</v>
      </c>
      <c r="B1439" t="str">
        <f>Data_Details!B1439</f>
        <v>B-25786</v>
      </c>
      <c r="C1439">
        <f>Data_Details!C1439</f>
        <v>17</v>
      </c>
      <c r="D1439">
        <f>Data_Details!D1439</f>
        <v>-11</v>
      </c>
      <c r="E1439">
        <f>Data_Details!E1439</f>
        <v>3</v>
      </c>
      <c r="F1439" t="str">
        <f>Data_Details!F1439</f>
        <v>Clothing</v>
      </c>
      <c r="G1439" t="str">
        <f>Data_Details!G1439</f>
        <v>Skirt</v>
      </c>
      <c r="H1439" t="str">
        <f>Data_Details!H1439</f>
        <v>UPI</v>
      </c>
      <c r="I1439" s="3">
        <f>Data_Details!I1439</f>
        <v>9.3333333333333339</v>
      </c>
      <c r="J1439" s="3">
        <f>Data_Details!J1439</f>
        <v>5.666666666666667</v>
      </c>
    </row>
    <row r="1440" spans="1:10" hidden="1">
      <c r="A1440">
        <f>Data_Details!A1440</f>
        <v>1439</v>
      </c>
      <c r="B1440" t="str">
        <f>Data_Details!B1440</f>
        <v>B-25919</v>
      </c>
      <c r="C1440">
        <f>Data_Details!C1440</f>
        <v>977</v>
      </c>
      <c r="D1440">
        <f>Data_Details!D1440</f>
        <v>-244</v>
      </c>
      <c r="E1440">
        <f>Data_Details!E1440</f>
        <v>7</v>
      </c>
      <c r="F1440" t="str">
        <f>Data_Details!F1440</f>
        <v>Electronics</v>
      </c>
      <c r="G1440" t="str">
        <f>Data_Details!G1440</f>
        <v>Phones</v>
      </c>
      <c r="H1440" t="str">
        <f>Data_Details!H1440</f>
        <v>COD</v>
      </c>
      <c r="I1440" s="3">
        <f>Data_Details!I1440</f>
        <v>174.42857142857142</v>
      </c>
      <c r="J1440" s="3">
        <f>Data_Details!J1440</f>
        <v>139.57142857142858</v>
      </c>
    </row>
    <row r="1441" spans="1:10" hidden="1">
      <c r="A1441">
        <f>Data_Details!A1441</f>
        <v>1440</v>
      </c>
      <c r="B1441" t="str">
        <f>Data_Details!B1441</f>
        <v>B-25894</v>
      </c>
      <c r="C1441">
        <f>Data_Details!C1441</f>
        <v>1246</v>
      </c>
      <c r="D1441">
        <f>Data_Details!D1441</f>
        <v>62</v>
      </c>
      <c r="E1441">
        <f>Data_Details!E1441</f>
        <v>3</v>
      </c>
      <c r="F1441" t="str">
        <f>Data_Details!F1441</f>
        <v>Furniture</v>
      </c>
      <c r="G1441" t="str">
        <f>Data_Details!G1441</f>
        <v>Bookcases</v>
      </c>
      <c r="H1441" t="str">
        <f>Data_Details!H1441</f>
        <v>EMI</v>
      </c>
      <c r="I1441" s="3">
        <f>Data_Details!I1441</f>
        <v>394.66666666666669</v>
      </c>
      <c r="J1441" s="3">
        <f>Data_Details!J1441</f>
        <v>415.33333333333331</v>
      </c>
    </row>
    <row r="1442" spans="1:10" hidden="1">
      <c r="A1442">
        <f>Data_Details!A1442</f>
        <v>1441</v>
      </c>
      <c r="B1442" t="str">
        <f>Data_Details!B1442</f>
        <v>B-25979</v>
      </c>
      <c r="C1442">
        <f>Data_Details!C1442</f>
        <v>12</v>
      </c>
      <c r="D1442">
        <f>Data_Details!D1442</f>
        <v>1</v>
      </c>
      <c r="E1442">
        <f>Data_Details!E1442</f>
        <v>2</v>
      </c>
      <c r="F1442" t="str">
        <f>Data_Details!F1442</f>
        <v>Clothing</v>
      </c>
      <c r="G1442" t="str">
        <f>Data_Details!G1442</f>
        <v>Hankerchief</v>
      </c>
      <c r="H1442" t="str">
        <f>Data_Details!H1442</f>
        <v>COD</v>
      </c>
      <c r="I1442" s="3">
        <f>Data_Details!I1442</f>
        <v>5.5</v>
      </c>
      <c r="J1442" s="3">
        <f>Data_Details!J1442</f>
        <v>6</v>
      </c>
    </row>
    <row r="1443" spans="1:10" hidden="1">
      <c r="A1443">
        <f>Data_Details!A1443</f>
        <v>1442</v>
      </c>
      <c r="B1443" t="str">
        <f>Data_Details!B1443</f>
        <v>B-25651</v>
      </c>
      <c r="C1443">
        <f>Data_Details!C1443</f>
        <v>11</v>
      </c>
      <c r="D1443">
        <f>Data_Details!D1443</f>
        <v>-4</v>
      </c>
      <c r="E1443">
        <f>Data_Details!E1443</f>
        <v>2</v>
      </c>
      <c r="F1443" t="str">
        <f>Data_Details!F1443</f>
        <v>Clothing</v>
      </c>
      <c r="G1443" t="str">
        <f>Data_Details!G1443</f>
        <v>Skirt</v>
      </c>
      <c r="H1443" t="str">
        <f>Data_Details!H1443</f>
        <v>COD</v>
      </c>
      <c r="I1443" s="3">
        <f>Data_Details!I1443</f>
        <v>7.5</v>
      </c>
      <c r="J1443" s="3">
        <f>Data_Details!J1443</f>
        <v>5.5</v>
      </c>
    </row>
    <row r="1444" spans="1:10" hidden="1">
      <c r="A1444">
        <f>Data_Details!A1444</f>
        <v>1443</v>
      </c>
      <c r="B1444" t="str">
        <f>Data_Details!B1444</f>
        <v>B-25653</v>
      </c>
      <c r="C1444">
        <f>Data_Details!C1444</f>
        <v>1327</v>
      </c>
      <c r="D1444">
        <f>Data_Details!D1444</f>
        <v>318</v>
      </c>
      <c r="E1444">
        <f>Data_Details!E1444</f>
        <v>8</v>
      </c>
      <c r="F1444" t="str">
        <f>Data_Details!F1444</f>
        <v>Furniture</v>
      </c>
      <c r="G1444" t="str">
        <f>Data_Details!G1444</f>
        <v>Chairs</v>
      </c>
      <c r="H1444" t="str">
        <f>Data_Details!H1444</f>
        <v>EMI</v>
      </c>
      <c r="I1444" s="3">
        <f>Data_Details!I1444</f>
        <v>126.125</v>
      </c>
      <c r="J1444" s="3">
        <f>Data_Details!J1444</f>
        <v>165.875</v>
      </c>
    </row>
    <row r="1445" spans="1:10" hidden="1">
      <c r="A1445">
        <f>Data_Details!A1445</f>
        <v>1444</v>
      </c>
      <c r="B1445" t="str">
        <f>Data_Details!B1445</f>
        <v>B-25855</v>
      </c>
      <c r="C1445">
        <f>Data_Details!C1445</f>
        <v>1319</v>
      </c>
      <c r="D1445">
        <f>Data_Details!D1445</f>
        <v>567</v>
      </c>
      <c r="E1445">
        <f>Data_Details!E1445</f>
        <v>5</v>
      </c>
      <c r="F1445" t="str">
        <f>Data_Details!F1445</f>
        <v>Electronics</v>
      </c>
      <c r="G1445" t="str">
        <f>Data_Details!G1445</f>
        <v>Printers</v>
      </c>
      <c r="H1445" t="str">
        <f>Data_Details!H1445</f>
        <v>COD</v>
      </c>
      <c r="I1445" s="3">
        <f>Data_Details!I1445</f>
        <v>150.4</v>
      </c>
      <c r="J1445" s="3">
        <f>Data_Details!J1445</f>
        <v>263.8</v>
      </c>
    </row>
    <row r="1446" spans="1:10" hidden="1">
      <c r="A1446">
        <f>Data_Details!A1446</f>
        <v>1445</v>
      </c>
      <c r="B1446" t="str">
        <f>Data_Details!B1446</f>
        <v>B-25793</v>
      </c>
      <c r="C1446">
        <f>Data_Details!C1446</f>
        <v>1402</v>
      </c>
      <c r="D1446">
        <f>Data_Details!D1446</f>
        <v>109</v>
      </c>
      <c r="E1446">
        <f>Data_Details!E1446</f>
        <v>11</v>
      </c>
      <c r="F1446" t="str">
        <f>Data_Details!F1446</f>
        <v>Clothing</v>
      </c>
      <c r="G1446" t="str">
        <f>Data_Details!G1446</f>
        <v>Saree</v>
      </c>
      <c r="H1446" t="str">
        <f>Data_Details!H1446</f>
        <v>EMI</v>
      </c>
      <c r="I1446" s="3">
        <f>Data_Details!I1446</f>
        <v>117.54545454545455</v>
      </c>
      <c r="J1446" s="3">
        <f>Data_Details!J1446</f>
        <v>127.45454545454545</v>
      </c>
    </row>
    <row r="1447" spans="1:10" hidden="1">
      <c r="A1447">
        <f>Data_Details!A1447</f>
        <v>1446</v>
      </c>
      <c r="B1447" t="str">
        <f>Data_Details!B1447</f>
        <v>B-26073</v>
      </c>
      <c r="C1447">
        <f>Data_Details!C1447</f>
        <v>1514</v>
      </c>
      <c r="D1447">
        <f>Data_Details!D1447</f>
        <v>742</v>
      </c>
      <c r="E1447">
        <f>Data_Details!E1447</f>
        <v>4</v>
      </c>
      <c r="F1447" t="str">
        <f>Data_Details!F1447</f>
        <v>Electronics</v>
      </c>
      <c r="G1447" t="str">
        <f>Data_Details!G1447</f>
        <v>Printers</v>
      </c>
      <c r="H1447" t="str">
        <f>Data_Details!H1447</f>
        <v>EMI</v>
      </c>
      <c r="I1447" s="3">
        <f>Data_Details!I1447</f>
        <v>193</v>
      </c>
      <c r="J1447" s="3">
        <f>Data_Details!J1447</f>
        <v>378.5</v>
      </c>
    </row>
    <row r="1448" spans="1:10" hidden="1">
      <c r="A1448">
        <f>Data_Details!A1448</f>
        <v>1447</v>
      </c>
      <c r="B1448" t="str">
        <f>Data_Details!B1448</f>
        <v>B-25881</v>
      </c>
      <c r="C1448">
        <f>Data_Details!C1448</f>
        <v>1351</v>
      </c>
      <c r="D1448">
        <f>Data_Details!D1448</f>
        <v>111</v>
      </c>
      <c r="E1448">
        <f>Data_Details!E1448</f>
        <v>6</v>
      </c>
      <c r="F1448" t="str">
        <f>Data_Details!F1448</f>
        <v>Electronics</v>
      </c>
      <c r="G1448" t="str">
        <f>Data_Details!G1448</f>
        <v>Electronic Games</v>
      </c>
      <c r="H1448" t="str">
        <f>Data_Details!H1448</f>
        <v>COD</v>
      </c>
      <c r="I1448" s="3">
        <f>Data_Details!I1448</f>
        <v>206.66666666666666</v>
      </c>
      <c r="J1448" s="3">
        <f>Data_Details!J1448</f>
        <v>225.16666666666666</v>
      </c>
    </row>
    <row r="1449" spans="1:10" hidden="1">
      <c r="A1449">
        <f>Data_Details!A1449</f>
        <v>1448</v>
      </c>
      <c r="B1449" t="str">
        <f>Data_Details!B1449</f>
        <v>B-25603</v>
      </c>
      <c r="C1449">
        <f>Data_Details!C1449</f>
        <v>1355</v>
      </c>
      <c r="D1449">
        <f>Data_Details!D1449</f>
        <v>-60</v>
      </c>
      <c r="E1449">
        <f>Data_Details!E1449</f>
        <v>5</v>
      </c>
      <c r="F1449" t="str">
        <f>Data_Details!F1449</f>
        <v>Clothing</v>
      </c>
      <c r="G1449" t="str">
        <f>Data_Details!G1449</f>
        <v>Trousers</v>
      </c>
      <c r="H1449" t="str">
        <f>Data_Details!H1449</f>
        <v>COD</v>
      </c>
      <c r="I1449" s="3">
        <f>Data_Details!I1449</f>
        <v>283</v>
      </c>
      <c r="J1449" s="3">
        <f>Data_Details!J1449</f>
        <v>271</v>
      </c>
    </row>
    <row r="1450" spans="1:10" hidden="1">
      <c r="A1450">
        <f>Data_Details!A1450</f>
        <v>1449</v>
      </c>
      <c r="B1450" t="str">
        <f>Data_Details!B1450</f>
        <v>B-25851</v>
      </c>
      <c r="C1450">
        <f>Data_Details!C1450</f>
        <v>10</v>
      </c>
      <c r="D1450">
        <f>Data_Details!D1450</f>
        <v>2</v>
      </c>
      <c r="E1450">
        <f>Data_Details!E1450</f>
        <v>2</v>
      </c>
      <c r="F1450" t="str">
        <f>Data_Details!F1450</f>
        <v>Clothing</v>
      </c>
      <c r="G1450" t="str">
        <f>Data_Details!G1450</f>
        <v>Hankerchief</v>
      </c>
      <c r="H1450" t="str">
        <f>Data_Details!H1450</f>
        <v>COD</v>
      </c>
      <c r="I1450" s="3">
        <f>Data_Details!I1450</f>
        <v>4</v>
      </c>
      <c r="J1450" s="3">
        <f>Data_Details!J1450</f>
        <v>5</v>
      </c>
    </row>
    <row r="1451" spans="1:10" hidden="1">
      <c r="A1451">
        <f>Data_Details!A1451</f>
        <v>1450</v>
      </c>
      <c r="B1451" t="str">
        <f>Data_Details!B1451</f>
        <v>B-25883</v>
      </c>
      <c r="C1451">
        <f>Data_Details!C1451</f>
        <v>10</v>
      </c>
      <c r="D1451">
        <f>Data_Details!D1451</f>
        <v>-2</v>
      </c>
      <c r="E1451">
        <f>Data_Details!E1451</f>
        <v>2</v>
      </c>
      <c r="F1451" t="str">
        <f>Data_Details!F1451</f>
        <v>Clothing</v>
      </c>
      <c r="G1451" t="str">
        <f>Data_Details!G1451</f>
        <v>Leggings</v>
      </c>
      <c r="H1451" t="str">
        <f>Data_Details!H1451</f>
        <v>COD</v>
      </c>
      <c r="I1451" s="3">
        <f>Data_Details!I1451</f>
        <v>6</v>
      </c>
      <c r="J1451" s="3">
        <f>Data_Details!J1451</f>
        <v>5</v>
      </c>
    </row>
    <row r="1452" spans="1:10" hidden="1">
      <c r="A1452">
        <f>Data_Details!A1452</f>
        <v>1451</v>
      </c>
      <c r="B1452" t="str">
        <f>Data_Details!B1452</f>
        <v>B-25768</v>
      </c>
      <c r="C1452">
        <f>Data_Details!C1452</f>
        <v>1582</v>
      </c>
      <c r="D1452">
        <f>Data_Details!D1452</f>
        <v>-443</v>
      </c>
      <c r="E1452">
        <f>Data_Details!E1452</f>
        <v>6</v>
      </c>
      <c r="F1452" t="str">
        <f>Data_Details!F1452</f>
        <v>Clothing</v>
      </c>
      <c r="G1452" t="str">
        <f>Data_Details!G1452</f>
        <v>Trousers</v>
      </c>
      <c r="H1452" t="str">
        <f>Data_Details!H1452</f>
        <v>EMI</v>
      </c>
      <c r="I1452" s="3">
        <f>Data_Details!I1452</f>
        <v>337.5</v>
      </c>
      <c r="J1452" s="3">
        <f>Data_Details!J1452</f>
        <v>263.66666666666669</v>
      </c>
    </row>
    <row r="1453" spans="1:10" hidden="1">
      <c r="A1453">
        <f>Data_Details!A1453</f>
        <v>1452</v>
      </c>
      <c r="B1453" t="str">
        <f>Data_Details!B1453</f>
        <v>B-25953</v>
      </c>
      <c r="C1453">
        <f>Data_Details!C1453</f>
        <v>1218</v>
      </c>
      <c r="D1453">
        <f>Data_Details!D1453</f>
        <v>352</v>
      </c>
      <c r="E1453">
        <f>Data_Details!E1453</f>
        <v>9</v>
      </c>
      <c r="F1453" t="str">
        <f>Data_Details!F1453</f>
        <v>Furniture</v>
      </c>
      <c r="G1453" t="str">
        <f>Data_Details!G1453</f>
        <v>Bookcases</v>
      </c>
      <c r="H1453" t="str">
        <f>Data_Details!H1453</f>
        <v>EMI</v>
      </c>
      <c r="I1453" s="3">
        <f>Data_Details!I1453</f>
        <v>96.222222222222229</v>
      </c>
      <c r="J1453" s="3">
        <f>Data_Details!J1453</f>
        <v>135.33333333333334</v>
      </c>
    </row>
    <row r="1454" spans="1:10" hidden="1">
      <c r="A1454">
        <f>Data_Details!A1454</f>
        <v>1453</v>
      </c>
      <c r="B1454" t="str">
        <f>Data_Details!B1454</f>
        <v>B-25755</v>
      </c>
      <c r="C1454">
        <f>Data_Details!C1454</f>
        <v>321</v>
      </c>
      <c r="D1454">
        <f>Data_Details!D1454</f>
        <v>315</v>
      </c>
      <c r="E1454">
        <f>Data_Details!E1454</f>
        <v>5</v>
      </c>
      <c r="F1454" t="str">
        <f>Data_Details!F1454</f>
        <v>Clothing</v>
      </c>
      <c r="G1454" t="str">
        <f>Data_Details!G1454</f>
        <v>Saree</v>
      </c>
      <c r="H1454" t="str">
        <f>Data_Details!H1454</f>
        <v>UPI</v>
      </c>
      <c r="I1454" s="3">
        <f>Data_Details!I1454</f>
        <v>1.2</v>
      </c>
      <c r="J1454" s="3">
        <f>Data_Details!J1454</f>
        <v>64.2</v>
      </c>
    </row>
    <row r="1455" spans="1:10" hidden="1">
      <c r="A1455">
        <f>Data_Details!A1455</f>
        <v>1454</v>
      </c>
      <c r="B1455" t="str">
        <f>Data_Details!B1455</f>
        <v>B-26057</v>
      </c>
      <c r="C1455">
        <f>Data_Details!C1455</f>
        <v>736</v>
      </c>
      <c r="D1455">
        <f>Data_Details!D1455</f>
        <v>346</v>
      </c>
      <c r="E1455">
        <f>Data_Details!E1455</f>
        <v>5</v>
      </c>
      <c r="F1455" t="str">
        <f>Data_Details!F1455</f>
        <v>Electronics</v>
      </c>
      <c r="G1455" t="str">
        <f>Data_Details!G1455</f>
        <v>Printers</v>
      </c>
      <c r="H1455" t="str">
        <f>Data_Details!H1455</f>
        <v>COD</v>
      </c>
      <c r="I1455" s="3">
        <f>Data_Details!I1455</f>
        <v>78</v>
      </c>
      <c r="J1455" s="3">
        <f>Data_Details!J1455</f>
        <v>147.19999999999999</v>
      </c>
    </row>
    <row r="1456" spans="1:10">
      <c r="A1456">
        <f>Data_Details!A1456</f>
        <v>1455</v>
      </c>
      <c r="B1456" t="str">
        <f>Data_Details!B1456</f>
        <v>B-26055</v>
      </c>
      <c r="C1456">
        <f>Data_Details!C1456</f>
        <v>1218</v>
      </c>
      <c r="D1456">
        <f>Data_Details!D1456</f>
        <v>-420</v>
      </c>
      <c r="E1456">
        <f>Data_Details!E1456</f>
        <v>8</v>
      </c>
      <c r="F1456" t="str">
        <f>Data_Details!F1456</f>
        <v>Furniture</v>
      </c>
      <c r="G1456" t="str">
        <f>Data_Details!G1456</f>
        <v>Bookcases</v>
      </c>
      <c r="H1456" t="str">
        <f>Data_Details!H1456</f>
        <v>COD</v>
      </c>
      <c r="I1456" s="3">
        <f>Data_Details!I1456</f>
        <v>204.75</v>
      </c>
      <c r="J1456" s="3">
        <f>Data_Details!J1456</f>
        <v>152.25</v>
      </c>
    </row>
    <row r="1457" spans="1:10" hidden="1">
      <c r="A1457">
        <f>Data_Details!A1457</f>
        <v>1456</v>
      </c>
      <c r="B1457" t="str">
        <f>Data_Details!B1457</f>
        <v>B-25855</v>
      </c>
      <c r="C1457">
        <f>Data_Details!C1457</f>
        <v>1027</v>
      </c>
      <c r="D1457">
        <f>Data_Details!D1457</f>
        <v>441</v>
      </c>
      <c r="E1457">
        <f>Data_Details!E1457</f>
        <v>8</v>
      </c>
      <c r="F1457" t="str">
        <f>Data_Details!F1457</f>
        <v>Clothing</v>
      </c>
      <c r="G1457" t="str">
        <f>Data_Details!G1457</f>
        <v>Saree</v>
      </c>
      <c r="H1457" t="str">
        <f>Data_Details!H1457</f>
        <v>COD</v>
      </c>
      <c r="I1457" s="3">
        <f>Data_Details!I1457</f>
        <v>73.25</v>
      </c>
      <c r="J1457" s="3">
        <f>Data_Details!J1457</f>
        <v>128.375</v>
      </c>
    </row>
    <row r="1458" spans="1:10" hidden="1">
      <c r="A1458">
        <f>Data_Details!A1458</f>
        <v>1457</v>
      </c>
      <c r="B1458" t="str">
        <f>Data_Details!B1458</f>
        <v>B-25989</v>
      </c>
      <c r="C1458">
        <f>Data_Details!C1458</f>
        <v>10</v>
      </c>
      <c r="D1458">
        <f>Data_Details!D1458</f>
        <v>5</v>
      </c>
      <c r="E1458">
        <f>Data_Details!E1458</f>
        <v>1</v>
      </c>
      <c r="F1458" t="str">
        <f>Data_Details!F1458</f>
        <v>Clothing</v>
      </c>
      <c r="G1458" t="str">
        <f>Data_Details!G1458</f>
        <v>Stole</v>
      </c>
      <c r="H1458" t="str">
        <f>Data_Details!H1458</f>
        <v>COD</v>
      </c>
      <c r="I1458" s="3">
        <f>Data_Details!I1458</f>
        <v>5</v>
      </c>
      <c r="J1458" s="3">
        <f>Data_Details!J1458</f>
        <v>10</v>
      </c>
    </row>
    <row r="1459" spans="1:10" hidden="1">
      <c r="A1459">
        <f>Data_Details!A1459</f>
        <v>1458</v>
      </c>
      <c r="B1459" t="str">
        <f>Data_Details!B1459</f>
        <v>B-26099</v>
      </c>
      <c r="C1459">
        <f>Data_Details!C1459</f>
        <v>2366</v>
      </c>
      <c r="D1459">
        <f>Data_Details!D1459</f>
        <v>552</v>
      </c>
      <c r="E1459">
        <f>Data_Details!E1459</f>
        <v>5</v>
      </c>
      <c r="F1459" t="str">
        <f>Data_Details!F1459</f>
        <v>Clothing</v>
      </c>
      <c r="G1459" t="str">
        <f>Data_Details!G1459</f>
        <v>Trousers</v>
      </c>
      <c r="H1459" t="str">
        <f>Data_Details!H1459</f>
        <v>UPI</v>
      </c>
      <c r="I1459" s="3">
        <f>Data_Details!I1459</f>
        <v>362.8</v>
      </c>
      <c r="J1459" s="3">
        <f>Data_Details!J1459</f>
        <v>473.2</v>
      </c>
    </row>
    <row r="1460" spans="1:10" hidden="1">
      <c r="A1460">
        <f>Data_Details!A1460</f>
        <v>1459</v>
      </c>
      <c r="B1460" t="str">
        <f>Data_Details!B1460</f>
        <v>B-25652</v>
      </c>
      <c r="C1460">
        <f>Data_Details!C1460</f>
        <v>9</v>
      </c>
      <c r="D1460">
        <f>Data_Details!D1460</f>
        <v>-6</v>
      </c>
      <c r="E1460">
        <f>Data_Details!E1460</f>
        <v>2</v>
      </c>
      <c r="F1460" t="str">
        <f>Data_Details!F1460</f>
        <v>Clothing</v>
      </c>
      <c r="G1460" t="str">
        <f>Data_Details!G1460</f>
        <v>Hankerchief</v>
      </c>
      <c r="H1460" t="str">
        <f>Data_Details!H1460</f>
        <v>COD</v>
      </c>
      <c r="I1460" s="3">
        <f>Data_Details!I1460</f>
        <v>7.5</v>
      </c>
      <c r="J1460" s="3">
        <f>Data_Details!J1460</f>
        <v>4.5</v>
      </c>
    </row>
    <row r="1461" spans="1:10" hidden="1">
      <c r="A1461">
        <f>Data_Details!A1461</f>
        <v>1460</v>
      </c>
      <c r="B1461" t="str">
        <f>Data_Details!B1461</f>
        <v>B-25723</v>
      </c>
      <c r="C1461">
        <f>Data_Details!C1461</f>
        <v>16</v>
      </c>
      <c r="D1461">
        <f>Data_Details!D1461</f>
        <v>-12</v>
      </c>
      <c r="E1461">
        <f>Data_Details!E1461</f>
        <v>2</v>
      </c>
      <c r="F1461" t="str">
        <f>Data_Details!F1461</f>
        <v>Clothing</v>
      </c>
      <c r="G1461" t="str">
        <f>Data_Details!G1461</f>
        <v>Stole</v>
      </c>
      <c r="H1461" t="str">
        <f>Data_Details!H1461</f>
        <v>UPI</v>
      </c>
      <c r="I1461" s="3">
        <f>Data_Details!I1461</f>
        <v>14</v>
      </c>
      <c r="J1461" s="3">
        <f>Data_Details!J1461</f>
        <v>8</v>
      </c>
    </row>
    <row r="1462" spans="1:10" hidden="1">
      <c r="A1462">
        <f>Data_Details!A1462</f>
        <v>1461</v>
      </c>
      <c r="B1462" t="str">
        <f>Data_Details!B1462</f>
        <v>B-26099</v>
      </c>
      <c r="C1462">
        <f>Data_Details!C1462</f>
        <v>9</v>
      </c>
      <c r="D1462">
        <f>Data_Details!D1462</f>
        <v>3</v>
      </c>
      <c r="E1462">
        <f>Data_Details!E1462</f>
        <v>1</v>
      </c>
      <c r="F1462" t="str">
        <f>Data_Details!F1462</f>
        <v>Clothing</v>
      </c>
      <c r="G1462" t="str">
        <f>Data_Details!G1462</f>
        <v>Skirt</v>
      </c>
      <c r="H1462" t="str">
        <f>Data_Details!H1462</f>
        <v>COD</v>
      </c>
      <c r="I1462" s="3">
        <f>Data_Details!I1462</f>
        <v>6</v>
      </c>
      <c r="J1462" s="3">
        <f>Data_Details!J1462</f>
        <v>9</v>
      </c>
    </row>
    <row r="1463" spans="1:10" hidden="1">
      <c r="A1463">
        <f>Data_Details!A1463</f>
        <v>1462</v>
      </c>
      <c r="B1463" t="str">
        <f>Data_Details!B1463</f>
        <v>B-25629</v>
      </c>
      <c r="C1463">
        <f>Data_Details!C1463</f>
        <v>1560</v>
      </c>
      <c r="D1463">
        <f>Data_Details!D1463</f>
        <v>421</v>
      </c>
      <c r="E1463">
        <f>Data_Details!E1463</f>
        <v>3</v>
      </c>
      <c r="F1463" t="str">
        <f>Data_Details!F1463</f>
        <v>Clothing</v>
      </c>
      <c r="G1463" t="str">
        <f>Data_Details!G1463</f>
        <v>Trousers</v>
      </c>
      <c r="H1463" t="str">
        <f>Data_Details!H1463</f>
        <v>COD</v>
      </c>
      <c r="I1463" s="3">
        <f>Data_Details!I1463</f>
        <v>379.66666666666669</v>
      </c>
      <c r="J1463" s="3">
        <f>Data_Details!J1463</f>
        <v>520</v>
      </c>
    </row>
    <row r="1464" spans="1:10" hidden="1">
      <c r="A1464">
        <f>Data_Details!A1464</f>
        <v>1463</v>
      </c>
      <c r="B1464" t="str">
        <f>Data_Details!B1464</f>
        <v>B-25877</v>
      </c>
      <c r="C1464">
        <f>Data_Details!C1464</f>
        <v>1137</v>
      </c>
      <c r="D1464">
        <f>Data_Details!D1464</f>
        <v>568</v>
      </c>
      <c r="E1464">
        <f>Data_Details!E1464</f>
        <v>2</v>
      </c>
      <c r="F1464" t="str">
        <f>Data_Details!F1464</f>
        <v>Clothing</v>
      </c>
      <c r="G1464" t="str">
        <f>Data_Details!G1464</f>
        <v>Trousers</v>
      </c>
      <c r="H1464" t="str">
        <f>Data_Details!H1464</f>
        <v>EMI</v>
      </c>
      <c r="I1464" s="3">
        <f>Data_Details!I1464</f>
        <v>284.5</v>
      </c>
      <c r="J1464" s="3">
        <f>Data_Details!J1464</f>
        <v>568.5</v>
      </c>
    </row>
    <row r="1465" spans="1:10" hidden="1">
      <c r="A1465">
        <f>Data_Details!A1465</f>
        <v>1464</v>
      </c>
      <c r="B1465" t="str">
        <f>Data_Details!B1465</f>
        <v>B-25767</v>
      </c>
      <c r="C1465">
        <f>Data_Details!C1465</f>
        <v>9</v>
      </c>
      <c r="D1465">
        <f>Data_Details!D1465</f>
        <v>-9</v>
      </c>
      <c r="E1465">
        <f>Data_Details!E1465</f>
        <v>2</v>
      </c>
      <c r="F1465" t="str">
        <f>Data_Details!F1465</f>
        <v>Clothing</v>
      </c>
      <c r="G1465" t="str">
        <f>Data_Details!G1465</f>
        <v>Kurti</v>
      </c>
      <c r="H1465" t="str">
        <f>Data_Details!H1465</f>
        <v>COD</v>
      </c>
      <c r="I1465" s="3">
        <f>Data_Details!I1465</f>
        <v>9</v>
      </c>
      <c r="J1465" s="3">
        <f>Data_Details!J1465</f>
        <v>4.5</v>
      </c>
    </row>
    <row r="1466" spans="1:10" hidden="1">
      <c r="A1466">
        <f>Data_Details!A1466</f>
        <v>1465</v>
      </c>
      <c r="B1466" t="str">
        <f>Data_Details!B1466</f>
        <v>B-25735</v>
      </c>
      <c r="C1466">
        <f>Data_Details!C1466</f>
        <v>15</v>
      </c>
      <c r="D1466">
        <f>Data_Details!D1466</f>
        <v>-7</v>
      </c>
      <c r="E1466">
        <f>Data_Details!E1466</f>
        <v>1</v>
      </c>
      <c r="F1466" t="str">
        <f>Data_Details!F1466</f>
        <v>Clothing</v>
      </c>
      <c r="G1466" t="str">
        <f>Data_Details!G1466</f>
        <v>Hankerchief</v>
      </c>
      <c r="H1466" t="str">
        <f>Data_Details!H1466</f>
        <v>UPI</v>
      </c>
      <c r="I1466" s="3">
        <f>Data_Details!I1466</f>
        <v>22</v>
      </c>
      <c r="J1466" s="3">
        <f>Data_Details!J1466</f>
        <v>15</v>
      </c>
    </row>
    <row r="1467" spans="1:10" hidden="1">
      <c r="A1467">
        <f>Data_Details!A1467</f>
        <v>1466</v>
      </c>
      <c r="B1467" t="str">
        <f>Data_Details!B1467</f>
        <v>B-26097</v>
      </c>
      <c r="C1467">
        <f>Data_Details!C1467</f>
        <v>14</v>
      </c>
      <c r="D1467">
        <f>Data_Details!D1467</f>
        <v>5</v>
      </c>
      <c r="E1467">
        <f>Data_Details!E1467</f>
        <v>1</v>
      </c>
      <c r="F1467" t="str">
        <f>Data_Details!F1467</f>
        <v>Clothing</v>
      </c>
      <c r="G1467" t="str">
        <f>Data_Details!G1467</f>
        <v>Hankerchief</v>
      </c>
      <c r="H1467" t="str">
        <f>Data_Details!H1467</f>
        <v>UPI</v>
      </c>
      <c r="I1467" s="3">
        <f>Data_Details!I1467</f>
        <v>9</v>
      </c>
      <c r="J1467" s="3">
        <f>Data_Details!J1467</f>
        <v>14</v>
      </c>
    </row>
    <row r="1468" spans="1:10" hidden="1">
      <c r="A1468">
        <f>Data_Details!A1468</f>
        <v>1467</v>
      </c>
      <c r="B1468" t="str">
        <f>Data_Details!B1468</f>
        <v>B-26070</v>
      </c>
      <c r="C1468">
        <f>Data_Details!C1468</f>
        <v>14</v>
      </c>
      <c r="D1468">
        <f>Data_Details!D1468</f>
        <v>7</v>
      </c>
      <c r="E1468">
        <f>Data_Details!E1468</f>
        <v>2</v>
      </c>
      <c r="F1468" t="str">
        <f>Data_Details!F1468</f>
        <v>Clothing</v>
      </c>
      <c r="G1468" t="str">
        <f>Data_Details!G1468</f>
        <v>Hankerchief</v>
      </c>
      <c r="H1468" t="str">
        <f>Data_Details!H1468</f>
        <v>UPI</v>
      </c>
      <c r="I1468" s="3">
        <f>Data_Details!I1468</f>
        <v>3.5</v>
      </c>
      <c r="J1468" s="3">
        <f>Data_Details!J1468</f>
        <v>7</v>
      </c>
    </row>
    <row r="1469" spans="1:10" hidden="1">
      <c r="A1469">
        <f>Data_Details!A1469</f>
        <v>1468</v>
      </c>
      <c r="B1469" t="str">
        <f>Data_Details!B1469</f>
        <v>B-25752</v>
      </c>
      <c r="C1469">
        <f>Data_Details!C1469</f>
        <v>8</v>
      </c>
      <c r="D1469">
        <f>Data_Details!D1469</f>
        <v>-2</v>
      </c>
      <c r="E1469">
        <f>Data_Details!E1469</f>
        <v>2</v>
      </c>
      <c r="F1469" t="str">
        <f>Data_Details!F1469</f>
        <v>Clothing</v>
      </c>
      <c r="G1469" t="str">
        <f>Data_Details!G1469</f>
        <v>Hankerchief</v>
      </c>
      <c r="H1469" t="str">
        <f>Data_Details!H1469</f>
        <v>COD</v>
      </c>
      <c r="I1469" s="3">
        <f>Data_Details!I1469</f>
        <v>5</v>
      </c>
      <c r="J1469" s="3">
        <f>Data_Details!J1469</f>
        <v>4</v>
      </c>
    </row>
    <row r="1470" spans="1:10" hidden="1">
      <c r="A1470">
        <f>Data_Details!A1470</f>
        <v>1469</v>
      </c>
      <c r="B1470" t="str">
        <f>Data_Details!B1470</f>
        <v>B-25656</v>
      </c>
      <c r="C1470">
        <f>Data_Details!C1470</f>
        <v>1389</v>
      </c>
      <c r="D1470">
        <f>Data_Details!D1470</f>
        <v>680</v>
      </c>
      <c r="E1470">
        <f>Data_Details!E1470</f>
        <v>7</v>
      </c>
      <c r="F1470" t="str">
        <f>Data_Details!F1470</f>
        <v>Clothing</v>
      </c>
      <c r="G1470" t="str">
        <f>Data_Details!G1470</f>
        <v>Saree</v>
      </c>
      <c r="H1470" t="str">
        <f>Data_Details!H1470</f>
        <v>COD</v>
      </c>
      <c r="I1470" s="3">
        <f>Data_Details!I1470</f>
        <v>101.28571428571429</v>
      </c>
      <c r="J1470" s="3">
        <f>Data_Details!J1470</f>
        <v>198.42857142857142</v>
      </c>
    </row>
    <row r="1471" spans="1:10" hidden="1">
      <c r="A1471">
        <f>Data_Details!A1471</f>
        <v>1470</v>
      </c>
      <c r="B1471" t="str">
        <f>Data_Details!B1471</f>
        <v>B-25748</v>
      </c>
      <c r="C1471">
        <f>Data_Details!C1471</f>
        <v>8</v>
      </c>
      <c r="D1471">
        <f>Data_Details!D1471</f>
        <v>-1</v>
      </c>
      <c r="E1471">
        <f>Data_Details!E1471</f>
        <v>2</v>
      </c>
      <c r="F1471" t="str">
        <f>Data_Details!F1471</f>
        <v>Clothing</v>
      </c>
      <c r="G1471" t="str">
        <f>Data_Details!G1471</f>
        <v>Leggings</v>
      </c>
      <c r="H1471" t="str">
        <f>Data_Details!H1471</f>
        <v>COD</v>
      </c>
      <c r="I1471" s="3">
        <f>Data_Details!I1471</f>
        <v>4.5</v>
      </c>
      <c r="J1471" s="3">
        <f>Data_Details!J1471</f>
        <v>4</v>
      </c>
    </row>
    <row r="1472" spans="1:10" hidden="1">
      <c r="A1472">
        <f>Data_Details!A1472</f>
        <v>1471</v>
      </c>
      <c r="B1472" t="str">
        <f>Data_Details!B1472</f>
        <v>B-25758</v>
      </c>
      <c r="C1472">
        <f>Data_Details!C1472</f>
        <v>8</v>
      </c>
      <c r="D1472">
        <f>Data_Details!D1472</f>
        <v>-2</v>
      </c>
      <c r="E1472">
        <f>Data_Details!E1472</f>
        <v>1</v>
      </c>
      <c r="F1472" t="str">
        <f>Data_Details!F1472</f>
        <v>Clothing</v>
      </c>
      <c r="G1472" t="str">
        <f>Data_Details!G1472</f>
        <v>Stole</v>
      </c>
      <c r="H1472" t="str">
        <f>Data_Details!H1472</f>
        <v>COD</v>
      </c>
      <c r="I1472" s="3">
        <f>Data_Details!I1472</f>
        <v>10</v>
      </c>
      <c r="J1472" s="3">
        <f>Data_Details!J1472</f>
        <v>8</v>
      </c>
    </row>
    <row r="1473" spans="1:10" hidden="1">
      <c r="A1473">
        <f>Data_Details!A1473</f>
        <v>1472</v>
      </c>
      <c r="B1473" t="str">
        <f>Data_Details!B1473</f>
        <v>B-25950</v>
      </c>
      <c r="C1473">
        <f>Data_Details!C1473</f>
        <v>13</v>
      </c>
      <c r="D1473">
        <f>Data_Details!D1473</f>
        <v>4</v>
      </c>
      <c r="E1473">
        <f>Data_Details!E1473</f>
        <v>1</v>
      </c>
      <c r="F1473" t="str">
        <f>Data_Details!F1473</f>
        <v>Clothing</v>
      </c>
      <c r="G1473" t="str">
        <f>Data_Details!G1473</f>
        <v>Leggings</v>
      </c>
      <c r="H1473" t="str">
        <f>Data_Details!H1473</f>
        <v>UPI</v>
      </c>
      <c r="I1473" s="3">
        <f>Data_Details!I1473</f>
        <v>9</v>
      </c>
      <c r="J1473" s="3">
        <f>Data_Details!J1473</f>
        <v>13</v>
      </c>
    </row>
    <row r="1474" spans="1:10" hidden="1">
      <c r="A1474">
        <f>Data_Details!A1474</f>
        <v>1473</v>
      </c>
      <c r="B1474" t="str">
        <f>Data_Details!B1474</f>
        <v>B-25707</v>
      </c>
      <c r="C1474">
        <f>Data_Details!C1474</f>
        <v>8</v>
      </c>
      <c r="D1474">
        <f>Data_Details!D1474</f>
        <v>-6</v>
      </c>
      <c r="E1474">
        <f>Data_Details!E1474</f>
        <v>1</v>
      </c>
      <c r="F1474" t="str">
        <f>Data_Details!F1474</f>
        <v>Clothing</v>
      </c>
      <c r="G1474" t="str">
        <f>Data_Details!G1474</f>
        <v>Stole</v>
      </c>
      <c r="H1474" t="str">
        <f>Data_Details!H1474</f>
        <v>COD</v>
      </c>
      <c r="I1474" s="3">
        <f>Data_Details!I1474</f>
        <v>14</v>
      </c>
      <c r="J1474" s="3">
        <f>Data_Details!J1474</f>
        <v>8</v>
      </c>
    </row>
    <row r="1475" spans="1:10" hidden="1">
      <c r="A1475">
        <f>Data_Details!A1475</f>
        <v>1474</v>
      </c>
      <c r="B1475" t="str">
        <f>Data_Details!B1475</f>
        <v>B-25909</v>
      </c>
      <c r="C1475">
        <f>Data_Details!C1475</f>
        <v>12</v>
      </c>
      <c r="D1475">
        <f>Data_Details!D1475</f>
        <v>2</v>
      </c>
      <c r="E1475">
        <f>Data_Details!E1475</f>
        <v>2</v>
      </c>
      <c r="F1475" t="str">
        <f>Data_Details!F1475</f>
        <v>Clothing</v>
      </c>
      <c r="G1475" t="str">
        <f>Data_Details!G1475</f>
        <v>Skirt</v>
      </c>
      <c r="H1475" t="str">
        <f>Data_Details!H1475</f>
        <v>Credit Card</v>
      </c>
      <c r="I1475" s="3">
        <f>Data_Details!I1475</f>
        <v>5</v>
      </c>
      <c r="J1475" s="3">
        <f>Data_Details!J1475</f>
        <v>6</v>
      </c>
    </row>
    <row r="1476" spans="1:10" hidden="1">
      <c r="A1476">
        <f>Data_Details!A1476</f>
        <v>1475</v>
      </c>
      <c r="B1476" t="str">
        <f>Data_Details!B1476</f>
        <v>B-25955</v>
      </c>
      <c r="C1476">
        <f>Data_Details!C1476</f>
        <v>1716</v>
      </c>
      <c r="D1476">
        <f>Data_Details!D1476</f>
        <v>309</v>
      </c>
      <c r="E1476">
        <f>Data_Details!E1476</f>
        <v>7</v>
      </c>
      <c r="F1476" t="str">
        <f>Data_Details!F1476</f>
        <v>Electronics</v>
      </c>
      <c r="G1476" t="str">
        <f>Data_Details!G1476</f>
        <v>Accessories</v>
      </c>
      <c r="H1476" t="str">
        <f>Data_Details!H1476</f>
        <v>COD</v>
      </c>
      <c r="I1476" s="3">
        <f>Data_Details!I1476</f>
        <v>201</v>
      </c>
      <c r="J1476" s="3">
        <f>Data_Details!J1476</f>
        <v>245.14285714285714</v>
      </c>
    </row>
    <row r="1477" spans="1:10" hidden="1">
      <c r="A1477">
        <f>Data_Details!A1477</f>
        <v>1476</v>
      </c>
      <c r="B1477" t="str">
        <f>Data_Details!B1477</f>
        <v>B-26023</v>
      </c>
      <c r="C1477">
        <f>Data_Details!C1477</f>
        <v>1117</v>
      </c>
      <c r="D1477">
        <f>Data_Details!D1477</f>
        <v>447</v>
      </c>
      <c r="E1477">
        <f>Data_Details!E1477</f>
        <v>10</v>
      </c>
      <c r="F1477" t="str">
        <f>Data_Details!F1477</f>
        <v>Furniture</v>
      </c>
      <c r="G1477" t="str">
        <f>Data_Details!G1477</f>
        <v>Bookcases</v>
      </c>
      <c r="H1477" t="str">
        <f>Data_Details!H1477</f>
        <v>EMI</v>
      </c>
      <c r="I1477" s="3">
        <f>Data_Details!I1477</f>
        <v>67</v>
      </c>
      <c r="J1477" s="3">
        <f>Data_Details!J1477</f>
        <v>111.7</v>
      </c>
    </row>
    <row r="1478" spans="1:10" hidden="1">
      <c r="A1478">
        <f>Data_Details!A1478</f>
        <v>1477</v>
      </c>
      <c r="B1478" t="str">
        <f>Data_Details!B1478</f>
        <v>B-25655</v>
      </c>
      <c r="C1478">
        <f>Data_Details!C1478</f>
        <v>9</v>
      </c>
      <c r="D1478">
        <f>Data_Details!D1478</f>
        <v>-6</v>
      </c>
      <c r="E1478">
        <f>Data_Details!E1478</f>
        <v>2</v>
      </c>
      <c r="F1478" t="str">
        <f>Data_Details!F1478</f>
        <v>Clothing</v>
      </c>
      <c r="G1478" t="str">
        <f>Data_Details!G1478</f>
        <v>Skirt</v>
      </c>
      <c r="H1478" t="str">
        <f>Data_Details!H1478</f>
        <v>Credit Card</v>
      </c>
      <c r="I1478" s="3">
        <f>Data_Details!I1478</f>
        <v>7.5</v>
      </c>
      <c r="J1478" s="3">
        <f>Data_Details!J1478</f>
        <v>4.5</v>
      </c>
    </row>
    <row r="1479" spans="1:10" hidden="1">
      <c r="A1479">
        <f>Data_Details!A1479</f>
        <v>1478</v>
      </c>
      <c r="B1479" t="str">
        <f>Data_Details!B1479</f>
        <v>B-25686</v>
      </c>
      <c r="C1479">
        <f>Data_Details!C1479</f>
        <v>332</v>
      </c>
      <c r="D1479">
        <f>Data_Details!D1479</f>
        <v>503</v>
      </c>
      <c r="E1479">
        <f>Data_Details!E1479</f>
        <v>3</v>
      </c>
      <c r="F1479" t="str">
        <f>Data_Details!F1479</f>
        <v>Electronics</v>
      </c>
      <c r="G1479" t="str">
        <f>Data_Details!G1479</f>
        <v>Printers</v>
      </c>
      <c r="H1479" t="str">
        <f>Data_Details!H1479</f>
        <v>COD</v>
      </c>
      <c r="I1479" s="3">
        <f>Data_Details!I1479</f>
        <v>-57</v>
      </c>
      <c r="J1479" s="3">
        <f>Data_Details!J1479</f>
        <v>110.66666666666667</v>
      </c>
    </row>
    <row r="1480" spans="1:10" hidden="1">
      <c r="A1480">
        <f>Data_Details!A1480</f>
        <v>1479</v>
      </c>
      <c r="B1480" t="str">
        <f>Data_Details!B1480</f>
        <v>B-25655</v>
      </c>
      <c r="C1480">
        <f>Data_Details!C1480</f>
        <v>7</v>
      </c>
      <c r="D1480">
        <f>Data_Details!D1480</f>
        <v>-4</v>
      </c>
      <c r="E1480">
        <f>Data_Details!E1480</f>
        <v>3</v>
      </c>
      <c r="F1480" t="str">
        <f>Data_Details!F1480</f>
        <v>Clothing</v>
      </c>
      <c r="G1480" t="str">
        <f>Data_Details!G1480</f>
        <v>Hankerchief</v>
      </c>
      <c r="H1480" t="str">
        <f>Data_Details!H1480</f>
        <v>COD</v>
      </c>
      <c r="I1480" s="3">
        <f>Data_Details!I1480</f>
        <v>3.6666666666666665</v>
      </c>
      <c r="J1480" s="3">
        <f>Data_Details!J1480</f>
        <v>2.3333333333333335</v>
      </c>
    </row>
    <row r="1481" spans="1:10" hidden="1">
      <c r="A1481">
        <f>Data_Details!A1481</f>
        <v>1480</v>
      </c>
      <c r="B1481" t="str">
        <f>Data_Details!B1481</f>
        <v>B-25601</v>
      </c>
      <c r="C1481">
        <f>Data_Details!C1481</f>
        <v>8</v>
      </c>
      <c r="D1481">
        <f>Data_Details!D1481</f>
        <v>-2</v>
      </c>
      <c r="E1481">
        <f>Data_Details!E1481</f>
        <v>3</v>
      </c>
      <c r="F1481" t="str">
        <f>Data_Details!F1481</f>
        <v>Clothing</v>
      </c>
      <c r="G1481" t="str">
        <f>Data_Details!G1481</f>
        <v>Hankerchief</v>
      </c>
      <c r="H1481" t="str">
        <f>Data_Details!H1481</f>
        <v>Credit Card</v>
      </c>
      <c r="I1481" s="3">
        <f>Data_Details!I1481</f>
        <v>3.3333333333333335</v>
      </c>
      <c r="J1481" s="3">
        <f>Data_Details!J1481</f>
        <v>2.6666666666666665</v>
      </c>
    </row>
    <row r="1482" spans="1:10" hidden="1">
      <c r="A1482">
        <f>Data_Details!A1482</f>
        <v>1481</v>
      </c>
      <c r="B1482" t="str">
        <f>Data_Details!B1482</f>
        <v>B-25862</v>
      </c>
      <c r="C1482">
        <f>Data_Details!C1482</f>
        <v>2061</v>
      </c>
      <c r="D1482">
        <f>Data_Details!D1482</f>
        <v>701</v>
      </c>
      <c r="E1482">
        <f>Data_Details!E1482</f>
        <v>5</v>
      </c>
      <c r="F1482" t="str">
        <f>Data_Details!F1482</f>
        <v>Furniture</v>
      </c>
      <c r="G1482" t="str">
        <f>Data_Details!G1482</f>
        <v>Bookcases</v>
      </c>
      <c r="H1482" t="str">
        <f>Data_Details!H1482</f>
        <v>UPI</v>
      </c>
      <c r="I1482" s="3">
        <f>Data_Details!I1482</f>
        <v>272</v>
      </c>
      <c r="J1482" s="3">
        <f>Data_Details!J1482</f>
        <v>412.2</v>
      </c>
    </row>
    <row r="1483" spans="1:10" hidden="1">
      <c r="A1483">
        <f>Data_Details!A1483</f>
        <v>1482</v>
      </c>
      <c r="B1483" t="str">
        <f>Data_Details!B1483</f>
        <v>B-25626</v>
      </c>
      <c r="C1483">
        <f>Data_Details!C1483</f>
        <v>1103</v>
      </c>
      <c r="D1483">
        <f>Data_Details!D1483</f>
        <v>276</v>
      </c>
      <c r="E1483">
        <f>Data_Details!E1483</f>
        <v>3</v>
      </c>
      <c r="F1483" t="str">
        <f>Data_Details!F1483</f>
        <v>Furniture</v>
      </c>
      <c r="G1483" t="str">
        <f>Data_Details!G1483</f>
        <v>Chairs</v>
      </c>
      <c r="H1483" t="str">
        <f>Data_Details!H1483</f>
        <v>EMI</v>
      </c>
      <c r="I1483" s="3">
        <f>Data_Details!I1483</f>
        <v>275.66666666666669</v>
      </c>
      <c r="J1483" s="3">
        <f>Data_Details!J1483</f>
        <v>367.66666666666669</v>
      </c>
    </row>
    <row r="1484" spans="1:10" hidden="1">
      <c r="A1484">
        <f>Data_Details!A1484</f>
        <v>1483</v>
      </c>
      <c r="B1484" t="str">
        <f>Data_Details!B1484</f>
        <v>B-25823</v>
      </c>
      <c r="C1484">
        <f>Data_Details!C1484</f>
        <v>2103</v>
      </c>
      <c r="D1484">
        <f>Data_Details!D1484</f>
        <v>322</v>
      </c>
      <c r="E1484">
        <f>Data_Details!E1484</f>
        <v>8</v>
      </c>
      <c r="F1484" t="str">
        <f>Data_Details!F1484</f>
        <v>Electronics</v>
      </c>
      <c r="G1484" t="str">
        <f>Data_Details!G1484</f>
        <v>Electronic Games</v>
      </c>
      <c r="H1484" t="str">
        <f>Data_Details!H1484</f>
        <v>UPI</v>
      </c>
      <c r="I1484" s="3">
        <f>Data_Details!I1484</f>
        <v>222.625</v>
      </c>
      <c r="J1484" s="3">
        <f>Data_Details!J1484</f>
        <v>262.875</v>
      </c>
    </row>
    <row r="1485" spans="1:10" hidden="1">
      <c r="A1485">
        <f>Data_Details!A1485</f>
        <v>1484</v>
      </c>
      <c r="B1485" t="str">
        <f>Data_Details!B1485</f>
        <v>B-25881</v>
      </c>
      <c r="C1485">
        <f>Data_Details!C1485</f>
        <v>2115</v>
      </c>
      <c r="D1485">
        <f>Data_Details!D1485</f>
        <v>23</v>
      </c>
      <c r="E1485">
        <f>Data_Details!E1485</f>
        <v>5</v>
      </c>
      <c r="F1485" t="str">
        <f>Data_Details!F1485</f>
        <v>Furniture</v>
      </c>
      <c r="G1485" t="str">
        <f>Data_Details!G1485</f>
        <v>Chairs</v>
      </c>
      <c r="H1485" t="str">
        <f>Data_Details!H1485</f>
        <v>COD</v>
      </c>
      <c r="I1485" s="3">
        <f>Data_Details!I1485</f>
        <v>418.4</v>
      </c>
      <c r="J1485" s="3">
        <f>Data_Details!J1485</f>
        <v>423</v>
      </c>
    </row>
    <row r="1486" spans="1:10" hidden="1">
      <c r="A1486">
        <f>Data_Details!A1486</f>
        <v>1485</v>
      </c>
      <c r="B1486" t="str">
        <f>Data_Details!B1486</f>
        <v>B-25910</v>
      </c>
      <c r="C1486">
        <f>Data_Details!C1486</f>
        <v>850</v>
      </c>
      <c r="D1486">
        <f>Data_Details!D1486</f>
        <v>-289</v>
      </c>
      <c r="E1486">
        <f>Data_Details!E1486</f>
        <v>5</v>
      </c>
      <c r="F1486" t="str">
        <f>Data_Details!F1486</f>
        <v>Electronics</v>
      </c>
      <c r="G1486" t="str">
        <f>Data_Details!G1486</f>
        <v>Electronic Games</v>
      </c>
      <c r="H1486" t="str">
        <f>Data_Details!H1486</f>
        <v>COD</v>
      </c>
      <c r="I1486" s="3">
        <f>Data_Details!I1486</f>
        <v>227.8</v>
      </c>
      <c r="J1486" s="3">
        <f>Data_Details!J1486</f>
        <v>170</v>
      </c>
    </row>
    <row r="1487" spans="1:10" hidden="1">
      <c r="A1487">
        <f>Data_Details!A1487</f>
        <v>1486</v>
      </c>
      <c r="B1487" t="str">
        <f>Data_Details!B1487</f>
        <v>B-25830</v>
      </c>
      <c r="C1487">
        <f>Data_Details!C1487</f>
        <v>1063</v>
      </c>
      <c r="D1487">
        <f>Data_Details!D1487</f>
        <v>64</v>
      </c>
      <c r="E1487">
        <f>Data_Details!E1487</f>
        <v>7</v>
      </c>
      <c r="F1487" t="str">
        <f>Data_Details!F1487</f>
        <v>Electronics</v>
      </c>
      <c r="G1487" t="str">
        <f>Data_Details!G1487</f>
        <v>Phones</v>
      </c>
      <c r="H1487" t="str">
        <f>Data_Details!H1487</f>
        <v>EMI</v>
      </c>
      <c r="I1487" s="3">
        <f>Data_Details!I1487</f>
        <v>142.71428571428572</v>
      </c>
      <c r="J1487" s="3">
        <f>Data_Details!J1487</f>
        <v>151.85714285714286</v>
      </c>
    </row>
    <row r="1488" spans="1:10" hidden="1">
      <c r="A1488">
        <f>Data_Details!A1488</f>
        <v>1487</v>
      </c>
      <c r="B1488" t="str">
        <f>Data_Details!B1488</f>
        <v>B-25978</v>
      </c>
      <c r="C1488">
        <f>Data_Details!C1488</f>
        <v>1063</v>
      </c>
      <c r="D1488">
        <f>Data_Details!D1488</f>
        <v>-175</v>
      </c>
      <c r="E1488">
        <f>Data_Details!E1488</f>
        <v>4</v>
      </c>
      <c r="F1488" t="str">
        <f>Data_Details!F1488</f>
        <v>Electronics</v>
      </c>
      <c r="G1488" t="str">
        <f>Data_Details!G1488</f>
        <v>Electronic Games</v>
      </c>
      <c r="H1488" t="str">
        <f>Data_Details!H1488</f>
        <v>EMI</v>
      </c>
      <c r="I1488" s="3">
        <f>Data_Details!I1488</f>
        <v>309.5</v>
      </c>
      <c r="J1488" s="3">
        <f>Data_Details!J1488</f>
        <v>265.75</v>
      </c>
    </row>
    <row r="1489" spans="1:10" hidden="1">
      <c r="A1489">
        <f>Data_Details!A1489</f>
        <v>1488</v>
      </c>
      <c r="B1489" t="str">
        <f>Data_Details!B1489</f>
        <v>B-25997</v>
      </c>
      <c r="C1489">
        <f>Data_Details!C1489</f>
        <v>2292</v>
      </c>
      <c r="D1489">
        <f>Data_Details!D1489</f>
        <v>127</v>
      </c>
      <c r="E1489">
        <f>Data_Details!E1489</f>
        <v>7</v>
      </c>
      <c r="F1489" t="str">
        <f>Data_Details!F1489</f>
        <v>Furniture</v>
      </c>
      <c r="G1489" t="str">
        <f>Data_Details!G1489</f>
        <v>Bookcases</v>
      </c>
      <c r="H1489" t="str">
        <f>Data_Details!H1489</f>
        <v>COD</v>
      </c>
      <c r="I1489" s="3">
        <f>Data_Details!I1489</f>
        <v>309.28571428571428</v>
      </c>
      <c r="J1489" s="3">
        <f>Data_Details!J1489</f>
        <v>327.42857142857144</v>
      </c>
    </row>
    <row r="1490" spans="1:10" hidden="1">
      <c r="A1490">
        <f>Data_Details!A1490</f>
        <v>1489</v>
      </c>
      <c r="B1490" t="str">
        <f>Data_Details!B1490</f>
        <v>B-25661</v>
      </c>
      <c r="C1490">
        <f>Data_Details!C1490</f>
        <v>7</v>
      </c>
      <c r="D1490">
        <f>Data_Details!D1490</f>
        <v>-1</v>
      </c>
      <c r="E1490">
        <f>Data_Details!E1490</f>
        <v>2</v>
      </c>
      <c r="F1490" t="str">
        <f>Data_Details!F1490</f>
        <v>Clothing</v>
      </c>
      <c r="G1490" t="str">
        <f>Data_Details!G1490</f>
        <v>Hankerchief</v>
      </c>
      <c r="H1490" t="str">
        <f>Data_Details!H1490</f>
        <v>Credit Card</v>
      </c>
      <c r="I1490" s="3">
        <f>Data_Details!I1490</f>
        <v>4</v>
      </c>
      <c r="J1490" s="3">
        <f>Data_Details!J1490</f>
        <v>3.5</v>
      </c>
    </row>
    <row r="1491" spans="1:10" hidden="1">
      <c r="A1491">
        <f>Data_Details!A1491</f>
        <v>1490</v>
      </c>
      <c r="B1491" t="str">
        <f>Data_Details!B1491</f>
        <v>B-25969</v>
      </c>
      <c r="C1491">
        <f>Data_Details!C1491</f>
        <v>2452</v>
      </c>
      <c r="D1491">
        <f>Data_Details!D1491</f>
        <v>191</v>
      </c>
      <c r="E1491">
        <f>Data_Details!E1491</f>
        <v>7</v>
      </c>
      <c r="F1491" t="str">
        <f>Data_Details!F1491</f>
        <v>Furniture</v>
      </c>
      <c r="G1491" t="str">
        <f>Data_Details!G1491</f>
        <v>Bookcases</v>
      </c>
      <c r="H1491" t="str">
        <f>Data_Details!H1491</f>
        <v>UPI</v>
      </c>
      <c r="I1491" s="3">
        <f>Data_Details!I1491</f>
        <v>323</v>
      </c>
      <c r="J1491" s="3">
        <f>Data_Details!J1491</f>
        <v>350.28571428571428</v>
      </c>
    </row>
    <row r="1492" spans="1:10" hidden="1">
      <c r="A1492">
        <f>Data_Details!A1492</f>
        <v>1491</v>
      </c>
      <c r="B1492" t="str">
        <f>Data_Details!B1492</f>
        <v>B-25858</v>
      </c>
      <c r="C1492">
        <f>Data_Details!C1492</f>
        <v>2457</v>
      </c>
      <c r="D1492">
        <f>Data_Details!D1492</f>
        <v>665</v>
      </c>
      <c r="E1492">
        <f>Data_Details!E1492</f>
        <v>11</v>
      </c>
      <c r="F1492" t="str">
        <f>Data_Details!F1492</f>
        <v>Electronics</v>
      </c>
      <c r="G1492" t="str">
        <f>Data_Details!G1492</f>
        <v>Electronic Games</v>
      </c>
      <c r="H1492" t="str">
        <f>Data_Details!H1492</f>
        <v>EMI</v>
      </c>
      <c r="I1492" s="3">
        <f>Data_Details!I1492</f>
        <v>162.90909090909091</v>
      </c>
      <c r="J1492" s="3">
        <f>Data_Details!J1492</f>
        <v>223.36363636363637</v>
      </c>
    </row>
    <row r="1493" spans="1:10" hidden="1">
      <c r="A1493">
        <f>Data_Details!A1493</f>
        <v>1492</v>
      </c>
      <c r="B1493" t="str">
        <f>Data_Details!B1493</f>
        <v>B-25697</v>
      </c>
      <c r="C1493">
        <f>Data_Details!C1493</f>
        <v>4</v>
      </c>
      <c r="D1493">
        <f>Data_Details!D1493</f>
        <v>-3</v>
      </c>
      <c r="E1493">
        <f>Data_Details!E1493</f>
        <v>1</v>
      </c>
      <c r="F1493" t="str">
        <f>Data_Details!F1493</f>
        <v>Clothing</v>
      </c>
      <c r="G1493" t="str">
        <f>Data_Details!G1493</f>
        <v>Skirt</v>
      </c>
      <c r="H1493" t="str">
        <f>Data_Details!H1493</f>
        <v>Credit Card</v>
      </c>
      <c r="I1493" s="3">
        <f>Data_Details!I1493</f>
        <v>7</v>
      </c>
      <c r="J1493" s="3">
        <f>Data_Details!J1493</f>
        <v>4</v>
      </c>
    </row>
    <row r="1494" spans="1:10" hidden="1">
      <c r="A1494">
        <f>Data_Details!A1494</f>
        <v>1493</v>
      </c>
      <c r="B1494" t="str">
        <f>Data_Details!B1494</f>
        <v>B-25798</v>
      </c>
      <c r="C1494">
        <f>Data_Details!C1494</f>
        <v>2830</v>
      </c>
      <c r="D1494">
        <f>Data_Details!D1494</f>
        <v>-1981</v>
      </c>
      <c r="E1494">
        <f>Data_Details!E1494</f>
        <v>13</v>
      </c>
      <c r="F1494" t="str">
        <f>Data_Details!F1494</f>
        <v>Furniture</v>
      </c>
      <c r="G1494" t="str">
        <f>Data_Details!G1494</f>
        <v>Bookcases</v>
      </c>
      <c r="H1494" t="str">
        <f>Data_Details!H1494</f>
        <v>EMI</v>
      </c>
      <c r="I1494" s="3">
        <f>Data_Details!I1494</f>
        <v>370.07692307692309</v>
      </c>
      <c r="J1494" s="3">
        <f>Data_Details!J1494</f>
        <v>217.69230769230768</v>
      </c>
    </row>
    <row r="1495" spans="1:10" hidden="1">
      <c r="A1495">
        <f>Data_Details!A1495</f>
        <v>1494</v>
      </c>
      <c r="B1495" t="str">
        <f>Data_Details!B1495</f>
        <v>B-25873</v>
      </c>
      <c r="C1495">
        <f>Data_Details!C1495</f>
        <v>7</v>
      </c>
      <c r="D1495">
        <f>Data_Details!D1495</f>
        <v>1</v>
      </c>
      <c r="E1495">
        <f>Data_Details!E1495</f>
        <v>1</v>
      </c>
      <c r="F1495" t="str">
        <f>Data_Details!F1495</f>
        <v>Clothing</v>
      </c>
      <c r="G1495" t="str">
        <f>Data_Details!G1495</f>
        <v>Hankerchief</v>
      </c>
      <c r="H1495" t="str">
        <f>Data_Details!H1495</f>
        <v>COD</v>
      </c>
      <c r="I1495" s="3">
        <f>Data_Details!I1495</f>
        <v>6</v>
      </c>
      <c r="J1495" s="3">
        <f>Data_Details!J1495</f>
        <v>7</v>
      </c>
    </row>
    <row r="1496" spans="1:10" hidden="1">
      <c r="A1496">
        <f>Data_Details!A1496</f>
        <v>1495</v>
      </c>
      <c r="B1496" t="str">
        <f>Data_Details!B1496</f>
        <v>B-25740</v>
      </c>
      <c r="C1496">
        <f>Data_Details!C1496</f>
        <v>7</v>
      </c>
      <c r="D1496">
        <f>Data_Details!D1496</f>
        <v>0</v>
      </c>
      <c r="E1496">
        <f>Data_Details!E1496</f>
        <v>2</v>
      </c>
      <c r="F1496" t="str">
        <f>Data_Details!F1496</f>
        <v>Clothing</v>
      </c>
      <c r="G1496" t="str">
        <f>Data_Details!G1496</f>
        <v>Skirt</v>
      </c>
      <c r="H1496" t="str">
        <f>Data_Details!H1496</f>
        <v>COD</v>
      </c>
      <c r="I1496" s="3">
        <f>Data_Details!I1496</f>
        <v>3.5</v>
      </c>
      <c r="J1496" s="3">
        <f>Data_Details!J1496</f>
        <v>3.5</v>
      </c>
    </row>
    <row r="1497" spans="1:10" hidden="1">
      <c r="A1497">
        <f>Data_Details!A1497</f>
        <v>1496</v>
      </c>
      <c r="B1497" t="str">
        <f>Data_Details!B1497</f>
        <v>B-25700</v>
      </c>
      <c r="C1497">
        <f>Data_Details!C1497</f>
        <v>7</v>
      </c>
      <c r="D1497">
        <f>Data_Details!D1497</f>
        <v>-3</v>
      </c>
      <c r="E1497">
        <f>Data_Details!E1497</f>
        <v>2</v>
      </c>
      <c r="F1497" t="str">
        <f>Data_Details!F1497</f>
        <v>Clothing</v>
      </c>
      <c r="G1497" t="str">
        <f>Data_Details!G1497</f>
        <v>Hankerchief</v>
      </c>
      <c r="H1497" t="str">
        <f>Data_Details!H1497</f>
        <v>COD</v>
      </c>
      <c r="I1497" s="3">
        <f>Data_Details!I1497</f>
        <v>5</v>
      </c>
      <c r="J1497" s="3">
        <f>Data_Details!J1497</f>
        <v>3.5</v>
      </c>
    </row>
    <row r="1498" spans="1:10" hidden="1">
      <c r="A1498">
        <f>Data_Details!A1498</f>
        <v>1497</v>
      </c>
      <c r="B1498" t="str">
        <f>Data_Details!B1498</f>
        <v>B-25757</v>
      </c>
      <c r="C1498">
        <f>Data_Details!C1498</f>
        <v>3151</v>
      </c>
      <c r="D1498">
        <f>Data_Details!D1498</f>
        <v>-35</v>
      </c>
      <c r="E1498">
        <f>Data_Details!E1498</f>
        <v>7</v>
      </c>
      <c r="F1498" t="str">
        <f>Data_Details!F1498</f>
        <v>Clothing</v>
      </c>
      <c r="G1498" t="str">
        <f>Data_Details!G1498</f>
        <v>Trousers</v>
      </c>
      <c r="H1498" t="str">
        <f>Data_Details!H1498</f>
        <v>EMI</v>
      </c>
      <c r="I1498" s="3">
        <f>Data_Details!I1498</f>
        <v>455.14285714285717</v>
      </c>
      <c r="J1498" s="3">
        <f>Data_Details!J1498</f>
        <v>450.14285714285717</v>
      </c>
    </row>
    <row r="1499" spans="1:10" hidden="1">
      <c r="A1499">
        <f>Data_Details!A1499</f>
        <v>1498</v>
      </c>
      <c r="B1499" t="str">
        <f>Data_Details!B1499</f>
        <v>B-25973</v>
      </c>
      <c r="C1499">
        <f>Data_Details!C1499</f>
        <v>4141</v>
      </c>
      <c r="D1499">
        <f>Data_Details!D1499</f>
        <v>1698</v>
      </c>
      <c r="E1499">
        <f>Data_Details!E1499</f>
        <v>13</v>
      </c>
      <c r="F1499" t="str">
        <f>Data_Details!F1499</f>
        <v>Electronics</v>
      </c>
      <c r="G1499" t="str">
        <f>Data_Details!G1499</f>
        <v>Printers</v>
      </c>
      <c r="H1499" t="str">
        <f>Data_Details!H1499</f>
        <v>COD</v>
      </c>
      <c r="I1499" s="3">
        <f>Data_Details!I1499</f>
        <v>187.92307692307693</v>
      </c>
      <c r="J1499" s="3">
        <f>Data_Details!J1499</f>
        <v>318.53846153846155</v>
      </c>
    </row>
    <row r="1500" spans="1:10" hidden="1">
      <c r="A1500">
        <f>Data_Details!A1500</f>
        <v>1499</v>
      </c>
      <c r="B1500" t="str">
        <f>Data_Details!B1500</f>
        <v>B-25698</v>
      </c>
      <c r="C1500">
        <f>Data_Details!C1500</f>
        <v>7</v>
      </c>
      <c r="D1500">
        <f>Data_Details!D1500</f>
        <v>-2</v>
      </c>
      <c r="E1500">
        <f>Data_Details!E1500</f>
        <v>1</v>
      </c>
      <c r="F1500" t="str">
        <f>Data_Details!F1500</f>
        <v>Clothing</v>
      </c>
      <c r="G1500" t="str">
        <f>Data_Details!G1500</f>
        <v>Hankerchief</v>
      </c>
      <c r="H1500" t="str">
        <f>Data_Details!H1500</f>
        <v>COD</v>
      </c>
      <c r="I1500" s="3">
        <f>Data_Details!I1500</f>
        <v>9</v>
      </c>
      <c r="J1500" s="3">
        <f>Data_Details!J1500</f>
        <v>7</v>
      </c>
    </row>
    <row r="1501" spans="1:10" hidden="1">
      <c r="A1501">
        <f>Data_Details!A1501</f>
        <v>1500</v>
      </c>
      <c r="B1501" t="str">
        <f>Data_Details!B1501</f>
        <v>B-25993</v>
      </c>
      <c r="C1501">
        <f>Data_Details!C1501</f>
        <v>4363</v>
      </c>
      <c r="D1501">
        <f>Data_Details!D1501</f>
        <v>305</v>
      </c>
      <c r="E1501">
        <f>Data_Details!E1501</f>
        <v>5</v>
      </c>
      <c r="F1501" t="str">
        <f>Data_Details!F1501</f>
        <v>Furniture</v>
      </c>
      <c r="G1501" t="str">
        <f>Data_Details!G1501</f>
        <v>Tables</v>
      </c>
      <c r="H1501" t="str">
        <f>Data_Details!H1501</f>
        <v>EMI</v>
      </c>
      <c r="I1501" s="3">
        <f>Data_Details!I1501</f>
        <v>811.6</v>
      </c>
      <c r="J1501" s="3">
        <f>Data_Details!J1501</f>
        <v>872.6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76C2-DBD6-442A-9174-17787DA90040}">
  <dimension ref="B1:I17"/>
  <sheetViews>
    <sheetView showGridLines="0" tabSelected="1" workbookViewId="0">
      <selection activeCell="L16" sqref="L16"/>
    </sheetView>
  </sheetViews>
  <sheetFormatPr defaultRowHeight="15"/>
  <cols>
    <col min="1" max="1" width="24.140625" customWidth="1"/>
    <col min="2" max="2" width="11.42578125" bestFit="1" customWidth="1"/>
    <col min="3" max="3" width="10.5703125" bestFit="1" customWidth="1"/>
    <col min="4" max="4" width="18.42578125" customWidth="1"/>
    <col min="5" max="5" width="23" customWidth="1"/>
    <col min="6" max="6" width="18.85546875" customWidth="1"/>
    <col min="9" max="9" width="10.140625" customWidth="1"/>
  </cols>
  <sheetData>
    <row r="1" spans="2:9" ht="37.5" customHeight="1">
      <c r="B1" s="10" t="s">
        <v>1112</v>
      </c>
      <c r="C1" s="10"/>
      <c r="D1" s="10"/>
      <c r="E1" s="10"/>
      <c r="F1" s="10"/>
      <c r="G1" s="10"/>
      <c r="H1" s="10"/>
      <c r="I1" s="10"/>
    </row>
    <row r="2" spans="2:9" ht="9.75" customHeight="1">
      <c r="B2" s="9"/>
      <c r="C2" s="9"/>
      <c r="D2" s="9"/>
      <c r="E2" s="9"/>
      <c r="F2" s="9"/>
      <c r="G2" s="9"/>
      <c r="H2" s="9"/>
      <c r="I2" s="9"/>
    </row>
    <row r="3" spans="2:9">
      <c r="B3" s="6" t="s">
        <v>6</v>
      </c>
      <c r="C3" s="6" t="s">
        <v>8</v>
      </c>
      <c r="D3" s="5" t="s">
        <v>1113</v>
      </c>
      <c r="E3" s="5" t="s">
        <v>1114</v>
      </c>
      <c r="F3" s="5" t="s">
        <v>1115</v>
      </c>
    </row>
    <row r="4" spans="2:9">
      <c r="B4">
        <v>2018</v>
      </c>
      <c r="C4" t="s">
        <v>1116</v>
      </c>
      <c r="D4" s="8">
        <v>12462</v>
      </c>
      <c r="E4" s="11">
        <v>208</v>
      </c>
      <c r="F4" s="8">
        <v>1015</v>
      </c>
    </row>
    <row r="5" spans="2:9">
      <c r="C5" t="s">
        <v>1117</v>
      </c>
      <c r="D5" s="8">
        <v>1338</v>
      </c>
      <c r="E5" s="11">
        <v>32</v>
      </c>
      <c r="F5" s="8">
        <v>115</v>
      </c>
    </row>
    <row r="6" spans="2:9">
      <c r="C6" t="s">
        <v>1118</v>
      </c>
      <c r="D6" s="8">
        <v>12513</v>
      </c>
      <c r="E6" s="11">
        <v>140</v>
      </c>
      <c r="F6" s="8">
        <v>1582</v>
      </c>
    </row>
    <row r="7" spans="2:9">
      <c r="C7" t="s">
        <v>1119</v>
      </c>
      <c r="D7" s="8">
        <v>6741</v>
      </c>
      <c r="E7" s="11">
        <v>75</v>
      </c>
      <c r="F7" s="8">
        <v>686</v>
      </c>
    </row>
    <row r="8" spans="2:9">
      <c r="C8" t="s">
        <v>1120</v>
      </c>
      <c r="D8" s="8">
        <v>6262</v>
      </c>
      <c r="E8" s="11">
        <v>57</v>
      </c>
      <c r="F8" s="8">
        <v>600</v>
      </c>
    </row>
    <row r="9" spans="2:9">
      <c r="C9" t="s">
        <v>1121</v>
      </c>
      <c r="D9" s="8">
        <v>3607</v>
      </c>
      <c r="E9" s="11">
        <v>118</v>
      </c>
      <c r="F9" s="8">
        <v>21</v>
      </c>
    </row>
    <row r="10" spans="2:9">
      <c r="C10" t="s">
        <v>1122</v>
      </c>
      <c r="D10" s="8">
        <v>4147</v>
      </c>
      <c r="E10" s="11">
        <v>47</v>
      </c>
      <c r="F10" s="8">
        <v>-680</v>
      </c>
    </row>
    <row r="11" spans="2:9">
      <c r="C11" t="s">
        <v>1123</v>
      </c>
      <c r="D11" s="8">
        <v>18110</v>
      </c>
      <c r="E11" s="11">
        <v>194</v>
      </c>
      <c r="F11" s="8">
        <v>1623</v>
      </c>
    </row>
    <row r="12" spans="2:9">
      <c r="C12" t="s">
        <v>1124</v>
      </c>
      <c r="D12" s="8">
        <v>5286</v>
      </c>
      <c r="E12" s="11">
        <v>78</v>
      </c>
      <c r="F12" s="8">
        <v>423</v>
      </c>
    </row>
    <row r="13" spans="2:9">
      <c r="C13" t="s">
        <v>1125</v>
      </c>
      <c r="D13" s="8">
        <v>8986</v>
      </c>
      <c r="E13" s="11">
        <v>173</v>
      </c>
      <c r="F13" s="8">
        <v>1571</v>
      </c>
    </row>
    <row r="14" spans="2:9">
      <c r="C14" t="s">
        <v>1126</v>
      </c>
      <c r="D14" s="8">
        <v>7641</v>
      </c>
      <c r="E14" s="11">
        <v>92</v>
      </c>
      <c r="F14" s="8">
        <v>517</v>
      </c>
    </row>
    <row r="15" spans="2:9">
      <c r="C15" t="s">
        <v>1127</v>
      </c>
      <c r="D15" s="8">
        <v>370</v>
      </c>
      <c r="E15" s="11">
        <v>13</v>
      </c>
      <c r="F15" s="8">
        <v>-91</v>
      </c>
    </row>
    <row r="16" spans="2:9" ht="21" customHeight="1">
      <c r="B16" t="s">
        <v>1128</v>
      </c>
      <c r="D16" s="11">
        <v>87463</v>
      </c>
      <c r="E16" s="11">
        <v>1227</v>
      </c>
      <c r="F16" s="11">
        <v>7382</v>
      </c>
    </row>
    <row r="17" spans="2:6">
      <c r="B17" t="s">
        <v>1129</v>
      </c>
      <c r="D17" s="11">
        <v>87463</v>
      </c>
      <c r="E17" s="11">
        <v>1227</v>
      </c>
      <c r="F17" s="11">
        <v>7382</v>
      </c>
    </row>
  </sheetData>
  <mergeCells count="1">
    <mergeCell ref="B1:I1"/>
  </mergeCells>
  <conditionalFormatting pivot="1" sqref="D4:D1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{54EDD339-8D14-42C0-9F1A-9F426D2819A3}</x14:id>
        </ext>
      </extLst>
    </cfRule>
  </conditionalFormatting>
  <conditionalFormatting pivot="1" sqref="F4:F15">
    <cfRule type="colorScale" priority="2">
      <colorScale>
        <cfvo type="min"/>
        <cfvo type="max"/>
        <color rgb="FF63BE7B"/>
        <color rgb="FFFCFCFF"/>
      </colorScale>
    </cfRule>
  </conditionalFormatting>
  <conditionalFormatting pivot="1" sqref="F4:F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4EDD339-8D14-42C0-9F1A-9F426D2819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D4:D15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0890828-D25F-4FF9-9EB2-BC18F1375F88}"/>
</file>

<file path=customXml/itemProps2.xml><?xml version="1.0" encoding="utf-8"?>
<ds:datastoreItem xmlns:ds="http://schemas.openxmlformats.org/officeDocument/2006/customXml" ds:itemID="{8CE67591-33D1-4FB5-94FB-7FB4B496D001}"/>
</file>

<file path=customXml/itemProps3.xml><?xml version="1.0" encoding="utf-8"?>
<ds:datastoreItem xmlns:ds="http://schemas.openxmlformats.org/officeDocument/2006/customXml" ds:itemID="{7323C6C9-76F7-48A7-BF78-6217583B7810}"/>
</file>

<file path=customXml/itemProps4.xml><?xml version="1.0" encoding="utf-8"?>
<ds:datastoreItem xmlns:ds="http://schemas.openxmlformats.org/officeDocument/2006/customXml" ds:itemID="{DB9B645B-D501-42D6-8EF1-ABDE25939DD0}"/>
</file>

<file path=customXml/itemProps5.xml><?xml version="1.0" encoding="utf-8"?>
<ds:datastoreItem xmlns:ds="http://schemas.openxmlformats.org/officeDocument/2006/customXml" ds:itemID="{FA1872B8-9AA0-4320-B194-14F57EDB9D1C}"/>
</file>

<file path=customXml/itemProps6.xml><?xml version="1.0" encoding="utf-8"?>
<ds:datastoreItem xmlns:ds="http://schemas.openxmlformats.org/officeDocument/2006/customXml" ds:itemID="{F62FDAA3-74CB-4074-BBD0-EF86C2D76A2F}"/>
</file>

<file path=customXml/itemProps7.xml><?xml version="1.0" encoding="utf-8"?>
<ds:datastoreItem xmlns:ds="http://schemas.openxmlformats.org/officeDocument/2006/customXml" ds:itemID="{99D77FBC-5CD5-4A0E-94A5-D3B6D38A71D3}"/>
</file>

<file path=customXml/itemProps8.xml><?xml version="1.0" encoding="utf-8"?>
<ds:datastoreItem xmlns:ds="http://schemas.openxmlformats.org/officeDocument/2006/customXml" ds:itemID="{A379E4BC-079C-41BC-8E7F-C998B3B151EB}"/>
</file>

<file path=customXml/itemProps9.xml><?xml version="1.0" encoding="utf-8"?>
<ds:datastoreItem xmlns:ds="http://schemas.openxmlformats.org/officeDocument/2006/customXml" ds:itemID="{43ED334D-72EF-4D57-B2E5-E6F1F5B3C093}"/>
</file>

<file path=customXml/itemProps10.xml><?xml version="1.0" encoding="utf-8"?>
<ds:datastoreItem xmlns:ds="http://schemas.openxmlformats.org/officeDocument/2006/customXml" ds:itemID="{ECC32D8B-14FB-40FA-8556-F870A0165506}"/>
</file>

<file path=customXml/itemProps11.xml><?xml version="1.0" encoding="utf-8"?>
<ds:datastoreItem xmlns:ds="http://schemas.openxmlformats.org/officeDocument/2006/customXml" ds:itemID="{2E583E08-2955-4DC1-A294-9D4F5E92F5EE}"/>
</file>

<file path=customXml/itemProps12.xml><?xml version="1.0" encoding="utf-8"?>
<ds:datastoreItem xmlns:ds="http://schemas.openxmlformats.org/officeDocument/2006/customXml" ds:itemID="{E63D1C67-4231-44AC-8C3E-644EEA5D1D37}"/>
</file>

<file path=customXml/itemProps13.xml><?xml version="1.0" encoding="utf-8"?>
<ds:datastoreItem xmlns:ds="http://schemas.openxmlformats.org/officeDocument/2006/customXml" ds:itemID="{BBFC694C-F453-4D47-BC48-91D7830F0E6A}"/>
</file>

<file path=customXml/itemProps14.xml><?xml version="1.0" encoding="utf-8"?>
<ds:datastoreItem xmlns:ds="http://schemas.openxmlformats.org/officeDocument/2006/customXml" ds:itemID="{B3A6B373-3523-4F98-B20F-55259E3E7B09}"/>
</file>

<file path=customXml/itemProps15.xml><?xml version="1.0" encoding="utf-8"?>
<ds:datastoreItem xmlns:ds="http://schemas.openxmlformats.org/officeDocument/2006/customXml" ds:itemID="{F05676D0-A860-4F7E-B328-F2374FC041E5}"/>
</file>

<file path=customXml/itemProps16.xml><?xml version="1.0" encoding="utf-8"?>
<ds:datastoreItem xmlns:ds="http://schemas.openxmlformats.org/officeDocument/2006/customXml" ds:itemID="{610CC9CF-8905-4786-82DB-8F479168DAB7}"/>
</file>

<file path=customXml/itemProps17.xml><?xml version="1.0" encoding="utf-8"?>
<ds:datastoreItem xmlns:ds="http://schemas.openxmlformats.org/officeDocument/2006/customXml" ds:itemID="{FF0AD3E3-2538-462F-96DF-9FBC71EC5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Prasad Sawant</cp:lastModifiedBy>
  <cp:revision/>
  <dcterms:created xsi:type="dcterms:W3CDTF">2024-08-18T07:56:58Z</dcterms:created>
  <dcterms:modified xsi:type="dcterms:W3CDTF">2024-08-18T09:26:35Z</dcterms:modified>
  <cp:category/>
  <cp:contentStatus/>
</cp:coreProperties>
</file>