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1"/>
  <workbookPr/>
  <mc:AlternateContent xmlns:mc="http://schemas.openxmlformats.org/markup-compatibility/2006">
    <mc:Choice Requires="x15">
      <x15ac:absPath xmlns:x15ac="http://schemas.microsoft.com/office/spreadsheetml/2010/11/ac" url="https://365moth-my.sharepoint.com/personal/website_myonlinetraininghub_com/Documents/Blog Posts/Excel Python Demo/"/>
    </mc:Choice>
  </mc:AlternateContent>
  <xr:revisionPtr revIDLastSave="60" documentId="8_{4C4AEE07-DE22-4B48-A890-6D1122CB3946}" xr6:coauthVersionLast="47" xr6:coauthVersionMax="47" xr10:uidLastSave="{FF3AD03A-22D0-43B2-9AC4-1872A9C52E67}"/>
  <bookViews>
    <workbookView xWindow="28680" yWindow="-120" windowWidth="29040" windowHeight="16440" activeTab="1" xr2:uid="{00000000-000D-0000-FFFF-FFFF00000000}"/>
  </bookViews>
  <sheets>
    <sheet name="Copyright" sheetId="9" r:id="rId1"/>
    <sheet name="Workings" sheetId="3" r:id="rId2"/>
    <sheet name="Chart Images" sheetId="4" r:id="rId3"/>
    <sheet name="Stats" sheetId="8" r:id="rId4"/>
    <sheet name="Employee Data" sheetId="1" r:id="rId5"/>
    <sheet name="Data Definitions" sheetId="2" r:id="rId6"/>
    <sheet name="More Resources" sheetId="10" r:id="rId7"/>
  </sheets>
  <definedNames>
    <definedName name="_xlnm._FilterDatabase" localSheetId="4" hidden="1">'Employee Data'!$A$1:$AI$1471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" i="3" l="1" a="1"/>
  <c r="AH4" i="3" s="1"/>
  <c r="C2" i="3" a="1"/>
  <c r="C2" i="3" l="1"/>
  <c r="C3" i="3" a="1"/>
  <c r="C3" i="3" l="1"/>
  <c r="C5" i="3" a="1"/>
  <c r="C5" i="3" l="1"/>
  <c r="C7" i="3" a="1"/>
  <c r="C7" i="3" l="1"/>
  <c r="C9" i="3" a="1"/>
  <c r="C9" i="3" l="1"/>
  <c r="C11" i="3" a="1"/>
  <c r="C11" i="3" l="1"/>
  <c r="B4" i="8" a="1"/>
  <c r="B4" i="8" l="1"/>
  <c r="B16" i="8" a="1"/>
  <c r="B16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Scripts.xml><?xml version="1.0" encoding="utf-8"?>
<pythonScripts xmlns="http://schemas.microsoft.com/office/spreadsheetml/2022/pythonscript">
  <pythonScript>
    <code>import pandas as pd 
import seaborn as sns
"Python Libraries: Loaded Successfully!"</code>
  </pythonScript>
  <pythonScript>
    <code>df=xl(%P2%, headers=True)</code>
  </pythonScript>
  <pythonScript>
    <code>sns.histplot(df['Age'], bins=30, kde=True, color='skyblue')
plt.xlabel('Age')
plt.ylabel('Frequency')
plt.title('Distribution of Age')</code>
  </pythonScript>
  <pythonScript>
    <code>sns.set_theme(style="ticks")
x = df['Age'] 
y = df['MonthlyIncome']
sns.jointplot(x=x, y=y, kind="hex", color="#4CB391")</code>
  </pythonScript>
  <pythonScript>
    <code># Set the theme
sns.set_theme(style="white", rc={"axes.facecolor": (0, 0, 0, 0)})
# Filter the required columns from the dataset
df = df[['MonthlyIncome', 'JobLevel']]
df['JobLevel'] = df['JobLevel'].astype(str)  # Convert JobLevel to string for plotting
# Sort JobLevel in ascending order
ordered_levels = sorted(df['JobLevel'].unique())
# Initialize the FacetGrid object with ordered JobLevel
pal = sns.cubehelix_palette(df['JobLevel'].nunique(), rot=-.25, light=.7)
g = sns.FacetGrid(df, row="JobLevel", hue="JobLevel", aspect=15, height=.5, palette=pal, row_order=ordered_levels)
# Draw the densities in a few steps
g.map(sns.kdeplot, "MonthlyIncome",
      bw_adjust=.5, clip_on=False,
      fill=True, alpha=1, linewidth=1.5)
g.map(sns.kdeplot, "MonthlyIncome", clip_on=False, color="w", lw=2, bw_adjust=.5)
# Passing color=None to refline() uses the hue mapping
g.refline(y=0, linewidth=2, linestyle="-", color=None, clip_on=False)
# Define and use a simple function to label the plot in axes coordinates
def label(x, color, label):
    ax = plt.gca()
    ax.text(0, .2, label, fontweight="bold", color=color,
            ha="left", va="center", transform=ax.transAxes)
g.map(label, "MonthlyIncome")
# Set the subplots to overlap
g.figure.subplots_adjust(hspace=-.25)
# Remove axes details that don't play well with overlap
g.set_titles("")
g.set(yticks=[], ylabel="")
g.despine(bottom=True, left=True)
plt.show()</code>
  </pythonScript>
  <pythonScript>
    <code>data = xl(%P2%)
# Define the columns of interest
cols = [
    "Age", "Education", "JobLevel", "JobSatisfaction", "PercentSalaryHike", 
    "PerformanceRating", "StockOptionLevel", "TotalWorkingYears", 
    "TrainingTimesLastYear", "YearsAtCompany", "YearsInCurrentRole", 
    "YearsSinceLastPromotion", "YearsWithCurrManager"
]
# Extract the specified columns and compute the correlation matrix
subset_data = data[cols]
correlation_matrix = subset_data.corr()
# Plotting the heatmap
plt.figure(figsize=(14, 10))
sns.heatmap(correlation_matrix, annot=True, cmap="flare", fmt=".2f", linewidths=0.5, linecolor="white")
plt.title("Correlation Heatmap")
plt.show()</code>
  </pythonScript>
  <pythonScript>
    <code>xl(%P2%).describe()</code>
  </pythonScript>
  <pythonScript>
    <code># List of columns for which you want descriptive statistics
selected_columns = [
    'Age', 'Education', 'EnvironmentSatisfaction', 'JobInvolvement',
    'PerformanceRating', 'MonthlyIncome', 'OverTime'
]
# Get descriptive statistics for the specified columns
descriptive_stats = xl(%P2%)[selected_columns].describe()</code>
  </pythonScript>
</pythonScripts>
</file>

<file path=xl/sharedStrings.xml><?xml version="1.0" encoding="utf-8"?>
<sst xmlns="http://schemas.openxmlformats.org/spreadsheetml/2006/main" count="13366" uniqueCount="140">
  <si>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</si>
  <si>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</si>
  <si>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</si>
  <si>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</si>
  <si>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</si>
  <si>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</si>
  <si>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</si>
  <si>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</si>
  <si>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</si>
  <si>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</si>
  <si>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</si>
  <si>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</si>
  <si>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</si>
  <si>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</si>
  <si>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</si>
  <si>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</si>
  <si>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</si>
  <si>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</si>
  <si>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</si>
  <si>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</si>
  <si>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</si>
  <si>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</si>
  <si>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</si>
  <si>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</si>
  <si>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</si>
  <si>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</si>
  <si>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</si>
  <si>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</si>
  <si>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</si>
  <si>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</si>
  <si>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</si>
  <si>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</si>
  <si>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</si>
  <si>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</si>
  <si>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</si>
  <si>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</si>
  <si>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</si>
  <si>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</si>
  <si>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</si>
  <si>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</si>
  <si>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</si>
  <si>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</si>
  <si>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</si>
  <si>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</si>
  <si>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</si>
  <si>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</si>
  <si>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</si>
  <si>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</si>
  <si>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</si>
  <si>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</si>
  <si>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</si>
  <si>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</si>
  <si>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</si>
  <si>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</si>
  <si>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</si>
  <si>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</si>
  <si>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</si>
  <si>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</si>
  <si>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</si>
  <si>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</si>
  <si>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</si>
  <si>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</si>
  <si>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</si>
  <si>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</si>
  <si>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</si>
  <si>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</si>
  <si>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</si>
  <si>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</si>
  <si>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</si>
  <si>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</si>
  <si>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</si>
  <si>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</si>
  <si>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</si>
  <si>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</si>
  <si>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</si>
  <si>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</si>
  <si>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</si>
  <si>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Python Libraries</t>
  </si>
  <si>
    <t>Data</t>
  </si>
  <si>
    <t>Copyright Notice</t>
  </si>
  <si>
    <t xml:space="preserve"> </t>
  </si>
  <si>
    <t>The content in this file was created by Mynda Treacy from My Online Training Hub.</t>
  </si>
  <si>
    <t>Individual users are permitted to recreate the examples for personal practice only.</t>
  </si>
  <si>
    <r>
      <t xml:space="preserve">Recreating the examples for training or demonstration to others is </t>
    </r>
    <r>
      <rPr>
        <b/>
        <sz val="14"/>
        <rFont val="Calibri"/>
        <family val="2"/>
        <scheme val="minor"/>
      </rPr>
      <t>not permitted</t>
    </r>
    <r>
      <rPr>
        <sz val="14"/>
        <rFont val="Calibri"/>
        <family val="2"/>
        <scheme val="minor"/>
      </rPr>
      <t>, unless written consent is granted by Mynda Treacy.</t>
    </r>
  </si>
  <si>
    <t>The workbook and any sheets within must be accompanied by the following copyright notice: My Online Training Hub ©.</t>
  </si>
  <si>
    <t>This sheet must remain in any file that uses this data and or these techniques.</t>
  </si>
  <si>
    <t>Any uses of this workbook and/or data must include the above attribution.</t>
  </si>
  <si>
    <t>Social Channels</t>
  </si>
  <si>
    <t>More Resources</t>
  </si>
  <si>
    <t>Tutorials</t>
  </si>
  <si>
    <t>Excel Functions</t>
  </si>
  <si>
    <t>https://www.myonlinetraininghub.com/excel-functions</t>
  </si>
  <si>
    <t>Charting Blog Posts</t>
  </si>
  <si>
    <t>https://www.myonlinetraininghub.com/category/excel-charts</t>
  </si>
  <si>
    <t>Excel Dashboard Blog Posts</t>
  </si>
  <si>
    <t>https://www.myonlinetraininghub.com/category/excel-dashboard</t>
  </si>
  <si>
    <t>Webinar Replays</t>
  </si>
  <si>
    <t>Excel Dashboards &amp; Power BI</t>
  </si>
  <si>
    <t>https://www.myonlinetraininghub.com/excel-webinars</t>
  </si>
  <si>
    <t>Courses</t>
  </si>
  <si>
    <t>Advanced Excel</t>
  </si>
  <si>
    <t>https://www.myonlinetraininghub.com/excel-expert-upgrade</t>
  </si>
  <si>
    <t>Advanced Excel Formulas</t>
  </si>
  <si>
    <t>https://www.myonlinetraininghub.com/advanced-excel-formulas-course</t>
  </si>
  <si>
    <t>Power Query</t>
  </si>
  <si>
    <t>https://www.myonlinetraininghub.com/excel-power-query-course</t>
  </si>
  <si>
    <t>PivotTable Quick Start</t>
  </si>
  <si>
    <t>https://www.myonlinetraininghub.com/excel-pivottable-course-quick-start</t>
  </si>
  <si>
    <t>Xtreme PivotTables</t>
  </si>
  <si>
    <t>https://www.myonlinetraininghub.com/excel-pivottable-course</t>
  </si>
  <si>
    <t>Power Pivot</t>
  </si>
  <si>
    <t>https://www.myonlinetraininghub.com/power-pivot-course</t>
  </si>
  <si>
    <t>Excel Dashboards</t>
  </si>
  <si>
    <t>https://www.myonlinetraininghub.com/excel-dashboard-course</t>
  </si>
  <si>
    <t>Power BI</t>
  </si>
  <si>
    <t>https://www.myonlinetraininghub.com/power-bi-course</t>
  </si>
  <si>
    <t>Excel for Decision Making Under Uncertainty</t>
  </si>
  <si>
    <t>https://www.myonlinetraininghub.com/excel-for-decision-making-course</t>
  </si>
  <si>
    <t>Excel for Finance Professionals</t>
  </si>
  <si>
    <t>https://www.myonlinetraininghub.com/excel-for-finance-course</t>
  </si>
  <si>
    <t>Excel Analysis ToolPak</t>
  </si>
  <si>
    <t>https://www.myonlinetraininghub.com/excel-analysis-toolpak-course</t>
  </si>
  <si>
    <t>Excel for Customer Service Professionals</t>
  </si>
  <si>
    <t>https://www.myonlinetraininghub.com/excel-for-customer-service-professionals</t>
  </si>
  <si>
    <t>Excel for Operations Management</t>
  </si>
  <si>
    <t>https://www.myonlinetraininghub.com/excel-operations-management-course</t>
  </si>
  <si>
    <t>Financial Modelling</t>
  </si>
  <si>
    <t>https://www.myonlinetraininghub.com/financial-modelling-course</t>
  </si>
  <si>
    <t>Support</t>
  </si>
  <si>
    <t>Excel Forum</t>
  </si>
  <si>
    <t>https://www.myonlinetraininghub.com/excel-forum</t>
  </si>
  <si>
    <t>Follow Us or more Tips &amp; Tutorials</t>
  </si>
  <si>
    <t>Python in Excel</t>
  </si>
  <si>
    <t>Seaborn Hexbin JointPlot</t>
  </si>
  <si>
    <t>Seaborn Histogram</t>
  </si>
  <si>
    <t>Seaborn Ridge Plot</t>
  </si>
  <si>
    <t>Seaborn Annotated Heatmap</t>
  </si>
  <si>
    <t>Pandas Descriptive Statistics - Specific Columns</t>
  </si>
  <si>
    <t>Pandas Descriptive Statistics - All Numeric Columns</t>
  </si>
  <si>
    <t>Data Source: 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</si>
</sst>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28"/>
      <color theme="0"/>
      <name val="Segoe UI Light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F551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9" fillId="33" borderId="0" xfId="0" applyFont="1" applyFill="1" applyAlignment="1">
      <alignment vertical="center"/>
    </xf>
    <xf numFmtId="0" fontId="20" fillId="0" borderId="0" xfId="0" applyFont="1"/>
    <xf numFmtId="0" fontId="20" fillId="0" borderId="0" xfId="0" applyFont="1" applyAlignment="1">
      <alignment vertical="center"/>
    </xf>
    <xf numFmtId="0" fontId="16" fillId="0" borderId="0" xfId="0" applyFont="1"/>
    <xf numFmtId="164" fontId="0" fillId="0" borderId="0" xfId="0" applyNumberFormat="1" applyAlignment="1">
      <alignment horizontal="left" indent="1"/>
    </xf>
    <xf numFmtId="0" fontId="22" fillId="0" borderId="0" xfId="42"/>
    <xf numFmtId="0" fontId="0" fillId="0" borderId="0" xfId="0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3A2EFD64-8E66-4076-90EC-548D7C3227AC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microsoft.com/office/2022/03/relationships/PythonScripts" Target="pythonScript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haredStrings" Target="sharedString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svg"/><Relationship Id="rId2" Type="http://schemas.openxmlformats.org/officeDocument/2006/relationships/image" Target="../media/image5.png"/><Relationship Id="rId1" Type="http://schemas.openxmlformats.org/officeDocument/2006/relationships/hyperlink" Target="https://www.myonlinetraininghub.com/" TargetMode="External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https://www.myonlinetraininghub.com/python-in-excel" TargetMode="External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hyperlink" Target="https://youtu.be/-_1IaUjO-hk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13.png"/><Relationship Id="rId7" Type="http://schemas.openxmlformats.org/officeDocument/2006/relationships/hyperlink" Target="https://www.myonlinetraininghub.com/python-in-excel" TargetMode="External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hyperlink" Target="https://youtu.be/-_1IaUjO-hk" TargetMode="External"/><Relationship Id="rId4" Type="http://schemas.openxmlformats.org/officeDocument/2006/relationships/image" Target="../media/image14.png"/><Relationship Id="rId9" Type="http://schemas.openxmlformats.org/officeDocument/2006/relationships/image" Target="../media/image10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onlinetraininghub.com/python-in-excel" TargetMode="External"/><Relationship Id="rId2" Type="http://schemas.openxmlformats.org/officeDocument/2006/relationships/image" Target="../media/image6.svg"/><Relationship Id="rId1" Type="http://schemas.openxmlformats.org/officeDocument/2006/relationships/image" Target="../media/image5.png"/><Relationship Id="rId6" Type="http://schemas.openxmlformats.org/officeDocument/2006/relationships/hyperlink" Target="https://youtu.be/-_1IaUjO-hk" TargetMode="Externa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mynda.treacy/" TargetMode="External"/><Relationship Id="rId13" Type="http://schemas.openxmlformats.org/officeDocument/2006/relationships/image" Target="../media/image17.png"/><Relationship Id="rId3" Type="http://schemas.openxmlformats.org/officeDocument/2006/relationships/image" Target="../media/image6.svg"/><Relationship Id="rId7" Type="http://schemas.openxmlformats.org/officeDocument/2006/relationships/image" Target="../media/image8.png"/><Relationship Id="rId12" Type="http://schemas.openxmlformats.org/officeDocument/2006/relationships/hyperlink" Target="https://www.tiktok.com/@myndatreacy" TargetMode="External"/><Relationship Id="rId17" Type="http://schemas.openxmlformats.org/officeDocument/2006/relationships/image" Target="../media/image19.png"/><Relationship Id="rId2" Type="http://schemas.openxmlformats.org/officeDocument/2006/relationships/image" Target="../media/image5.png"/><Relationship Id="rId16" Type="http://schemas.openxmlformats.org/officeDocument/2006/relationships/hyperlink" Target="https://twitter.com/OnlineTrainingH" TargetMode="External"/><Relationship Id="rId1" Type="http://schemas.openxmlformats.org/officeDocument/2006/relationships/hyperlink" Target="https://www.myonlinetraininghub.com/" TargetMode="External"/><Relationship Id="rId6" Type="http://schemas.openxmlformats.org/officeDocument/2006/relationships/hyperlink" Target="https://www.linkedin.com/in/myndatreacy/" TargetMode="External"/><Relationship Id="rId11" Type="http://schemas.openxmlformats.org/officeDocument/2006/relationships/image" Target="../media/image16.png"/><Relationship Id="rId5" Type="http://schemas.openxmlformats.org/officeDocument/2006/relationships/image" Target="../media/image7.png"/><Relationship Id="rId15" Type="http://schemas.openxmlformats.org/officeDocument/2006/relationships/image" Target="../media/image18.png"/><Relationship Id="rId10" Type="http://schemas.openxmlformats.org/officeDocument/2006/relationships/hyperlink" Target="https://www.pinterest.com.au/myndatreacy/" TargetMode="External"/><Relationship Id="rId4" Type="http://schemas.openxmlformats.org/officeDocument/2006/relationships/hyperlink" Target="https://www.youtube.com/user/MyOnlineTrainingHub" TargetMode="External"/><Relationship Id="rId9" Type="http://schemas.openxmlformats.org/officeDocument/2006/relationships/image" Target="../media/image15.png"/><Relationship Id="rId14" Type="http://schemas.openxmlformats.org/officeDocument/2006/relationships/hyperlink" Target="https://www.facebook.com/MyOnlineTrainingHu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428625</xdr:colOff>
      <xdr:row>0</xdr:row>
      <xdr:rowOff>85725</xdr:rowOff>
    </xdr:from>
    <xdr:ext cx="3705377" cy="504824"/>
    <xdr:pic>
      <xdr:nvPicPr>
        <xdr:cNvPr id="2" name="my-online-training-hub-logo-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337197-E021-4CD8-AC9A-5C87E839C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238875" y="85725"/>
          <a:ext cx="3705377" cy="504824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11</xdr:row>
      <xdr:rowOff>0</xdr:rowOff>
    </xdr:to>
    <xdr:pic>
      <xdr:nvPicPr>
        <xdr:cNvPr id="3" name="Picture 2" descr="YouTube Channel">
          <a:extLst>
            <a:ext uri="{FF2B5EF4-FFF2-40B4-BE49-F238E27FC236}">
              <a16:creationId xmlns:a16="http://schemas.microsoft.com/office/drawing/2014/main" id="{72027772-2E8E-48A8-8DD3-162C2B554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952750"/>
          <a:ext cx="609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11</xdr:row>
      <xdr:rowOff>0</xdr:rowOff>
    </xdr:to>
    <xdr:pic>
      <xdr:nvPicPr>
        <xdr:cNvPr id="4" name="Picture 3" descr="LinkedIn Profile">
          <a:extLst>
            <a:ext uri="{FF2B5EF4-FFF2-40B4-BE49-F238E27FC236}">
              <a16:creationId xmlns:a16="http://schemas.microsoft.com/office/drawing/2014/main" id="{A4B02C66-52CF-4F96-A140-6E48C5974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952750"/>
          <a:ext cx="609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1400175</xdr:colOff>
      <xdr:row>0</xdr:row>
      <xdr:rowOff>161925</xdr:rowOff>
    </xdr:from>
    <xdr:to>
      <xdr:col>3</xdr:col>
      <xdr:colOff>104775</xdr:colOff>
      <xdr:row>0</xdr:row>
      <xdr:rowOff>457200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27D50-32F1-448C-8D75-D9D64FEEC863}"/>
            </a:ext>
          </a:extLst>
        </xdr:cNvPr>
        <xdr:cNvGrpSpPr/>
      </xdr:nvGrpSpPr>
      <xdr:grpSpPr>
        <a:xfrm>
          <a:off x="3790950" y="161925"/>
          <a:ext cx="1162050" cy="295275"/>
          <a:chOff x="4486275" y="142875"/>
          <a:chExt cx="1162050" cy="295275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BC6F64B-5E7A-5E39-E94E-64247060C268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4" name="Graphic 3" descr="Document">
            <a:extLst>
              <a:ext uri="{FF2B5EF4-FFF2-40B4-BE49-F238E27FC236}">
                <a16:creationId xmlns:a16="http://schemas.microsoft.com/office/drawing/2014/main" id="{A5E8286F-87EF-C6F4-DA45-B44678BA61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247649</xdr:colOff>
      <xdr:row>0</xdr:row>
      <xdr:rowOff>161925</xdr:rowOff>
    </xdr:from>
    <xdr:to>
      <xdr:col>4</xdr:col>
      <xdr:colOff>1000124</xdr:colOff>
      <xdr:row>0</xdr:row>
      <xdr:rowOff>457200</xdr:rowOff>
    </xdr:to>
    <xdr:grpSp>
      <xdr:nvGrpSpPr>
        <xdr:cNvPr id="5" name="Group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6A8D0F0-CA08-4389-A0AA-80506CF2C277}"/>
            </a:ext>
          </a:extLst>
        </xdr:cNvPr>
        <xdr:cNvGrpSpPr/>
      </xdr:nvGrpSpPr>
      <xdr:grpSpPr>
        <a:xfrm>
          <a:off x="5095874" y="161925"/>
          <a:ext cx="1362075" cy="295275"/>
          <a:chOff x="5400674" y="152400"/>
          <a:chExt cx="1362075" cy="295275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935E5136-0052-89AB-7413-82EC29537217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21683EB3-B15C-DE70-B56F-32A6B2B862C9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3C114E3B-02C6-5B48-FB1B-DBAB9E3AD773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9" name="Isosceles Triangle 8">
              <a:extLst>
                <a:ext uri="{FF2B5EF4-FFF2-40B4-BE49-F238E27FC236}">
                  <a16:creationId xmlns:a16="http://schemas.microsoft.com/office/drawing/2014/main" id="{E2CC0F46-A60D-D5FD-6B3A-D7DCA697F74B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  <xdr:oneCellAnchor>
    <xdr:from>
      <xdr:col>4</xdr:col>
      <xdr:colOff>1571472</xdr:colOff>
      <xdr:row>0</xdr:row>
      <xdr:rowOff>57151</xdr:rowOff>
    </xdr:from>
    <xdr:ext cx="3705377" cy="504824"/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56F720C1-8F32-42C3-91DE-D11CB69BB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276822" y="57151"/>
          <a:ext cx="3705377" cy="50482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</xdr:row>
      <xdr:rowOff>104775</xdr:rowOff>
    </xdr:from>
    <xdr:to>
      <xdr:col>7</xdr:col>
      <xdr:colOff>190500</xdr:colOff>
      <xdr:row>24</xdr:row>
      <xdr:rowOff>55055</xdr:rowOff>
    </xdr:to>
    <xdr:pic>
      <xdr:nvPicPr>
        <xdr:cNvPr id="2" name="Picture 5" descr="Image generated by Python">
          <a:extLst>
            <a:ext uri="{FF2B5EF4-FFF2-40B4-BE49-F238E27FC236}">
              <a16:creationId xmlns:a16="http://schemas.microsoft.com/office/drawing/2014/main" id="{D31A8853-1637-4C15-A408-0C7C5625EAF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Workings!$C$7:$C$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723900"/>
          <a:ext cx="4324350" cy="4331780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2</xdr:row>
      <xdr:rowOff>57150</xdr:rowOff>
    </xdr:from>
    <xdr:to>
      <xdr:col>16</xdr:col>
      <xdr:colOff>333375</xdr:colOff>
      <xdr:row>22</xdr:row>
      <xdr:rowOff>10342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29F120DE-15F3-44FF-ADB1-A49CB11466C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Workings!$C$5:$C$5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3525" y="866775"/>
          <a:ext cx="4743450" cy="3763192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24</xdr:row>
      <xdr:rowOff>28575</xdr:rowOff>
    </xdr:from>
    <xdr:to>
      <xdr:col>8</xdr:col>
      <xdr:colOff>447674</xdr:colOff>
      <xdr:row>39</xdr:row>
      <xdr:rowOff>98736</xdr:rowOff>
    </xdr:to>
    <xdr:pic>
      <xdr:nvPicPr>
        <xdr:cNvPr id="4" name="Picture 10" descr="Image generated by Python">
          <a:extLst>
            <a:ext uri="{FF2B5EF4-FFF2-40B4-BE49-F238E27FC236}">
              <a16:creationId xmlns:a16="http://schemas.microsoft.com/office/drawing/2014/main" id="{6D0ED977-608F-4CF2-A8EB-31D6E974879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Workings!$C$9:$C$9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825" y="5029200"/>
          <a:ext cx="4819649" cy="2927661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22</xdr:row>
      <xdr:rowOff>85725</xdr:rowOff>
    </xdr:from>
    <xdr:to>
      <xdr:col>17</xdr:col>
      <xdr:colOff>257176</xdr:colOff>
      <xdr:row>44</xdr:row>
      <xdr:rowOff>84402</xdr:rowOff>
    </xdr:to>
    <xdr:pic>
      <xdr:nvPicPr>
        <xdr:cNvPr id="5" name="Picture 2" descr="Image generated by Python">
          <a:extLst>
            <a:ext uri="{FF2B5EF4-FFF2-40B4-BE49-F238E27FC236}">
              <a16:creationId xmlns:a16="http://schemas.microsoft.com/office/drawing/2014/main" id="{52B0CC87-66CC-4FA0-8E23-ACA71134DCB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Workings!$C$11:$C$11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72125" y="4705350"/>
          <a:ext cx="5048251" cy="4189677"/>
        </a:xfrm>
        <a:prstGeom prst="rect">
          <a:avLst/>
        </a:prstGeom>
      </xdr:spPr>
    </xdr:pic>
    <xdr:clientData/>
  </xdr:twoCellAnchor>
  <xdr:oneCellAnchor>
    <xdr:from>
      <xdr:col>9</xdr:col>
      <xdr:colOff>190347</xdr:colOff>
      <xdr:row>0</xdr:row>
      <xdr:rowOff>57151</xdr:rowOff>
    </xdr:from>
    <xdr:ext cx="3705377" cy="504824"/>
    <xdr:pic>
      <xdr:nvPicPr>
        <xdr:cNvPr id="6" name="my-online-training-hub-logo-2">
          <a:extLst>
            <a:ext uri="{FF2B5EF4-FFF2-40B4-BE49-F238E27FC236}">
              <a16:creationId xmlns:a16="http://schemas.microsoft.com/office/drawing/2014/main" id="{DF1B32EE-91FE-4550-AB21-C5E3D47F3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086447" y="57151"/>
          <a:ext cx="3705377" cy="504824"/>
        </a:xfrm>
        <a:prstGeom prst="rect">
          <a:avLst/>
        </a:prstGeom>
      </xdr:spPr>
    </xdr:pic>
    <xdr:clientData/>
  </xdr:oneCellAnchor>
  <xdr:twoCellAnchor editAs="oneCell">
    <xdr:from>
      <xdr:col>4</xdr:col>
      <xdr:colOff>171450</xdr:colOff>
      <xdr:row>0</xdr:row>
      <xdr:rowOff>190500</xdr:rowOff>
    </xdr:from>
    <xdr:to>
      <xdr:col>6</xdr:col>
      <xdr:colOff>114300</xdr:colOff>
      <xdr:row>0</xdr:row>
      <xdr:rowOff>485775</xdr:rowOff>
    </xdr:to>
    <xdr:grpSp>
      <xdr:nvGrpSpPr>
        <xdr:cNvPr id="15" name="Group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FF82676-25AA-4664-A6BB-C8489563B4B9}"/>
            </a:ext>
          </a:extLst>
        </xdr:cNvPr>
        <xdr:cNvGrpSpPr/>
      </xdr:nvGrpSpPr>
      <xdr:grpSpPr>
        <a:xfrm>
          <a:off x="2609850" y="190500"/>
          <a:ext cx="1162050" cy="295275"/>
          <a:chOff x="4486275" y="142875"/>
          <a:chExt cx="1162050" cy="295275"/>
        </a:xfrm>
      </xdr:grpSpPr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D35CF66C-925D-E469-E356-49FE628650B5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7" name="Graphic 16" descr="Document">
            <a:extLst>
              <a:ext uri="{FF2B5EF4-FFF2-40B4-BE49-F238E27FC236}">
                <a16:creationId xmlns:a16="http://schemas.microsoft.com/office/drawing/2014/main" id="{844B3DE7-DCEB-7C86-0005-847C645152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  <xdr:twoCellAnchor editAs="oneCell">
    <xdr:from>
      <xdr:col>6</xdr:col>
      <xdr:colOff>257174</xdr:colOff>
      <xdr:row>0</xdr:row>
      <xdr:rowOff>190500</xdr:rowOff>
    </xdr:from>
    <xdr:to>
      <xdr:col>8</xdr:col>
      <xdr:colOff>400049</xdr:colOff>
      <xdr:row>0</xdr:row>
      <xdr:rowOff>485775</xdr:rowOff>
    </xdr:to>
    <xdr:grpSp>
      <xdr:nvGrpSpPr>
        <xdr:cNvPr id="18" name="Group 1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A034742-686A-4609-87E0-CC39F762F10D}"/>
            </a:ext>
          </a:extLst>
        </xdr:cNvPr>
        <xdr:cNvGrpSpPr/>
      </xdr:nvGrpSpPr>
      <xdr:grpSpPr>
        <a:xfrm>
          <a:off x="3914774" y="190500"/>
          <a:ext cx="1362075" cy="295275"/>
          <a:chOff x="5400674" y="152400"/>
          <a:chExt cx="1362075" cy="295275"/>
        </a:xfrm>
      </xdr:grpSpPr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AEFDECD3-3F10-A2A0-BDC6-48EA40765667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42CC9299-0C71-8855-4EB6-FE4501718AFC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21" name="Rectangle: Rounded Corners 20">
              <a:extLst>
                <a:ext uri="{FF2B5EF4-FFF2-40B4-BE49-F238E27FC236}">
                  <a16:creationId xmlns:a16="http://schemas.microsoft.com/office/drawing/2014/main" id="{54D36820-EA5F-4051-2B04-E705EA487B7C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22" name="Isosceles Triangle 21">
              <a:extLst>
                <a:ext uri="{FF2B5EF4-FFF2-40B4-BE49-F238E27FC236}">
                  <a16:creationId xmlns:a16="http://schemas.microsoft.com/office/drawing/2014/main" id="{EB861EA3-B223-DAB1-150E-FDE6D1C2B89D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190347</xdr:colOff>
      <xdr:row>0</xdr:row>
      <xdr:rowOff>57151</xdr:rowOff>
    </xdr:from>
    <xdr:ext cx="3705377" cy="504824"/>
    <xdr:pic>
      <xdr:nvPicPr>
        <xdr:cNvPr id="10" name="my-online-training-hub-logo-2">
          <a:extLst>
            <a:ext uri="{FF2B5EF4-FFF2-40B4-BE49-F238E27FC236}">
              <a16:creationId xmlns:a16="http://schemas.microsoft.com/office/drawing/2014/main" id="{A2616B46-BA66-4A65-889F-0AFED6ABC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86447" y="57151"/>
          <a:ext cx="3705377" cy="504824"/>
        </a:xfrm>
        <a:prstGeom prst="rect">
          <a:avLst/>
        </a:prstGeom>
      </xdr:spPr>
    </xdr:pic>
    <xdr:clientData/>
  </xdr:oneCellAnchor>
  <xdr:twoCellAnchor editAs="oneCell">
    <xdr:from>
      <xdr:col>4</xdr:col>
      <xdr:colOff>352425</xdr:colOff>
      <xdr:row>0</xdr:row>
      <xdr:rowOff>161925</xdr:rowOff>
    </xdr:from>
    <xdr:to>
      <xdr:col>5</xdr:col>
      <xdr:colOff>714375</xdr:colOff>
      <xdr:row>0</xdr:row>
      <xdr:rowOff>457200</xdr:rowOff>
    </xdr:to>
    <xdr:grpSp>
      <xdr:nvGrpSpPr>
        <xdr:cNvPr id="11" name="Group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8537B2-6F60-4880-B861-06720BBA2091}"/>
            </a:ext>
          </a:extLst>
        </xdr:cNvPr>
        <xdr:cNvGrpSpPr/>
      </xdr:nvGrpSpPr>
      <xdr:grpSpPr>
        <a:xfrm>
          <a:off x="3248025" y="161925"/>
          <a:ext cx="1162050" cy="295275"/>
          <a:chOff x="4486275" y="142875"/>
          <a:chExt cx="1162050" cy="295275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929AF6C8-765E-F1B3-2F7B-926356CC5256}"/>
              </a:ext>
            </a:extLst>
          </xdr:cNvPr>
          <xdr:cNvSpPr/>
        </xdr:nvSpPr>
        <xdr:spPr>
          <a:xfrm>
            <a:off x="4486275" y="142875"/>
            <a:ext cx="1162050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read tutorial</a:t>
            </a:r>
          </a:p>
        </xdr:txBody>
      </xdr:sp>
      <xdr:pic>
        <xdr:nvPicPr>
          <xdr:cNvPr id="13" name="Graphic 12" descr="Document">
            <a:extLst>
              <a:ext uri="{FF2B5EF4-FFF2-40B4-BE49-F238E27FC236}">
                <a16:creationId xmlns:a16="http://schemas.microsoft.com/office/drawing/2014/main" id="{3E791D95-686D-2FE8-820F-C8514B3C65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5391149" y="171449"/>
            <a:ext cx="238126" cy="238126"/>
          </a:xfrm>
          <a:prstGeom prst="rect">
            <a:avLst/>
          </a:prstGeom>
        </xdr:spPr>
      </xdr:pic>
    </xdr:grpSp>
    <xdr:clientData/>
  </xdr:twoCellAnchor>
  <xdr:twoCellAnchor editAs="oneCell">
    <xdr:from>
      <xdr:col>6</xdr:col>
      <xdr:colOff>57149</xdr:colOff>
      <xdr:row>0</xdr:row>
      <xdr:rowOff>161925</xdr:rowOff>
    </xdr:from>
    <xdr:to>
      <xdr:col>7</xdr:col>
      <xdr:colOff>619124</xdr:colOff>
      <xdr:row>0</xdr:row>
      <xdr:rowOff>457200</xdr:rowOff>
    </xdr:to>
    <xdr:grpSp>
      <xdr:nvGrpSpPr>
        <xdr:cNvPr id="14" name="Group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FD6F2D0-3B85-44B3-9037-F4076D7EAF61}"/>
            </a:ext>
          </a:extLst>
        </xdr:cNvPr>
        <xdr:cNvGrpSpPr/>
      </xdr:nvGrpSpPr>
      <xdr:grpSpPr>
        <a:xfrm>
          <a:off x="4552949" y="161925"/>
          <a:ext cx="1362075" cy="295275"/>
          <a:chOff x="5400674" y="152400"/>
          <a:chExt cx="1362075" cy="295275"/>
        </a:xfrm>
      </xdr:grpSpPr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0A8F9C35-E7FB-C54D-AE8E-FC2E25EADDE1}"/>
              </a:ext>
            </a:extLst>
          </xdr:cNvPr>
          <xdr:cNvSpPr/>
        </xdr:nvSpPr>
        <xdr:spPr>
          <a:xfrm>
            <a:off x="5400674" y="152400"/>
            <a:ext cx="1362075" cy="295275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AU" sz="1100">
                <a:latin typeface="Segoe UI" panose="020B0502040204020203" pitchFamily="34" charset="0"/>
                <a:cs typeface="Segoe UI" panose="020B0502040204020203" pitchFamily="34" charset="0"/>
              </a:rPr>
              <a:t>watch tutorial</a:t>
            </a:r>
          </a:p>
        </xdr:txBody>
      </xdr: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8EBB7556-F8C5-613C-3249-59560152121F}"/>
              </a:ext>
            </a:extLst>
          </xdr:cNvPr>
          <xdr:cNvGrpSpPr/>
        </xdr:nvGrpSpPr>
        <xdr:grpSpPr>
          <a:xfrm>
            <a:off x="6419850" y="200025"/>
            <a:ext cx="280427" cy="200025"/>
            <a:chOff x="5495924" y="2943225"/>
            <a:chExt cx="1362075" cy="971550"/>
          </a:xfrm>
        </xdr:grpSpPr>
        <xdr:sp macro="" textlink="">
          <xdr:nvSpPr>
            <xdr:cNvPr id="17" name="Rectangle: Rounded Corners 16">
              <a:extLst>
                <a:ext uri="{FF2B5EF4-FFF2-40B4-BE49-F238E27FC236}">
                  <a16:creationId xmlns:a16="http://schemas.microsoft.com/office/drawing/2014/main" id="{15495AA7-2536-97FC-BE55-7ACDCB4A799A}"/>
                </a:ext>
              </a:extLst>
            </xdr:cNvPr>
            <xdr:cNvSpPr/>
          </xdr:nvSpPr>
          <xdr:spPr>
            <a:xfrm>
              <a:off x="5495924" y="2943225"/>
              <a:ext cx="1362075" cy="971550"/>
            </a:xfrm>
            <a:prstGeom prst="roundRect">
              <a:avLst>
                <a:gd name="adj" fmla="val 23738"/>
              </a:avLst>
            </a:prstGeom>
            <a:solidFill>
              <a:srgbClr val="FF0000">
                <a:alpha val="69804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  <xdr:sp macro="" textlink="">
          <xdr:nvSpPr>
            <xdr:cNvPr id="18" name="Isosceles Triangle 17">
              <a:extLst>
                <a:ext uri="{FF2B5EF4-FFF2-40B4-BE49-F238E27FC236}">
                  <a16:creationId xmlns:a16="http://schemas.microsoft.com/office/drawing/2014/main" id="{7D62F964-235A-908A-5B39-694DB87BCCE4}"/>
                </a:ext>
              </a:extLst>
            </xdr:cNvPr>
            <xdr:cNvSpPr/>
          </xdr:nvSpPr>
          <xdr:spPr>
            <a:xfrm rot="5400000">
              <a:off x="5960961" y="3267000"/>
              <a:ext cx="432000" cy="324000"/>
            </a:xfrm>
            <a:prstGeom prst="triangl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AU" sz="1100"/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2143125</xdr:colOff>
      <xdr:row>0</xdr:row>
      <xdr:rowOff>66675</xdr:rowOff>
    </xdr:from>
    <xdr:ext cx="3705377" cy="504824"/>
    <xdr:pic>
      <xdr:nvPicPr>
        <xdr:cNvPr id="2" name="my-online-training-hub-logo-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5B72DE-8EA2-4957-888B-4BB58A1C0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495925" y="66675"/>
          <a:ext cx="3705377" cy="504824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30</xdr:row>
      <xdr:rowOff>166687</xdr:rowOff>
    </xdr:from>
    <xdr:to>
      <xdr:col>1</xdr:col>
      <xdr:colOff>609600</xdr:colOff>
      <xdr:row>34</xdr:row>
      <xdr:rowOff>14287</xdr:rowOff>
    </xdr:to>
    <xdr:pic>
      <xdr:nvPicPr>
        <xdr:cNvPr id="3" name="Picture 2" descr="YouTube Channe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5A34FB-9A6D-465E-B7B8-A2F8B7E56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6700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822325</xdr:colOff>
      <xdr:row>30</xdr:row>
      <xdr:rowOff>166687</xdr:rowOff>
    </xdr:from>
    <xdr:to>
      <xdr:col>1</xdr:col>
      <xdr:colOff>1431925</xdr:colOff>
      <xdr:row>34</xdr:row>
      <xdr:rowOff>14287</xdr:rowOff>
    </xdr:to>
    <xdr:pic>
      <xdr:nvPicPr>
        <xdr:cNvPr id="4" name="Picture 3" descr="LinkedIn Profil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6C1F725-0E27-4BFA-A7B3-683BC4BDF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89025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1644650</xdr:colOff>
      <xdr:row>30</xdr:row>
      <xdr:rowOff>166687</xdr:rowOff>
    </xdr:from>
    <xdr:to>
      <xdr:col>1</xdr:col>
      <xdr:colOff>2254250</xdr:colOff>
      <xdr:row>34</xdr:row>
      <xdr:rowOff>14287</xdr:rowOff>
    </xdr:to>
    <xdr:pic>
      <xdr:nvPicPr>
        <xdr:cNvPr id="5" name="Picture 4" descr="Instagram Profil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3738AF5-4A28-4BD8-8325-2AEDA79EF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11350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2466975</xdr:colOff>
      <xdr:row>30</xdr:row>
      <xdr:rowOff>180975</xdr:rowOff>
    </xdr:from>
    <xdr:to>
      <xdr:col>1</xdr:col>
      <xdr:colOff>3076575</xdr:colOff>
      <xdr:row>34</xdr:row>
      <xdr:rowOff>28575</xdr:rowOff>
    </xdr:to>
    <xdr:pic>
      <xdr:nvPicPr>
        <xdr:cNvPr id="6" name="Picture 5" descr="Pinterest Profil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713F101-0668-4FD0-B145-ED75C6E96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733675" y="635317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203200</xdr:colOff>
      <xdr:row>30</xdr:row>
      <xdr:rowOff>185737</xdr:rowOff>
    </xdr:from>
    <xdr:to>
      <xdr:col>2</xdr:col>
      <xdr:colOff>812800</xdr:colOff>
      <xdr:row>34</xdr:row>
      <xdr:rowOff>33337</xdr:rowOff>
    </xdr:to>
    <xdr:pic>
      <xdr:nvPicPr>
        <xdr:cNvPr id="7" name="Picture 6" descr="TikTok Profil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C30F06E-AE75-4C7C-8AEA-FECDFFCBF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556000" y="635793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1025525</xdr:colOff>
      <xdr:row>30</xdr:row>
      <xdr:rowOff>166687</xdr:rowOff>
    </xdr:from>
    <xdr:to>
      <xdr:col>2</xdr:col>
      <xdr:colOff>1635125</xdr:colOff>
      <xdr:row>34</xdr:row>
      <xdr:rowOff>14287</xdr:rowOff>
    </xdr:to>
    <xdr:pic>
      <xdr:nvPicPr>
        <xdr:cNvPr id="8" name="Picture 7" descr="Facebook Pag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2271C16-39EB-4DF4-BC86-06D5DE09B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378325" y="6338887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1847850</xdr:colOff>
      <xdr:row>30</xdr:row>
      <xdr:rowOff>171450</xdr:rowOff>
    </xdr:from>
    <xdr:to>
      <xdr:col>2</xdr:col>
      <xdr:colOff>2447925</xdr:colOff>
      <xdr:row>34</xdr:row>
      <xdr:rowOff>9525</xdr:rowOff>
    </xdr:to>
    <xdr:pic>
      <xdr:nvPicPr>
        <xdr:cNvPr id="9" name="Picture 8" descr="Twitter Pag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13F4DBE-5255-4765-BBE2-87D9F7AB6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200650" y="6343650"/>
          <a:ext cx="600075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Age</v>
    <v t="s">Attrition</v>
    <v t="s">BusinessTravel</v>
    <v t="s">DailyRate</v>
    <v t="s">Department</v>
    <v t="s">...</v>
    <v t="s">WorkLifeBalance</v>
    <v t="s">YearsAtCompany</v>
    <v t="s">YearsInCurrentRole</v>
    <v t="s">YearsSinceLastPromotion</v>
    <v t="s">YearsWithCurrManager</v>
    <v>0</v>
    <v>41</v>
    <v t="s">Yes</v>
    <v t="s">Travel_Rarely</v>
    <v>1102</v>
    <v t="s">Sales</v>
    <v t="s">...</v>
    <v>1</v>
    <v>6</v>
    <v>4</v>
    <v>0</v>
    <v>5</v>
    <v>1</v>
    <v>49</v>
    <v t="s">No</v>
    <v t="s">Travel_Frequently</v>
    <v>279</v>
    <v t="s">Research &amp; Development</v>
    <v t="s">...</v>
    <v>3</v>
    <v>10</v>
    <v>7</v>
    <v>1</v>
    <v>7</v>
    <v>2</v>
    <v>37</v>
    <v t="s">Yes</v>
    <v t="s">Travel_Rarely</v>
    <v>1373</v>
    <v t="s">Research &amp; Development</v>
    <v t="s">...</v>
    <v>3</v>
    <v>0</v>
    <v>0</v>
    <v>0</v>
    <v>0</v>
    <v>3</v>
    <v>33</v>
    <v t="s">No</v>
    <v t="s">Travel_Frequently</v>
    <v>1392</v>
    <v t="s">Research &amp; Development</v>
    <v t="s">...</v>
    <v>3</v>
    <v>8</v>
    <v>7</v>
    <v>3</v>
    <v>0</v>
    <v>4</v>
    <v>27</v>
    <v t="s">No</v>
    <v t="s">Travel_Rarely</v>
    <v>591</v>
    <v t="s">Research &amp; Development</v>
    <v t="s">...</v>
    <v>3</v>
    <v>2</v>
    <v>2</v>
    <v>2</v>
    <v>2</v>
    <v t="s">...</v>
    <v t="s">...</v>
    <v t="s">...</v>
    <v t="s">...</v>
    <v t="s">...</v>
    <v t="s">...</v>
    <v t="s">...</v>
    <v t="s">...</v>
    <v t="s">...</v>
    <v t="s">...</v>
    <v t="s">...</v>
    <v t="s">...</v>
    <v>1465</v>
    <v>36</v>
    <v t="s">No</v>
    <v t="s">Travel_Frequently</v>
    <v>884</v>
    <v t="s">Research &amp; Development</v>
    <v t="s">...</v>
    <v>3</v>
    <v>5</v>
    <v>2</v>
    <v>0</v>
    <v>3</v>
    <v>1466</v>
    <v>39</v>
    <v t="s">No</v>
    <v t="s">Travel_Rarely</v>
    <v>613</v>
    <v t="s">Research &amp; Development</v>
    <v t="s">...</v>
    <v>3</v>
    <v>7</v>
    <v>7</v>
    <v>1</v>
    <v>7</v>
    <v>1467</v>
    <v>27</v>
    <v t="s">No</v>
    <v t="s">Travel_Rarely</v>
    <v>155</v>
    <v t="s">Research &amp; Development</v>
    <v t="s">...</v>
    <v>3</v>
    <v>6</v>
    <v>2</v>
    <v>0</v>
    <v>3</v>
    <v>1468</v>
    <v>49</v>
    <v t="s">No</v>
    <v t="s">Travel_Frequently</v>
    <v>1023</v>
    <v t="s">Sales</v>
    <v t="s">...</v>
    <v>2</v>
    <v>9</v>
    <v>6</v>
    <v>0</v>
    <v>8</v>
    <v>1469</v>
    <v>34</v>
    <v t="s">No</v>
    <v t="s">Travel_Rarely</v>
    <v>628</v>
    <v t="s">Research &amp; Development</v>
    <v t="s">...</v>
    <v>4</v>
    <v>4</v>
    <v>3</v>
    <v>1</v>
    <v>2</v>
  </a>
</arrayData>
</file>

<file path=xl/richData/rdrichvalue.xml><?xml version="1.0" encoding="utf-8"?>
<rvData xmlns="http://schemas.microsoft.com/office/spreadsheetml/2017/richdata" count="8">
  <rv s="0">
    <fb t="s">Python Libraries: Loaded Successfully!</fb>
    <v>&lt;class 'str'&gt;</v>
    <v>str</v>
    <v>Python Libraries: Loaded Successfully!</v>
    <v>Python Libraries: Loaded Successfully!</v>
  </rv>
  <rv s="1">
    <v>0</v>
  </rv>
  <rv s="2">
    <v>DataFrame</v>
    <v>1</v>
    <v>1</v>
  </rv>
  <rv s="3">
    <v>&lt;class 'pandas.core.frame.DataFrame'&gt;</v>
    <v>DataFrame</v>
    <v xml:space="preserve">      Age Attrition     BusinessTravel  DailyRate              Department  \
0      41       Yes      Travel_Rarely       1102                   Sales   
1      49        No  Travel_Frequently        279  Research &amp; Development   
2      37       Yes  ...</v>
    <v>2</v>
  </rv>
  <rv s="4">
    <v>0</v>
    <v>9</v>
    <v>Image generated by Python</v>
  </rv>
  <rv s="4">
    <v>1</v>
    <v>9</v>
    <v>Image generated by Python</v>
  </rv>
  <rv s="4">
    <v>2</v>
    <v>9</v>
    <v>Image generated by Python</v>
  </rv>
  <rv s="4">
    <v>3</v>
    <v>9</v>
    <v>Image generated by Python</v>
  </rv>
</rvData>
</file>

<file path=xl/richData/rdrichvaluestructure.xml><?xml version="1.0" encoding="utf-8"?>
<rvStructures xmlns="http://schemas.microsoft.com/office/spreadsheetml/2017/richdata" count="5">
  <s t="_python">
    <k n="Python_type" t="s"/>
    <k n="Python_typeName" t="s"/>
    <k n="Python_str" t="s"/>
    <k n="basicValue" t="s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2">
    <spb s="0">
      <v>1470</v>
      <v>35</v>
      <v>DataFrame</v>
      <v>arrayPreview</v>
      <v>1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  <k n="headers" t="b"/>
  </s>
  <s>
    <k n="ArrayCardInfo" t="spb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6EA330-6BE2-4E05-967B-863822BCAA3A}">
  <we:reference id="wa200003696" version="1.2.0.0" store="en-US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onlinetraininghub.com/excel-expert-upgrade" TargetMode="External"/><Relationship Id="rId13" Type="http://schemas.openxmlformats.org/officeDocument/2006/relationships/hyperlink" Target="https://www.myonlinetraininghub.com/power-pivot-course" TargetMode="External"/><Relationship Id="rId18" Type="http://schemas.openxmlformats.org/officeDocument/2006/relationships/hyperlink" Target="https://www.myonlinetraininghub.com/excel-operations-management-course" TargetMode="External"/><Relationship Id="rId3" Type="http://schemas.openxmlformats.org/officeDocument/2006/relationships/hyperlink" Target="https://www.myonlinetraininghub.com/power-bi-course" TargetMode="External"/><Relationship Id="rId7" Type="http://schemas.openxmlformats.org/officeDocument/2006/relationships/hyperlink" Target="https://www.myonlinetraininghub.com/excel-functions" TargetMode="External"/><Relationship Id="rId12" Type="http://schemas.openxmlformats.org/officeDocument/2006/relationships/hyperlink" Target="https://www.myonlinetraininghub.com/excel-pivottable-course" TargetMode="External"/><Relationship Id="rId17" Type="http://schemas.openxmlformats.org/officeDocument/2006/relationships/hyperlink" Target="https://www.myonlinetraininghub.com/excel-for-customer-service-professionals" TargetMode="External"/><Relationship Id="rId2" Type="http://schemas.openxmlformats.org/officeDocument/2006/relationships/hyperlink" Target="http://www.myonlinetraininghub.com/category/excel-dashboard" TargetMode="External"/><Relationship Id="rId16" Type="http://schemas.openxmlformats.org/officeDocument/2006/relationships/hyperlink" Target="https://www.myonlinetraininghub.com/excel-analysis-toolpak-course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://www.myonlinetraininghub.com/category/excel-charts" TargetMode="External"/><Relationship Id="rId6" Type="http://schemas.openxmlformats.org/officeDocument/2006/relationships/hyperlink" Target="https://www.myonlinetraininghub.com/excel-dashboard-course" TargetMode="External"/><Relationship Id="rId11" Type="http://schemas.openxmlformats.org/officeDocument/2006/relationships/hyperlink" Target="https://www.myonlinetraininghub.com/excel-pivottable-course-quick-start" TargetMode="External"/><Relationship Id="rId5" Type="http://schemas.openxmlformats.org/officeDocument/2006/relationships/hyperlink" Target="https://www.myonlinetraininghub.com/excel-forum" TargetMode="External"/><Relationship Id="rId15" Type="http://schemas.openxmlformats.org/officeDocument/2006/relationships/hyperlink" Target="https://www.myonlinetraininghub.com/excel-for-finance-course" TargetMode="External"/><Relationship Id="rId10" Type="http://schemas.openxmlformats.org/officeDocument/2006/relationships/hyperlink" Target="https://www.myonlinetraininghub.com/excel-power-query-course" TargetMode="External"/><Relationship Id="rId19" Type="http://schemas.openxmlformats.org/officeDocument/2006/relationships/hyperlink" Target="https://www.myonlinetraininghub.com/financial-modelling-course" TargetMode="External"/><Relationship Id="rId4" Type="http://schemas.openxmlformats.org/officeDocument/2006/relationships/hyperlink" Target="http://www.myonlinetraininghub.com/excel-webinars" TargetMode="External"/><Relationship Id="rId9" Type="http://schemas.openxmlformats.org/officeDocument/2006/relationships/hyperlink" Target="https://www.myonlinetraininghub.com/advanced-excel-formulas-course" TargetMode="External"/><Relationship Id="rId14" Type="http://schemas.openxmlformats.org/officeDocument/2006/relationships/hyperlink" Target="https://www.myonlinetraininghub.com/excel-for-decision-making-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2975-0A1A-43C2-8207-6CBD16CF1786}">
  <dimension ref="A1:Q30"/>
  <sheetViews>
    <sheetView showGridLines="0" showRowColHeaders="0" workbookViewId="0"/>
  </sheetViews>
  <sheetFormatPr defaultColWidth="0" defaultRowHeight="15" customHeight="1" zeroHeight="1" x14ac:dyDescent="0.25"/>
  <cols>
    <col min="1" max="1" width="4.85546875" customWidth="1"/>
    <col min="2" max="17" width="9.140625" customWidth="1"/>
    <col min="18" max="16384" width="9.140625" hidden="1"/>
  </cols>
  <sheetData>
    <row r="1" spans="1:17" ht="52.5" customHeight="1" x14ac:dyDescent="0.25">
      <c r="A1" s="4"/>
      <c r="B1" s="4" t="s">
        <v>79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/>
    <row r="3" spans="1:17" ht="18.75" x14ac:dyDescent="0.3">
      <c r="B3" s="5" t="s">
        <v>80</v>
      </c>
    </row>
    <row r="4" spans="1:17" ht="18.75" x14ac:dyDescent="0.25">
      <c r="B4" s="6" t="s">
        <v>81</v>
      </c>
    </row>
    <row r="5" spans="1:17" ht="18.75" x14ac:dyDescent="0.25">
      <c r="B5" s="6" t="s">
        <v>82</v>
      </c>
    </row>
    <row r="6" spans="1:17" ht="18.75" x14ac:dyDescent="0.25">
      <c r="B6" s="6" t="s">
        <v>83</v>
      </c>
    </row>
    <row r="7" spans="1:17" ht="18.75" x14ac:dyDescent="0.25">
      <c r="B7" s="6"/>
    </row>
    <row r="8" spans="1:17" ht="18.75" x14ac:dyDescent="0.25">
      <c r="B8" s="6" t="s">
        <v>84</v>
      </c>
    </row>
    <row r="9" spans="1:17" x14ac:dyDescent="0.25"/>
    <row r="10" spans="1:17" ht="18.75" x14ac:dyDescent="0.25">
      <c r="B10" s="6" t="s">
        <v>85</v>
      </c>
    </row>
    <row r="11" spans="1:17" ht="18.75" x14ac:dyDescent="0.25">
      <c r="B11" s="6" t="s">
        <v>86</v>
      </c>
    </row>
    <row r="30" spans="2:2" hidden="1" x14ac:dyDescent="0.25">
      <c r="B30" t="s">
        <v>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AA5C-1C0E-4D3A-8354-78B3E742DEF6}">
  <dimension ref="A1:AH29"/>
  <sheetViews>
    <sheetView tabSelected="1" workbookViewId="0">
      <selection activeCell="E6" sqref="E6"/>
    </sheetView>
  </sheetViews>
  <sheetFormatPr defaultRowHeight="15" x14ac:dyDescent="0.25"/>
  <cols>
    <col min="2" max="2" width="26.7109375" customWidth="1"/>
    <col min="3" max="3" width="36.85546875" bestFit="1" customWidth="1"/>
    <col min="5" max="5" width="40.85546875" customWidth="1"/>
    <col min="7" max="7" width="23.7109375" bestFit="1" customWidth="1"/>
    <col min="9" max="9" width="14.42578125" bestFit="1" customWidth="1"/>
  </cols>
  <sheetData>
    <row r="1" spans="1:34" s="4" customFormat="1" ht="48.75" customHeight="1" x14ac:dyDescent="0.25">
      <c r="A1" s="4" t="s">
        <v>132</v>
      </c>
    </row>
    <row r="2" spans="1:34" ht="21" customHeight="1" x14ac:dyDescent="0.25">
      <c r="B2" t="s">
        <v>77</v>
      </c>
      <c r="C2" t="str" cm="1" vm="1">
        <f t="array" ref="C2">_xlfn._xlws.PY(0,1)</f>
        <v>Python Libraries: Loaded Successfully!</v>
      </c>
    </row>
    <row r="3" spans="1:34" x14ac:dyDescent="0.25">
      <c r="B3" t="s">
        <v>78</v>
      </c>
      <c r="C3" t="e" cm="1" vm="2">
        <f t="array" ref="C3">_xlfn._xlws.PY(1,1,'Employee Data'!A1:AI1471)</f>
        <v>#VALUE!</v>
      </c>
    </row>
    <row r="4" spans="1:34" x14ac:dyDescent="0.25">
      <c r="AH4" cm="1">
        <f t="array" ref="AH4:AH29">_xlfn.TOCOL(F4:AE4)</f>
        <v>0</v>
      </c>
    </row>
    <row r="5" spans="1:34" ht="156" customHeight="1" x14ac:dyDescent="0.25">
      <c r="B5" s="10" t="s">
        <v>134</v>
      </c>
      <c r="C5" s="3" t="e" cm="1" vm="3">
        <f t="array" ref="C5">_xlfn._xlws.PY(2,0)</f>
        <v>#VALUE!</v>
      </c>
      <c r="AH5">
        <v>0</v>
      </c>
    </row>
    <row r="6" spans="1:34" ht="15.75" customHeight="1" x14ac:dyDescent="0.25">
      <c r="AH6">
        <v>0</v>
      </c>
    </row>
    <row r="7" spans="1:34" ht="147" customHeight="1" x14ac:dyDescent="0.25">
      <c r="B7" s="10" t="s">
        <v>133</v>
      </c>
      <c r="C7" t="e" cm="1" vm="4">
        <f t="array" ref="C7">_xlfn._xlws.PY(3,0)</f>
        <v>#VALUE!</v>
      </c>
      <c r="AH7">
        <v>0</v>
      </c>
    </row>
    <row r="8" spans="1:34" x14ac:dyDescent="0.25">
      <c r="AH8">
        <v>0</v>
      </c>
    </row>
    <row r="9" spans="1:34" ht="94.5" customHeight="1" x14ac:dyDescent="0.25">
      <c r="B9" s="10" t="s">
        <v>135</v>
      </c>
      <c r="C9" t="e" cm="1" vm="5">
        <f t="array" ref="C9">_xlfn._xlws.PY(4,0)</f>
        <v>#VALUE!</v>
      </c>
      <c r="AH9">
        <v>0</v>
      </c>
    </row>
    <row r="10" spans="1:34" x14ac:dyDescent="0.25">
      <c r="B10" s="10"/>
      <c r="AH10">
        <v>0</v>
      </c>
    </row>
    <row r="11" spans="1:34" ht="186" customHeight="1" x14ac:dyDescent="0.25">
      <c r="B11" s="10" t="s">
        <v>136</v>
      </c>
      <c r="C11" t="e" cm="1" vm="6">
        <f t="array" ref="C11">_xlfn._xlws.PY(5,0,C3)</f>
        <v>#VALUE!</v>
      </c>
      <c r="E11" s="3"/>
      <c r="AH11">
        <v>0</v>
      </c>
    </row>
    <row r="12" spans="1:34" x14ac:dyDescent="0.25">
      <c r="AH12">
        <v>0</v>
      </c>
    </row>
    <row r="13" spans="1:34" x14ac:dyDescent="0.25">
      <c r="AH13">
        <v>0</v>
      </c>
    </row>
    <row r="14" spans="1:34" x14ac:dyDescent="0.25">
      <c r="AH14">
        <v>0</v>
      </c>
    </row>
    <row r="15" spans="1:34" x14ac:dyDescent="0.25">
      <c r="AH15">
        <v>0</v>
      </c>
    </row>
    <row r="16" spans="1:34" x14ac:dyDescent="0.25">
      <c r="AH16">
        <v>0</v>
      </c>
    </row>
    <row r="17" spans="34:34" x14ac:dyDescent="0.25">
      <c r="AH17">
        <v>0</v>
      </c>
    </row>
    <row r="18" spans="34:34" x14ac:dyDescent="0.25">
      <c r="AH18">
        <v>0</v>
      </c>
    </row>
    <row r="19" spans="34:34" x14ac:dyDescent="0.25">
      <c r="AH19">
        <v>0</v>
      </c>
    </row>
    <row r="20" spans="34:34" x14ac:dyDescent="0.25">
      <c r="AH20">
        <v>0</v>
      </c>
    </row>
    <row r="21" spans="34:34" x14ac:dyDescent="0.25">
      <c r="AH21">
        <v>0</v>
      </c>
    </row>
    <row r="22" spans="34:34" x14ac:dyDescent="0.25">
      <c r="AH22">
        <v>0</v>
      </c>
    </row>
    <row r="23" spans="34:34" x14ac:dyDescent="0.25">
      <c r="AH23">
        <v>0</v>
      </c>
    </row>
    <row r="24" spans="34:34" x14ac:dyDescent="0.25">
      <c r="AH24">
        <v>0</v>
      </c>
    </row>
    <row r="25" spans="34:34" x14ac:dyDescent="0.25">
      <c r="AH25">
        <v>0</v>
      </c>
    </row>
    <row r="26" spans="34:34" x14ac:dyDescent="0.25">
      <c r="AH26">
        <v>0</v>
      </c>
    </row>
    <row r="27" spans="34:34" x14ac:dyDescent="0.25">
      <c r="AH27">
        <v>0</v>
      </c>
    </row>
    <row r="28" spans="34:34" x14ac:dyDescent="0.25">
      <c r="AH28">
        <v>0</v>
      </c>
    </row>
    <row r="29" spans="34:34" x14ac:dyDescent="0.25">
      <c r="AH29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ADCA-67B2-4D76-B0FB-DDF2591B3D76}">
  <dimension ref="A1"/>
  <sheetViews>
    <sheetView showGridLines="0" workbookViewId="0">
      <selection activeCell="Q8" sqref="Q8"/>
    </sheetView>
  </sheetViews>
  <sheetFormatPr defaultRowHeight="15" x14ac:dyDescent="0.25"/>
  <sheetData>
    <row r="1" spans="1:1" s="4" customFormat="1" ht="48.75" customHeight="1" x14ac:dyDescent="0.25">
      <c r="A1" s="4" t="s">
        <v>132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35F2-4D81-473D-8862-19BFB3B81230}">
  <dimension ref="A1:AB24"/>
  <sheetViews>
    <sheetView workbookViewId="0">
      <selection activeCell="G38" sqref="G38"/>
    </sheetView>
  </sheetViews>
  <sheetFormatPr defaultRowHeight="15" x14ac:dyDescent="0.25"/>
  <cols>
    <col min="1" max="1" width="2.28515625" customWidth="1"/>
    <col min="2" max="2" width="15.42578125" bestFit="1" customWidth="1"/>
    <col min="3" max="3" width="13.7109375" customWidth="1"/>
    <col min="4" max="28" width="12" customWidth="1"/>
  </cols>
  <sheetData>
    <row r="1" spans="1:28" s="4" customFormat="1" ht="48.75" customHeight="1" x14ac:dyDescent="0.25">
      <c r="A1" s="4" t="s">
        <v>132</v>
      </c>
    </row>
    <row r="3" spans="1:28" x14ac:dyDescent="0.25">
      <c r="B3" s="7" t="s">
        <v>138</v>
      </c>
    </row>
    <row r="4" spans="1:28" s="3" customFormat="1" x14ac:dyDescent="0.25">
      <c r="B4" s="3" t="str" cm="1">
        <f t="array" ref="B4:AB12">_xlfn._xlws.PY(6,0,Workings!C3)</f>
        <v/>
      </c>
      <c r="C4" s="3" t="str">
        <v>Age</v>
      </c>
      <c r="D4" s="3" t="str">
        <v>DailyRate</v>
      </c>
      <c r="E4" s="3" t="str">
        <v>DistanceFromHome</v>
      </c>
      <c r="F4" s="3" t="str">
        <v>Education</v>
      </c>
      <c r="G4" s="3" t="str">
        <v>EmployeeCount</v>
      </c>
      <c r="H4" s="3" t="str">
        <v>EmployeeNumber</v>
      </c>
      <c r="I4" s="3" t="str">
        <v>EnvironmentSatisfaction</v>
      </c>
      <c r="J4" s="3" t="str">
        <v>HourlyRate</v>
      </c>
      <c r="K4" s="3" t="str">
        <v>JobInvolvement</v>
      </c>
      <c r="L4" s="3" t="str">
        <v>JobLevel</v>
      </c>
      <c r="M4" s="3" t="str">
        <v>JobSatisfaction</v>
      </c>
      <c r="N4" s="3" t="str">
        <v>MonthlyIncome</v>
      </c>
      <c r="O4" s="3" t="str">
        <v>MonthlyRate</v>
      </c>
      <c r="P4" s="3" t="str">
        <v>NumCompaniesWorked</v>
      </c>
      <c r="Q4" s="3" t="str">
        <v>PercentSalaryHike</v>
      </c>
      <c r="R4" s="3" t="str">
        <v>PerformanceRating</v>
      </c>
      <c r="S4" s="3" t="str">
        <v>RelationshipSatisfaction</v>
      </c>
      <c r="T4" s="3" t="str">
        <v>StandardHours</v>
      </c>
      <c r="U4" s="3" t="str">
        <v>StockOptionLevel</v>
      </c>
      <c r="V4" s="3" t="str">
        <v>TotalWorkingYears</v>
      </c>
      <c r="W4" s="3" t="str">
        <v>TrainingTimesLastYear</v>
      </c>
      <c r="X4" s="3" t="str">
        <v>WorkLifeBalance</v>
      </c>
      <c r="Y4" s="3" t="str">
        <v>YearsAtCompany</v>
      </c>
      <c r="Z4" s="3" t="str">
        <v>YearsInCurrentRole</v>
      </c>
      <c r="AA4" s="3" t="str">
        <v>YearsSinceLastPromotion</v>
      </c>
      <c r="AB4" s="3" t="str">
        <v>YearsWithCurrManager</v>
      </c>
    </row>
    <row r="5" spans="1:28" x14ac:dyDescent="0.25">
      <c r="B5" t="str">
        <v>count</v>
      </c>
      <c r="C5">
        <v>1470</v>
      </c>
      <c r="D5">
        <v>1470</v>
      </c>
      <c r="E5">
        <v>1470</v>
      </c>
      <c r="F5">
        <v>1470</v>
      </c>
      <c r="G5">
        <v>1470</v>
      </c>
      <c r="H5">
        <v>1470</v>
      </c>
      <c r="I5">
        <v>1470</v>
      </c>
      <c r="J5">
        <v>1470</v>
      </c>
      <c r="K5">
        <v>1470</v>
      </c>
      <c r="L5">
        <v>1470</v>
      </c>
      <c r="M5">
        <v>1470</v>
      </c>
      <c r="N5">
        <v>1470</v>
      </c>
      <c r="O5">
        <v>1470</v>
      </c>
      <c r="P5">
        <v>1470</v>
      </c>
      <c r="Q5">
        <v>1470</v>
      </c>
      <c r="R5">
        <v>1470</v>
      </c>
      <c r="S5">
        <v>1470</v>
      </c>
      <c r="T5">
        <v>1470</v>
      </c>
      <c r="U5">
        <v>1470</v>
      </c>
      <c r="V5">
        <v>1470</v>
      </c>
      <c r="W5">
        <v>1470</v>
      </c>
      <c r="X5">
        <v>1470</v>
      </c>
      <c r="Y5">
        <v>1470</v>
      </c>
      <c r="Z5">
        <v>1470</v>
      </c>
      <c r="AA5">
        <v>1470</v>
      </c>
      <c r="AB5">
        <v>1470</v>
      </c>
    </row>
    <row r="6" spans="1:28" x14ac:dyDescent="0.25">
      <c r="B6" t="str">
        <v>mean</v>
      </c>
      <c r="C6">
        <v>36.923809523809524</v>
      </c>
      <c r="D6">
        <v>802.48571428571427</v>
      </c>
      <c r="E6">
        <v>9.1925170068027207</v>
      </c>
      <c r="F6">
        <v>2.9129251700680272</v>
      </c>
      <c r="G6">
        <v>1</v>
      </c>
      <c r="H6">
        <v>1024.8653061224491</v>
      </c>
      <c r="I6">
        <v>2.721768707482993</v>
      </c>
      <c r="J6">
        <v>65.89115646258503</v>
      </c>
      <c r="K6">
        <v>2.7299319727891156</v>
      </c>
      <c r="L6">
        <v>2.0639455782312925</v>
      </c>
      <c r="M6">
        <v>2.7285714285714286</v>
      </c>
      <c r="N6">
        <v>6502.931292517007</v>
      </c>
      <c r="O6">
        <v>14313.103401360544</v>
      </c>
      <c r="P6">
        <v>2.6931972789115646</v>
      </c>
      <c r="Q6">
        <v>15.209523809523809</v>
      </c>
      <c r="R6">
        <v>3.1537414965986397</v>
      </c>
      <c r="S6">
        <v>2.7122448979591836</v>
      </c>
      <c r="T6">
        <v>80</v>
      </c>
      <c r="U6">
        <v>0.79387755102040813</v>
      </c>
      <c r="V6">
        <v>11.279591836734694</v>
      </c>
      <c r="W6">
        <v>2.7993197278911564</v>
      </c>
      <c r="X6">
        <v>2.7612244897959184</v>
      </c>
      <c r="Y6">
        <v>7.0081632653061225</v>
      </c>
      <c r="Z6">
        <v>4.2292517006802717</v>
      </c>
      <c r="AA6">
        <v>2.1877551020408164</v>
      </c>
      <c r="AB6">
        <v>4.1231292517006803</v>
      </c>
    </row>
    <row r="7" spans="1:28" x14ac:dyDescent="0.25">
      <c r="B7" t="str">
        <v>std</v>
      </c>
      <c r="C7">
        <v>9.1353734891367342</v>
      </c>
      <c r="D7">
        <v>403.50909994352827</v>
      </c>
      <c r="E7">
        <v>8.1068644356660844</v>
      </c>
      <c r="F7">
        <v>1.0241649445978729</v>
      </c>
      <c r="G7">
        <v>0</v>
      </c>
      <c r="H7">
        <v>602.02433484747496</v>
      </c>
      <c r="I7">
        <v>1.0930822146349994</v>
      </c>
      <c r="J7">
        <v>20.329427593996158</v>
      </c>
      <c r="K7">
        <v>0.71156114296322825</v>
      </c>
      <c r="L7">
        <v>1.1069398989351114</v>
      </c>
      <c r="M7">
        <v>1.1028461230547149</v>
      </c>
      <c r="N7">
        <v>4707.956783097995</v>
      </c>
      <c r="O7">
        <v>7117.7860440599734</v>
      </c>
      <c r="P7">
        <v>2.4980090060707512</v>
      </c>
      <c r="Q7">
        <v>3.6599377165396358</v>
      </c>
      <c r="R7">
        <v>0.36082352460434486</v>
      </c>
      <c r="S7">
        <v>1.0812088864403611</v>
      </c>
      <c r="T7">
        <v>0</v>
      </c>
      <c r="U7">
        <v>0.85207666793083647</v>
      </c>
      <c r="V7">
        <v>7.7807816755150041</v>
      </c>
      <c r="W7">
        <v>1.2892706207958435</v>
      </c>
      <c r="X7">
        <v>0.70647582971415224</v>
      </c>
      <c r="Y7">
        <v>6.1265251524035662</v>
      </c>
      <c r="Z7">
        <v>3.6231370346706395</v>
      </c>
      <c r="AA7">
        <v>3.222430279137968</v>
      </c>
      <c r="AB7">
        <v>3.5681361205404407</v>
      </c>
    </row>
    <row r="8" spans="1:28" x14ac:dyDescent="0.25">
      <c r="B8" t="str">
        <v>min</v>
      </c>
      <c r="C8">
        <v>18</v>
      </c>
      <c r="D8">
        <v>102</v>
      </c>
      <c r="E8">
        <v>1</v>
      </c>
      <c r="F8">
        <v>1</v>
      </c>
      <c r="G8">
        <v>1</v>
      </c>
      <c r="H8">
        <v>1</v>
      </c>
      <c r="I8">
        <v>1</v>
      </c>
      <c r="J8">
        <v>30</v>
      </c>
      <c r="K8">
        <v>1</v>
      </c>
      <c r="L8">
        <v>1</v>
      </c>
      <c r="M8">
        <v>1</v>
      </c>
      <c r="N8">
        <v>1009</v>
      </c>
      <c r="O8">
        <v>2094</v>
      </c>
      <c r="P8">
        <v>0</v>
      </c>
      <c r="Q8">
        <v>11</v>
      </c>
      <c r="R8">
        <v>3</v>
      </c>
      <c r="S8">
        <v>1</v>
      </c>
      <c r="T8">
        <v>80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</row>
    <row r="9" spans="1:28" x14ac:dyDescent="0.25">
      <c r="B9" t="str">
        <v>25%</v>
      </c>
      <c r="C9">
        <v>30</v>
      </c>
      <c r="D9">
        <v>465</v>
      </c>
      <c r="E9">
        <v>2</v>
      </c>
      <c r="F9">
        <v>2</v>
      </c>
      <c r="G9">
        <v>1</v>
      </c>
      <c r="H9">
        <v>491.25</v>
      </c>
      <c r="I9">
        <v>2</v>
      </c>
      <c r="J9">
        <v>48</v>
      </c>
      <c r="K9">
        <v>2</v>
      </c>
      <c r="L9">
        <v>1</v>
      </c>
      <c r="M9">
        <v>2</v>
      </c>
      <c r="N9">
        <v>2911</v>
      </c>
      <c r="O9">
        <v>8047</v>
      </c>
      <c r="P9">
        <v>1</v>
      </c>
      <c r="Q9">
        <v>12</v>
      </c>
      <c r="R9">
        <v>3</v>
      </c>
      <c r="S9">
        <v>2</v>
      </c>
      <c r="T9">
        <v>80</v>
      </c>
      <c r="U9">
        <v>0</v>
      </c>
      <c r="V9">
        <v>6</v>
      </c>
      <c r="W9">
        <v>2</v>
      </c>
      <c r="X9">
        <v>2</v>
      </c>
      <c r="Y9">
        <v>3</v>
      </c>
      <c r="Z9">
        <v>2</v>
      </c>
      <c r="AA9">
        <v>0</v>
      </c>
      <c r="AB9">
        <v>2</v>
      </c>
    </row>
    <row r="10" spans="1:28" x14ac:dyDescent="0.25">
      <c r="B10" t="str">
        <v>50%</v>
      </c>
      <c r="C10">
        <v>36</v>
      </c>
      <c r="D10">
        <v>802</v>
      </c>
      <c r="E10">
        <v>7</v>
      </c>
      <c r="F10">
        <v>3</v>
      </c>
      <c r="G10">
        <v>1</v>
      </c>
      <c r="H10">
        <v>1020.5</v>
      </c>
      <c r="I10">
        <v>3</v>
      </c>
      <c r="J10">
        <v>66</v>
      </c>
      <c r="K10">
        <v>3</v>
      </c>
      <c r="L10">
        <v>2</v>
      </c>
      <c r="M10">
        <v>3</v>
      </c>
      <c r="N10">
        <v>4919</v>
      </c>
      <c r="O10">
        <v>14235.5</v>
      </c>
      <c r="P10">
        <v>2</v>
      </c>
      <c r="Q10">
        <v>14</v>
      </c>
      <c r="R10">
        <v>3</v>
      </c>
      <c r="S10">
        <v>3</v>
      </c>
      <c r="T10">
        <v>80</v>
      </c>
      <c r="U10">
        <v>1</v>
      </c>
      <c r="V10">
        <v>10</v>
      </c>
      <c r="W10">
        <v>3</v>
      </c>
      <c r="X10">
        <v>3</v>
      </c>
      <c r="Y10">
        <v>5</v>
      </c>
      <c r="Z10">
        <v>3</v>
      </c>
      <c r="AA10">
        <v>1</v>
      </c>
      <c r="AB10">
        <v>3</v>
      </c>
    </row>
    <row r="11" spans="1:28" x14ac:dyDescent="0.25">
      <c r="B11" t="str">
        <v>75%</v>
      </c>
      <c r="C11">
        <v>43</v>
      </c>
      <c r="D11">
        <v>1157</v>
      </c>
      <c r="E11">
        <v>14</v>
      </c>
      <c r="F11">
        <v>4</v>
      </c>
      <c r="G11">
        <v>1</v>
      </c>
      <c r="H11">
        <v>1555.75</v>
      </c>
      <c r="I11">
        <v>4</v>
      </c>
      <c r="J11">
        <v>83.75</v>
      </c>
      <c r="K11">
        <v>3</v>
      </c>
      <c r="L11">
        <v>3</v>
      </c>
      <c r="M11">
        <v>4</v>
      </c>
      <c r="N11">
        <v>8379</v>
      </c>
      <c r="O11">
        <v>20461.5</v>
      </c>
      <c r="P11">
        <v>4</v>
      </c>
      <c r="Q11">
        <v>18</v>
      </c>
      <c r="R11">
        <v>3</v>
      </c>
      <c r="S11">
        <v>4</v>
      </c>
      <c r="T11">
        <v>80</v>
      </c>
      <c r="U11">
        <v>1</v>
      </c>
      <c r="V11">
        <v>15</v>
      </c>
      <c r="W11">
        <v>3</v>
      </c>
      <c r="X11">
        <v>3</v>
      </c>
      <c r="Y11">
        <v>9</v>
      </c>
      <c r="Z11">
        <v>7</v>
      </c>
      <c r="AA11">
        <v>3</v>
      </c>
      <c r="AB11">
        <v>7</v>
      </c>
    </row>
    <row r="12" spans="1:28" x14ac:dyDescent="0.25">
      <c r="B12" t="str">
        <v>max</v>
      </c>
      <c r="C12">
        <v>60</v>
      </c>
      <c r="D12">
        <v>1499</v>
      </c>
      <c r="E12">
        <v>29</v>
      </c>
      <c r="F12">
        <v>5</v>
      </c>
      <c r="G12">
        <v>1</v>
      </c>
      <c r="H12">
        <v>2068</v>
      </c>
      <c r="I12">
        <v>4</v>
      </c>
      <c r="J12">
        <v>100</v>
      </c>
      <c r="K12">
        <v>4</v>
      </c>
      <c r="L12">
        <v>5</v>
      </c>
      <c r="M12">
        <v>4</v>
      </c>
      <c r="N12">
        <v>19999</v>
      </c>
      <c r="O12">
        <v>26999</v>
      </c>
      <c r="P12">
        <v>9</v>
      </c>
      <c r="Q12">
        <v>25</v>
      </c>
      <c r="R12">
        <v>4</v>
      </c>
      <c r="S12">
        <v>4</v>
      </c>
      <c r="T12">
        <v>80</v>
      </c>
      <c r="U12">
        <v>3</v>
      </c>
      <c r="V12">
        <v>40</v>
      </c>
      <c r="W12">
        <v>6</v>
      </c>
      <c r="X12">
        <v>4</v>
      </c>
      <c r="Y12">
        <v>40</v>
      </c>
      <c r="Z12">
        <v>18</v>
      </c>
      <c r="AA12">
        <v>15</v>
      </c>
      <c r="AB12">
        <v>17</v>
      </c>
    </row>
    <row r="15" spans="1:28" x14ac:dyDescent="0.25">
      <c r="B15" s="7" t="s">
        <v>137</v>
      </c>
    </row>
    <row r="16" spans="1:28" x14ac:dyDescent="0.25">
      <c r="B16" t="str" cm="1">
        <f t="array" ref="B16:H24">_xlfn._xlws.PY(7,0,Workings!C3)</f>
        <v/>
      </c>
      <c r="C16" t="str">
        <v>Age</v>
      </c>
      <c r="D16" t="str">
        <v>Education</v>
      </c>
      <c r="E16" t="str">
        <v>EnvironmentSatisfaction</v>
      </c>
      <c r="F16" t="str">
        <v>JobInvolvement</v>
      </c>
      <c r="G16" t="str">
        <v>PerformanceRating</v>
      </c>
      <c r="H16" t="str">
        <v>MonthlyIncome</v>
      </c>
    </row>
    <row r="17" spans="2:8" x14ac:dyDescent="0.25">
      <c r="B17" t="str">
        <v>count</v>
      </c>
      <c r="C17">
        <v>1470</v>
      </c>
      <c r="D17">
        <v>1470</v>
      </c>
      <c r="E17">
        <v>1470</v>
      </c>
      <c r="F17">
        <v>1470</v>
      </c>
      <c r="G17">
        <v>1470</v>
      </c>
      <c r="H17">
        <v>1470</v>
      </c>
    </row>
    <row r="18" spans="2:8" x14ac:dyDescent="0.25">
      <c r="B18" t="str">
        <v>mean</v>
      </c>
      <c r="C18">
        <v>36.923809523809524</v>
      </c>
      <c r="D18">
        <v>2.9129251700680272</v>
      </c>
      <c r="E18">
        <v>2.721768707482993</v>
      </c>
      <c r="F18">
        <v>2.7299319727891156</v>
      </c>
      <c r="G18">
        <v>3.1537414965986397</v>
      </c>
      <c r="H18">
        <v>6502.931292517007</v>
      </c>
    </row>
    <row r="19" spans="2:8" x14ac:dyDescent="0.25">
      <c r="B19" t="str">
        <v>std</v>
      </c>
      <c r="C19">
        <v>9.1353734891367342</v>
      </c>
      <c r="D19">
        <v>1.0241649445978729</v>
      </c>
      <c r="E19">
        <v>1.0930822146349994</v>
      </c>
      <c r="F19">
        <v>0.71156114296322825</v>
      </c>
      <c r="G19">
        <v>0.36082352460434486</v>
      </c>
      <c r="H19">
        <v>4707.956783097995</v>
      </c>
    </row>
    <row r="20" spans="2:8" x14ac:dyDescent="0.25">
      <c r="B20" t="str">
        <v>min</v>
      </c>
      <c r="C20">
        <v>18</v>
      </c>
      <c r="D20">
        <v>1</v>
      </c>
      <c r="E20">
        <v>1</v>
      </c>
      <c r="F20">
        <v>1</v>
      </c>
      <c r="G20">
        <v>3</v>
      </c>
      <c r="H20">
        <v>1009</v>
      </c>
    </row>
    <row r="21" spans="2:8" x14ac:dyDescent="0.25">
      <c r="B21" t="str">
        <v>25%</v>
      </c>
      <c r="C21">
        <v>30</v>
      </c>
      <c r="D21">
        <v>2</v>
      </c>
      <c r="E21">
        <v>2</v>
      </c>
      <c r="F21">
        <v>2</v>
      </c>
      <c r="G21">
        <v>3</v>
      </c>
      <c r="H21">
        <v>2911</v>
      </c>
    </row>
    <row r="22" spans="2:8" x14ac:dyDescent="0.25">
      <c r="B22" t="str">
        <v>50%</v>
      </c>
      <c r="C22">
        <v>36</v>
      </c>
      <c r="D22">
        <v>3</v>
      </c>
      <c r="E22">
        <v>3</v>
      </c>
      <c r="F22">
        <v>3</v>
      </c>
      <c r="G22">
        <v>3</v>
      </c>
      <c r="H22">
        <v>4919</v>
      </c>
    </row>
    <row r="23" spans="2:8" x14ac:dyDescent="0.25">
      <c r="B23" t="str">
        <v>75%</v>
      </c>
      <c r="C23">
        <v>43</v>
      </c>
      <c r="D23">
        <v>4</v>
      </c>
      <c r="E23">
        <v>4</v>
      </c>
      <c r="F23">
        <v>3</v>
      </c>
      <c r="G23">
        <v>3</v>
      </c>
      <c r="H23">
        <v>8379</v>
      </c>
    </row>
    <row r="24" spans="2:8" x14ac:dyDescent="0.25">
      <c r="B24" t="str">
        <v>max</v>
      </c>
      <c r="C24">
        <v>60</v>
      </c>
      <c r="D24">
        <v>5</v>
      </c>
      <c r="E24">
        <v>4</v>
      </c>
      <c r="F24">
        <v>4</v>
      </c>
      <c r="G24">
        <v>4</v>
      </c>
      <c r="H24">
        <v>19999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71"/>
  <sheetViews>
    <sheetView workbookViewId="0"/>
  </sheetViews>
  <sheetFormatPr defaultColWidth="8.85546875" defaultRowHeight="15" x14ac:dyDescent="0.25"/>
  <cols>
    <col min="1" max="1" width="6" customWidth="1"/>
    <col min="2" max="2" width="11.85546875" customWidth="1"/>
    <col min="3" max="3" width="15.7109375" bestFit="1" customWidth="1"/>
    <col min="4" max="4" width="9.28515625" customWidth="1"/>
    <col min="5" max="5" width="21.85546875" bestFit="1" customWidth="1"/>
    <col min="6" max="6" width="17.28515625" bestFit="1" customWidth="1"/>
    <col min="7" max="7" width="9.140625" bestFit="1" customWidth="1"/>
    <col min="8" max="8" width="15.7109375" bestFit="1" customWidth="1"/>
    <col min="9" max="9" width="14" bestFit="1" customWidth="1"/>
    <col min="10" max="10" width="15.7109375" bestFit="1" customWidth="1"/>
    <col min="11" max="11" width="21.140625" bestFit="1" customWidth="1"/>
    <col min="12" max="12" width="7.5703125" customWidth="1"/>
    <col min="13" max="13" width="10.140625" bestFit="1" customWidth="1"/>
    <col min="14" max="14" width="14" bestFit="1" customWidth="1"/>
    <col min="15" max="15" width="8" bestFit="1" customWidth="1"/>
    <col min="16" max="16" width="22.85546875" bestFit="1" customWidth="1"/>
    <col min="17" max="17" width="13.42578125" bestFit="1" customWidth="1"/>
    <col min="18" max="18" width="11.85546875" bestFit="1" customWidth="1"/>
    <col min="19" max="19" width="14" bestFit="1" customWidth="1"/>
    <col min="20" max="20" width="11.5703125" bestFit="1" customWidth="1"/>
    <col min="21" max="21" width="20.5703125" bestFit="1" customWidth="1"/>
    <col min="22" max="22" width="6.85546875" bestFit="1" customWidth="1"/>
    <col min="24" max="24" width="15.7109375" bestFit="1" customWidth="1"/>
    <col min="25" max="25" width="16.7109375" bestFit="1" customWidth="1"/>
    <col min="26" max="26" width="20.7109375" bestFit="1" customWidth="1"/>
    <col min="27" max="27" width="13.140625" bestFit="1" customWidth="1"/>
    <col min="28" max="28" width="15.28515625" bestFit="1" customWidth="1"/>
    <col min="29" max="29" width="16.5703125" bestFit="1" customWidth="1"/>
    <col min="30" max="30" width="19.42578125" bestFit="1" customWidth="1"/>
    <col min="31" max="32" width="15" bestFit="1" customWidth="1"/>
    <col min="33" max="33" width="16.85546875" bestFit="1" customWidth="1"/>
    <col min="34" max="34" width="22" bestFit="1" customWidth="1"/>
    <col min="35" max="35" width="20.28515625" bestFit="1" customWidth="1"/>
  </cols>
  <sheetData>
    <row r="1" spans="1:37" s="2" customFormat="1" ht="39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K1" s="10" t="s">
        <v>139</v>
      </c>
    </row>
    <row r="2" spans="1:37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7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7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7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7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7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7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7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7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7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7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7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7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7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7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 xr:uid="{D8E951F3-06B9-4594-AE5C-17F03028036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/>
  </sheetViews>
  <sheetFormatPr defaultColWidth="9.140625" defaultRowHeight="15" x14ac:dyDescent="0.25"/>
  <cols>
    <col min="1" max="1" width="21.28515625" customWidth="1"/>
    <col min="2" max="2" width="33" customWidth="1"/>
  </cols>
  <sheetData>
    <row r="2" spans="1:2" x14ac:dyDescent="0.25">
      <c r="B2" s="1"/>
    </row>
    <row r="3" spans="1:2" x14ac:dyDescent="0.25">
      <c r="A3" s="1" t="s">
        <v>6</v>
      </c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/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B8" s="1"/>
    </row>
    <row r="9" spans="1:2" x14ac:dyDescent="0.25">
      <c r="A9" s="1" t="s">
        <v>10</v>
      </c>
      <c r="B9" s="1" t="s">
        <v>67</v>
      </c>
    </row>
    <row r="10" spans="1:2" x14ac:dyDescent="0.25">
      <c r="A10" s="1"/>
      <c r="B10" s="1" t="s">
        <v>68</v>
      </c>
    </row>
    <row r="11" spans="1:2" x14ac:dyDescent="0.25">
      <c r="A11" s="1"/>
      <c r="B11" s="1" t="s">
        <v>69</v>
      </c>
    </row>
    <row r="12" spans="1:2" x14ac:dyDescent="0.25">
      <c r="A12" s="1"/>
      <c r="B12" s="1" t="s">
        <v>70</v>
      </c>
    </row>
    <row r="13" spans="1:2" x14ac:dyDescent="0.25">
      <c r="B13" s="1"/>
    </row>
    <row r="14" spans="1:2" x14ac:dyDescent="0.25">
      <c r="A14" s="1" t="s">
        <v>13</v>
      </c>
      <c r="B14" s="1" t="s">
        <v>67</v>
      </c>
    </row>
    <row r="15" spans="1:2" x14ac:dyDescent="0.25">
      <c r="A15" s="1"/>
      <c r="B15" s="1" t="s">
        <v>68</v>
      </c>
    </row>
    <row r="16" spans="1:2" x14ac:dyDescent="0.25">
      <c r="A16" s="1"/>
      <c r="B16" s="1" t="s">
        <v>69</v>
      </c>
    </row>
    <row r="17" spans="1:2" x14ac:dyDescent="0.25">
      <c r="A17" s="1"/>
      <c r="B17" s="1" t="s">
        <v>70</v>
      </c>
    </row>
    <row r="18" spans="1:2" x14ac:dyDescent="0.25">
      <c r="A18" s="1"/>
      <c r="B18" s="1"/>
    </row>
    <row r="19" spans="1:2" x14ac:dyDescent="0.25">
      <c r="A19" s="1" t="s">
        <v>16</v>
      </c>
      <c r="B19" s="1" t="s">
        <v>67</v>
      </c>
    </row>
    <row r="20" spans="1:2" x14ac:dyDescent="0.25">
      <c r="A20" s="1"/>
      <c r="B20" s="1" t="s">
        <v>68</v>
      </c>
    </row>
    <row r="21" spans="1:2" x14ac:dyDescent="0.25">
      <c r="A21" s="1"/>
      <c r="B21" s="1" t="s">
        <v>69</v>
      </c>
    </row>
    <row r="22" spans="1:2" x14ac:dyDescent="0.25">
      <c r="A22" s="1"/>
      <c r="B22" s="1" t="s">
        <v>70</v>
      </c>
    </row>
    <row r="23" spans="1:2" x14ac:dyDescent="0.25">
      <c r="B23" s="1"/>
    </row>
    <row r="24" spans="1:2" x14ac:dyDescent="0.25">
      <c r="A24" s="1" t="s">
        <v>24</v>
      </c>
      <c r="B24" s="1" t="s">
        <v>67</v>
      </c>
    </row>
    <row r="25" spans="1:2" x14ac:dyDescent="0.25">
      <c r="A25" s="1"/>
      <c r="B25" s="1" t="s">
        <v>71</v>
      </c>
    </row>
    <row r="26" spans="1:2" x14ac:dyDescent="0.25">
      <c r="A26" s="1"/>
      <c r="B26" s="1" t="s">
        <v>72</v>
      </c>
    </row>
    <row r="27" spans="1:2" x14ac:dyDescent="0.25">
      <c r="A27" s="1"/>
      <c r="B27" s="1" t="s">
        <v>73</v>
      </c>
    </row>
    <row r="28" spans="1:2" x14ac:dyDescent="0.25">
      <c r="B28" s="1"/>
    </row>
    <row r="29" spans="1:2" x14ac:dyDescent="0.25">
      <c r="A29" s="1" t="s">
        <v>25</v>
      </c>
      <c r="B29" s="1" t="s">
        <v>67</v>
      </c>
    </row>
    <row r="30" spans="1:2" x14ac:dyDescent="0.25">
      <c r="A30" s="1"/>
      <c r="B30" s="1" t="s">
        <v>68</v>
      </c>
    </row>
    <row r="31" spans="1:2" x14ac:dyDescent="0.25">
      <c r="A31" s="1"/>
      <c r="B31" s="1" t="s">
        <v>69</v>
      </c>
    </row>
    <row r="32" spans="1:2" x14ac:dyDescent="0.25">
      <c r="A32" s="1"/>
      <c r="B32" s="1" t="s">
        <v>70</v>
      </c>
    </row>
    <row r="33" spans="1:2" x14ac:dyDescent="0.25">
      <c r="B33" s="1"/>
    </row>
    <row r="34" spans="1:2" x14ac:dyDescent="0.25">
      <c r="A34" s="1" t="s">
        <v>30</v>
      </c>
      <c r="B34" s="1" t="s">
        <v>74</v>
      </c>
    </row>
    <row r="35" spans="1:2" x14ac:dyDescent="0.25">
      <c r="A35" s="1"/>
      <c r="B35" s="1" t="s">
        <v>71</v>
      </c>
    </row>
    <row r="36" spans="1:2" x14ac:dyDescent="0.25">
      <c r="A36" s="1"/>
      <c r="B36" s="1" t="s">
        <v>75</v>
      </c>
    </row>
    <row r="37" spans="1:2" x14ac:dyDescent="0.25">
      <c r="A37" s="1"/>
      <c r="B37" s="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F371-24EF-4E78-88D0-B08059EE5884}">
  <dimension ref="A1:H35"/>
  <sheetViews>
    <sheetView showGridLines="0" showRowColHeaders="0" workbookViewId="0">
      <selection activeCell="C30" sqref="C30"/>
    </sheetView>
  </sheetViews>
  <sheetFormatPr defaultColWidth="0" defaultRowHeight="15" customHeight="1" zeroHeight="1" x14ac:dyDescent="0.25"/>
  <cols>
    <col min="1" max="1" width="4" customWidth="1"/>
    <col min="2" max="2" width="46.28515625" customWidth="1"/>
    <col min="3" max="3" width="61" customWidth="1"/>
    <col min="4" max="4" width="1.42578125" customWidth="1"/>
    <col min="5" max="7" width="9.140625" customWidth="1"/>
    <col min="8" max="16384" width="9.140625" hidden="1"/>
  </cols>
  <sheetData>
    <row r="1" spans="1:8" ht="51" customHeight="1" x14ac:dyDescent="0.25">
      <c r="A1" s="4" t="s">
        <v>88</v>
      </c>
      <c r="B1" s="4"/>
      <c r="C1" s="4"/>
      <c r="D1" s="4"/>
      <c r="E1" s="4"/>
      <c r="F1" s="4"/>
      <c r="G1" s="4"/>
      <c r="H1" s="4"/>
    </row>
    <row r="2" spans="1:8" x14ac:dyDescent="0.25"/>
    <row r="3" spans="1:8" x14ac:dyDescent="0.25">
      <c r="B3" s="7" t="s">
        <v>89</v>
      </c>
    </row>
    <row r="4" spans="1:8" x14ac:dyDescent="0.25">
      <c r="B4" s="8" t="s">
        <v>90</v>
      </c>
      <c r="C4" s="9" t="s">
        <v>91</v>
      </c>
    </row>
    <row r="5" spans="1:8" x14ac:dyDescent="0.25">
      <c r="B5" s="8" t="s">
        <v>92</v>
      </c>
      <c r="C5" s="9" t="s">
        <v>93</v>
      </c>
    </row>
    <row r="6" spans="1:8" x14ac:dyDescent="0.25">
      <c r="B6" s="8" t="s">
        <v>94</v>
      </c>
      <c r="C6" s="9" t="s">
        <v>95</v>
      </c>
    </row>
    <row r="7" spans="1:8" x14ac:dyDescent="0.25"/>
    <row r="8" spans="1:8" x14ac:dyDescent="0.25">
      <c r="B8" s="7" t="s">
        <v>96</v>
      </c>
    </row>
    <row r="9" spans="1:8" x14ac:dyDescent="0.25">
      <c r="B9" s="8" t="s">
        <v>97</v>
      </c>
      <c r="C9" s="9" t="s">
        <v>98</v>
      </c>
    </row>
    <row r="10" spans="1:8" x14ac:dyDescent="0.25"/>
    <row r="11" spans="1:8" x14ac:dyDescent="0.25">
      <c r="B11" s="7" t="s">
        <v>99</v>
      </c>
    </row>
    <row r="12" spans="1:8" x14ac:dyDescent="0.25">
      <c r="B12" s="8" t="s">
        <v>100</v>
      </c>
      <c r="C12" s="9" t="s">
        <v>101</v>
      </c>
    </row>
    <row r="13" spans="1:8" x14ac:dyDescent="0.25">
      <c r="B13" s="8" t="s">
        <v>102</v>
      </c>
      <c r="C13" s="9" t="s">
        <v>103</v>
      </c>
    </row>
    <row r="14" spans="1:8" x14ac:dyDescent="0.25">
      <c r="B14" s="8" t="s">
        <v>104</v>
      </c>
      <c r="C14" s="9" t="s">
        <v>105</v>
      </c>
    </row>
    <row r="15" spans="1:8" x14ac:dyDescent="0.25">
      <c r="B15" s="8" t="s">
        <v>106</v>
      </c>
      <c r="C15" s="9" t="s">
        <v>107</v>
      </c>
    </row>
    <row r="16" spans="1:8" x14ac:dyDescent="0.25">
      <c r="B16" s="8" t="s">
        <v>108</v>
      </c>
      <c r="C16" s="9" t="s">
        <v>109</v>
      </c>
    </row>
    <row r="17" spans="2:3" x14ac:dyDescent="0.25">
      <c r="B17" s="8" t="s">
        <v>110</v>
      </c>
      <c r="C17" s="9" t="s">
        <v>111</v>
      </c>
    </row>
    <row r="18" spans="2:3" x14ac:dyDescent="0.25">
      <c r="B18" s="8" t="s">
        <v>112</v>
      </c>
      <c r="C18" s="9" t="s">
        <v>113</v>
      </c>
    </row>
    <row r="19" spans="2:3" x14ac:dyDescent="0.25">
      <c r="B19" s="8" t="s">
        <v>114</v>
      </c>
      <c r="C19" s="9" t="s">
        <v>115</v>
      </c>
    </row>
    <row r="20" spans="2:3" x14ac:dyDescent="0.25">
      <c r="B20" s="8" t="s">
        <v>116</v>
      </c>
      <c r="C20" s="9" t="s">
        <v>117</v>
      </c>
    </row>
    <row r="21" spans="2:3" x14ac:dyDescent="0.25">
      <c r="B21" s="8" t="s">
        <v>118</v>
      </c>
      <c r="C21" s="9" t="s">
        <v>119</v>
      </c>
    </row>
    <row r="22" spans="2:3" x14ac:dyDescent="0.25">
      <c r="B22" s="8" t="s">
        <v>120</v>
      </c>
      <c r="C22" s="9" t="s">
        <v>121</v>
      </c>
    </row>
    <row r="23" spans="2:3" x14ac:dyDescent="0.25">
      <c r="B23" s="8" t="s">
        <v>122</v>
      </c>
      <c r="C23" s="9" t="s">
        <v>123</v>
      </c>
    </row>
    <row r="24" spans="2:3" x14ac:dyDescent="0.25">
      <c r="B24" s="8" t="s">
        <v>124</v>
      </c>
      <c r="C24" s="9" t="s">
        <v>125</v>
      </c>
    </row>
    <row r="25" spans="2:3" x14ac:dyDescent="0.25">
      <c r="B25" s="8" t="s">
        <v>126</v>
      </c>
      <c r="C25" s="9" t="s">
        <v>127</v>
      </c>
    </row>
    <row r="26" spans="2:3" x14ac:dyDescent="0.25">
      <c r="B26" s="8"/>
      <c r="C26" s="9"/>
    </row>
    <row r="27" spans="2:3" x14ac:dyDescent="0.25">
      <c r="B27" s="7" t="s">
        <v>128</v>
      </c>
    </row>
    <row r="28" spans="2:3" x14ac:dyDescent="0.25">
      <c r="B28" s="8" t="s">
        <v>129</v>
      </c>
      <c r="C28" s="9" t="s">
        <v>130</v>
      </c>
    </row>
    <row r="29" spans="2:3" x14ac:dyDescent="0.25">
      <c r="B29" s="8"/>
      <c r="C29" s="9"/>
    </row>
    <row r="30" spans="2:3" x14ac:dyDescent="0.25">
      <c r="B30" s="7" t="s">
        <v>131</v>
      </c>
      <c r="C30" s="9"/>
    </row>
    <row r="31" spans="2:3" x14ac:dyDescent="0.25"/>
    <row r="32" spans="2:3" x14ac:dyDescent="0.25"/>
    <row r="33" x14ac:dyDescent="0.25"/>
    <row r="34" x14ac:dyDescent="0.25"/>
    <row r="35" x14ac:dyDescent="0.25"/>
  </sheetData>
  <hyperlinks>
    <hyperlink ref="C5" r:id="rId1" display="http://www.myonlinetraininghub.com/category/excel-charts" xr:uid="{DE0338BE-F950-4254-842C-FD753665F01A}"/>
    <hyperlink ref="C6" r:id="rId2" display="http://www.myonlinetraininghub.com/category/excel-dashboard" xr:uid="{1027A30D-3D8E-44FC-A9A1-A1FC8AEB7AAD}"/>
    <hyperlink ref="C19" r:id="rId3" xr:uid="{04C50193-F808-4D97-BBAF-787CC4B09351}"/>
    <hyperlink ref="C9" r:id="rId4" display="http://www.myonlinetraininghub.com/excel-webinars" xr:uid="{C6921E31-8C43-4C21-B88C-932746FBCAFE}"/>
    <hyperlink ref="C28" r:id="rId5" xr:uid="{D137C857-AC14-4B5C-8C23-9A83EE6DC1D3}"/>
    <hyperlink ref="C18" r:id="rId6" xr:uid="{B44FE372-0E33-4B13-B9F1-760FCDEB1E7C}"/>
    <hyperlink ref="C4" r:id="rId7" xr:uid="{CB63D8B1-C8F9-4333-8455-13C07819C04D}"/>
    <hyperlink ref="C12" r:id="rId8" xr:uid="{0F28D6ED-AFD0-46B1-9CC1-14EFD211B2CA}"/>
    <hyperlink ref="C13" r:id="rId9" xr:uid="{82A38A00-E69C-448A-B96F-5CD8AA08EB3D}"/>
    <hyperlink ref="C14" r:id="rId10" xr:uid="{72396040-7A08-43A7-9C8E-6EAE0ECB4A25}"/>
    <hyperlink ref="C15" r:id="rId11" xr:uid="{F55E310F-8DBC-45D6-8A1F-0ABB766B9E5B}"/>
    <hyperlink ref="C16" r:id="rId12" xr:uid="{A35C853F-EF5B-411A-A5C4-A442DC1A54B7}"/>
    <hyperlink ref="C17" r:id="rId13" xr:uid="{06B2EA51-5A2C-4938-A79A-A82692B74623}"/>
    <hyperlink ref="C20" r:id="rId14" xr:uid="{CFAC8725-C4E8-4E79-8E81-FE9211254A02}"/>
    <hyperlink ref="C21" r:id="rId15" xr:uid="{630BE6C4-4A08-41BA-8484-742C4AEBA7C3}"/>
    <hyperlink ref="C22" r:id="rId16" xr:uid="{B9AF86FA-3820-49F8-99D8-1D25B2C8BC27}"/>
    <hyperlink ref="C23" r:id="rId17" xr:uid="{663AEE70-7324-453B-B4F5-24C9A6AF16FC}"/>
    <hyperlink ref="C24" r:id="rId18" xr:uid="{C5CAAC3D-7FAD-44BB-8C03-912F8515F621}"/>
    <hyperlink ref="C25" r:id="rId19" xr:uid="{FBE49DAC-C5C4-4F7A-84F5-90C7CB85142F}"/>
  </hyperlinks>
  <pageMargins left="0.7" right="0.7" top="0.75" bottom="0.75" header="0.3" footer="0.3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Copyright</vt:lpstr>
      <vt:lpstr>Workings</vt:lpstr>
      <vt:lpstr>Chart Images</vt:lpstr>
      <vt:lpstr>Stats</vt:lpstr>
      <vt:lpstr>Employee Data</vt:lpstr>
      <vt:lpstr>Data Definitions</vt:lpstr>
      <vt:lpstr>More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Mynda Treacy</cp:lastModifiedBy>
  <dcterms:created xsi:type="dcterms:W3CDTF">2015-08-12T09:28:42Z</dcterms:created>
  <dcterms:modified xsi:type="dcterms:W3CDTF">2023-08-22T04:40:32Z</dcterms:modified>
</cp:coreProperties>
</file>