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asa\Desktop\Master Thesis-Vue.js\data-processing-um\"/>
    </mc:Choice>
  </mc:AlternateContent>
  <xr:revisionPtr revIDLastSave="0" documentId="13_ncr:1_{E5E64F2D-6438-4174-8842-6593980009D3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Sheet2" sheetId="3" r:id="rId2"/>
    <sheet name="Sheet3" sheetId="6" r:id="rId3"/>
    <sheet name="Sheet4" sheetId="4" r:id="rId4"/>
  </sheet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D3" i="4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<sst xmlns="http://schemas.openxmlformats.org/spreadsheetml/2006/main" count="1175" uniqueCount="179">
  <si>
    <t>city_id</t>
  </si>
  <si>
    <t>city_name</t>
  </si>
  <si>
    <t>station_id</t>
  </si>
  <si>
    <t>station_name</t>
  </si>
  <si>
    <t>Berlin</t>
  </si>
  <si>
    <t>st_001</t>
  </si>
  <si>
    <t>c_001</t>
  </si>
  <si>
    <t>station_code</t>
  </si>
  <si>
    <t>air_pollutant</t>
  </si>
  <si>
    <t>Ozone (O3)</t>
  </si>
  <si>
    <t>Nitrogen dioxide (NO2)</t>
  </si>
  <si>
    <t>c_002</t>
  </si>
  <si>
    <t>st_002</t>
  </si>
  <si>
    <t>Berlin Buch</t>
  </si>
  <si>
    <t>DEBE051</t>
  </si>
  <si>
    <t>location_type</t>
  </si>
  <si>
    <t>suburban background</t>
  </si>
  <si>
    <t>Fine dust (PM10)</t>
  </si>
  <si>
    <t>c_003</t>
  </si>
  <si>
    <t>Berlin Wedding</t>
  </si>
  <si>
    <t>rural background</t>
  </si>
  <si>
    <t>urban background</t>
  </si>
  <si>
    <t>urban traffic</t>
  </si>
  <si>
    <t>Berlin Frankfurter Allee</t>
  </si>
  <si>
    <t>Carbon monoxide (CO)</t>
  </si>
  <si>
    <t>Berlin Schildhornstraße</t>
  </si>
  <si>
    <t>Sulfur dioxide (SO2)</t>
  </si>
  <si>
    <t>Berlin Friedrichshagen</t>
  </si>
  <si>
    <t>st_003</t>
  </si>
  <si>
    <t>st_013</t>
  </si>
  <si>
    <t>st_016</t>
  </si>
  <si>
    <t>Hamburg</t>
  </si>
  <si>
    <t>Hamburg Habichtstrasse</t>
  </si>
  <si>
    <t>Hamburg Sternschanze</t>
  </si>
  <si>
    <t>Hamburg Altona Elbhang</t>
  </si>
  <si>
    <t>Hamburg Billbrook</t>
  </si>
  <si>
    <t>urban industry</t>
  </si>
  <si>
    <t>Hamburg Neugraben</t>
  </si>
  <si>
    <t>st_017</t>
  </si>
  <si>
    <t>st_018</t>
  </si>
  <si>
    <t>st_020</t>
  </si>
  <si>
    <t>st_023</t>
  </si>
  <si>
    <t>st_024</t>
  </si>
  <si>
    <t>st_025</t>
  </si>
  <si>
    <t>Munich</t>
  </si>
  <si>
    <t>Munich/Allach</t>
  </si>
  <si>
    <t>Munich/Johanneskirchen</t>
  </si>
  <si>
    <t>Munich/Landshuter Allee</t>
  </si>
  <si>
    <t>Munich/Lothstrasse</t>
  </si>
  <si>
    <t>Munich/Stachus</t>
  </si>
  <si>
    <t>st_029</t>
  </si>
  <si>
    <t>st_030</t>
  </si>
  <si>
    <t>st_031</t>
  </si>
  <si>
    <t>st_032</t>
  </si>
  <si>
    <t>st_033</t>
  </si>
  <si>
    <t>Cologne</t>
  </si>
  <si>
    <t>c_004</t>
  </si>
  <si>
    <t>Cologne Clevischer Ring</t>
  </si>
  <si>
    <t>Cologne Turiner Straße</t>
  </si>
  <si>
    <t>Cologne-Chorweiler</t>
  </si>
  <si>
    <t>Cologne-Rodenkirchen</t>
  </si>
  <si>
    <t>st_034</t>
  </si>
  <si>
    <t>st_035</t>
  </si>
  <si>
    <t>st_036</t>
  </si>
  <si>
    <t>st_037</t>
  </si>
  <si>
    <t>Frankfurt am Main</t>
  </si>
  <si>
    <t>Frankfurt Friedberger Landstraße</t>
  </si>
  <si>
    <t>c_005</t>
  </si>
  <si>
    <t>Frankfurt-Höchst</t>
  </si>
  <si>
    <t>Frankfurt-Riedberg</t>
  </si>
  <si>
    <t>Frankfurt-Schwanheim</t>
  </si>
  <si>
    <t>st_039</t>
  </si>
  <si>
    <t>st_040</t>
  </si>
  <si>
    <t>st_041</t>
  </si>
  <si>
    <t>st_042</t>
  </si>
  <si>
    <t>Stuttgart</t>
  </si>
  <si>
    <t>c_006</t>
  </si>
  <si>
    <t>Stuttgart Am Neckartor</t>
  </si>
  <si>
    <t>Stuttgart Arnulf-Klett-Platz</t>
  </si>
  <si>
    <t>Stuttgart Hohenheimer Straße</t>
  </si>
  <si>
    <t>Stuttgart Pragstrasse</t>
  </si>
  <si>
    <t>Stuttgart-Bad Cannstatt</t>
  </si>
  <si>
    <t>st_043</t>
  </si>
  <si>
    <t>st_044</t>
  </si>
  <si>
    <t>st_045</t>
  </si>
  <si>
    <t>st_046</t>
  </si>
  <si>
    <t>st_047</t>
  </si>
  <si>
    <t>Düsseldorf</t>
  </si>
  <si>
    <t>c_007</t>
  </si>
  <si>
    <t>Düsseldorf Corneliusstrasse</t>
  </si>
  <si>
    <t>Düsseldorf-Lörick</t>
  </si>
  <si>
    <t>st_048</t>
  </si>
  <si>
    <t>st_049</t>
  </si>
  <si>
    <t>Leipzig</t>
  </si>
  <si>
    <t>c_008</t>
  </si>
  <si>
    <t>Leipzig Lützner Str.</t>
  </si>
  <si>
    <t>Leipzig-Mitte</t>
  </si>
  <si>
    <t>Leipzig-West</t>
  </si>
  <si>
    <t>st_050</t>
  </si>
  <si>
    <t>st_051</t>
  </si>
  <si>
    <t>st_053</t>
  </si>
  <si>
    <t>Dortmund</t>
  </si>
  <si>
    <t>c_009</t>
  </si>
  <si>
    <t>Dortmund Brackeler Straße</t>
  </si>
  <si>
    <t>Dortmund Steinstraße</t>
  </si>
  <si>
    <t>Dortmund-Eving</t>
  </si>
  <si>
    <t>st_054</t>
  </si>
  <si>
    <t>st_055</t>
  </si>
  <si>
    <t>st_056</t>
  </si>
  <si>
    <t>Essen Gladbecker Straße</t>
  </si>
  <si>
    <t>Essen</t>
  </si>
  <si>
    <t>c_010</t>
  </si>
  <si>
    <t>Essen-Ost Steeler Straße</t>
  </si>
  <si>
    <t>st_057</t>
  </si>
  <si>
    <t>st_058</t>
  </si>
  <si>
    <t>Row Labels</t>
  </si>
  <si>
    <t>Grand Total</t>
  </si>
  <si>
    <t>Column Labels</t>
  </si>
  <si>
    <t>Count of station_id</t>
  </si>
  <si>
    <t>Vertical Attribute Value</t>
  </si>
  <si>
    <t>Vertical Attributes can be generated (According to the dataset)</t>
  </si>
  <si>
    <t>Number of Months of 2022</t>
  </si>
  <si>
    <t>Vertical Attributes-Planned to be used</t>
  </si>
  <si>
    <t>Essen-Schuir (LANUV)</t>
  </si>
  <si>
    <t>Essen-Vogelheim</t>
  </si>
  <si>
    <t>st_059</t>
  </si>
  <si>
    <t>st_060</t>
  </si>
  <si>
    <t>DEBE065</t>
  </si>
  <si>
    <t>DEBE056</t>
  </si>
  <si>
    <t>DEBE061</t>
  </si>
  <si>
    <t>DEBE010</t>
  </si>
  <si>
    <t>DENW211</t>
  </si>
  <si>
    <t>DENW212</t>
  </si>
  <si>
    <t>DENW053</t>
  </si>
  <si>
    <t>DENW059</t>
  </si>
  <si>
    <t>DENW136</t>
  </si>
  <si>
    <t>DENW101</t>
  </si>
  <si>
    <t>DENW008</t>
  </si>
  <si>
    <t>DENW082</t>
  </si>
  <si>
    <t>DENW071</t>
  </si>
  <si>
    <t>DENW134</t>
  </si>
  <si>
    <t>DENW043</t>
  </si>
  <si>
    <t>DENW247</t>
  </si>
  <si>
    <t>DENW024</t>
  </si>
  <si>
    <t>DEHE041</t>
  </si>
  <si>
    <t>DEHE005</t>
  </si>
  <si>
    <t>DEHE159</t>
  </si>
  <si>
    <t>DEHE135</t>
  </si>
  <si>
    <t>DEHH079</t>
  </si>
  <si>
    <t>DEHH016</t>
  </si>
  <si>
    <t>DEHH068</t>
  </si>
  <si>
    <t>Hamburg Max-Brauer-Allee II (Straße)</t>
  </si>
  <si>
    <t>DEHH070</t>
  </si>
  <si>
    <t>DEHH050</t>
  </si>
  <si>
    <t>DEHH008</t>
  </si>
  <si>
    <t>DESN077</t>
  </si>
  <si>
    <t>DESN025</t>
  </si>
  <si>
    <t>DESN059</t>
  </si>
  <si>
    <t>DEBY189</t>
  </si>
  <si>
    <t>DEBY089</t>
  </si>
  <si>
    <t>DEBY115</t>
  </si>
  <si>
    <t>DEBY039</t>
  </si>
  <si>
    <t>DEBY037</t>
  </si>
  <si>
    <t>DEBW118</t>
  </si>
  <si>
    <t>DEBW099</t>
  </si>
  <si>
    <t>DEBW116</t>
  </si>
  <si>
    <t>DEBW242</t>
  </si>
  <si>
    <t>DEBW013</t>
  </si>
  <si>
    <t>component</t>
  </si>
  <si>
    <t>scope</t>
  </si>
  <si>
    <t>query</t>
  </si>
  <si>
    <t>daily average</t>
  </si>
  <si>
    <t>One-hour daily maximum</t>
  </si>
  <si>
    <t>eight-hour daily maximum</t>
  </si>
  <si>
    <t>scope_name</t>
  </si>
  <si>
    <t>scope_name_final</t>
  </si>
  <si>
    <t>monthly maximum</t>
  </si>
  <si>
    <t>monthly average</t>
  </si>
  <si>
    <t>station_id_actual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</si>
</sst>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2" borderId="0" xfId="0" applyFont="1" applyFill="1"/>
    <xf numFmtId="0" fontId="0" fillId="2" borderId="0" xfId="0" applyFill="1"/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1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Madushanka" refreshedDate="45305.564210069446" createdVersion="8" refreshedVersion="8" minRefreshableVersion="3" recordCount="124" xr:uid="{0CCD1B6F-21AC-4883-81DE-BEFFEC956963}">
  <cacheSource type="worksheet">
    <worksheetSource name="Table1"/>
  </cacheSource>
  <cacheFields count="13">
    <cacheField name="city_id" numFmtId="0">
      <sharedItems/>
    </cacheField>
    <cacheField name="city_name" numFmtId="0">
      <sharedItems count="10">
        <s v="Berlin"/>
        <s v="Hamburg"/>
        <s v="Munich"/>
        <s v="Cologne"/>
        <s v="Frankfurt am Main"/>
        <s v="Stuttgart"/>
        <s v="Düsseldorf"/>
        <s v="Leipzig"/>
        <s v="Dortmund"/>
        <s v="Essen"/>
      </sharedItems>
    </cacheField>
    <cacheField name="station_id" numFmtId="0">
      <sharedItems/>
    </cacheField>
    <cacheField name="station_name" numFmtId="0">
      <sharedItems count="63">
        <s v="Berlin Buch"/>
        <s v="Berlin Frankfurter Allee"/>
        <s v="Berlin Friedrichshagen"/>
        <s v="Berlin Schildhornstraße"/>
        <s v="Berlin Wedding"/>
        <s v="Hamburg Altona Elbhang"/>
        <s v="Hamburg Billbrook"/>
        <s v="Hamburg Habichtstrasse"/>
        <s v="Hamburg Max-Brauer-Allee II (Straße)"/>
        <s v="Hamburg Neugraben"/>
        <s v="Hamburg Sternschanze"/>
        <s v="Munich/Allach"/>
        <s v="Munich/Johanneskirchen"/>
        <s v="Munich/Landshuter Allee"/>
        <s v="Munich/Lothstrasse"/>
        <s v="Munich/Stachus"/>
        <s v="Cologne Clevischer Ring"/>
        <s v="Cologne Turiner Straße"/>
        <s v="Cologne-Chorweiler"/>
        <s v="Cologne-Rodenkirchen"/>
        <s v="Frankfurt Friedberger Landstraße"/>
        <s v="Frankfurt-Höchst"/>
        <s v="Frankfurt-Riedberg"/>
        <s v="Frankfurt-Schwanheim"/>
        <s v="Stuttgart Am Neckartor"/>
        <s v="Stuttgart Arnulf-Klett-Platz"/>
        <s v="Stuttgart Hohenheimer Straße"/>
        <s v="Stuttgart Pragstrasse"/>
        <s v="Stuttgart-Bad Cannstatt"/>
        <s v="Düsseldorf Corneliusstrasse"/>
        <s v="Düsseldorf-Lörick"/>
        <s v="Leipzig Lützner Str."/>
        <s v="Leipzig-Mitte"/>
        <s v="Leipzig-West"/>
        <s v="Dortmund Brackeler Straße"/>
        <s v="Dortmund Steinstraße"/>
        <s v="Dortmund-Eving"/>
        <s v="Essen Gladbecker Straße"/>
        <s v="Essen-Ost Steeler Straße"/>
        <s v="Essen-Schuir (LANUV)"/>
        <s v="Essen-Vogelheim"/>
        <s v="Hamburg Bramfeld" u="1"/>
        <s v="Hamburg Hafen" u="1"/>
        <s v="Hamburg Kieler Straße" u="1"/>
        <s v="Hamburg Stresemannstraße" u="1"/>
        <s v="Hamburg Veddel" u="1"/>
        <s v="Hamburg Wilhelmsburg" u="1"/>
        <s v="Frankfurt East" u="1"/>
        <s v="Berlin Frohnau (3.5m)" u="1"/>
        <s v="Berlin Grunewald" u="1"/>
        <s v="Berlin Hardenbergplatz" u="1"/>
        <s v="Berlin Karl-Marx-Straße II" u="1"/>
        <s v="Berlin Karlshorst" u="1"/>
        <s v="Berlin Mariendorfer Damm" u="1"/>
        <s v="Berlin Marienfelde" u="1"/>
        <s v="Berlin Mitte" u="1"/>
        <s v="Berlin Neukölln" u="1"/>
        <s v="Berlin Schöneberg" u="1"/>
        <s v="Berlin Silbersteinstrasse" u="1"/>
        <s v="Hamburg Max-Brauer-Allee II" u="1"/>
        <s v="Berlin Frohnau" u="1"/>
        <s v="Berlin Karl-Marx-Straße" u="1"/>
        <s v="Leipzig-Thekla" u="1"/>
      </sharedItems>
    </cacheField>
    <cacheField name="station_code" numFmtId="0">
      <sharedItems/>
    </cacheField>
    <cacheField name="station_id_actual" numFmtId="0">
      <sharedItems containsSemiMixedTypes="0" containsString="0" containsNumber="1" containsInteger="1" minValue="121" maxValue="9544"/>
    </cacheField>
    <cacheField name="location_type" numFmtId="0">
      <sharedItems/>
    </cacheField>
    <cacheField name="air_pollutant" numFmtId="0">
      <sharedItems count="5">
        <s v="Fine dust (PM10)"/>
        <s v="Ozone (O3)"/>
        <s v="Nitrogen dioxide (NO2)"/>
        <s v="Carbon monoxide (CO)"/>
        <s v="Sulfur dioxide (SO2)"/>
      </sharedItems>
    </cacheField>
    <cacheField name="component" numFmtId="0">
      <sharedItems containsSemiMixedTypes="0" containsString="0" containsNumber="1" containsInteger="1" minValue="1" maxValue="5"/>
    </cacheField>
    <cacheField name="scope" numFmtId="0">
      <sharedItems containsSemiMixedTypes="0" containsString="0" containsNumber="1" containsInteger="1" minValue="1" maxValue="5"/>
    </cacheField>
    <cacheField name="scope_name" numFmtId="0">
      <sharedItems/>
    </cacheField>
    <cacheField name="scope_name_final" numFmtId="0">
      <sharedItems/>
    </cacheField>
    <cacheField name="qu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c_001"/>
    <x v="0"/>
    <s v="st_001"/>
    <x v="0"/>
    <s v="DEBE051"/>
    <n v="158"/>
    <s v="sub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BE051&amp;component=1&amp;scope=1"/>
  </r>
  <r>
    <s v="c_001"/>
    <x v="0"/>
    <s v="st_001"/>
    <x v="0"/>
    <s v="DEBE051"/>
    <n v="158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E051&amp;component=3&amp;scope=3"/>
  </r>
  <r>
    <s v="c_001"/>
    <x v="0"/>
    <s v="st_001"/>
    <x v="0"/>
    <s v="DEBE051"/>
    <n v="158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E051&amp;component=5&amp;scope=3"/>
  </r>
  <r>
    <s v="c_001"/>
    <x v="0"/>
    <s v="st_002"/>
    <x v="1"/>
    <s v="DEBE065"/>
    <n v="172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E065&amp;component=1&amp;scope=1"/>
  </r>
  <r>
    <s v="c_001"/>
    <x v="0"/>
    <s v="st_002"/>
    <x v="1"/>
    <s v="DEBE065"/>
    <n v="172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BE065&amp;component=2&amp;scope=5"/>
  </r>
  <r>
    <s v="c_001"/>
    <x v="0"/>
    <s v="st_002"/>
    <x v="1"/>
    <s v="DEBE065"/>
    <n v="172"/>
    <s v="urban traffic"/>
    <x v="1"/>
    <n v="3"/>
    <n v="3"/>
    <s v="One-hour daily maximum"/>
    <s v="monthly maximum"/>
    <s v="https://www.umweltbundesamt.de/api/air_data/v3/measures/json?date_from=2022-01-01&amp;time_from=1&amp;date_to=2022-12-31&amp;time_to=24&amp;station=DEBE065&amp;component=3&amp;scope=3"/>
  </r>
  <r>
    <s v="c_001"/>
    <x v="0"/>
    <s v="st_002"/>
    <x v="1"/>
    <s v="DEBE065"/>
    <n v="172"/>
    <s v="urban traffic"/>
    <x v="4"/>
    <n v="4"/>
    <n v="3"/>
    <s v="One-hour daily maximum"/>
    <s v="monthly maximum"/>
    <s v="https://www.umweltbundesamt.de/api/air_data/v3/measures/json?date_from=2022-01-01&amp;time_from=1&amp;date_to=2022-12-31&amp;time_to=24&amp;station=DEBE065&amp;component=4&amp;scope=3"/>
  </r>
  <r>
    <s v="c_001"/>
    <x v="0"/>
    <s v="st_002"/>
    <x v="1"/>
    <s v="DEBE065"/>
    <n v="172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E065&amp;component=5&amp;scope=3"/>
  </r>
  <r>
    <s v="c_001"/>
    <x v="0"/>
    <s v="st_003"/>
    <x v="2"/>
    <s v="DEBE056"/>
    <n v="163"/>
    <s v="rural background"/>
    <x v="0"/>
    <n v="1"/>
    <n v="1"/>
    <s v="daily average"/>
    <s v="monthly average"/>
    <s v="https://www.umweltbundesamt.de/api/air_data/v3/measures/json?date_from=2022-01-01&amp;time_from=1&amp;date_to=2022-12-31&amp;time_to=24&amp;station=DEBE056&amp;component=1&amp;scope=1"/>
  </r>
  <r>
    <s v="c_001"/>
    <x v="0"/>
    <s v="st_003"/>
    <x v="2"/>
    <s v="DEBE056"/>
    <n v="163"/>
    <s v="rural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E056&amp;component=3&amp;scope=3"/>
  </r>
  <r>
    <s v="c_001"/>
    <x v="0"/>
    <s v="st_003"/>
    <x v="2"/>
    <s v="DEBE056"/>
    <n v="163"/>
    <s v="rural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E056&amp;component=5&amp;scope=3"/>
  </r>
  <r>
    <s v="c_001"/>
    <x v="0"/>
    <s v="st_013"/>
    <x v="3"/>
    <s v="DEBE061"/>
    <n v="168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E061&amp;component=1&amp;scope=1"/>
  </r>
  <r>
    <s v="c_001"/>
    <x v="0"/>
    <s v="st_013"/>
    <x v="3"/>
    <s v="DEBE061"/>
    <n v="168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BE061&amp;component=2&amp;scope=5"/>
  </r>
  <r>
    <s v="c_001"/>
    <x v="0"/>
    <s v="st_013"/>
    <x v="3"/>
    <s v="DEBE061"/>
    <n v="168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E061&amp;component=5&amp;scope=3"/>
  </r>
  <r>
    <s v="c_001"/>
    <x v="0"/>
    <s v="st_016"/>
    <x v="4"/>
    <s v="DEBE010"/>
    <n v="121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BE010&amp;component=1&amp;scope=1"/>
  </r>
  <r>
    <s v="c_001"/>
    <x v="0"/>
    <s v="st_016"/>
    <x v="4"/>
    <s v="DEBE010"/>
    <n v="121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E010&amp;component=3&amp;scope=3"/>
  </r>
  <r>
    <s v="c_001"/>
    <x v="0"/>
    <s v="st_016"/>
    <x v="4"/>
    <s v="DEBE010"/>
    <n v="121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E010&amp;component=5&amp;scope=3"/>
  </r>
  <r>
    <s v="c_002"/>
    <x v="1"/>
    <s v="st_017"/>
    <x v="5"/>
    <s v="DEHH079"/>
    <n v="855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HH079&amp;component=1&amp;scope=1"/>
  </r>
  <r>
    <s v="c_002"/>
    <x v="1"/>
    <s v="st_017"/>
    <x v="5"/>
    <s v="DEHH079"/>
    <n v="855"/>
    <s v="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HH079&amp;component=4&amp;scope=3"/>
  </r>
  <r>
    <s v="c_002"/>
    <x v="1"/>
    <s v="st_017"/>
    <x v="5"/>
    <s v="DEHH079"/>
    <n v="855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HH079&amp;component=5&amp;scope=3"/>
  </r>
  <r>
    <s v="c_002"/>
    <x v="1"/>
    <s v="st_018"/>
    <x v="6"/>
    <s v="DEHH016"/>
    <n v="792"/>
    <s v="urban industry"/>
    <x v="0"/>
    <n v="1"/>
    <n v="1"/>
    <s v="daily average"/>
    <s v="monthly average"/>
    <s v="https://www.umweltbundesamt.de/api/air_data/v3/measures/json?date_from=2022-01-01&amp;time_from=1&amp;date_to=2022-12-31&amp;time_to=24&amp;station=DEHH016&amp;component=1&amp;scope=1"/>
  </r>
  <r>
    <s v="c_002"/>
    <x v="1"/>
    <s v="st_018"/>
    <x v="6"/>
    <s v="DEHH016"/>
    <n v="792"/>
    <s v="urban industry"/>
    <x v="4"/>
    <n v="4"/>
    <n v="3"/>
    <s v="One-hour daily maximum"/>
    <s v="monthly maximum"/>
    <s v="https://www.umweltbundesamt.de/api/air_data/v3/measures/json?date_from=2022-01-01&amp;time_from=1&amp;date_to=2022-12-31&amp;time_to=24&amp;station=DEHH016&amp;component=4&amp;scope=3"/>
  </r>
  <r>
    <s v="c_002"/>
    <x v="1"/>
    <s v="st_018"/>
    <x v="6"/>
    <s v="DEHH016"/>
    <n v="792"/>
    <s v="urban industry"/>
    <x v="2"/>
    <n v="5"/>
    <n v="3"/>
    <s v="One-hour daily maximum"/>
    <s v="monthly maximum"/>
    <s v="https://www.umweltbundesamt.de/api/air_data/v3/measures/json?date_from=2022-01-01&amp;time_from=1&amp;date_to=2022-12-31&amp;time_to=24&amp;station=DEHH016&amp;component=5&amp;scope=3"/>
  </r>
  <r>
    <s v="c_002"/>
    <x v="1"/>
    <s v="st_020"/>
    <x v="7"/>
    <s v="DEHH068"/>
    <n v="844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HH068&amp;component=1&amp;scope=1"/>
  </r>
  <r>
    <s v="c_002"/>
    <x v="1"/>
    <s v="st_020"/>
    <x v="7"/>
    <s v="DEHH068"/>
    <n v="844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HH068&amp;component=2&amp;scope=5"/>
  </r>
  <r>
    <s v="c_002"/>
    <x v="1"/>
    <s v="st_020"/>
    <x v="7"/>
    <s v="DEHH068"/>
    <n v="844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HH068&amp;component=5&amp;scope=3"/>
  </r>
  <r>
    <s v="c_002"/>
    <x v="1"/>
    <s v="st_023"/>
    <x v="8"/>
    <s v="DEHH070"/>
    <n v="846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HH070&amp;component=1&amp;scope=1"/>
  </r>
  <r>
    <s v="c_002"/>
    <x v="1"/>
    <s v="st_023"/>
    <x v="8"/>
    <s v="DEHH070"/>
    <n v="846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HH070&amp;component=2&amp;scope=5"/>
  </r>
  <r>
    <s v="c_002"/>
    <x v="1"/>
    <s v="st_023"/>
    <x v="8"/>
    <s v="DEHH070"/>
    <n v="846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HH070&amp;component=5&amp;scope=3"/>
  </r>
  <r>
    <s v="c_002"/>
    <x v="1"/>
    <s v="st_024"/>
    <x v="9"/>
    <s v="DEHH050"/>
    <n v="826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HH050&amp;component=3&amp;scope=3"/>
  </r>
  <r>
    <s v="c_002"/>
    <x v="1"/>
    <s v="st_025"/>
    <x v="10"/>
    <s v="DEHH008"/>
    <n v="784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HH008&amp;component=1&amp;scope=1"/>
  </r>
  <r>
    <s v="c_002"/>
    <x v="1"/>
    <s v="st_025"/>
    <x v="10"/>
    <s v="DEHH008"/>
    <n v="784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HH008&amp;component=3&amp;scope=3"/>
  </r>
  <r>
    <s v="c_002"/>
    <x v="1"/>
    <s v="st_025"/>
    <x v="10"/>
    <s v="DEHH008"/>
    <n v="784"/>
    <s v="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HH008&amp;component=4&amp;scope=3"/>
  </r>
  <r>
    <s v="c_002"/>
    <x v="1"/>
    <s v="st_025"/>
    <x v="10"/>
    <s v="DEHH008"/>
    <n v="784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HH008&amp;component=5&amp;scope=3"/>
  </r>
  <r>
    <s v="c_003"/>
    <x v="2"/>
    <s v="st_029"/>
    <x v="11"/>
    <s v="DEBY189"/>
    <n v="609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Y189&amp;component=3&amp;scope=3"/>
  </r>
  <r>
    <s v="c_003"/>
    <x v="2"/>
    <s v="st_029"/>
    <x v="11"/>
    <s v="DEBY189"/>
    <n v="609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Y189&amp;component=5&amp;scope=3"/>
  </r>
  <r>
    <s v="c_003"/>
    <x v="2"/>
    <s v="st_030"/>
    <x v="12"/>
    <s v="DEBY089"/>
    <n v="523"/>
    <s v="sub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BY089&amp;component=1&amp;scope=1"/>
  </r>
  <r>
    <s v="c_003"/>
    <x v="2"/>
    <s v="st_030"/>
    <x v="12"/>
    <s v="DEBY089"/>
    <n v="523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Y089&amp;component=3&amp;scope=3"/>
  </r>
  <r>
    <s v="c_003"/>
    <x v="2"/>
    <s v="st_030"/>
    <x v="12"/>
    <s v="DEBY089"/>
    <n v="523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Y089&amp;component=5&amp;scope=3"/>
  </r>
  <r>
    <s v="c_003"/>
    <x v="2"/>
    <s v="st_031"/>
    <x v="13"/>
    <s v="DEBY115"/>
    <n v="535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Y115&amp;component=1&amp;scope=1"/>
  </r>
  <r>
    <s v="c_003"/>
    <x v="2"/>
    <s v="st_031"/>
    <x v="13"/>
    <s v="DEBY115"/>
    <n v="535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BY115&amp;component=2&amp;scope=5"/>
  </r>
  <r>
    <s v="c_003"/>
    <x v="2"/>
    <s v="st_031"/>
    <x v="13"/>
    <s v="DEBY115"/>
    <n v="535"/>
    <s v="urban traffic"/>
    <x v="1"/>
    <n v="3"/>
    <n v="3"/>
    <s v="One-hour daily maximum"/>
    <s v="monthly maximum"/>
    <s v="https://www.umweltbundesamt.de/api/air_data/v3/measures/json?date_from=2022-01-01&amp;time_from=1&amp;date_to=2022-12-31&amp;time_to=24&amp;station=DEBY115&amp;component=3&amp;scope=3"/>
  </r>
  <r>
    <s v="c_003"/>
    <x v="2"/>
    <s v="st_031"/>
    <x v="13"/>
    <s v="DEBY115"/>
    <n v="535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Y115&amp;component=5&amp;scope=3"/>
  </r>
  <r>
    <s v="c_003"/>
    <x v="2"/>
    <s v="st_032"/>
    <x v="14"/>
    <s v="DEBY039"/>
    <n v="473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BY039&amp;component=1&amp;scope=1"/>
  </r>
  <r>
    <s v="c_003"/>
    <x v="2"/>
    <s v="st_032"/>
    <x v="14"/>
    <s v="DEBY039"/>
    <n v="473"/>
    <s v="urban background"/>
    <x v="3"/>
    <n v="2"/>
    <n v="5"/>
    <s v="eight-hour daily maximum"/>
    <s v="monthly maximum"/>
    <s v="https://www.umweltbundesamt.de/api/air_data/v3/measures/json?date_from=2022-01-01&amp;time_from=1&amp;date_to=2022-12-31&amp;time_to=24&amp;station=DEBY039&amp;component=2&amp;scope=5"/>
  </r>
  <r>
    <s v="c_003"/>
    <x v="2"/>
    <s v="st_032"/>
    <x v="14"/>
    <s v="DEBY039"/>
    <n v="473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Y039&amp;component=3&amp;scope=3"/>
  </r>
  <r>
    <s v="c_003"/>
    <x v="2"/>
    <s v="st_032"/>
    <x v="14"/>
    <s v="DEBY039"/>
    <n v="473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Y039&amp;component=5&amp;scope=3"/>
  </r>
  <r>
    <s v="c_003"/>
    <x v="2"/>
    <s v="st_033"/>
    <x v="15"/>
    <s v="DEBY037"/>
    <n v="471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Y037&amp;component=1&amp;scope=1"/>
  </r>
  <r>
    <s v="c_003"/>
    <x v="2"/>
    <s v="st_033"/>
    <x v="15"/>
    <s v="DEBY037"/>
    <n v="471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BY037&amp;component=2&amp;scope=5"/>
  </r>
  <r>
    <s v="c_003"/>
    <x v="2"/>
    <s v="st_033"/>
    <x v="15"/>
    <s v="DEBY037"/>
    <n v="471"/>
    <s v="urban traffic"/>
    <x v="4"/>
    <n v="4"/>
    <n v="3"/>
    <s v="One-hour daily maximum"/>
    <s v="monthly maximum"/>
    <s v="https://www.umweltbundesamt.de/api/air_data/v3/measures/json?date_from=2022-01-01&amp;time_from=1&amp;date_to=2022-12-31&amp;time_to=24&amp;station=DEBY037&amp;component=4&amp;scope=3"/>
  </r>
  <r>
    <s v="c_003"/>
    <x v="2"/>
    <s v="st_033"/>
    <x v="15"/>
    <s v="DEBY037"/>
    <n v="471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Y037&amp;component=5&amp;scope=3"/>
  </r>
  <r>
    <s v="c_004"/>
    <x v="3"/>
    <s v="st_034"/>
    <x v="16"/>
    <s v="DENW211"/>
    <n v="1254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211&amp;component=1&amp;scope=1"/>
  </r>
  <r>
    <s v="c_004"/>
    <x v="3"/>
    <s v="st_034"/>
    <x v="16"/>
    <s v="DENW211"/>
    <n v="1254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211&amp;component=5&amp;scope=3"/>
  </r>
  <r>
    <s v="c_004"/>
    <x v="3"/>
    <s v="st_035"/>
    <x v="17"/>
    <s v="DENW212"/>
    <n v="1255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212&amp;component=1&amp;scope=1"/>
  </r>
  <r>
    <s v="c_004"/>
    <x v="3"/>
    <s v="st_035"/>
    <x v="17"/>
    <s v="DENW212"/>
    <n v="1255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212&amp;component=5&amp;scope=3"/>
  </r>
  <r>
    <s v="c_004"/>
    <x v="3"/>
    <s v="st_036"/>
    <x v="18"/>
    <s v="DENW053"/>
    <n v="1108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NW053&amp;component=1&amp;scope=1"/>
  </r>
  <r>
    <s v="c_004"/>
    <x v="3"/>
    <s v="st_036"/>
    <x v="18"/>
    <s v="DENW053"/>
    <n v="1108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NW053&amp;component=3&amp;scope=3"/>
  </r>
  <r>
    <s v="c_004"/>
    <x v="3"/>
    <s v="st_036"/>
    <x v="18"/>
    <s v="DENW053"/>
    <n v="1108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NW053&amp;component=5&amp;scope=3"/>
  </r>
  <r>
    <s v="c_004"/>
    <x v="3"/>
    <s v="st_037"/>
    <x v="19"/>
    <s v="DENW059"/>
    <n v="1114"/>
    <s v="sub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NW059&amp;component=1&amp;scope=1"/>
  </r>
  <r>
    <s v="c_004"/>
    <x v="3"/>
    <s v="st_037"/>
    <x v="19"/>
    <s v="DENW059"/>
    <n v="1114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NW059&amp;component=3&amp;scope=3"/>
  </r>
  <r>
    <s v="c_004"/>
    <x v="3"/>
    <s v="st_037"/>
    <x v="19"/>
    <s v="DENW059"/>
    <n v="1114"/>
    <s v="sub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NW059&amp;component=4&amp;scope=3"/>
  </r>
  <r>
    <s v="c_004"/>
    <x v="3"/>
    <s v="st_037"/>
    <x v="19"/>
    <s v="DENW059"/>
    <n v="1114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NW059&amp;component=5&amp;scope=3"/>
  </r>
  <r>
    <s v="c_005"/>
    <x v="4"/>
    <s v="st_039"/>
    <x v="20"/>
    <s v="DEHE041"/>
    <n v="669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HE041&amp;component=1&amp;scope=1"/>
  </r>
  <r>
    <s v="c_005"/>
    <x v="4"/>
    <s v="st_039"/>
    <x v="20"/>
    <s v="DEHE041"/>
    <n v="669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HE041&amp;component=2&amp;scope=5"/>
  </r>
  <r>
    <s v="c_005"/>
    <x v="4"/>
    <s v="st_039"/>
    <x v="20"/>
    <s v="DEHE041"/>
    <n v="669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HE041&amp;component=5&amp;scope=3"/>
  </r>
  <r>
    <s v="c_005"/>
    <x v="4"/>
    <s v="st_040"/>
    <x v="21"/>
    <s v="DEHE005"/>
    <n v="633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HE005&amp;component=1&amp;scope=1"/>
  </r>
  <r>
    <s v="c_005"/>
    <x v="4"/>
    <s v="st_040"/>
    <x v="21"/>
    <s v="DEHE005"/>
    <n v="633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HE005&amp;component=3&amp;scope=3"/>
  </r>
  <r>
    <s v="c_005"/>
    <x v="4"/>
    <s v="st_040"/>
    <x v="21"/>
    <s v="DEHE005"/>
    <n v="633"/>
    <s v="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HE005&amp;component=4&amp;scope=3"/>
  </r>
  <r>
    <s v="c_005"/>
    <x v="4"/>
    <s v="st_040"/>
    <x v="21"/>
    <s v="DEHE005"/>
    <n v="633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HE005&amp;component=5&amp;scope=3"/>
  </r>
  <r>
    <s v="c_005"/>
    <x v="4"/>
    <s v="st_041"/>
    <x v="22"/>
    <s v="DEHE159"/>
    <n v="9544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HE159&amp;component=1&amp;scope=1"/>
  </r>
  <r>
    <s v="c_005"/>
    <x v="4"/>
    <s v="st_041"/>
    <x v="22"/>
    <s v="DEHE159"/>
    <n v="9544"/>
    <s v="urban background"/>
    <x v="3"/>
    <n v="2"/>
    <n v="5"/>
    <s v="eight-hour daily maximum"/>
    <s v="monthly maximum"/>
    <s v="https://www.umweltbundesamt.de/api/air_data/v3/measures/json?date_from=2022-01-01&amp;time_from=1&amp;date_to=2022-12-31&amp;time_to=24&amp;station=DEHE159&amp;component=2&amp;scope=5"/>
  </r>
  <r>
    <s v="c_005"/>
    <x v="4"/>
    <s v="st_041"/>
    <x v="22"/>
    <s v="DEHE159"/>
    <n v="9544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HE159&amp;component=3&amp;scope=3"/>
  </r>
  <r>
    <s v="c_005"/>
    <x v="4"/>
    <s v="st_041"/>
    <x v="22"/>
    <s v="DEHE159"/>
    <n v="9544"/>
    <s v="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HE159&amp;component=4&amp;scope=3"/>
  </r>
  <r>
    <s v="c_005"/>
    <x v="4"/>
    <s v="st_041"/>
    <x v="22"/>
    <s v="DEHE159"/>
    <n v="9544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HE159&amp;component=5&amp;scope=3"/>
  </r>
  <r>
    <s v="c_005"/>
    <x v="4"/>
    <s v="st_042"/>
    <x v="23"/>
    <s v="DEHE135"/>
    <n v="763"/>
    <s v="sub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HE135&amp;component=1&amp;scope=1"/>
  </r>
  <r>
    <s v="c_005"/>
    <x v="4"/>
    <s v="st_042"/>
    <x v="23"/>
    <s v="DEHE135"/>
    <n v="763"/>
    <s v="suburban background"/>
    <x v="3"/>
    <n v="2"/>
    <n v="5"/>
    <s v="eight-hour daily maximum"/>
    <s v="monthly maximum"/>
    <s v="https://www.umweltbundesamt.de/api/air_data/v3/measures/json?date_from=2022-01-01&amp;time_from=1&amp;date_to=2022-12-31&amp;time_to=24&amp;station=DEHE135&amp;component=2&amp;scope=5"/>
  </r>
  <r>
    <s v="c_005"/>
    <x v="4"/>
    <s v="st_042"/>
    <x v="23"/>
    <s v="DEHE135"/>
    <n v="763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HE135&amp;component=3&amp;scope=3"/>
  </r>
  <r>
    <s v="c_005"/>
    <x v="4"/>
    <s v="st_042"/>
    <x v="23"/>
    <s v="DEHE135"/>
    <n v="763"/>
    <s v="sub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HE135&amp;component=4&amp;scope=3"/>
  </r>
  <r>
    <s v="c_005"/>
    <x v="4"/>
    <s v="st_042"/>
    <x v="23"/>
    <s v="DEHE135"/>
    <n v="763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HE135&amp;component=5&amp;scope=3"/>
  </r>
  <r>
    <s v="c_006"/>
    <x v="5"/>
    <s v="st_043"/>
    <x v="24"/>
    <s v="DEBW118"/>
    <n v="319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W118&amp;component=1&amp;scope=1"/>
  </r>
  <r>
    <s v="c_006"/>
    <x v="5"/>
    <s v="st_043"/>
    <x v="24"/>
    <s v="DEBW118"/>
    <n v="319"/>
    <s v="urban traffic"/>
    <x v="1"/>
    <n v="3"/>
    <n v="3"/>
    <s v="One-hour daily maximum"/>
    <s v="monthly maximum"/>
    <s v="https://www.umweltbundesamt.de/api/air_data/v3/measures/json?date_from=2022-01-01&amp;time_from=1&amp;date_to=2022-12-31&amp;time_to=24&amp;station=DEBW118&amp;component=3&amp;scope=3"/>
  </r>
  <r>
    <s v="c_006"/>
    <x v="5"/>
    <s v="st_043"/>
    <x v="24"/>
    <s v="DEBW118"/>
    <n v="319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W118&amp;component=5&amp;scope=3"/>
  </r>
  <r>
    <s v="c_006"/>
    <x v="5"/>
    <s v="st_044"/>
    <x v="25"/>
    <s v="DEBW099"/>
    <n v="300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W099&amp;component=1&amp;scope=1"/>
  </r>
  <r>
    <s v="c_006"/>
    <x v="5"/>
    <s v="st_044"/>
    <x v="25"/>
    <s v="DEBW099"/>
    <n v="300"/>
    <s v="urban traffic"/>
    <x v="3"/>
    <n v="2"/>
    <n v="5"/>
    <s v="eight-hour daily maximum"/>
    <s v="monthly maximum"/>
    <s v="https://www.umweltbundesamt.de/api/air_data/v3/measures/json?date_from=2022-01-01&amp;time_from=1&amp;date_to=2022-12-31&amp;time_to=24&amp;station=DEBW099&amp;component=2&amp;scope=5"/>
  </r>
  <r>
    <s v="c_006"/>
    <x v="5"/>
    <s v="st_044"/>
    <x v="25"/>
    <s v="DEBW099"/>
    <n v="300"/>
    <s v="urban traffic"/>
    <x v="1"/>
    <n v="3"/>
    <n v="3"/>
    <s v="One-hour daily maximum"/>
    <s v="monthly maximum"/>
    <s v="https://www.umweltbundesamt.de/api/air_data/v3/measures/json?date_from=2022-01-01&amp;time_from=1&amp;date_to=2022-12-31&amp;time_to=24&amp;station=DEBW099&amp;component=3&amp;scope=3"/>
  </r>
  <r>
    <s v="c_006"/>
    <x v="5"/>
    <s v="st_044"/>
    <x v="25"/>
    <s v="DEBW099"/>
    <n v="300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W099&amp;component=5&amp;scope=3"/>
  </r>
  <r>
    <s v="c_006"/>
    <x v="5"/>
    <s v="st_045"/>
    <x v="26"/>
    <s v="DEBW116"/>
    <n v="317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BW116&amp;component=1&amp;scope=1"/>
  </r>
  <r>
    <s v="c_006"/>
    <x v="5"/>
    <s v="st_045"/>
    <x v="26"/>
    <s v="DEBW116"/>
    <n v="317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W116&amp;component=5&amp;scope=3"/>
  </r>
  <r>
    <s v="c_006"/>
    <x v="5"/>
    <s v="st_046"/>
    <x v="27"/>
    <s v="DEBW242"/>
    <n v="9531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BW242&amp;component=5&amp;scope=3"/>
  </r>
  <r>
    <s v="c_006"/>
    <x v="5"/>
    <s v="st_047"/>
    <x v="28"/>
    <s v="DEBW013"/>
    <n v="224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BW013&amp;component=1&amp;scope=1"/>
  </r>
  <r>
    <s v="c_006"/>
    <x v="5"/>
    <s v="st_047"/>
    <x v="28"/>
    <s v="DEBW013"/>
    <n v="224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BW013&amp;component=3&amp;scope=3"/>
  </r>
  <r>
    <s v="c_006"/>
    <x v="5"/>
    <s v="st_047"/>
    <x v="28"/>
    <s v="DEBW013"/>
    <n v="224"/>
    <s v="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BW013&amp;component=4&amp;scope=3"/>
  </r>
  <r>
    <s v="c_006"/>
    <x v="5"/>
    <s v="st_047"/>
    <x v="28"/>
    <s v="DEBW013"/>
    <n v="224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BW013&amp;component=5&amp;scope=3"/>
  </r>
  <r>
    <s v="c_007"/>
    <x v="6"/>
    <s v="st_048"/>
    <x v="29"/>
    <s v="DENW082"/>
    <n v="1137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082&amp;component=1&amp;scope=1"/>
  </r>
  <r>
    <s v="c_007"/>
    <x v="6"/>
    <s v="st_048"/>
    <x v="29"/>
    <s v="DENW082"/>
    <n v="1137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082&amp;component=5&amp;scope=3"/>
  </r>
  <r>
    <s v="c_007"/>
    <x v="6"/>
    <s v="st_049"/>
    <x v="30"/>
    <s v="DENW071"/>
    <n v="1126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NW071&amp;component=1&amp;scope=1"/>
  </r>
  <r>
    <s v="c_007"/>
    <x v="6"/>
    <s v="st_049"/>
    <x v="30"/>
    <s v="DENW071"/>
    <n v="1126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NW071&amp;component=3&amp;scope=3"/>
  </r>
  <r>
    <s v="c_007"/>
    <x v="6"/>
    <s v="st_049"/>
    <x v="30"/>
    <s v="DENW071"/>
    <n v="1126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NW071&amp;component=5&amp;scope=3"/>
  </r>
  <r>
    <s v="c_008"/>
    <x v="7"/>
    <s v="st_050"/>
    <x v="31"/>
    <s v="DESN077"/>
    <n v="1665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SN077&amp;component=1&amp;scope=1"/>
  </r>
  <r>
    <s v="c_008"/>
    <x v="7"/>
    <s v="st_050"/>
    <x v="31"/>
    <s v="DESN077"/>
    <n v="1665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SN077&amp;component=5&amp;scope=3"/>
  </r>
  <r>
    <s v="c_008"/>
    <x v="7"/>
    <s v="st_051"/>
    <x v="32"/>
    <s v="DESN025"/>
    <n v="1613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SN025&amp;component=1&amp;scope=1"/>
  </r>
  <r>
    <s v="c_008"/>
    <x v="7"/>
    <s v="st_051"/>
    <x v="32"/>
    <s v="DESN025"/>
    <n v="1613"/>
    <s v="urban traffic"/>
    <x v="1"/>
    <n v="3"/>
    <n v="3"/>
    <s v="One-hour daily maximum"/>
    <s v="monthly maximum"/>
    <s v="https://www.umweltbundesamt.de/api/air_data/v3/measures/json?date_from=2022-01-01&amp;time_from=1&amp;date_to=2022-12-31&amp;time_to=24&amp;station=DESN025&amp;component=3&amp;scope=3"/>
  </r>
  <r>
    <s v="c_008"/>
    <x v="7"/>
    <s v="st_051"/>
    <x v="32"/>
    <s v="DESN025"/>
    <n v="1613"/>
    <s v="urban traffic"/>
    <x v="4"/>
    <n v="4"/>
    <n v="3"/>
    <s v="One-hour daily maximum"/>
    <s v="monthly maximum"/>
    <s v="https://www.umweltbundesamt.de/api/air_data/v3/measures/json?date_from=2022-01-01&amp;time_from=1&amp;date_to=2022-12-31&amp;time_to=24&amp;station=DESN025&amp;component=4&amp;scope=3"/>
  </r>
  <r>
    <s v="c_008"/>
    <x v="7"/>
    <s v="st_051"/>
    <x v="32"/>
    <s v="DESN025"/>
    <n v="1613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SN025&amp;component=5&amp;scope=3"/>
  </r>
  <r>
    <s v="c_008"/>
    <x v="7"/>
    <s v="st_053"/>
    <x v="33"/>
    <s v="DESN059"/>
    <n v="1647"/>
    <s v="sub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SN059&amp;component=1&amp;scope=1"/>
  </r>
  <r>
    <s v="c_008"/>
    <x v="7"/>
    <s v="st_053"/>
    <x v="33"/>
    <s v="DESN059"/>
    <n v="1647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SN059&amp;component=3&amp;scope=3"/>
  </r>
  <r>
    <s v="c_008"/>
    <x v="7"/>
    <s v="st_053"/>
    <x v="33"/>
    <s v="DESN059"/>
    <n v="1647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SN059&amp;component=5&amp;scope=3"/>
  </r>
  <r>
    <s v="c_009"/>
    <x v="8"/>
    <s v="st_054"/>
    <x v="34"/>
    <s v="DENW136"/>
    <n v="1180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136&amp;component=1&amp;scope=1"/>
  </r>
  <r>
    <s v="c_009"/>
    <x v="8"/>
    <s v="st_054"/>
    <x v="34"/>
    <s v="DENW136"/>
    <n v="1180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136&amp;component=5&amp;scope=3"/>
  </r>
  <r>
    <s v="c_009"/>
    <x v="8"/>
    <s v="st_055"/>
    <x v="35"/>
    <s v="DENW101"/>
    <n v="1146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101&amp;component=1&amp;scope=1"/>
  </r>
  <r>
    <s v="c_009"/>
    <x v="8"/>
    <s v="st_055"/>
    <x v="35"/>
    <s v="DENW101"/>
    <n v="1146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101&amp;component=5&amp;scope=3"/>
  </r>
  <r>
    <s v="c_009"/>
    <x v="8"/>
    <s v="st_056"/>
    <x v="36"/>
    <s v="DENW008"/>
    <n v="1063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NW008&amp;component=1&amp;scope=1"/>
  </r>
  <r>
    <s v="c_009"/>
    <x v="8"/>
    <s v="st_056"/>
    <x v="36"/>
    <s v="DENW008"/>
    <n v="1063"/>
    <s v="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NW008&amp;component=3&amp;scope=3"/>
  </r>
  <r>
    <s v="c_009"/>
    <x v="8"/>
    <s v="st_056"/>
    <x v="36"/>
    <s v="DENW008"/>
    <n v="1063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NW008&amp;component=5&amp;scope=3"/>
  </r>
  <r>
    <s v="c_010"/>
    <x v="9"/>
    <s v="st_057"/>
    <x v="37"/>
    <s v="DENW134"/>
    <n v="1178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134&amp;component=1&amp;scope=1"/>
  </r>
  <r>
    <s v="c_010"/>
    <x v="9"/>
    <s v="st_057"/>
    <x v="37"/>
    <s v="DENW134"/>
    <n v="1178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134&amp;component=5&amp;scope=3"/>
  </r>
  <r>
    <s v="c_010"/>
    <x v="9"/>
    <s v="st_058"/>
    <x v="38"/>
    <s v="DENW043"/>
    <n v="1098"/>
    <s v="urban traffic"/>
    <x v="0"/>
    <n v="1"/>
    <n v="1"/>
    <s v="daily average"/>
    <s v="monthly average"/>
    <s v="https://www.umweltbundesamt.de/api/air_data/v3/measures/json?date_from=2022-01-01&amp;time_from=1&amp;date_to=2022-12-31&amp;time_to=24&amp;station=DENW043&amp;component=1&amp;scope=1"/>
  </r>
  <r>
    <s v="c_010"/>
    <x v="9"/>
    <s v="st_058"/>
    <x v="38"/>
    <s v="DENW043"/>
    <n v="1098"/>
    <s v="urban traffic"/>
    <x v="2"/>
    <n v="5"/>
    <n v="3"/>
    <s v="One-hour daily maximum"/>
    <s v="monthly maximum"/>
    <s v="https://www.umweltbundesamt.de/api/air_data/v3/measures/json?date_from=2022-01-01&amp;time_from=1&amp;date_to=2022-12-31&amp;time_to=24&amp;station=DENW043&amp;component=5&amp;scope=3"/>
  </r>
  <r>
    <s v="c_010"/>
    <x v="9"/>
    <s v="st_059"/>
    <x v="39"/>
    <s v="DENW247"/>
    <n v="1290"/>
    <s v="sub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NW247&amp;component=1&amp;scope=1"/>
  </r>
  <r>
    <s v="c_010"/>
    <x v="9"/>
    <s v="st_059"/>
    <x v="39"/>
    <s v="DENW247"/>
    <n v="1290"/>
    <s v="suburban background"/>
    <x v="1"/>
    <n v="3"/>
    <n v="3"/>
    <s v="One-hour daily maximum"/>
    <s v="monthly maximum"/>
    <s v="https://www.umweltbundesamt.de/api/air_data/v3/measures/json?date_from=2022-01-01&amp;time_from=1&amp;date_to=2022-12-31&amp;time_to=24&amp;station=DENW247&amp;component=3&amp;scope=3"/>
  </r>
  <r>
    <s v="c_010"/>
    <x v="9"/>
    <s v="st_059"/>
    <x v="39"/>
    <s v="DENW247"/>
    <n v="1290"/>
    <s v="sub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NW247&amp;component=5&amp;scope=3"/>
  </r>
  <r>
    <s v="c_010"/>
    <x v="9"/>
    <s v="st_060"/>
    <x v="40"/>
    <s v="DENW024"/>
    <n v="1079"/>
    <s v="urban background"/>
    <x v="0"/>
    <n v="1"/>
    <n v="1"/>
    <s v="daily average"/>
    <s v="monthly average"/>
    <s v="https://www.umweltbundesamt.de/api/air_data/v3/measures/json?date_from=2022-01-01&amp;time_from=1&amp;date_to=2022-12-31&amp;time_to=24&amp;station=DENW024&amp;component=1&amp;scope=1"/>
  </r>
  <r>
    <s v="c_010"/>
    <x v="9"/>
    <s v="st_060"/>
    <x v="40"/>
    <s v="DENW024"/>
    <n v="1079"/>
    <s v="urban background"/>
    <x v="4"/>
    <n v="4"/>
    <n v="3"/>
    <s v="One-hour daily maximum"/>
    <s v="monthly maximum"/>
    <s v="https://www.umweltbundesamt.de/api/air_data/v3/measures/json?date_from=2022-01-01&amp;time_from=1&amp;date_to=2022-12-31&amp;time_to=24&amp;station=DENW024&amp;component=4&amp;scope=3"/>
  </r>
  <r>
    <s v="c_010"/>
    <x v="9"/>
    <s v="st_060"/>
    <x v="40"/>
    <s v="DENW024"/>
    <n v="1079"/>
    <s v="urban background"/>
    <x v="2"/>
    <n v="5"/>
    <n v="3"/>
    <s v="One-hour daily maximum"/>
    <s v="monthly maximum"/>
    <s v="https://www.umweltbundesamt.de/api/air_data/v3/measures/json?date_from=2022-01-01&amp;time_from=1&amp;date_to=2022-12-31&amp;time_to=24&amp;station=DENW024&amp;component=5&amp;scope=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82E34-EF30-4B0D-A2E6-83B0F057BB4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3">
    <pivotField showAll="0"/>
    <pivotField axis="axisRow" showAll="0" sortType="ascending">
      <items count="11">
        <item sd="0" x="0"/>
        <item sd="0" x="3"/>
        <item sd="0" x="8"/>
        <item sd="0" x="6"/>
        <item sd="0" x="9"/>
        <item sd="0" x="4"/>
        <item sd="0" x="1"/>
        <item sd="0" x="7"/>
        <item sd="0" x="2"/>
        <item sd="0" x="5"/>
        <item t="default"/>
      </items>
    </pivotField>
    <pivotField dataField="1" showAll="0"/>
    <pivotField axis="axisRow" showAll="0" sortType="ascending">
      <items count="64">
        <item sd="0" x="0"/>
        <item sd="0" x="1"/>
        <item sd="0" x="2"/>
        <item sd="0" m="1" x="60"/>
        <item sd="0" m="1" x="48"/>
        <item sd="0" m="1" x="49"/>
        <item sd="0" m="1" x="50"/>
        <item sd="0" m="1" x="61"/>
        <item sd="0" m="1" x="51"/>
        <item sd="0" m="1" x="52"/>
        <item sd="0" m="1" x="53"/>
        <item sd="0" m="1" x="54"/>
        <item sd="0" m="1" x="55"/>
        <item sd="0" m="1" x="56"/>
        <item sd="0" x="3"/>
        <item sd="0" m="1" x="57"/>
        <item sd="0" m="1" x="58"/>
        <item sd="0" x="4"/>
        <item sd="0" x="16"/>
        <item sd="0" x="17"/>
        <item sd="0" x="18"/>
        <item sd="0" x="19"/>
        <item sd="0" x="34"/>
        <item sd="0" x="35"/>
        <item sd="0" x="36"/>
        <item sd="0" x="29"/>
        <item sd="0" x="30"/>
        <item sd="0" x="37"/>
        <item sd="0" x="38"/>
        <item sd="0" x="39"/>
        <item sd="0" x="40"/>
        <item sd="0" m="1" x="47"/>
        <item sd="0" x="20"/>
        <item sd="0" x="21"/>
        <item sd="0" x="22"/>
        <item sd="0" x="23"/>
        <item sd="0" x="5"/>
        <item sd="0" x="6"/>
        <item sd="0" m="1" x="41"/>
        <item sd="0" x="7"/>
        <item sd="0" m="1" x="42"/>
        <item sd="0" m="1" x="43"/>
        <item sd="0" m="1" x="59"/>
        <item sd="0" x="8"/>
        <item sd="0" x="9"/>
        <item sd="0" x="10"/>
        <item sd="0" m="1" x="44"/>
        <item sd="0" m="1" x="45"/>
        <item sd="0" m="1" x="46"/>
        <item sd="0" x="31"/>
        <item sd="0" x="32"/>
        <item m="1" x="62"/>
        <item sd="0" x="33"/>
        <item sd="0" x="11"/>
        <item sd="0" x="12"/>
        <item sd="0" x="13"/>
        <item sd="0" x="14"/>
        <item sd="0" x="15"/>
        <item sd="0" x="24"/>
        <item sd="0" x="25"/>
        <item sd="0" x="26"/>
        <item sd="0" x="27"/>
        <item sd="0" x="28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3">
    <field x="1"/>
    <field x="3"/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Vertical Attribute Valu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5F353-8275-48CC-AD53-77FF69D1D21B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/>
  <pivotFields count="13">
    <pivotField showAll="0"/>
    <pivotField axis="axisRow" showAll="0">
      <items count="11">
        <item sd="0" x="0"/>
        <item sd="0" x="3"/>
        <item sd="0" x="8"/>
        <item sd="0" x="6"/>
        <item sd="0" x="9"/>
        <item sd="0" x="4"/>
        <item sd="0" x="1"/>
        <item sd="0" x="7"/>
        <item sd="0" x="2"/>
        <item sd="0" x="5"/>
        <item t="default"/>
      </items>
    </pivotField>
    <pivotField dataField="1" showAll="0"/>
    <pivotField axis="axisRow" showAll="0">
      <items count="64">
        <item x="0"/>
        <item x="1"/>
        <item x="2"/>
        <item m="1" x="60"/>
        <item m="1" x="49"/>
        <item m="1" x="50"/>
        <item m="1" x="61"/>
        <item m="1" x="52"/>
        <item m="1" x="53"/>
        <item m="1" x="54"/>
        <item m="1" x="55"/>
        <item m="1" x="56"/>
        <item x="3"/>
        <item m="1" x="57"/>
        <item m="1" x="58"/>
        <item x="4"/>
        <item x="16"/>
        <item x="17"/>
        <item x="18"/>
        <item x="19"/>
        <item x="34"/>
        <item x="35"/>
        <item x="36"/>
        <item x="29"/>
        <item x="30"/>
        <item x="37"/>
        <item x="38"/>
        <item m="1" x="47"/>
        <item x="20"/>
        <item x="21"/>
        <item x="22"/>
        <item x="23"/>
        <item x="5"/>
        <item x="6"/>
        <item m="1" x="41"/>
        <item x="7"/>
        <item m="1" x="42"/>
        <item m="1" x="43"/>
        <item m="1" x="59"/>
        <item x="9"/>
        <item x="10"/>
        <item m="1" x="44"/>
        <item m="1" x="45"/>
        <item m="1" x="46"/>
        <item x="31"/>
        <item x="32"/>
        <item m="1" x="62"/>
        <item x="33"/>
        <item x="11"/>
        <item x="12"/>
        <item x="13"/>
        <item x="14"/>
        <item x="15"/>
        <item x="24"/>
        <item x="25"/>
        <item x="26"/>
        <item x="27"/>
        <item x="28"/>
        <item x="39"/>
        <item x="40"/>
        <item m="1" x="48"/>
        <item m="1" x="51"/>
        <item x="8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ion_id" fld="2" subtotal="count" baseField="0" baseItem="0"/>
  </dataFields>
  <formats count="51">
    <format dxfId="101">
      <pivotArea collapsedLevelsAreSubtotals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100">
      <pivotArea dataOnly="0" labelOnly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99">
      <pivotArea collapsedLevelsAreSubtotals="1" fieldPosition="0">
        <references count="2">
          <reference field="1" count="1" selected="0">
            <x v="0"/>
          </reference>
          <reference field="3" count="1">
            <x v="6"/>
          </reference>
        </references>
      </pivotArea>
    </format>
    <format dxfId="98">
      <pivotArea dataOnly="0" labelOnly="1" fieldPosition="0">
        <references count="2">
          <reference field="1" count="1" selected="0">
            <x v="0"/>
          </reference>
          <reference field="3" count="1">
            <x v="6"/>
          </reference>
        </references>
      </pivotArea>
    </format>
    <format dxfId="97">
      <pivotArea collapsedLevelsAreSubtotals="1" fieldPosition="0">
        <references count="2">
          <reference field="1" count="1" selected="0">
            <x v="0"/>
          </reference>
          <reference field="3" count="16">
            <x v="0"/>
            <x v="1"/>
            <x v="2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60"/>
            <x v="61"/>
          </reference>
        </references>
      </pivotArea>
    </format>
    <format dxfId="96">
      <pivotArea collapsedLevelsAreSubtotals="1" fieldPosition="0">
        <references count="1">
          <reference field="1" count="1">
            <x v="1"/>
          </reference>
        </references>
      </pivotArea>
    </format>
    <format dxfId="95">
      <pivotArea collapsedLevelsAreSubtotals="1" fieldPosition="0">
        <references count="1">
          <reference field="1" count="1">
            <x v="2"/>
          </reference>
        </references>
      </pivotArea>
    </format>
    <format dxfId="94">
      <pivotArea collapsedLevelsAreSubtotals="1" fieldPosition="0">
        <references count="1">
          <reference field="1" count="1">
            <x v="3"/>
          </reference>
        </references>
      </pivotArea>
    </format>
    <format dxfId="93">
      <pivotArea collapsedLevelsAreSubtotals="1" fieldPosition="0">
        <references count="1">
          <reference field="1" count="1">
            <x v="4"/>
          </reference>
        </references>
      </pivotArea>
    </format>
    <format dxfId="92">
      <pivotArea collapsedLevelsAreSubtotals="1" fieldPosition="0">
        <references count="1">
          <reference field="1" count="1">
            <x v="5"/>
          </reference>
        </references>
      </pivotArea>
    </format>
    <format dxfId="91">
      <pivotArea collapsedLevelsAreSubtotals="1" fieldPosition="0">
        <references count="1">
          <reference field="1" count="1">
            <x v="6"/>
          </reference>
        </references>
      </pivotArea>
    </format>
    <format dxfId="90">
      <pivotArea collapsedLevelsAreSubtotals="1" fieldPosition="0">
        <references count="1">
          <reference field="1" count="1">
            <x v="7"/>
          </reference>
        </references>
      </pivotArea>
    </format>
    <format dxfId="89">
      <pivotArea collapsedLevelsAreSubtotals="1" fieldPosition="0">
        <references count="1">
          <reference field="1" count="1">
            <x v="8"/>
          </reference>
        </references>
      </pivotArea>
    </format>
    <format dxfId="88">
      <pivotArea collapsedLevelsAreSubtotals="1" fieldPosition="0">
        <references count="1">
          <reference field="1" count="1">
            <x v="9"/>
          </reference>
        </references>
      </pivotArea>
    </format>
    <format dxfId="87">
      <pivotArea dataOnly="0" labelOnly="1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6">
      <pivotArea dataOnly="0" labelOnly="1" fieldPosition="0">
        <references count="2">
          <reference field="1" count="1" selected="0">
            <x v="0"/>
          </reference>
          <reference field="3" count="16">
            <x v="0"/>
            <x v="1"/>
            <x v="2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60"/>
            <x v="61"/>
          </reference>
        </references>
      </pivotArea>
    </format>
    <format dxfId="85">
      <pivotArea dataOnly="0" labelOnly="1" fieldPosition="0">
        <references count="1">
          <reference field="1" count="1">
            <x v="5"/>
          </reference>
        </references>
      </pivotArea>
    </format>
    <format dxfId="84">
      <pivotArea dataOnly="0" labelOnly="1" fieldPosition="0">
        <references count="1">
          <reference field="1" count="1">
            <x v="0"/>
          </reference>
        </references>
      </pivotArea>
    </format>
    <format dxfId="83">
      <pivotArea collapsedLevelsAreSubtotals="1" fieldPosition="0">
        <references count="2">
          <reference field="1" count="1" selected="0">
            <x v="6"/>
          </reference>
          <reference field="3" count="12">
            <x v="32"/>
            <x v="33"/>
            <x v="34"/>
            <x v="35"/>
            <x v="36"/>
            <x v="37"/>
            <x v="39"/>
            <x v="40"/>
            <x v="41"/>
            <x v="42"/>
            <x v="43"/>
            <x v="62"/>
          </reference>
        </references>
      </pivotArea>
    </format>
    <format dxfId="82">
      <pivotArea dataOnly="0" labelOnly="1" fieldPosition="0">
        <references count="2">
          <reference field="1" count="1" selected="0">
            <x v="6"/>
          </reference>
          <reference field="3" count="12">
            <x v="32"/>
            <x v="33"/>
            <x v="34"/>
            <x v="35"/>
            <x v="36"/>
            <x v="37"/>
            <x v="39"/>
            <x v="40"/>
            <x v="41"/>
            <x v="42"/>
            <x v="43"/>
            <x v="62"/>
          </reference>
        </references>
      </pivotArea>
    </format>
    <format dxfId="81">
      <pivotArea collapsedLevelsAreSubtotals="1" fieldPosition="0">
        <references count="2">
          <reference field="1" count="1" selected="0">
            <x v="6"/>
          </reference>
          <reference field="3" count="1">
            <x v="37"/>
          </reference>
        </references>
      </pivotArea>
    </format>
    <format dxfId="80">
      <pivotArea dataOnly="0" labelOnly="1" fieldPosition="0">
        <references count="2">
          <reference field="1" count="1" selected="0">
            <x v="6"/>
          </reference>
          <reference field="3" count="1">
            <x v="37"/>
          </reference>
        </references>
      </pivotArea>
    </format>
    <format dxfId="79">
      <pivotArea collapsedLevelsAreSubtotals="1" fieldPosition="0">
        <references count="2">
          <reference field="1" count="1" selected="0">
            <x v="6"/>
          </reference>
          <reference field="3" count="1">
            <x v="41"/>
          </reference>
        </references>
      </pivotArea>
    </format>
    <format dxfId="78">
      <pivotArea dataOnly="0" labelOnly="1" fieldPosition="0">
        <references count="2">
          <reference field="1" count="1" selected="0">
            <x v="6"/>
          </reference>
          <reference field="3" count="1">
            <x v="41"/>
          </reference>
        </references>
      </pivotArea>
    </format>
    <format dxfId="77">
      <pivotArea collapsedLevelsAreSubtotals="1" fieldPosition="0">
        <references count="2">
          <reference field="1" count="1" selected="0">
            <x v="6"/>
          </reference>
          <reference field="3" count="1">
            <x v="43"/>
          </reference>
        </references>
      </pivotArea>
    </format>
    <format dxfId="76">
      <pivotArea dataOnly="0" labelOnly="1" fieldPosition="0">
        <references count="2">
          <reference field="1" count="1" selected="0">
            <x v="6"/>
          </reference>
          <reference field="3" count="1">
            <x v="43"/>
          </reference>
        </references>
      </pivotArea>
    </format>
    <format dxfId="75">
      <pivotArea collapsedLevelsAreSubtotals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74">
      <pivotArea dataOnly="0" labelOnly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73">
      <pivotArea collapsedLevelsAreSubtotals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72">
      <pivotArea dataOnly="0" labelOnly="1" fieldPosition="0">
        <references count="2">
          <reference field="1" count="1" selected="0">
            <x v="6"/>
          </reference>
          <reference field="3" count="1">
            <x v="42"/>
          </reference>
        </references>
      </pivotArea>
    </format>
    <format dxfId="71">
      <pivotArea collapsedLevelsAreSubtotals="1" fieldPosition="0">
        <references count="2">
          <reference field="1" count="1" selected="0">
            <x v="6"/>
          </reference>
          <reference field="3" count="1">
            <x v="34"/>
          </reference>
        </references>
      </pivotArea>
    </format>
    <format dxfId="70">
      <pivotArea dataOnly="0" labelOnly="1" fieldPosition="0">
        <references count="2">
          <reference field="1" count="1" selected="0">
            <x v="6"/>
          </reference>
          <reference field="3" count="1">
            <x v="34"/>
          </reference>
        </references>
      </pivotArea>
    </format>
    <format dxfId="69">
      <pivotArea collapsedLevelsAreSubtotals="1" fieldPosition="0">
        <references count="2">
          <reference field="1" count="1" selected="0">
            <x v="6"/>
          </reference>
          <reference field="3" count="1">
            <x v="36"/>
          </reference>
        </references>
      </pivotArea>
    </format>
    <format dxfId="68">
      <pivotArea dataOnly="0" labelOnly="1" fieldPosition="0">
        <references count="2">
          <reference field="1" count="1" selected="0">
            <x v="6"/>
          </reference>
          <reference field="3" count="1">
            <x v="36"/>
          </reference>
        </references>
      </pivotArea>
    </format>
    <format dxfId="67">
      <pivotArea collapsedLevelsAreSubtotals="1" fieldPosition="0">
        <references count="2">
          <reference field="1" count="1" selected="0">
            <x v="5"/>
          </reference>
          <reference field="3" count="1">
            <x v="27"/>
          </reference>
        </references>
      </pivotArea>
    </format>
    <format dxfId="66">
      <pivotArea dataOnly="0" labelOnly="1" fieldPosition="0">
        <references count="2">
          <reference field="1" count="1" selected="0">
            <x v="5"/>
          </reference>
          <reference field="3" count="1">
            <x v="27"/>
          </reference>
        </references>
      </pivotArea>
    </format>
    <format dxfId="65">
      <pivotArea collapsedLevelsAreSubtotals="1" fieldPosition="0">
        <references count="2">
          <reference field="1" count="1" selected="0">
            <x v="0"/>
          </reference>
          <reference field="3" count="2">
            <x v="5"/>
            <x v="7"/>
          </reference>
        </references>
      </pivotArea>
    </format>
    <format dxfId="64">
      <pivotArea dataOnly="0" labelOnly="1" fieldPosition="0">
        <references count="2">
          <reference field="1" count="1" selected="0">
            <x v="0"/>
          </reference>
          <reference field="3" count="2">
            <x v="5"/>
            <x v="7"/>
          </reference>
        </references>
      </pivotArea>
    </format>
    <format dxfId="63">
      <pivotArea dataOnly="0" fieldPosition="0">
        <references count="1">
          <reference field="3" count="2">
            <x v="8"/>
            <x v="9"/>
          </reference>
        </references>
      </pivotArea>
    </format>
    <format dxfId="62">
      <pivotArea collapsedLevelsAreSubtotals="1" fieldPosition="0">
        <references count="2">
          <reference field="1" count="1" selected="0">
            <x v="0"/>
          </reference>
          <reference field="3" count="1">
            <x v="10"/>
          </reference>
        </references>
      </pivotArea>
    </format>
    <format dxfId="61">
      <pivotArea dataOnly="0" labelOnly="1" fieldPosition="0">
        <references count="2">
          <reference field="1" count="1" selected="0">
            <x v="0"/>
          </reference>
          <reference field="3" count="1">
            <x v="10"/>
          </reference>
        </references>
      </pivotArea>
    </format>
    <format dxfId="60">
      <pivotArea collapsedLevelsAreSubtotals="1" fieldPosition="0">
        <references count="2">
          <reference field="1" count="1" selected="0">
            <x v="0"/>
          </reference>
          <reference field="3" count="1">
            <x v="13"/>
          </reference>
        </references>
      </pivotArea>
    </format>
    <format dxfId="59">
      <pivotArea dataOnly="0" labelOnly="1" fieldPosition="0">
        <references count="2">
          <reference field="1" count="1" selected="0">
            <x v="0"/>
          </reference>
          <reference field="3" count="1">
            <x v="13"/>
          </reference>
        </references>
      </pivotArea>
    </format>
    <format dxfId="58">
      <pivotArea collapsedLevelsAreSubtotals="1" fieldPosition="0">
        <references count="2">
          <reference field="1" count="1" selected="0">
            <x v="0"/>
          </reference>
          <reference field="3" count="1">
            <x v="14"/>
          </reference>
        </references>
      </pivotArea>
    </format>
    <format dxfId="57">
      <pivotArea dataOnly="0" labelOnly="1" fieldPosition="0">
        <references count="2">
          <reference field="1" count="1" selected="0">
            <x v="0"/>
          </reference>
          <reference field="3" count="1">
            <x v="14"/>
          </reference>
        </references>
      </pivotArea>
    </format>
    <format dxfId="56">
      <pivotArea collapsedLevelsAreSubtotals="1" fieldPosition="0">
        <references count="2">
          <reference field="1" count="1" selected="0">
            <x v="0"/>
          </reference>
          <reference field="3" count="2">
            <x v="60"/>
            <x v="61"/>
          </reference>
        </references>
      </pivotArea>
    </format>
    <format dxfId="55">
      <pivotArea dataOnly="0" labelOnly="1" fieldPosition="0">
        <references count="2">
          <reference field="1" count="1" selected="0">
            <x v="0"/>
          </reference>
          <reference field="3" count="2">
            <x v="60"/>
            <x v="61"/>
          </reference>
        </references>
      </pivotArea>
    </format>
    <format dxfId="54">
      <pivotArea collapsedLevelsAreSubtotals="1" fieldPosition="0">
        <references count="2">
          <reference field="1" count="1" selected="0">
            <x v="0"/>
          </reference>
          <reference field="3" count="1">
            <x v="11"/>
          </reference>
        </references>
      </pivotArea>
    </format>
    <format dxfId="53">
      <pivotArea dataOnly="0" labelOnly="1" fieldPosition="0">
        <references count="2">
          <reference field="1" count="1" selected="0">
            <x v="0"/>
          </reference>
          <reference field="3" count="1">
            <x v="11"/>
          </reference>
        </references>
      </pivotArea>
    </format>
    <format dxfId="52">
      <pivotArea collapsedLevelsAreSubtotals="1" fieldPosition="0">
        <references count="2">
          <reference field="1" count="1" selected="0">
            <x v="0"/>
          </reference>
          <reference field="3" count="1">
            <x v="4"/>
          </reference>
        </references>
      </pivotArea>
    </format>
    <format dxfId="51">
      <pivotArea dataOnly="0" labelOnly="1" fieldPosition="0">
        <references count="2">
          <reference field="1" count="1" selected="0">
            <x v="0"/>
          </reference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70E8-5B0E-41F6-A267-7447FD541A21}" name="Table1" displayName="Table1" ref="A1:M125" totalsRowShown="0" headerRowDxfId="116" dataDxfId="115">
  <autoFilter ref="A1:M125" xr:uid="{9A9F70E8-5B0E-41F6-A267-7447FD541A21}"/>
  <sortState xmlns:xlrd2="http://schemas.microsoft.com/office/spreadsheetml/2017/richdata2" ref="A2:I125">
    <sortCondition ref="A1:A125"/>
  </sortState>
  <tableColumns count="13">
    <tableColumn id="1" xr3:uid="{27593DF2-C688-47E8-9815-1A30251BD786}" name="city_id" dataDxfId="114"/>
    <tableColumn id="2" xr3:uid="{EBDBE189-A2C2-4081-9CF4-79813FBE4AE0}" name="city_name" dataDxfId="113"/>
    <tableColumn id="3" xr3:uid="{9B1CB416-EC40-4051-BB17-AC36EE430D63}" name="station_id" dataDxfId="112"/>
    <tableColumn id="4" xr3:uid="{82143B42-0768-4931-905B-5718F38B08CF}" name="station_name" dataDxfId="111"/>
    <tableColumn id="6" xr3:uid="{2F4D2870-82D2-4680-96E7-1B1D956A77CE}" name="station_code" dataDxfId="110"/>
    <tableColumn id="13" xr3:uid="{14896AFB-56A4-448D-8770-F429977EEEA4}" name="station_id_actual" dataDxfId="109"/>
    <tableColumn id="7" xr3:uid="{D1069ACE-7AD8-4C0F-8CEE-AB74BA1EF89C}" name="location_type" dataDxfId="108"/>
    <tableColumn id="5" xr3:uid="{0171E863-96E0-4B7E-A07D-367689405FE3}" name="air_pollutant" dataDxfId="107"/>
    <tableColumn id="8" xr3:uid="{784E5DEE-3DAC-4EE9-8D56-26E3621EDA20}" name="component" dataDxfId="106"/>
    <tableColumn id="9" xr3:uid="{9013ADBC-E59C-45A0-8F5C-B4315486687D}" name="scope" dataDxfId="105"/>
    <tableColumn id="11" xr3:uid="{528FCEAC-C441-49F6-B45F-BD36521626CE}" name="scope_name" dataDxfId="104"/>
    <tableColumn id="12" xr3:uid="{C498AADE-B318-4EAB-BBD1-91B1A502C5E9}" name="scope_name_final" dataDxfId="103"/>
    <tableColumn id="10" xr3:uid="{364916F3-3278-47B9-A95E-7FD0A3DB9B3F}" name="query" dataDxfId="102">
      <calculatedColumnFormula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zoomScale="80" zoomScaleNormal="80" workbookViewId="0">
      <pane ySplit="1" topLeftCell="A2" activePane="bottomLeft" state="frozen"/>
      <selection pane="bottomLeft" activeCell="G132" sqref="G132"/>
    </sheetView>
  </sheetViews>
  <sheetFormatPr defaultRowHeight="15" x14ac:dyDescent="0.25"/>
  <cols>
    <col min="1" max="1" width="9" customWidth="1"/>
    <col min="2" max="2" width="24.28515625" customWidth="1"/>
    <col min="3" max="3" width="15" customWidth="1"/>
    <col min="4" max="4" width="42.85546875" customWidth="1"/>
    <col min="5" max="5" width="22.140625" customWidth="1"/>
    <col min="6" max="6" width="22.7109375" customWidth="1"/>
    <col min="7" max="7" width="31" style="1" customWidth="1"/>
    <col min="8" max="8" width="27.85546875" customWidth="1"/>
    <col min="9" max="9" width="16.85546875" customWidth="1"/>
    <col min="10" max="10" width="10.140625" customWidth="1"/>
    <col min="11" max="12" width="33.5703125" customWidth="1"/>
    <col min="13" max="13" width="212.85546875" customWidth="1"/>
  </cols>
  <sheetData>
    <row r="1" spans="1:13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178</v>
      </c>
      <c r="G1" s="2" t="s">
        <v>15</v>
      </c>
      <c r="H1" s="2" t="s">
        <v>8</v>
      </c>
      <c r="I1" s="2" t="s">
        <v>168</v>
      </c>
      <c r="J1" s="2" t="s">
        <v>169</v>
      </c>
      <c r="K1" s="2" t="s">
        <v>174</v>
      </c>
      <c r="L1" s="2" t="s">
        <v>175</v>
      </c>
      <c r="M1" s="2" t="s">
        <v>170</v>
      </c>
    </row>
    <row r="2" spans="1:13" ht="18.75" x14ac:dyDescent="0.3">
      <c r="A2" s="2" t="s">
        <v>6</v>
      </c>
      <c r="B2" s="2" t="s">
        <v>4</v>
      </c>
      <c r="C2" s="2" t="s">
        <v>5</v>
      </c>
      <c r="D2" s="2" t="s">
        <v>13</v>
      </c>
      <c r="E2" s="2" t="s">
        <v>14</v>
      </c>
      <c r="F2" s="2">
        <v>158</v>
      </c>
      <c r="G2" s="2" t="s">
        <v>16</v>
      </c>
      <c r="H2" s="2" t="s">
        <v>17</v>
      </c>
      <c r="I2" s="2">
        <v>1</v>
      </c>
      <c r="J2" s="2">
        <v>1</v>
      </c>
      <c r="K2" s="2" t="s">
        <v>171</v>
      </c>
      <c r="L2" s="2" t="s">
        <v>177</v>
      </c>
      <c r="M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https://www.umweltbundesamt.de/api/air_data/v3/measures/json?date_from=2022-01-01&amp;time_from=1&amp;date_to=2022-12-31&amp;time_to=24&amp;station=DEBE051&amp;component=1&amp;scope=1</v>
      </c>
    </row>
    <row r="3" spans="1:13" ht="18.75" x14ac:dyDescent="0.3">
      <c r="A3" s="2" t="s">
        <v>6</v>
      </c>
      <c r="B3" s="2" t="s">
        <v>4</v>
      </c>
      <c r="C3" s="2" t="s">
        <v>5</v>
      </c>
      <c r="D3" s="2" t="s">
        <v>13</v>
      </c>
      <c r="E3" s="2" t="s">
        <v>14</v>
      </c>
      <c r="F3" s="2">
        <v>158</v>
      </c>
      <c r="G3" s="2" t="s">
        <v>16</v>
      </c>
      <c r="H3" s="2" t="s">
        <v>9</v>
      </c>
      <c r="I3" s="2">
        <v>3</v>
      </c>
      <c r="J3" s="2">
        <v>3</v>
      </c>
      <c r="K3" s="2" t="s">
        <v>172</v>
      </c>
      <c r="L3" s="2" t="s">
        <v>176</v>
      </c>
      <c r="M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https://www.umweltbundesamt.de/api/air_data/v3/measures/json?date_from=2022-01-01&amp;time_from=1&amp;date_to=2022-12-31&amp;time_to=24&amp;station=DEBE051&amp;component=3&amp;scope=3</v>
      </c>
    </row>
    <row r="4" spans="1:13" ht="18.75" x14ac:dyDescent="0.3">
      <c r="A4" s="2" t="s">
        <v>6</v>
      </c>
      <c r="B4" s="2" t="s">
        <v>4</v>
      </c>
      <c r="C4" s="2" t="s">
        <v>5</v>
      </c>
      <c r="D4" s="2" t="s">
        <v>13</v>
      </c>
      <c r="E4" s="2" t="s">
        <v>14</v>
      </c>
      <c r="F4" s="2">
        <v>158</v>
      </c>
      <c r="G4" s="2" t="s">
        <v>16</v>
      </c>
      <c r="H4" s="2" t="s">
        <v>10</v>
      </c>
      <c r="I4" s="2">
        <v>5</v>
      </c>
      <c r="J4" s="2">
        <v>3</v>
      </c>
      <c r="K4" s="2" t="s">
        <v>172</v>
      </c>
      <c r="L4" s="2" t="s">
        <v>176</v>
      </c>
      <c r="M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https://www.umweltbundesamt.de/api/air_data/v3/measures/json?date_from=2022-01-01&amp;time_from=1&amp;date_to=2022-12-31&amp;time_to=24&amp;station=DEBE051&amp;component=5&amp;scope=3</v>
      </c>
    </row>
    <row r="5" spans="1:13" ht="18.75" x14ac:dyDescent="0.3">
      <c r="A5" s="2" t="s">
        <v>6</v>
      </c>
      <c r="B5" s="2" t="s">
        <v>4</v>
      </c>
      <c r="C5" s="2" t="s">
        <v>12</v>
      </c>
      <c r="D5" s="2" t="s">
        <v>23</v>
      </c>
      <c r="E5" s="2" t="s">
        <v>127</v>
      </c>
      <c r="F5" s="2">
        <v>172</v>
      </c>
      <c r="G5" s="2" t="s">
        <v>22</v>
      </c>
      <c r="H5" s="2" t="s">
        <v>17</v>
      </c>
      <c r="I5" s="2">
        <v>1</v>
      </c>
      <c r="J5" s="2">
        <v>1</v>
      </c>
      <c r="K5" s="2" t="s">
        <v>171</v>
      </c>
      <c r="L5" s="2" t="s">
        <v>177</v>
      </c>
      <c r="M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https://www.umweltbundesamt.de/api/air_data/v3/measures/json?date_from=2022-01-01&amp;time_from=1&amp;date_to=2022-12-31&amp;time_to=24&amp;station=DEBE065&amp;component=1&amp;scope=1</v>
      </c>
    </row>
    <row r="6" spans="1:13" ht="18.75" x14ac:dyDescent="0.3">
      <c r="A6" s="2" t="s">
        <v>6</v>
      </c>
      <c r="B6" s="2" t="s">
        <v>4</v>
      </c>
      <c r="C6" s="2" t="s">
        <v>12</v>
      </c>
      <c r="D6" s="2" t="s">
        <v>23</v>
      </c>
      <c r="E6" s="2" t="s">
        <v>127</v>
      </c>
      <c r="F6" s="2">
        <v>172</v>
      </c>
      <c r="G6" s="2" t="s">
        <v>22</v>
      </c>
      <c r="H6" s="2" t="s">
        <v>24</v>
      </c>
      <c r="I6" s="2">
        <v>2</v>
      </c>
      <c r="J6" s="2">
        <v>5</v>
      </c>
      <c r="K6" s="2" t="s">
        <v>173</v>
      </c>
      <c r="L6" s="2" t="s">
        <v>176</v>
      </c>
      <c r="M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https://www.umweltbundesamt.de/api/air_data/v3/measures/json?date_from=2022-01-01&amp;time_from=1&amp;date_to=2022-12-31&amp;time_to=24&amp;station=DEBE065&amp;component=2&amp;scope=5</v>
      </c>
    </row>
    <row r="7" spans="1:13" ht="18.75" x14ac:dyDescent="0.3">
      <c r="A7" s="2" t="s">
        <v>6</v>
      </c>
      <c r="B7" s="2" t="s">
        <v>4</v>
      </c>
      <c r="C7" s="2" t="s">
        <v>12</v>
      </c>
      <c r="D7" s="2" t="s">
        <v>23</v>
      </c>
      <c r="E7" s="2" t="s">
        <v>127</v>
      </c>
      <c r="F7" s="2">
        <v>172</v>
      </c>
      <c r="G7" s="2" t="s">
        <v>22</v>
      </c>
      <c r="H7" s="2" t="s">
        <v>9</v>
      </c>
      <c r="I7" s="2">
        <v>3</v>
      </c>
      <c r="J7" s="2">
        <v>3</v>
      </c>
      <c r="K7" s="2" t="s">
        <v>172</v>
      </c>
      <c r="L7" s="2" t="s">
        <v>176</v>
      </c>
      <c r="M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https://www.umweltbundesamt.de/api/air_data/v3/measures/json?date_from=2022-01-01&amp;time_from=1&amp;date_to=2022-12-31&amp;time_to=24&amp;station=DEBE065&amp;component=3&amp;scope=3</v>
      </c>
    </row>
    <row r="8" spans="1:13" s="10" customFormat="1" ht="18.75" x14ac:dyDescent="0.3">
      <c r="A8" s="9" t="s">
        <v>6</v>
      </c>
      <c r="B8" s="9" t="s">
        <v>4</v>
      </c>
      <c r="C8" s="9" t="s">
        <v>12</v>
      </c>
      <c r="D8" s="9" t="s">
        <v>23</v>
      </c>
      <c r="E8" s="9" t="s">
        <v>127</v>
      </c>
      <c r="F8" s="9">
        <v>172</v>
      </c>
      <c r="G8" s="9" t="s">
        <v>22</v>
      </c>
      <c r="H8" s="9" t="s">
        <v>26</v>
      </c>
      <c r="I8" s="9">
        <v>4</v>
      </c>
      <c r="J8" s="9">
        <v>3</v>
      </c>
      <c r="K8" s="9" t="s">
        <v>172</v>
      </c>
      <c r="L8" s="9" t="s">
        <v>176</v>
      </c>
      <c r="M8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https://www.umweltbundesamt.de/api/air_data/v3/measures/json?date_from=2022-01-01&amp;time_from=1&amp;date_to=2022-12-31&amp;time_to=24&amp;station=DEBE065&amp;component=4&amp;scope=3</v>
      </c>
    </row>
    <row r="9" spans="1:13" ht="18.75" x14ac:dyDescent="0.3">
      <c r="A9" s="2" t="s">
        <v>6</v>
      </c>
      <c r="B9" s="2" t="s">
        <v>4</v>
      </c>
      <c r="C9" s="2" t="s">
        <v>12</v>
      </c>
      <c r="D9" s="2" t="s">
        <v>23</v>
      </c>
      <c r="E9" s="2" t="s">
        <v>127</v>
      </c>
      <c r="F9" s="2">
        <v>172</v>
      </c>
      <c r="G9" s="2" t="s">
        <v>22</v>
      </c>
      <c r="H9" s="2" t="s">
        <v>10</v>
      </c>
      <c r="I9" s="2">
        <v>5</v>
      </c>
      <c r="J9" s="2">
        <v>3</v>
      </c>
      <c r="K9" s="2" t="s">
        <v>172</v>
      </c>
      <c r="L9" s="2" t="s">
        <v>176</v>
      </c>
      <c r="M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https://www.umweltbundesamt.de/api/air_data/v3/measures/json?date_from=2022-01-01&amp;time_from=1&amp;date_to=2022-12-31&amp;time_to=24&amp;station=DEBE065&amp;component=5&amp;scope=3</v>
      </c>
    </row>
    <row r="10" spans="1:13" ht="18.75" x14ac:dyDescent="0.3">
      <c r="A10" s="2" t="s">
        <v>6</v>
      </c>
      <c r="B10" s="2" t="s">
        <v>4</v>
      </c>
      <c r="C10" s="2" t="s">
        <v>28</v>
      </c>
      <c r="D10" s="2" t="s">
        <v>27</v>
      </c>
      <c r="E10" s="2" t="s">
        <v>128</v>
      </c>
      <c r="F10" s="2">
        <v>163</v>
      </c>
      <c r="G10" s="2" t="s">
        <v>20</v>
      </c>
      <c r="H10" s="2" t="s">
        <v>17</v>
      </c>
      <c r="I10" s="2">
        <v>1</v>
      </c>
      <c r="J10" s="2">
        <v>1</v>
      </c>
      <c r="K10" s="2" t="s">
        <v>171</v>
      </c>
      <c r="L10" s="2" t="s">
        <v>177</v>
      </c>
      <c r="M1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https://www.umweltbundesamt.de/api/air_data/v3/measures/json?date_from=2022-01-01&amp;time_from=1&amp;date_to=2022-12-31&amp;time_to=24&amp;station=DEBE056&amp;component=1&amp;scope=1</v>
      </c>
    </row>
    <row r="11" spans="1:13" ht="18.75" x14ac:dyDescent="0.3">
      <c r="A11" s="2" t="s">
        <v>6</v>
      </c>
      <c r="B11" s="2" t="s">
        <v>4</v>
      </c>
      <c r="C11" s="2" t="s">
        <v>28</v>
      </c>
      <c r="D11" s="2" t="s">
        <v>27</v>
      </c>
      <c r="E11" s="2" t="s">
        <v>128</v>
      </c>
      <c r="F11" s="2">
        <v>163</v>
      </c>
      <c r="G11" s="2" t="s">
        <v>20</v>
      </c>
      <c r="H11" s="2" t="s">
        <v>9</v>
      </c>
      <c r="I11" s="2">
        <v>3</v>
      </c>
      <c r="J11" s="2">
        <v>3</v>
      </c>
      <c r="K11" s="2" t="s">
        <v>172</v>
      </c>
      <c r="L11" s="2" t="s">
        <v>176</v>
      </c>
      <c r="M1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https://www.umweltbundesamt.de/api/air_data/v3/measures/json?date_from=2022-01-01&amp;time_from=1&amp;date_to=2022-12-31&amp;time_to=24&amp;station=DEBE056&amp;component=3&amp;scope=3</v>
      </c>
    </row>
    <row r="12" spans="1:13" ht="18.75" x14ac:dyDescent="0.3">
      <c r="A12" s="2" t="s">
        <v>6</v>
      </c>
      <c r="B12" s="2" t="s">
        <v>4</v>
      </c>
      <c r="C12" s="2" t="s">
        <v>28</v>
      </c>
      <c r="D12" s="2" t="s">
        <v>27</v>
      </c>
      <c r="E12" s="2" t="s">
        <v>128</v>
      </c>
      <c r="F12" s="2">
        <v>163</v>
      </c>
      <c r="G12" s="2" t="s">
        <v>20</v>
      </c>
      <c r="H12" s="2" t="s">
        <v>10</v>
      </c>
      <c r="I12" s="2">
        <v>5</v>
      </c>
      <c r="J12" s="2">
        <v>3</v>
      </c>
      <c r="K12" s="2" t="s">
        <v>172</v>
      </c>
      <c r="L12" s="2" t="s">
        <v>176</v>
      </c>
      <c r="M1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https://www.umweltbundesamt.de/api/air_data/v3/measures/json?date_from=2022-01-01&amp;time_from=1&amp;date_to=2022-12-31&amp;time_to=24&amp;station=DEBE056&amp;component=5&amp;scope=3</v>
      </c>
    </row>
    <row r="13" spans="1:13" ht="18.75" x14ac:dyDescent="0.3">
      <c r="A13" s="2" t="s">
        <v>6</v>
      </c>
      <c r="B13" s="2" t="s">
        <v>4</v>
      </c>
      <c r="C13" s="2" t="s">
        <v>29</v>
      </c>
      <c r="D13" s="2" t="s">
        <v>25</v>
      </c>
      <c r="E13" s="2" t="s">
        <v>129</v>
      </c>
      <c r="F13" s="2">
        <v>168</v>
      </c>
      <c r="G13" s="2" t="s">
        <v>22</v>
      </c>
      <c r="H13" s="2" t="s">
        <v>17</v>
      </c>
      <c r="I13" s="2">
        <v>1</v>
      </c>
      <c r="J13" s="2">
        <v>1</v>
      </c>
      <c r="K13" s="2" t="s">
        <v>171</v>
      </c>
      <c r="L13" s="2" t="s">
        <v>177</v>
      </c>
      <c r="M1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https://www.umweltbundesamt.de/api/air_data/v3/measures/json?date_from=2022-01-01&amp;time_from=1&amp;date_to=2022-12-31&amp;time_to=24&amp;station=DEBE061&amp;component=1&amp;scope=1</v>
      </c>
    </row>
    <row r="14" spans="1:13" ht="18.75" x14ac:dyDescent="0.3">
      <c r="A14" s="2" t="s">
        <v>6</v>
      </c>
      <c r="B14" s="2" t="s">
        <v>4</v>
      </c>
      <c r="C14" s="2" t="s">
        <v>29</v>
      </c>
      <c r="D14" s="2" t="s">
        <v>25</v>
      </c>
      <c r="E14" s="2" t="s">
        <v>129</v>
      </c>
      <c r="F14" s="2">
        <v>168</v>
      </c>
      <c r="G14" s="2" t="s">
        <v>22</v>
      </c>
      <c r="H14" s="2" t="s">
        <v>24</v>
      </c>
      <c r="I14" s="2">
        <v>2</v>
      </c>
      <c r="J14" s="2">
        <v>5</v>
      </c>
      <c r="K14" s="2" t="s">
        <v>173</v>
      </c>
      <c r="L14" s="2" t="s">
        <v>176</v>
      </c>
      <c r="M1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https://www.umweltbundesamt.de/api/air_data/v3/measures/json?date_from=2022-01-01&amp;time_from=1&amp;date_to=2022-12-31&amp;time_to=24&amp;station=DEBE061&amp;component=2&amp;scope=5</v>
      </c>
    </row>
    <row r="15" spans="1:13" ht="18.75" x14ac:dyDescent="0.3">
      <c r="A15" s="2" t="s">
        <v>6</v>
      </c>
      <c r="B15" s="2" t="s">
        <v>4</v>
      </c>
      <c r="C15" s="2" t="s">
        <v>29</v>
      </c>
      <c r="D15" s="2" t="s">
        <v>25</v>
      </c>
      <c r="E15" s="2" t="s">
        <v>129</v>
      </c>
      <c r="F15" s="2">
        <v>168</v>
      </c>
      <c r="G15" s="2" t="s">
        <v>22</v>
      </c>
      <c r="H15" s="2" t="s">
        <v>10</v>
      </c>
      <c r="I15" s="2">
        <v>5</v>
      </c>
      <c r="J15" s="2">
        <v>3</v>
      </c>
      <c r="K15" s="2" t="s">
        <v>172</v>
      </c>
      <c r="L15" s="2" t="s">
        <v>176</v>
      </c>
      <c r="M1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https://www.umweltbundesamt.de/api/air_data/v3/measures/json?date_from=2022-01-01&amp;time_from=1&amp;date_to=2022-12-31&amp;time_to=24&amp;station=DEBE061&amp;component=5&amp;scope=3</v>
      </c>
    </row>
    <row r="16" spans="1:13" ht="18.75" x14ac:dyDescent="0.3">
      <c r="A16" s="2" t="s">
        <v>6</v>
      </c>
      <c r="B16" s="2" t="s">
        <v>4</v>
      </c>
      <c r="C16" s="2" t="s">
        <v>30</v>
      </c>
      <c r="D16" s="2" t="s">
        <v>19</v>
      </c>
      <c r="E16" s="2" t="s">
        <v>130</v>
      </c>
      <c r="F16" s="2">
        <v>121</v>
      </c>
      <c r="G16" s="2" t="s">
        <v>21</v>
      </c>
      <c r="H16" s="2" t="s">
        <v>17</v>
      </c>
      <c r="I16" s="2">
        <v>1</v>
      </c>
      <c r="J16" s="2">
        <v>1</v>
      </c>
      <c r="K16" s="2" t="s">
        <v>171</v>
      </c>
      <c r="L16" s="2" t="s">
        <v>177</v>
      </c>
      <c r="M1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https://www.umweltbundesamt.de/api/air_data/v3/measures/json?date_from=2022-01-01&amp;time_from=1&amp;date_to=2022-12-31&amp;time_to=24&amp;station=DEBE010&amp;component=1&amp;scope=1</v>
      </c>
    </row>
    <row r="17" spans="1:13" ht="18.75" x14ac:dyDescent="0.3">
      <c r="A17" s="2" t="s">
        <v>6</v>
      </c>
      <c r="B17" s="2" t="s">
        <v>4</v>
      </c>
      <c r="C17" s="2" t="s">
        <v>30</v>
      </c>
      <c r="D17" s="2" t="s">
        <v>19</v>
      </c>
      <c r="E17" s="2" t="s">
        <v>130</v>
      </c>
      <c r="F17" s="2">
        <v>121</v>
      </c>
      <c r="G17" s="2" t="s">
        <v>21</v>
      </c>
      <c r="H17" s="2" t="s">
        <v>9</v>
      </c>
      <c r="I17" s="2">
        <v>3</v>
      </c>
      <c r="J17" s="2">
        <v>3</v>
      </c>
      <c r="K17" s="2" t="s">
        <v>172</v>
      </c>
      <c r="L17" s="2" t="s">
        <v>176</v>
      </c>
      <c r="M1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https://www.umweltbundesamt.de/api/air_data/v3/measures/json?date_from=2022-01-01&amp;time_from=1&amp;date_to=2022-12-31&amp;time_to=24&amp;station=DEBE010&amp;component=3&amp;scope=3</v>
      </c>
    </row>
    <row r="18" spans="1:13" ht="18.75" x14ac:dyDescent="0.3">
      <c r="A18" s="2" t="s">
        <v>6</v>
      </c>
      <c r="B18" s="2" t="s">
        <v>4</v>
      </c>
      <c r="C18" s="2" t="s">
        <v>30</v>
      </c>
      <c r="D18" s="2" t="s">
        <v>19</v>
      </c>
      <c r="E18" s="2" t="s">
        <v>130</v>
      </c>
      <c r="F18" s="2">
        <v>121</v>
      </c>
      <c r="G18" s="2" t="s">
        <v>21</v>
      </c>
      <c r="H18" s="2" t="s">
        <v>10</v>
      </c>
      <c r="I18" s="2">
        <v>5</v>
      </c>
      <c r="J18" s="2">
        <v>3</v>
      </c>
      <c r="K18" s="2" t="s">
        <v>172</v>
      </c>
      <c r="L18" s="2" t="s">
        <v>176</v>
      </c>
      <c r="M1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https://www.umweltbundesamt.de/api/air_data/v3/measures/json?date_from=2022-01-01&amp;time_from=1&amp;date_to=2022-12-31&amp;time_to=24&amp;station=DEBE010&amp;component=5&amp;scope=3</v>
      </c>
    </row>
    <row r="19" spans="1:13" ht="18.75" x14ac:dyDescent="0.3">
      <c r="A19" s="2" t="s">
        <v>11</v>
      </c>
      <c r="B19" s="2" t="s">
        <v>31</v>
      </c>
      <c r="C19" s="2" t="s">
        <v>38</v>
      </c>
      <c r="D19" s="2" t="s">
        <v>34</v>
      </c>
      <c r="E19" s="2" t="s">
        <v>148</v>
      </c>
      <c r="F19" s="2">
        <v>855</v>
      </c>
      <c r="G19" s="2" t="s">
        <v>21</v>
      </c>
      <c r="H19" s="2" t="s">
        <v>17</v>
      </c>
      <c r="I19" s="2">
        <v>1</v>
      </c>
      <c r="J19" s="2">
        <v>1</v>
      </c>
      <c r="K19" s="2" t="s">
        <v>171</v>
      </c>
      <c r="L19" s="2" t="s">
        <v>177</v>
      </c>
      <c r="M1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https://www.umweltbundesamt.de/api/air_data/v3/measures/json?date_from=2022-01-01&amp;time_from=1&amp;date_to=2022-12-31&amp;time_to=24&amp;station=DEHH079&amp;component=1&amp;scope=1</v>
      </c>
    </row>
    <row r="20" spans="1:13" ht="18.75" x14ac:dyDescent="0.3">
      <c r="A20" s="2" t="s">
        <v>11</v>
      </c>
      <c r="B20" s="2" t="s">
        <v>31</v>
      </c>
      <c r="C20" s="2" t="s">
        <v>38</v>
      </c>
      <c r="D20" s="2" t="s">
        <v>34</v>
      </c>
      <c r="E20" s="2" t="s">
        <v>148</v>
      </c>
      <c r="F20" s="2">
        <v>855</v>
      </c>
      <c r="G20" s="2" t="s">
        <v>21</v>
      </c>
      <c r="H20" s="2" t="s">
        <v>26</v>
      </c>
      <c r="I20" s="2">
        <v>4</v>
      </c>
      <c r="J20" s="2">
        <v>3</v>
      </c>
      <c r="K20" s="2" t="s">
        <v>172</v>
      </c>
      <c r="L20" s="2" t="s">
        <v>176</v>
      </c>
      <c r="M2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https://www.umweltbundesamt.de/api/air_data/v3/measures/json?date_from=2022-01-01&amp;time_from=1&amp;date_to=2022-12-31&amp;time_to=24&amp;station=DEHH079&amp;component=4&amp;scope=3</v>
      </c>
    </row>
    <row r="21" spans="1:13" ht="18.75" x14ac:dyDescent="0.3">
      <c r="A21" s="2" t="s">
        <v>11</v>
      </c>
      <c r="B21" s="2" t="s">
        <v>31</v>
      </c>
      <c r="C21" s="2" t="s">
        <v>38</v>
      </c>
      <c r="D21" s="2" t="s">
        <v>34</v>
      </c>
      <c r="E21" s="2" t="s">
        <v>148</v>
      </c>
      <c r="F21" s="2">
        <v>855</v>
      </c>
      <c r="G21" s="2" t="s">
        <v>21</v>
      </c>
      <c r="H21" s="2" t="s">
        <v>10</v>
      </c>
      <c r="I21" s="2">
        <v>5</v>
      </c>
      <c r="J21" s="2">
        <v>3</v>
      </c>
      <c r="K21" s="2" t="s">
        <v>172</v>
      </c>
      <c r="L21" s="2" t="s">
        <v>176</v>
      </c>
      <c r="M2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https://www.umweltbundesamt.de/api/air_data/v3/measures/json?date_from=2022-01-01&amp;time_from=1&amp;date_to=2022-12-31&amp;time_to=24&amp;station=DEHH079&amp;component=5&amp;scope=3</v>
      </c>
    </row>
    <row r="22" spans="1:13" ht="18.75" x14ac:dyDescent="0.3">
      <c r="A22" s="2" t="s">
        <v>11</v>
      </c>
      <c r="B22" s="2" t="s">
        <v>31</v>
      </c>
      <c r="C22" s="2" t="s">
        <v>39</v>
      </c>
      <c r="D22" s="2" t="s">
        <v>35</v>
      </c>
      <c r="E22" s="2" t="s">
        <v>149</v>
      </c>
      <c r="F22" s="2">
        <v>792</v>
      </c>
      <c r="G22" s="2" t="s">
        <v>36</v>
      </c>
      <c r="H22" s="2" t="s">
        <v>17</v>
      </c>
      <c r="I22" s="2">
        <v>1</v>
      </c>
      <c r="J22" s="2">
        <v>1</v>
      </c>
      <c r="K22" s="2" t="s">
        <v>171</v>
      </c>
      <c r="L22" s="2" t="s">
        <v>177</v>
      </c>
      <c r="M2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https://www.umweltbundesamt.de/api/air_data/v3/measures/json?date_from=2022-01-01&amp;time_from=1&amp;date_to=2022-12-31&amp;time_to=24&amp;station=DEHH016&amp;component=1&amp;scope=1</v>
      </c>
    </row>
    <row r="23" spans="1:13" ht="18.75" x14ac:dyDescent="0.3">
      <c r="A23" s="2" t="s">
        <v>11</v>
      </c>
      <c r="B23" s="2" t="s">
        <v>31</v>
      </c>
      <c r="C23" s="2" t="s">
        <v>39</v>
      </c>
      <c r="D23" s="2" t="s">
        <v>35</v>
      </c>
      <c r="E23" s="2" t="s">
        <v>149</v>
      </c>
      <c r="F23" s="2">
        <v>792</v>
      </c>
      <c r="G23" s="2" t="s">
        <v>36</v>
      </c>
      <c r="H23" s="2" t="s">
        <v>26</v>
      </c>
      <c r="I23" s="2">
        <v>4</v>
      </c>
      <c r="J23" s="2">
        <v>3</v>
      </c>
      <c r="K23" s="2" t="s">
        <v>172</v>
      </c>
      <c r="L23" s="2" t="s">
        <v>176</v>
      </c>
      <c r="M2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https://www.umweltbundesamt.de/api/air_data/v3/measures/json?date_from=2022-01-01&amp;time_from=1&amp;date_to=2022-12-31&amp;time_to=24&amp;station=DEHH016&amp;component=4&amp;scope=3</v>
      </c>
    </row>
    <row r="24" spans="1:13" ht="18.75" x14ac:dyDescent="0.3">
      <c r="A24" s="2" t="s">
        <v>11</v>
      </c>
      <c r="B24" s="2" t="s">
        <v>31</v>
      </c>
      <c r="C24" s="2" t="s">
        <v>39</v>
      </c>
      <c r="D24" s="2" t="s">
        <v>35</v>
      </c>
      <c r="E24" s="2" t="s">
        <v>149</v>
      </c>
      <c r="F24" s="2">
        <v>792</v>
      </c>
      <c r="G24" s="2" t="s">
        <v>36</v>
      </c>
      <c r="H24" s="2" t="s">
        <v>10</v>
      </c>
      <c r="I24" s="2">
        <v>5</v>
      </c>
      <c r="J24" s="2">
        <v>3</v>
      </c>
      <c r="K24" s="2" t="s">
        <v>172</v>
      </c>
      <c r="L24" s="2" t="s">
        <v>176</v>
      </c>
      <c r="M2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https://www.umweltbundesamt.de/api/air_data/v3/measures/json?date_from=2022-01-01&amp;time_from=1&amp;date_to=2022-12-31&amp;time_to=24&amp;station=DEHH016&amp;component=5&amp;scope=3</v>
      </c>
    </row>
    <row r="25" spans="1:13" ht="18.75" x14ac:dyDescent="0.3">
      <c r="A25" s="2" t="s">
        <v>11</v>
      </c>
      <c r="B25" s="2" t="s">
        <v>31</v>
      </c>
      <c r="C25" s="2" t="s">
        <v>40</v>
      </c>
      <c r="D25" s="2" t="s">
        <v>32</v>
      </c>
      <c r="E25" s="2" t="s">
        <v>150</v>
      </c>
      <c r="F25" s="2">
        <v>844</v>
      </c>
      <c r="G25" s="2" t="s">
        <v>22</v>
      </c>
      <c r="H25" s="2" t="s">
        <v>17</v>
      </c>
      <c r="I25" s="2">
        <v>1</v>
      </c>
      <c r="J25" s="2">
        <v>1</v>
      </c>
      <c r="K25" s="2" t="s">
        <v>171</v>
      </c>
      <c r="L25" s="2" t="s">
        <v>177</v>
      </c>
      <c r="M2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https://www.umweltbundesamt.de/api/air_data/v3/measures/json?date_from=2022-01-01&amp;time_from=1&amp;date_to=2022-12-31&amp;time_to=24&amp;station=DEHH068&amp;component=1&amp;scope=1</v>
      </c>
    </row>
    <row r="26" spans="1:13" ht="18.75" x14ac:dyDescent="0.3">
      <c r="A26" s="2" t="s">
        <v>11</v>
      </c>
      <c r="B26" s="2" t="s">
        <v>31</v>
      </c>
      <c r="C26" s="2" t="s">
        <v>40</v>
      </c>
      <c r="D26" s="2" t="s">
        <v>32</v>
      </c>
      <c r="E26" s="2" t="s">
        <v>150</v>
      </c>
      <c r="F26" s="2">
        <v>844</v>
      </c>
      <c r="G26" s="2" t="s">
        <v>22</v>
      </c>
      <c r="H26" s="2" t="s">
        <v>24</v>
      </c>
      <c r="I26" s="2">
        <v>2</v>
      </c>
      <c r="J26" s="2">
        <v>5</v>
      </c>
      <c r="K26" s="2" t="s">
        <v>173</v>
      </c>
      <c r="L26" s="2" t="s">
        <v>176</v>
      </c>
      <c r="M2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https://www.umweltbundesamt.de/api/air_data/v3/measures/json?date_from=2022-01-01&amp;time_from=1&amp;date_to=2022-12-31&amp;time_to=24&amp;station=DEHH068&amp;component=2&amp;scope=5</v>
      </c>
    </row>
    <row r="27" spans="1:13" ht="18.75" x14ac:dyDescent="0.3">
      <c r="A27" s="2" t="s">
        <v>11</v>
      </c>
      <c r="B27" s="2" t="s">
        <v>31</v>
      </c>
      <c r="C27" s="2" t="s">
        <v>40</v>
      </c>
      <c r="D27" s="2" t="s">
        <v>32</v>
      </c>
      <c r="E27" s="2" t="s">
        <v>150</v>
      </c>
      <c r="F27" s="2">
        <v>844</v>
      </c>
      <c r="G27" s="2" t="s">
        <v>22</v>
      </c>
      <c r="H27" s="2" t="s">
        <v>10</v>
      </c>
      <c r="I27" s="2">
        <v>5</v>
      </c>
      <c r="J27" s="2">
        <v>3</v>
      </c>
      <c r="K27" s="2" t="s">
        <v>172</v>
      </c>
      <c r="L27" s="2" t="s">
        <v>176</v>
      </c>
      <c r="M2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https://www.umweltbundesamt.de/api/air_data/v3/measures/json?date_from=2022-01-01&amp;time_from=1&amp;date_to=2022-12-31&amp;time_to=24&amp;station=DEHH068&amp;component=5&amp;scope=3</v>
      </c>
    </row>
    <row r="28" spans="1:13" ht="18.75" x14ac:dyDescent="0.3">
      <c r="A28" s="2" t="s">
        <v>11</v>
      </c>
      <c r="B28" s="2" t="s">
        <v>31</v>
      </c>
      <c r="C28" s="2" t="s">
        <v>41</v>
      </c>
      <c r="D28" s="2" t="s">
        <v>151</v>
      </c>
      <c r="E28" s="2" t="s">
        <v>152</v>
      </c>
      <c r="F28" s="2">
        <v>846</v>
      </c>
      <c r="G28" s="2" t="s">
        <v>22</v>
      </c>
      <c r="H28" s="2" t="s">
        <v>17</v>
      </c>
      <c r="I28" s="2">
        <v>1</v>
      </c>
      <c r="J28" s="2">
        <v>1</v>
      </c>
      <c r="K28" s="2" t="s">
        <v>171</v>
      </c>
      <c r="L28" s="2" t="s">
        <v>177</v>
      </c>
      <c r="M2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https://www.umweltbundesamt.de/api/air_data/v3/measures/json?date_from=2022-01-01&amp;time_from=1&amp;date_to=2022-12-31&amp;time_to=24&amp;station=DEHH070&amp;component=1&amp;scope=1</v>
      </c>
    </row>
    <row r="29" spans="1:13" ht="18.75" x14ac:dyDescent="0.3">
      <c r="A29" s="2" t="s">
        <v>11</v>
      </c>
      <c r="B29" s="2" t="s">
        <v>31</v>
      </c>
      <c r="C29" s="2" t="s">
        <v>41</v>
      </c>
      <c r="D29" s="2" t="s">
        <v>151</v>
      </c>
      <c r="E29" s="2" t="s">
        <v>152</v>
      </c>
      <c r="F29" s="2">
        <v>846</v>
      </c>
      <c r="G29" s="2" t="s">
        <v>22</v>
      </c>
      <c r="H29" s="2" t="s">
        <v>24</v>
      </c>
      <c r="I29" s="2">
        <v>2</v>
      </c>
      <c r="J29" s="2">
        <v>5</v>
      </c>
      <c r="K29" s="2" t="s">
        <v>173</v>
      </c>
      <c r="L29" s="2" t="s">
        <v>176</v>
      </c>
      <c r="M2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https://www.umweltbundesamt.de/api/air_data/v3/measures/json?date_from=2022-01-01&amp;time_from=1&amp;date_to=2022-12-31&amp;time_to=24&amp;station=DEHH070&amp;component=2&amp;scope=5</v>
      </c>
    </row>
    <row r="30" spans="1:13" ht="18.75" x14ac:dyDescent="0.3">
      <c r="A30" s="2" t="s">
        <v>11</v>
      </c>
      <c r="B30" s="2" t="s">
        <v>31</v>
      </c>
      <c r="C30" s="2" t="s">
        <v>41</v>
      </c>
      <c r="D30" s="2" t="s">
        <v>151</v>
      </c>
      <c r="E30" s="2" t="s">
        <v>152</v>
      </c>
      <c r="F30" s="2">
        <v>846</v>
      </c>
      <c r="G30" s="2" t="s">
        <v>22</v>
      </c>
      <c r="H30" s="2" t="s">
        <v>10</v>
      </c>
      <c r="I30" s="2">
        <v>5</v>
      </c>
      <c r="J30" s="2">
        <v>3</v>
      </c>
      <c r="K30" s="2" t="s">
        <v>172</v>
      </c>
      <c r="L30" s="2" t="s">
        <v>176</v>
      </c>
      <c r="M3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https://www.umweltbundesamt.de/api/air_data/v3/measures/json?date_from=2022-01-01&amp;time_from=1&amp;date_to=2022-12-31&amp;time_to=24&amp;station=DEHH070&amp;component=5&amp;scope=3</v>
      </c>
    </row>
    <row r="31" spans="1:13" ht="18.75" x14ac:dyDescent="0.3">
      <c r="A31" s="2" t="s">
        <v>11</v>
      </c>
      <c r="B31" s="2" t="s">
        <v>31</v>
      </c>
      <c r="C31" s="2" t="s">
        <v>42</v>
      </c>
      <c r="D31" s="2" t="s">
        <v>37</v>
      </c>
      <c r="E31" s="2" t="s">
        <v>153</v>
      </c>
      <c r="F31" s="2">
        <v>826</v>
      </c>
      <c r="G31" s="2" t="s">
        <v>16</v>
      </c>
      <c r="H31" s="2" t="s">
        <v>9</v>
      </c>
      <c r="I31" s="2">
        <v>3</v>
      </c>
      <c r="J31" s="2">
        <v>3</v>
      </c>
      <c r="K31" s="2" t="s">
        <v>172</v>
      </c>
      <c r="L31" s="2" t="s">
        <v>176</v>
      </c>
      <c r="M3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https://www.umweltbundesamt.de/api/air_data/v3/measures/json?date_from=2022-01-01&amp;time_from=1&amp;date_to=2022-12-31&amp;time_to=24&amp;station=DEHH050&amp;component=3&amp;scope=3</v>
      </c>
    </row>
    <row r="32" spans="1:13" ht="18.75" x14ac:dyDescent="0.3">
      <c r="A32" s="2" t="s">
        <v>11</v>
      </c>
      <c r="B32" s="2" t="s">
        <v>31</v>
      </c>
      <c r="C32" s="2" t="s">
        <v>43</v>
      </c>
      <c r="D32" s="2" t="s">
        <v>33</v>
      </c>
      <c r="E32" s="2" t="s">
        <v>154</v>
      </c>
      <c r="F32" s="2">
        <v>784</v>
      </c>
      <c r="G32" s="2" t="s">
        <v>21</v>
      </c>
      <c r="H32" s="2" t="s">
        <v>17</v>
      </c>
      <c r="I32" s="2">
        <v>1</v>
      </c>
      <c r="J32" s="2">
        <v>1</v>
      </c>
      <c r="K32" s="2" t="s">
        <v>171</v>
      </c>
      <c r="L32" s="2" t="s">
        <v>177</v>
      </c>
      <c r="M3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https://www.umweltbundesamt.de/api/air_data/v3/measures/json?date_from=2022-01-01&amp;time_from=1&amp;date_to=2022-12-31&amp;time_to=24&amp;station=DEHH008&amp;component=1&amp;scope=1</v>
      </c>
    </row>
    <row r="33" spans="1:13" ht="18.75" x14ac:dyDescent="0.3">
      <c r="A33" s="2" t="s">
        <v>11</v>
      </c>
      <c r="B33" s="2" t="s">
        <v>31</v>
      </c>
      <c r="C33" s="2" t="s">
        <v>43</v>
      </c>
      <c r="D33" s="2" t="s">
        <v>33</v>
      </c>
      <c r="E33" s="2" t="s">
        <v>154</v>
      </c>
      <c r="F33" s="2">
        <v>784</v>
      </c>
      <c r="G33" s="2" t="s">
        <v>21</v>
      </c>
      <c r="H33" s="2" t="s">
        <v>9</v>
      </c>
      <c r="I33" s="2">
        <v>3</v>
      </c>
      <c r="J33" s="2">
        <v>3</v>
      </c>
      <c r="K33" s="2" t="s">
        <v>172</v>
      </c>
      <c r="L33" s="2" t="s">
        <v>176</v>
      </c>
      <c r="M3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https://www.umweltbundesamt.de/api/air_data/v3/measures/json?date_from=2022-01-01&amp;time_from=1&amp;date_to=2022-12-31&amp;time_to=24&amp;station=DEHH008&amp;component=3&amp;scope=3</v>
      </c>
    </row>
    <row r="34" spans="1:13" ht="18.75" x14ac:dyDescent="0.3">
      <c r="A34" s="2" t="s">
        <v>11</v>
      </c>
      <c r="B34" s="2" t="s">
        <v>31</v>
      </c>
      <c r="C34" s="2" t="s">
        <v>43</v>
      </c>
      <c r="D34" s="2" t="s">
        <v>33</v>
      </c>
      <c r="E34" s="2" t="s">
        <v>154</v>
      </c>
      <c r="F34" s="2">
        <v>784</v>
      </c>
      <c r="G34" s="2" t="s">
        <v>21</v>
      </c>
      <c r="H34" s="2" t="s">
        <v>26</v>
      </c>
      <c r="I34" s="2">
        <v>4</v>
      </c>
      <c r="J34" s="2">
        <v>3</v>
      </c>
      <c r="K34" s="2" t="s">
        <v>172</v>
      </c>
      <c r="L34" s="2" t="s">
        <v>176</v>
      </c>
      <c r="M3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https://www.umweltbundesamt.de/api/air_data/v3/measures/json?date_from=2022-01-01&amp;time_from=1&amp;date_to=2022-12-31&amp;time_to=24&amp;station=DEHH008&amp;component=4&amp;scope=3</v>
      </c>
    </row>
    <row r="35" spans="1:13" ht="18.75" x14ac:dyDescent="0.3">
      <c r="A35" s="2" t="s">
        <v>11</v>
      </c>
      <c r="B35" s="2" t="s">
        <v>31</v>
      </c>
      <c r="C35" s="2" t="s">
        <v>43</v>
      </c>
      <c r="D35" s="2" t="s">
        <v>33</v>
      </c>
      <c r="E35" s="2" t="s">
        <v>154</v>
      </c>
      <c r="F35" s="2">
        <v>784</v>
      </c>
      <c r="G35" s="2" t="s">
        <v>21</v>
      </c>
      <c r="H35" s="2" t="s">
        <v>10</v>
      </c>
      <c r="I35" s="2">
        <v>5</v>
      </c>
      <c r="J35" s="2">
        <v>3</v>
      </c>
      <c r="K35" s="2" t="s">
        <v>172</v>
      </c>
      <c r="L35" s="2" t="s">
        <v>176</v>
      </c>
      <c r="M3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https://www.umweltbundesamt.de/api/air_data/v3/measures/json?date_from=2022-01-01&amp;time_from=1&amp;date_to=2022-12-31&amp;time_to=24&amp;station=DEHH008&amp;component=5&amp;scope=3</v>
      </c>
    </row>
    <row r="36" spans="1:13" ht="18.75" x14ac:dyDescent="0.3">
      <c r="A36" s="2" t="s">
        <v>18</v>
      </c>
      <c r="B36" s="2" t="s">
        <v>44</v>
      </c>
      <c r="C36" s="2" t="s">
        <v>50</v>
      </c>
      <c r="D36" s="2" t="s">
        <v>45</v>
      </c>
      <c r="E36" s="2" t="s">
        <v>158</v>
      </c>
      <c r="F36" s="2">
        <v>609</v>
      </c>
      <c r="G36" s="2" t="s">
        <v>16</v>
      </c>
      <c r="H36" s="2" t="s">
        <v>9</v>
      </c>
      <c r="I36" s="2">
        <v>3</v>
      </c>
      <c r="J36" s="2">
        <v>3</v>
      </c>
      <c r="K36" s="2" t="s">
        <v>172</v>
      </c>
      <c r="L36" s="2" t="s">
        <v>176</v>
      </c>
      <c r="M3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https://www.umweltbundesamt.de/api/air_data/v3/measures/json?date_from=2022-01-01&amp;time_from=1&amp;date_to=2022-12-31&amp;time_to=24&amp;station=DEBY189&amp;component=3&amp;scope=3</v>
      </c>
    </row>
    <row r="37" spans="1:13" ht="18.75" x14ac:dyDescent="0.3">
      <c r="A37" s="2" t="s">
        <v>18</v>
      </c>
      <c r="B37" s="2" t="s">
        <v>44</v>
      </c>
      <c r="C37" s="2" t="s">
        <v>50</v>
      </c>
      <c r="D37" s="2" t="s">
        <v>45</v>
      </c>
      <c r="E37" s="2" t="s">
        <v>158</v>
      </c>
      <c r="F37" s="2">
        <v>609</v>
      </c>
      <c r="G37" s="2" t="s">
        <v>16</v>
      </c>
      <c r="H37" s="2" t="s">
        <v>10</v>
      </c>
      <c r="I37" s="2">
        <v>5</v>
      </c>
      <c r="J37" s="2">
        <v>3</v>
      </c>
      <c r="K37" s="2" t="s">
        <v>172</v>
      </c>
      <c r="L37" s="2" t="s">
        <v>176</v>
      </c>
      <c r="M3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https://www.umweltbundesamt.de/api/air_data/v3/measures/json?date_from=2022-01-01&amp;time_from=1&amp;date_to=2022-12-31&amp;time_to=24&amp;station=DEBY189&amp;component=5&amp;scope=3</v>
      </c>
    </row>
    <row r="38" spans="1:13" ht="18.75" x14ac:dyDescent="0.3">
      <c r="A38" s="2" t="s">
        <v>18</v>
      </c>
      <c r="B38" s="2" t="s">
        <v>44</v>
      </c>
      <c r="C38" s="2" t="s">
        <v>51</v>
      </c>
      <c r="D38" s="2" t="s">
        <v>46</v>
      </c>
      <c r="E38" s="2" t="s">
        <v>159</v>
      </c>
      <c r="F38" s="2">
        <v>523</v>
      </c>
      <c r="G38" s="2" t="s">
        <v>16</v>
      </c>
      <c r="H38" s="2" t="s">
        <v>17</v>
      </c>
      <c r="I38" s="2">
        <v>1</v>
      </c>
      <c r="J38" s="2">
        <v>1</v>
      </c>
      <c r="K38" s="2" t="s">
        <v>171</v>
      </c>
      <c r="L38" s="2" t="s">
        <v>177</v>
      </c>
      <c r="M3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https://www.umweltbundesamt.de/api/air_data/v3/measures/json?date_from=2022-01-01&amp;time_from=1&amp;date_to=2022-12-31&amp;time_to=24&amp;station=DEBY089&amp;component=1&amp;scope=1</v>
      </c>
    </row>
    <row r="39" spans="1:13" ht="18.75" x14ac:dyDescent="0.3">
      <c r="A39" s="2" t="s">
        <v>18</v>
      </c>
      <c r="B39" s="2" t="s">
        <v>44</v>
      </c>
      <c r="C39" s="2" t="s">
        <v>51</v>
      </c>
      <c r="D39" s="2" t="s">
        <v>46</v>
      </c>
      <c r="E39" s="2" t="s">
        <v>159</v>
      </c>
      <c r="F39" s="2">
        <v>523</v>
      </c>
      <c r="G39" s="2" t="s">
        <v>16</v>
      </c>
      <c r="H39" s="2" t="s">
        <v>9</v>
      </c>
      <c r="I39" s="2">
        <v>3</v>
      </c>
      <c r="J39" s="2">
        <v>3</v>
      </c>
      <c r="K39" s="2" t="s">
        <v>172</v>
      </c>
      <c r="L39" s="2" t="s">
        <v>176</v>
      </c>
      <c r="M3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https://www.umweltbundesamt.de/api/air_data/v3/measures/json?date_from=2022-01-01&amp;time_from=1&amp;date_to=2022-12-31&amp;time_to=24&amp;station=DEBY089&amp;component=3&amp;scope=3</v>
      </c>
    </row>
    <row r="40" spans="1:13" ht="18.75" x14ac:dyDescent="0.3">
      <c r="A40" s="2" t="s">
        <v>18</v>
      </c>
      <c r="B40" s="2" t="s">
        <v>44</v>
      </c>
      <c r="C40" s="2" t="s">
        <v>51</v>
      </c>
      <c r="D40" s="2" t="s">
        <v>46</v>
      </c>
      <c r="E40" s="2" t="s">
        <v>159</v>
      </c>
      <c r="F40" s="2">
        <v>523</v>
      </c>
      <c r="G40" s="2" t="s">
        <v>16</v>
      </c>
      <c r="H40" s="2" t="s">
        <v>10</v>
      </c>
      <c r="I40" s="2">
        <v>5</v>
      </c>
      <c r="J40" s="2">
        <v>3</v>
      </c>
      <c r="K40" s="2" t="s">
        <v>172</v>
      </c>
      <c r="L40" s="2" t="s">
        <v>176</v>
      </c>
      <c r="M4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https://www.umweltbundesamt.de/api/air_data/v3/measures/json?date_from=2022-01-01&amp;time_from=1&amp;date_to=2022-12-31&amp;time_to=24&amp;station=DEBY089&amp;component=5&amp;scope=3</v>
      </c>
    </row>
    <row r="41" spans="1:13" ht="18.75" x14ac:dyDescent="0.3">
      <c r="A41" s="2" t="s">
        <v>18</v>
      </c>
      <c r="B41" s="2" t="s">
        <v>44</v>
      </c>
      <c r="C41" s="2" t="s">
        <v>52</v>
      </c>
      <c r="D41" s="2" t="s">
        <v>47</v>
      </c>
      <c r="E41" s="2" t="s">
        <v>160</v>
      </c>
      <c r="F41" s="2">
        <v>535</v>
      </c>
      <c r="G41" s="2" t="s">
        <v>22</v>
      </c>
      <c r="H41" s="2" t="s">
        <v>17</v>
      </c>
      <c r="I41" s="2">
        <v>1</v>
      </c>
      <c r="J41" s="2">
        <v>1</v>
      </c>
      <c r="K41" s="2" t="s">
        <v>171</v>
      </c>
      <c r="L41" s="2" t="s">
        <v>177</v>
      </c>
      <c r="M4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https://www.umweltbundesamt.de/api/air_data/v3/measures/json?date_from=2022-01-01&amp;time_from=1&amp;date_to=2022-12-31&amp;time_to=24&amp;station=DEBY115&amp;component=1&amp;scope=1</v>
      </c>
    </row>
    <row r="42" spans="1:13" ht="18.75" x14ac:dyDescent="0.3">
      <c r="A42" s="2" t="s">
        <v>18</v>
      </c>
      <c r="B42" s="2" t="s">
        <v>44</v>
      </c>
      <c r="C42" s="2" t="s">
        <v>52</v>
      </c>
      <c r="D42" s="2" t="s">
        <v>47</v>
      </c>
      <c r="E42" s="2" t="s">
        <v>160</v>
      </c>
      <c r="F42" s="2">
        <v>535</v>
      </c>
      <c r="G42" s="2" t="s">
        <v>22</v>
      </c>
      <c r="H42" s="2" t="s">
        <v>24</v>
      </c>
      <c r="I42" s="2">
        <v>2</v>
      </c>
      <c r="J42" s="2">
        <v>5</v>
      </c>
      <c r="K42" s="2" t="s">
        <v>173</v>
      </c>
      <c r="L42" s="2" t="s">
        <v>176</v>
      </c>
      <c r="M4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https://www.umweltbundesamt.de/api/air_data/v3/measures/json?date_from=2022-01-01&amp;time_from=1&amp;date_to=2022-12-31&amp;time_to=24&amp;station=DEBY115&amp;component=2&amp;scope=5</v>
      </c>
    </row>
    <row r="43" spans="1:13" s="10" customFormat="1" ht="18.75" x14ac:dyDescent="0.3">
      <c r="A43" s="9" t="s">
        <v>18</v>
      </c>
      <c r="B43" s="9" t="s">
        <v>44</v>
      </c>
      <c r="C43" s="9" t="s">
        <v>52</v>
      </c>
      <c r="D43" s="9" t="s">
        <v>47</v>
      </c>
      <c r="E43" s="9" t="s">
        <v>160</v>
      </c>
      <c r="F43" s="9">
        <v>535</v>
      </c>
      <c r="G43" s="9" t="s">
        <v>22</v>
      </c>
      <c r="H43" s="9" t="s">
        <v>9</v>
      </c>
      <c r="I43" s="9">
        <v>3</v>
      </c>
      <c r="J43" s="9">
        <v>3</v>
      </c>
      <c r="K43" s="9" t="s">
        <v>172</v>
      </c>
      <c r="L43" s="9" t="s">
        <v>176</v>
      </c>
      <c r="M43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https://www.umweltbundesamt.de/api/air_data/v3/measures/json?date_from=2022-01-01&amp;time_from=1&amp;date_to=2022-12-31&amp;time_to=24&amp;station=DEBY115&amp;component=3&amp;scope=3</v>
      </c>
    </row>
    <row r="44" spans="1:13" ht="18.75" x14ac:dyDescent="0.3">
      <c r="A44" s="2" t="s">
        <v>18</v>
      </c>
      <c r="B44" s="2" t="s">
        <v>44</v>
      </c>
      <c r="C44" s="2" t="s">
        <v>52</v>
      </c>
      <c r="D44" s="2" t="s">
        <v>47</v>
      </c>
      <c r="E44" s="2" t="s">
        <v>160</v>
      </c>
      <c r="F44" s="2">
        <v>535</v>
      </c>
      <c r="G44" s="2" t="s">
        <v>22</v>
      </c>
      <c r="H44" s="2" t="s">
        <v>10</v>
      </c>
      <c r="I44" s="2">
        <v>5</v>
      </c>
      <c r="J44" s="2">
        <v>3</v>
      </c>
      <c r="K44" s="2" t="s">
        <v>172</v>
      </c>
      <c r="L44" s="2" t="s">
        <v>176</v>
      </c>
      <c r="M4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https://www.umweltbundesamt.de/api/air_data/v3/measures/json?date_from=2022-01-01&amp;time_from=1&amp;date_to=2022-12-31&amp;time_to=24&amp;station=DEBY115&amp;component=5&amp;scope=3</v>
      </c>
    </row>
    <row r="45" spans="1:13" ht="18.75" x14ac:dyDescent="0.3">
      <c r="A45" s="2" t="s">
        <v>18</v>
      </c>
      <c r="B45" s="2" t="s">
        <v>44</v>
      </c>
      <c r="C45" s="2" t="s">
        <v>53</v>
      </c>
      <c r="D45" s="2" t="s">
        <v>48</v>
      </c>
      <c r="E45" s="2" t="s">
        <v>161</v>
      </c>
      <c r="F45" s="2">
        <v>473</v>
      </c>
      <c r="G45" s="2" t="s">
        <v>21</v>
      </c>
      <c r="H45" s="2" t="s">
        <v>17</v>
      </c>
      <c r="I45" s="2">
        <v>1</v>
      </c>
      <c r="J45" s="2">
        <v>1</v>
      </c>
      <c r="K45" s="2" t="s">
        <v>171</v>
      </c>
      <c r="L45" s="2" t="s">
        <v>177</v>
      </c>
      <c r="M4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https://www.umweltbundesamt.de/api/air_data/v3/measures/json?date_from=2022-01-01&amp;time_from=1&amp;date_to=2022-12-31&amp;time_to=24&amp;station=DEBY039&amp;component=1&amp;scope=1</v>
      </c>
    </row>
    <row r="46" spans="1:13" s="10" customFormat="1" ht="18.75" x14ac:dyDescent="0.3">
      <c r="A46" s="9" t="s">
        <v>18</v>
      </c>
      <c r="B46" s="9" t="s">
        <v>44</v>
      </c>
      <c r="C46" s="9" t="s">
        <v>53</v>
      </c>
      <c r="D46" s="9" t="s">
        <v>48</v>
      </c>
      <c r="E46" s="9" t="s">
        <v>161</v>
      </c>
      <c r="F46" s="9">
        <v>473</v>
      </c>
      <c r="G46" s="9" t="s">
        <v>21</v>
      </c>
      <c r="H46" s="9" t="s">
        <v>24</v>
      </c>
      <c r="I46" s="9">
        <v>2</v>
      </c>
      <c r="J46" s="9">
        <v>5</v>
      </c>
      <c r="K46" s="9" t="s">
        <v>173</v>
      </c>
      <c r="L46" s="9" t="s">
        <v>176</v>
      </c>
      <c r="M46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https://www.umweltbundesamt.de/api/air_data/v3/measures/json?date_from=2022-01-01&amp;time_from=1&amp;date_to=2022-12-31&amp;time_to=24&amp;station=DEBY039&amp;component=2&amp;scope=5</v>
      </c>
    </row>
    <row r="47" spans="1:13" ht="18.75" x14ac:dyDescent="0.3">
      <c r="A47" s="2" t="s">
        <v>18</v>
      </c>
      <c r="B47" s="2" t="s">
        <v>44</v>
      </c>
      <c r="C47" s="2" t="s">
        <v>53</v>
      </c>
      <c r="D47" s="2" t="s">
        <v>48</v>
      </c>
      <c r="E47" s="2" t="s">
        <v>161</v>
      </c>
      <c r="F47" s="2">
        <v>473</v>
      </c>
      <c r="G47" s="2" t="s">
        <v>21</v>
      </c>
      <c r="H47" s="2" t="s">
        <v>9</v>
      </c>
      <c r="I47" s="2">
        <v>3</v>
      </c>
      <c r="J47" s="2">
        <v>3</v>
      </c>
      <c r="K47" s="2" t="s">
        <v>172</v>
      </c>
      <c r="L47" s="2" t="s">
        <v>176</v>
      </c>
      <c r="M4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https://www.umweltbundesamt.de/api/air_data/v3/measures/json?date_from=2022-01-01&amp;time_from=1&amp;date_to=2022-12-31&amp;time_to=24&amp;station=DEBY039&amp;component=3&amp;scope=3</v>
      </c>
    </row>
    <row r="48" spans="1:13" ht="18.75" x14ac:dyDescent="0.3">
      <c r="A48" s="2" t="s">
        <v>18</v>
      </c>
      <c r="B48" s="2" t="s">
        <v>44</v>
      </c>
      <c r="C48" s="2" t="s">
        <v>53</v>
      </c>
      <c r="D48" s="2" t="s">
        <v>48</v>
      </c>
      <c r="E48" s="2" t="s">
        <v>161</v>
      </c>
      <c r="F48" s="2">
        <v>473</v>
      </c>
      <c r="G48" s="2" t="s">
        <v>21</v>
      </c>
      <c r="H48" s="2" t="s">
        <v>10</v>
      </c>
      <c r="I48" s="2">
        <v>5</v>
      </c>
      <c r="J48" s="2">
        <v>3</v>
      </c>
      <c r="K48" s="2" t="s">
        <v>172</v>
      </c>
      <c r="L48" s="2" t="s">
        <v>176</v>
      </c>
      <c r="M4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https://www.umweltbundesamt.de/api/air_data/v3/measures/json?date_from=2022-01-01&amp;time_from=1&amp;date_to=2022-12-31&amp;time_to=24&amp;station=DEBY039&amp;component=5&amp;scope=3</v>
      </c>
    </row>
    <row r="49" spans="1:13" ht="18.75" x14ac:dyDescent="0.3">
      <c r="A49" s="2" t="s">
        <v>18</v>
      </c>
      <c r="B49" s="2" t="s">
        <v>44</v>
      </c>
      <c r="C49" s="2" t="s">
        <v>54</v>
      </c>
      <c r="D49" s="2" t="s">
        <v>49</v>
      </c>
      <c r="E49" s="2" t="s">
        <v>162</v>
      </c>
      <c r="F49" s="2">
        <v>471</v>
      </c>
      <c r="G49" s="2" t="s">
        <v>22</v>
      </c>
      <c r="H49" s="2" t="s">
        <v>17</v>
      </c>
      <c r="I49" s="2">
        <v>1</v>
      </c>
      <c r="J49" s="2">
        <v>1</v>
      </c>
      <c r="K49" s="2" t="s">
        <v>171</v>
      </c>
      <c r="L49" s="2" t="s">
        <v>177</v>
      </c>
      <c r="M4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https://www.umweltbundesamt.de/api/air_data/v3/measures/json?date_from=2022-01-01&amp;time_from=1&amp;date_to=2022-12-31&amp;time_to=24&amp;station=DEBY037&amp;component=1&amp;scope=1</v>
      </c>
    </row>
    <row r="50" spans="1:13" ht="18.75" x14ac:dyDescent="0.3">
      <c r="A50" s="2" t="s">
        <v>18</v>
      </c>
      <c r="B50" s="2" t="s">
        <v>44</v>
      </c>
      <c r="C50" s="2" t="s">
        <v>54</v>
      </c>
      <c r="D50" s="2" t="s">
        <v>49</v>
      </c>
      <c r="E50" s="2" t="s">
        <v>162</v>
      </c>
      <c r="F50" s="2">
        <v>471</v>
      </c>
      <c r="G50" s="2" t="s">
        <v>22</v>
      </c>
      <c r="H50" s="2" t="s">
        <v>24</v>
      </c>
      <c r="I50" s="2">
        <v>2</v>
      </c>
      <c r="J50" s="2">
        <v>5</v>
      </c>
      <c r="K50" s="2" t="s">
        <v>173</v>
      </c>
      <c r="L50" s="2" t="s">
        <v>176</v>
      </c>
      <c r="M5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https://www.umweltbundesamt.de/api/air_data/v3/measures/json?date_from=2022-01-01&amp;time_from=1&amp;date_to=2022-12-31&amp;time_to=24&amp;station=DEBY037&amp;component=2&amp;scope=5</v>
      </c>
    </row>
    <row r="51" spans="1:13" s="10" customFormat="1" ht="18.75" x14ac:dyDescent="0.3">
      <c r="A51" s="9" t="s">
        <v>18</v>
      </c>
      <c r="B51" s="9" t="s">
        <v>44</v>
      </c>
      <c r="C51" s="9" t="s">
        <v>54</v>
      </c>
      <c r="D51" s="9" t="s">
        <v>49</v>
      </c>
      <c r="E51" s="9" t="s">
        <v>162</v>
      </c>
      <c r="F51" s="9">
        <v>471</v>
      </c>
      <c r="G51" s="9" t="s">
        <v>22</v>
      </c>
      <c r="H51" s="9" t="s">
        <v>26</v>
      </c>
      <c r="I51" s="9">
        <v>4</v>
      </c>
      <c r="J51" s="9">
        <v>3</v>
      </c>
      <c r="K51" s="9" t="s">
        <v>172</v>
      </c>
      <c r="L51" s="9" t="s">
        <v>176</v>
      </c>
      <c r="M51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https://www.umweltbundesamt.de/api/air_data/v3/measures/json?date_from=2022-01-01&amp;time_from=1&amp;date_to=2022-12-31&amp;time_to=24&amp;station=DEBY037&amp;component=4&amp;scope=3</v>
      </c>
    </row>
    <row r="52" spans="1:13" ht="18.75" x14ac:dyDescent="0.3">
      <c r="A52" s="2" t="s">
        <v>18</v>
      </c>
      <c r="B52" s="2" t="s">
        <v>44</v>
      </c>
      <c r="C52" s="2" t="s">
        <v>54</v>
      </c>
      <c r="D52" s="2" t="s">
        <v>49</v>
      </c>
      <c r="E52" s="2" t="s">
        <v>162</v>
      </c>
      <c r="F52" s="2">
        <v>471</v>
      </c>
      <c r="G52" s="2" t="s">
        <v>22</v>
      </c>
      <c r="H52" s="2" t="s">
        <v>10</v>
      </c>
      <c r="I52" s="2">
        <v>5</v>
      </c>
      <c r="J52" s="2">
        <v>3</v>
      </c>
      <c r="K52" s="2" t="s">
        <v>172</v>
      </c>
      <c r="L52" s="2" t="s">
        <v>176</v>
      </c>
      <c r="M5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https://www.umweltbundesamt.de/api/air_data/v3/measures/json?date_from=2022-01-01&amp;time_from=1&amp;date_to=2022-12-31&amp;time_to=24&amp;station=DEBY037&amp;component=5&amp;scope=3</v>
      </c>
    </row>
    <row r="53" spans="1:13" ht="18.75" x14ac:dyDescent="0.3">
      <c r="A53" s="2" t="s">
        <v>56</v>
      </c>
      <c r="B53" s="2" t="s">
        <v>55</v>
      </c>
      <c r="C53" s="2" t="s">
        <v>61</v>
      </c>
      <c r="D53" s="2" t="s">
        <v>57</v>
      </c>
      <c r="E53" s="2" t="s">
        <v>131</v>
      </c>
      <c r="F53" s="2">
        <v>1254</v>
      </c>
      <c r="G53" s="2" t="s">
        <v>22</v>
      </c>
      <c r="H53" s="2" t="s">
        <v>17</v>
      </c>
      <c r="I53" s="2">
        <v>1</v>
      </c>
      <c r="J53" s="2">
        <v>1</v>
      </c>
      <c r="K53" s="2" t="s">
        <v>171</v>
      </c>
      <c r="L53" s="2" t="s">
        <v>177</v>
      </c>
      <c r="M5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https://www.umweltbundesamt.de/api/air_data/v3/measures/json?date_from=2022-01-01&amp;time_from=1&amp;date_to=2022-12-31&amp;time_to=24&amp;station=DENW211&amp;component=1&amp;scope=1</v>
      </c>
    </row>
    <row r="54" spans="1:13" ht="18.75" x14ac:dyDescent="0.3">
      <c r="A54" s="2" t="s">
        <v>56</v>
      </c>
      <c r="B54" s="2" t="s">
        <v>55</v>
      </c>
      <c r="C54" s="2" t="s">
        <v>61</v>
      </c>
      <c r="D54" s="2" t="s">
        <v>57</v>
      </c>
      <c r="E54" s="2" t="s">
        <v>131</v>
      </c>
      <c r="F54" s="2">
        <v>1254</v>
      </c>
      <c r="G54" s="2" t="s">
        <v>22</v>
      </c>
      <c r="H54" s="2" t="s">
        <v>10</v>
      </c>
      <c r="I54" s="2">
        <v>5</v>
      </c>
      <c r="J54" s="2">
        <v>3</v>
      </c>
      <c r="K54" s="2" t="s">
        <v>172</v>
      </c>
      <c r="L54" s="2" t="s">
        <v>176</v>
      </c>
      <c r="M5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https://www.umweltbundesamt.de/api/air_data/v3/measures/json?date_from=2022-01-01&amp;time_from=1&amp;date_to=2022-12-31&amp;time_to=24&amp;station=DENW211&amp;component=5&amp;scope=3</v>
      </c>
    </row>
    <row r="55" spans="1:13" ht="18.75" x14ac:dyDescent="0.3">
      <c r="A55" s="2" t="s">
        <v>56</v>
      </c>
      <c r="B55" s="2" t="s">
        <v>55</v>
      </c>
      <c r="C55" s="2" t="s">
        <v>62</v>
      </c>
      <c r="D55" s="2" t="s">
        <v>58</v>
      </c>
      <c r="E55" s="2" t="s">
        <v>132</v>
      </c>
      <c r="F55" s="2">
        <v>1255</v>
      </c>
      <c r="G55" s="2" t="s">
        <v>22</v>
      </c>
      <c r="H55" s="2" t="s">
        <v>17</v>
      </c>
      <c r="I55" s="2">
        <v>1</v>
      </c>
      <c r="J55" s="2">
        <v>1</v>
      </c>
      <c r="K55" s="2" t="s">
        <v>171</v>
      </c>
      <c r="L55" s="2" t="s">
        <v>177</v>
      </c>
      <c r="M5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https://www.umweltbundesamt.de/api/air_data/v3/measures/json?date_from=2022-01-01&amp;time_from=1&amp;date_to=2022-12-31&amp;time_to=24&amp;station=DENW212&amp;component=1&amp;scope=1</v>
      </c>
    </row>
    <row r="56" spans="1:13" ht="18.75" x14ac:dyDescent="0.3">
      <c r="A56" s="2" t="s">
        <v>56</v>
      </c>
      <c r="B56" s="2" t="s">
        <v>55</v>
      </c>
      <c r="C56" s="2" t="s">
        <v>62</v>
      </c>
      <c r="D56" s="2" t="s">
        <v>58</v>
      </c>
      <c r="E56" s="2" t="s">
        <v>132</v>
      </c>
      <c r="F56" s="2">
        <v>1255</v>
      </c>
      <c r="G56" s="2" t="s">
        <v>22</v>
      </c>
      <c r="H56" s="2" t="s">
        <v>10</v>
      </c>
      <c r="I56" s="2">
        <v>5</v>
      </c>
      <c r="J56" s="2">
        <v>3</v>
      </c>
      <c r="K56" s="2" t="s">
        <v>172</v>
      </c>
      <c r="L56" s="2" t="s">
        <v>176</v>
      </c>
      <c r="M5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https://www.umweltbundesamt.de/api/air_data/v3/measures/json?date_from=2022-01-01&amp;time_from=1&amp;date_to=2022-12-31&amp;time_to=24&amp;station=DENW212&amp;component=5&amp;scope=3</v>
      </c>
    </row>
    <row r="57" spans="1:13" ht="18.75" x14ac:dyDescent="0.3">
      <c r="A57" s="2" t="s">
        <v>56</v>
      </c>
      <c r="B57" s="2" t="s">
        <v>55</v>
      </c>
      <c r="C57" s="2" t="s">
        <v>63</v>
      </c>
      <c r="D57" s="2" t="s">
        <v>59</v>
      </c>
      <c r="E57" s="2" t="s">
        <v>133</v>
      </c>
      <c r="F57" s="2">
        <v>1108</v>
      </c>
      <c r="G57" s="2" t="s">
        <v>21</v>
      </c>
      <c r="H57" s="2" t="s">
        <v>17</v>
      </c>
      <c r="I57" s="2">
        <v>1</v>
      </c>
      <c r="J57" s="2">
        <v>1</v>
      </c>
      <c r="K57" s="2" t="s">
        <v>171</v>
      </c>
      <c r="L57" s="2" t="s">
        <v>177</v>
      </c>
      <c r="M5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https://www.umweltbundesamt.de/api/air_data/v3/measures/json?date_from=2022-01-01&amp;time_from=1&amp;date_to=2022-12-31&amp;time_to=24&amp;station=DENW053&amp;component=1&amp;scope=1</v>
      </c>
    </row>
    <row r="58" spans="1:13" ht="18.75" x14ac:dyDescent="0.3">
      <c r="A58" s="2" t="s">
        <v>56</v>
      </c>
      <c r="B58" s="2" t="s">
        <v>55</v>
      </c>
      <c r="C58" s="2" t="s">
        <v>63</v>
      </c>
      <c r="D58" s="2" t="s">
        <v>59</v>
      </c>
      <c r="E58" s="2" t="s">
        <v>133</v>
      </c>
      <c r="F58" s="2">
        <v>1108</v>
      </c>
      <c r="G58" s="2" t="s">
        <v>21</v>
      </c>
      <c r="H58" s="2" t="s">
        <v>9</v>
      </c>
      <c r="I58" s="2">
        <v>3</v>
      </c>
      <c r="J58" s="2">
        <v>3</v>
      </c>
      <c r="K58" s="2" t="s">
        <v>172</v>
      </c>
      <c r="L58" s="2" t="s">
        <v>176</v>
      </c>
      <c r="M5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https://www.umweltbundesamt.de/api/air_data/v3/measures/json?date_from=2022-01-01&amp;time_from=1&amp;date_to=2022-12-31&amp;time_to=24&amp;station=DENW053&amp;component=3&amp;scope=3</v>
      </c>
    </row>
    <row r="59" spans="1:13" ht="18.75" x14ac:dyDescent="0.3">
      <c r="A59" s="2" t="s">
        <v>56</v>
      </c>
      <c r="B59" s="2" t="s">
        <v>55</v>
      </c>
      <c r="C59" s="2" t="s">
        <v>63</v>
      </c>
      <c r="D59" s="2" t="s">
        <v>59</v>
      </c>
      <c r="E59" s="2" t="s">
        <v>133</v>
      </c>
      <c r="F59" s="2">
        <v>1108</v>
      </c>
      <c r="G59" s="2" t="s">
        <v>21</v>
      </c>
      <c r="H59" s="2" t="s">
        <v>10</v>
      </c>
      <c r="I59" s="2">
        <v>5</v>
      </c>
      <c r="J59" s="2">
        <v>3</v>
      </c>
      <c r="K59" s="2" t="s">
        <v>172</v>
      </c>
      <c r="L59" s="2" t="s">
        <v>176</v>
      </c>
      <c r="M5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https://www.umweltbundesamt.de/api/air_data/v3/measures/json?date_from=2022-01-01&amp;time_from=1&amp;date_to=2022-12-31&amp;time_to=24&amp;station=DENW053&amp;component=5&amp;scope=3</v>
      </c>
    </row>
    <row r="60" spans="1:13" ht="18.75" x14ac:dyDescent="0.3">
      <c r="A60" s="2" t="s">
        <v>56</v>
      </c>
      <c r="B60" s="2" t="s">
        <v>55</v>
      </c>
      <c r="C60" s="2" t="s">
        <v>64</v>
      </c>
      <c r="D60" s="2" t="s">
        <v>60</v>
      </c>
      <c r="E60" s="2" t="s">
        <v>134</v>
      </c>
      <c r="F60" s="2">
        <v>1114</v>
      </c>
      <c r="G60" s="2" t="s">
        <v>16</v>
      </c>
      <c r="H60" s="2" t="s">
        <v>17</v>
      </c>
      <c r="I60" s="2">
        <v>1</v>
      </c>
      <c r="J60" s="2">
        <v>1</v>
      </c>
      <c r="K60" s="2" t="s">
        <v>171</v>
      </c>
      <c r="L60" s="2" t="s">
        <v>177</v>
      </c>
      <c r="M6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https://www.umweltbundesamt.de/api/air_data/v3/measures/json?date_from=2022-01-01&amp;time_from=1&amp;date_to=2022-12-31&amp;time_to=24&amp;station=DENW059&amp;component=1&amp;scope=1</v>
      </c>
    </row>
    <row r="61" spans="1:13" ht="18.75" x14ac:dyDescent="0.3">
      <c r="A61" s="2" t="s">
        <v>56</v>
      </c>
      <c r="B61" s="2" t="s">
        <v>55</v>
      </c>
      <c r="C61" s="2" t="s">
        <v>64</v>
      </c>
      <c r="D61" s="2" t="s">
        <v>60</v>
      </c>
      <c r="E61" s="2" t="s">
        <v>134</v>
      </c>
      <c r="F61" s="2">
        <v>1114</v>
      </c>
      <c r="G61" s="2" t="s">
        <v>16</v>
      </c>
      <c r="H61" s="2" t="s">
        <v>9</v>
      </c>
      <c r="I61" s="2">
        <v>3</v>
      </c>
      <c r="J61" s="2">
        <v>3</v>
      </c>
      <c r="K61" s="2" t="s">
        <v>172</v>
      </c>
      <c r="L61" s="2" t="s">
        <v>176</v>
      </c>
      <c r="M6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https://www.umweltbundesamt.de/api/air_data/v3/measures/json?date_from=2022-01-01&amp;time_from=1&amp;date_to=2022-12-31&amp;time_to=24&amp;station=DENW059&amp;component=3&amp;scope=3</v>
      </c>
    </row>
    <row r="62" spans="1:13" s="10" customFormat="1" ht="18.75" x14ac:dyDescent="0.3">
      <c r="A62" s="9" t="s">
        <v>56</v>
      </c>
      <c r="B62" s="9" t="s">
        <v>55</v>
      </c>
      <c r="C62" s="9" t="s">
        <v>64</v>
      </c>
      <c r="D62" s="9" t="s">
        <v>60</v>
      </c>
      <c r="E62" s="9" t="s">
        <v>134</v>
      </c>
      <c r="F62" s="9">
        <v>1114</v>
      </c>
      <c r="G62" s="9" t="s">
        <v>16</v>
      </c>
      <c r="H62" s="9" t="s">
        <v>26</v>
      </c>
      <c r="I62" s="9">
        <v>4</v>
      </c>
      <c r="J62" s="9">
        <v>3</v>
      </c>
      <c r="K62" s="9" t="s">
        <v>172</v>
      </c>
      <c r="L62" s="9" t="s">
        <v>176</v>
      </c>
      <c r="M62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https://www.umweltbundesamt.de/api/air_data/v3/measures/json?date_from=2022-01-01&amp;time_from=1&amp;date_to=2022-12-31&amp;time_to=24&amp;station=DENW059&amp;component=4&amp;scope=3</v>
      </c>
    </row>
    <row r="63" spans="1:13" ht="18.75" x14ac:dyDescent="0.3">
      <c r="A63" s="2" t="s">
        <v>56</v>
      </c>
      <c r="B63" s="2" t="s">
        <v>55</v>
      </c>
      <c r="C63" s="2" t="s">
        <v>64</v>
      </c>
      <c r="D63" s="2" t="s">
        <v>60</v>
      </c>
      <c r="E63" s="2" t="s">
        <v>134</v>
      </c>
      <c r="F63" s="2">
        <v>1114</v>
      </c>
      <c r="G63" s="2" t="s">
        <v>16</v>
      </c>
      <c r="H63" s="2" t="s">
        <v>10</v>
      </c>
      <c r="I63" s="2">
        <v>5</v>
      </c>
      <c r="J63" s="2">
        <v>3</v>
      </c>
      <c r="K63" s="2" t="s">
        <v>172</v>
      </c>
      <c r="L63" s="2" t="s">
        <v>176</v>
      </c>
      <c r="M6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https://www.umweltbundesamt.de/api/air_data/v3/measures/json?date_from=2022-01-01&amp;time_from=1&amp;date_to=2022-12-31&amp;time_to=24&amp;station=DENW059&amp;component=5&amp;scope=3</v>
      </c>
    </row>
    <row r="64" spans="1:13" ht="18.75" x14ac:dyDescent="0.3">
      <c r="A64" s="2" t="s">
        <v>67</v>
      </c>
      <c r="B64" s="2" t="s">
        <v>65</v>
      </c>
      <c r="C64" s="2" t="s">
        <v>71</v>
      </c>
      <c r="D64" s="2" t="s">
        <v>66</v>
      </c>
      <c r="E64" s="2" t="s">
        <v>144</v>
      </c>
      <c r="F64" s="2">
        <v>669</v>
      </c>
      <c r="G64" s="2" t="s">
        <v>22</v>
      </c>
      <c r="H64" s="2" t="s">
        <v>17</v>
      </c>
      <c r="I64" s="2">
        <v>1</v>
      </c>
      <c r="J64" s="2">
        <v>1</v>
      </c>
      <c r="K64" s="2" t="s">
        <v>171</v>
      </c>
      <c r="L64" s="2" t="s">
        <v>177</v>
      </c>
      <c r="M6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https://www.umweltbundesamt.de/api/air_data/v3/measures/json?date_from=2022-01-01&amp;time_from=1&amp;date_to=2022-12-31&amp;time_to=24&amp;station=DEHE041&amp;component=1&amp;scope=1</v>
      </c>
    </row>
    <row r="65" spans="1:13" ht="18.75" x14ac:dyDescent="0.3">
      <c r="A65" s="2" t="s">
        <v>67</v>
      </c>
      <c r="B65" s="2" t="s">
        <v>65</v>
      </c>
      <c r="C65" s="2" t="s">
        <v>71</v>
      </c>
      <c r="D65" s="2" t="s">
        <v>66</v>
      </c>
      <c r="E65" s="2" t="s">
        <v>144</v>
      </c>
      <c r="F65" s="2">
        <v>669</v>
      </c>
      <c r="G65" s="2" t="s">
        <v>22</v>
      </c>
      <c r="H65" s="2" t="s">
        <v>24</v>
      </c>
      <c r="I65" s="2">
        <v>2</v>
      </c>
      <c r="J65" s="2">
        <v>5</v>
      </c>
      <c r="K65" s="2" t="s">
        <v>173</v>
      </c>
      <c r="L65" s="2" t="s">
        <v>176</v>
      </c>
      <c r="M6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https://www.umweltbundesamt.de/api/air_data/v3/measures/json?date_from=2022-01-01&amp;time_from=1&amp;date_to=2022-12-31&amp;time_to=24&amp;station=DEHE041&amp;component=2&amp;scope=5</v>
      </c>
    </row>
    <row r="66" spans="1:13" ht="18.75" x14ac:dyDescent="0.3">
      <c r="A66" s="2" t="s">
        <v>67</v>
      </c>
      <c r="B66" s="2" t="s">
        <v>65</v>
      </c>
      <c r="C66" s="2" t="s">
        <v>71</v>
      </c>
      <c r="D66" s="2" t="s">
        <v>66</v>
      </c>
      <c r="E66" s="2" t="s">
        <v>144</v>
      </c>
      <c r="F66" s="2">
        <v>669</v>
      </c>
      <c r="G66" s="2" t="s">
        <v>22</v>
      </c>
      <c r="H66" s="2" t="s">
        <v>10</v>
      </c>
      <c r="I66" s="2">
        <v>5</v>
      </c>
      <c r="J66" s="2">
        <v>3</v>
      </c>
      <c r="K66" s="2" t="s">
        <v>172</v>
      </c>
      <c r="L66" s="2" t="s">
        <v>176</v>
      </c>
      <c r="M6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https://www.umweltbundesamt.de/api/air_data/v3/measures/json?date_from=2022-01-01&amp;time_from=1&amp;date_to=2022-12-31&amp;time_to=24&amp;station=DEHE041&amp;component=5&amp;scope=3</v>
      </c>
    </row>
    <row r="67" spans="1:13" ht="18.75" x14ac:dyDescent="0.3">
      <c r="A67" s="2" t="s">
        <v>67</v>
      </c>
      <c r="B67" s="2" t="s">
        <v>65</v>
      </c>
      <c r="C67" s="2" t="s">
        <v>72</v>
      </c>
      <c r="D67" s="2" t="s">
        <v>68</v>
      </c>
      <c r="E67" s="2" t="s">
        <v>145</v>
      </c>
      <c r="F67" s="2">
        <v>633</v>
      </c>
      <c r="G67" s="2" t="s">
        <v>21</v>
      </c>
      <c r="H67" s="2" t="s">
        <v>17</v>
      </c>
      <c r="I67" s="2">
        <v>1</v>
      </c>
      <c r="J67" s="2">
        <v>1</v>
      </c>
      <c r="K67" s="2" t="s">
        <v>171</v>
      </c>
      <c r="L67" s="2" t="s">
        <v>177</v>
      </c>
      <c r="M6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https://www.umweltbundesamt.de/api/air_data/v3/measures/json?date_from=2022-01-01&amp;time_from=1&amp;date_to=2022-12-31&amp;time_to=24&amp;station=DEHE005&amp;component=1&amp;scope=1</v>
      </c>
    </row>
    <row r="68" spans="1:13" ht="18.75" x14ac:dyDescent="0.3">
      <c r="A68" s="2" t="s">
        <v>67</v>
      </c>
      <c r="B68" s="2" t="s">
        <v>65</v>
      </c>
      <c r="C68" s="2" t="s">
        <v>72</v>
      </c>
      <c r="D68" s="2" t="s">
        <v>68</v>
      </c>
      <c r="E68" s="2" t="s">
        <v>145</v>
      </c>
      <c r="F68" s="2">
        <v>633</v>
      </c>
      <c r="G68" s="2" t="s">
        <v>21</v>
      </c>
      <c r="H68" s="2" t="s">
        <v>9</v>
      </c>
      <c r="I68" s="2">
        <v>3</v>
      </c>
      <c r="J68" s="2">
        <v>3</v>
      </c>
      <c r="K68" s="2" t="s">
        <v>172</v>
      </c>
      <c r="L68" s="2" t="s">
        <v>176</v>
      </c>
      <c r="M6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https://www.umweltbundesamt.de/api/air_data/v3/measures/json?date_from=2022-01-01&amp;time_from=1&amp;date_to=2022-12-31&amp;time_to=24&amp;station=DEHE005&amp;component=3&amp;scope=3</v>
      </c>
    </row>
    <row r="69" spans="1:13" ht="18.75" x14ac:dyDescent="0.3">
      <c r="A69" s="2" t="s">
        <v>67</v>
      </c>
      <c r="B69" s="2" t="s">
        <v>65</v>
      </c>
      <c r="C69" s="2" t="s">
        <v>72</v>
      </c>
      <c r="D69" s="2" t="s">
        <v>68</v>
      </c>
      <c r="E69" s="2" t="s">
        <v>145</v>
      </c>
      <c r="F69" s="2">
        <v>633</v>
      </c>
      <c r="G69" s="2" t="s">
        <v>21</v>
      </c>
      <c r="H69" s="2" t="s">
        <v>26</v>
      </c>
      <c r="I69" s="2">
        <v>4</v>
      </c>
      <c r="J69" s="2">
        <v>3</v>
      </c>
      <c r="K69" s="2" t="s">
        <v>172</v>
      </c>
      <c r="L69" s="2" t="s">
        <v>176</v>
      </c>
      <c r="M6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https://www.umweltbundesamt.de/api/air_data/v3/measures/json?date_from=2022-01-01&amp;time_from=1&amp;date_to=2022-12-31&amp;time_to=24&amp;station=DEHE005&amp;component=4&amp;scope=3</v>
      </c>
    </row>
    <row r="70" spans="1:13" ht="18.75" x14ac:dyDescent="0.3">
      <c r="A70" s="2" t="s">
        <v>67</v>
      </c>
      <c r="B70" s="2" t="s">
        <v>65</v>
      </c>
      <c r="C70" s="2" t="s">
        <v>72</v>
      </c>
      <c r="D70" s="2" t="s">
        <v>68</v>
      </c>
      <c r="E70" s="2" t="s">
        <v>145</v>
      </c>
      <c r="F70" s="2">
        <v>633</v>
      </c>
      <c r="G70" s="2" t="s">
        <v>21</v>
      </c>
      <c r="H70" s="2" t="s">
        <v>10</v>
      </c>
      <c r="I70" s="2">
        <v>5</v>
      </c>
      <c r="J70" s="2">
        <v>3</v>
      </c>
      <c r="K70" s="2" t="s">
        <v>172</v>
      </c>
      <c r="L70" s="2" t="s">
        <v>176</v>
      </c>
      <c r="M7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https://www.umweltbundesamt.de/api/air_data/v3/measures/json?date_from=2022-01-01&amp;time_from=1&amp;date_to=2022-12-31&amp;time_to=24&amp;station=DEHE005&amp;component=5&amp;scope=3</v>
      </c>
    </row>
    <row r="71" spans="1:13" ht="18.75" x14ac:dyDescent="0.3">
      <c r="A71" s="2" t="s">
        <v>67</v>
      </c>
      <c r="B71" s="2" t="s">
        <v>65</v>
      </c>
      <c r="C71" s="2" t="s">
        <v>73</v>
      </c>
      <c r="D71" s="2" t="s">
        <v>69</v>
      </c>
      <c r="E71" s="2" t="s">
        <v>146</v>
      </c>
      <c r="F71" s="2">
        <v>9544</v>
      </c>
      <c r="G71" s="2" t="s">
        <v>21</v>
      </c>
      <c r="H71" s="2" t="s">
        <v>17</v>
      </c>
      <c r="I71" s="2">
        <v>1</v>
      </c>
      <c r="J71" s="2">
        <v>1</v>
      </c>
      <c r="K71" s="2" t="s">
        <v>171</v>
      </c>
      <c r="L71" s="2" t="s">
        <v>177</v>
      </c>
      <c r="M7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https://www.umweltbundesamt.de/api/air_data/v3/measures/json?date_from=2022-01-01&amp;time_from=1&amp;date_to=2022-12-31&amp;time_to=24&amp;station=DEHE159&amp;component=1&amp;scope=1</v>
      </c>
    </row>
    <row r="72" spans="1:13" ht="18.75" x14ac:dyDescent="0.3">
      <c r="A72" s="2" t="s">
        <v>67</v>
      </c>
      <c r="B72" s="2" t="s">
        <v>65</v>
      </c>
      <c r="C72" s="2" t="s">
        <v>73</v>
      </c>
      <c r="D72" s="2" t="s">
        <v>69</v>
      </c>
      <c r="E72" s="2" t="s">
        <v>146</v>
      </c>
      <c r="F72" s="2">
        <v>9544</v>
      </c>
      <c r="G72" s="2" t="s">
        <v>21</v>
      </c>
      <c r="H72" s="2" t="s">
        <v>24</v>
      </c>
      <c r="I72" s="2">
        <v>2</v>
      </c>
      <c r="J72" s="2">
        <v>5</v>
      </c>
      <c r="K72" s="2" t="s">
        <v>173</v>
      </c>
      <c r="L72" s="2" t="s">
        <v>176</v>
      </c>
      <c r="M7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https://www.umweltbundesamt.de/api/air_data/v3/measures/json?date_from=2022-01-01&amp;time_from=1&amp;date_to=2022-12-31&amp;time_to=24&amp;station=DEHE159&amp;component=2&amp;scope=5</v>
      </c>
    </row>
    <row r="73" spans="1:13" ht="18.75" x14ac:dyDescent="0.3">
      <c r="A73" s="2" t="s">
        <v>67</v>
      </c>
      <c r="B73" s="2" t="s">
        <v>65</v>
      </c>
      <c r="C73" s="2" t="s">
        <v>73</v>
      </c>
      <c r="D73" s="2" t="s">
        <v>69</v>
      </c>
      <c r="E73" s="2" t="s">
        <v>146</v>
      </c>
      <c r="F73" s="2">
        <v>9544</v>
      </c>
      <c r="G73" s="2" t="s">
        <v>21</v>
      </c>
      <c r="H73" s="2" t="s">
        <v>9</v>
      </c>
      <c r="I73" s="2">
        <v>3</v>
      </c>
      <c r="J73" s="2">
        <v>3</v>
      </c>
      <c r="K73" s="2" t="s">
        <v>172</v>
      </c>
      <c r="L73" s="2" t="s">
        <v>176</v>
      </c>
      <c r="M7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https://www.umweltbundesamt.de/api/air_data/v3/measures/json?date_from=2022-01-01&amp;time_from=1&amp;date_to=2022-12-31&amp;time_to=24&amp;station=DEHE159&amp;component=3&amp;scope=3</v>
      </c>
    </row>
    <row r="74" spans="1:13" ht="18.75" x14ac:dyDescent="0.3">
      <c r="A74" s="2" t="s">
        <v>67</v>
      </c>
      <c r="B74" s="2" t="s">
        <v>65</v>
      </c>
      <c r="C74" s="2" t="s">
        <v>73</v>
      </c>
      <c r="D74" s="2" t="s">
        <v>69</v>
      </c>
      <c r="E74" s="2" t="s">
        <v>146</v>
      </c>
      <c r="F74" s="2">
        <v>9544</v>
      </c>
      <c r="G74" s="2" t="s">
        <v>21</v>
      </c>
      <c r="H74" s="2" t="s">
        <v>26</v>
      </c>
      <c r="I74" s="2">
        <v>4</v>
      </c>
      <c r="J74" s="2">
        <v>3</v>
      </c>
      <c r="K74" s="2" t="s">
        <v>172</v>
      </c>
      <c r="L74" s="2" t="s">
        <v>176</v>
      </c>
      <c r="M7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https://www.umweltbundesamt.de/api/air_data/v3/measures/json?date_from=2022-01-01&amp;time_from=1&amp;date_to=2022-12-31&amp;time_to=24&amp;station=DEHE159&amp;component=4&amp;scope=3</v>
      </c>
    </row>
    <row r="75" spans="1:13" ht="18.75" x14ac:dyDescent="0.3">
      <c r="A75" s="2" t="s">
        <v>67</v>
      </c>
      <c r="B75" s="2" t="s">
        <v>65</v>
      </c>
      <c r="C75" s="2" t="s">
        <v>73</v>
      </c>
      <c r="D75" s="2" t="s">
        <v>69</v>
      </c>
      <c r="E75" s="2" t="s">
        <v>146</v>
      </c>
      <c r="F75" s="2">
        <v>9544</v>
      </c>
      <c r="G75" s="2" t="s">
        <v>21</v>
      </c>
      <c r="H75" s="2" t="s">
        <v>10</v>
      </c>
      <c r="I75" s="2">
        <v>5</v>
      </c>
      <c r="J75" s="2">
        <v>3</v>
      </c>
      <c r="K75" s="2" t="s">
        <v>172</v>
      </c>
      <c r="L75" s="2" t="s">
        <v>176</v>
      </c>
      <c r="M7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https://www.umweltbundesamt.de/api/air_data/v3/measures/json?date_from=2022-01-01&amp;time_from=1&amp;date_to=2022-12-31&amp;time_to=24&amp;station=DEHE159&amp;component=5&amp;scope=3</v>
      </c>
    </row>
    <row r="76" spans="1:13" ht="18.75" x14ac:dyDescent="0.3">
      <c r="A76" s="2" t="s">
        <v>67</v>
      </c>
      <c r="B76" s="2" t="s">
        <v>65</v>
      </c>
      <c r="C76" s="2" t="s">
        <v>74</v>
      </c>
      <c r="D76" s="2" t="s">
        <v>70</v>
      </c>
      <c r="E76" s="2" t="s">
        <v>147</v>
      </c>
      <c r="F76" s="2">
        <v>763</v>
      </c>
      <c r="G76" s="2" t="s">
        <v>16</v>
      </c>
      <c r="H76" s="2" t="s">
        <v>17</v>
      </c>
      <c r="I76" s="2">
        <v>1</v>
      </c>
      <c r="J76" s="2">
        <v>1</v>
      </c>
      <c r="K76" s="2" t="s">
        <v>171</v>
      </c>
      <c r="L76" s="2" t="s">
        <v>177</v>
      </c>
      <c r="M7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https://www.umweltbundesamt.de/api/air_data/v3/measures/json?date_from=2022-01-01&amp;time_from=1&amp;date_to=2022-12-31&amp;time_to=24&amp;station=DEHE135&amp;component=1&amp;scope=1</v>
      </c>
    </row>
    <row r="77" spans="1:13" ht="18.75" x14ac:dyDescent="0.3">
      <c r="A77" s="2" t="s">
        <v>67</v>
      </c>
      <c r="B77" s="2" t="s">
        <v>65</v>
      </c>
      <c r="C77" s="2" t="s">
        <v>74</v>
      </c>
      <c r="D77" s="2" t="s">
        <v>70</v>
      </c>
      <c r="E77" s="2" t="s">
        <v>147</v>
      </c>
      <c r="F77" s="2">
        <v>763</v>
      </c>
      <c r="G77" s="2" t="s">
        <v>16</v>
      </c>
      <c r="H77" s="2" t="s">
        <v>24</v>
      </c>
      <c r="I77" s="2">
        <v>2</v>
      </c>
      <c r="J77" s="2">
        <v>5</v>
      </c>
      <c r="K77" s="2" t="s">
        <v>173</v>
      </c>
      <c r="L77" s="2" t="s">
        <v>176</v>
      </c>
      <c r="M7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https://www.umweltbundesamt.de/api/air_data/v3/measures/json?date_from=2022-01-01&amp;time_from=1&amp;date_to=2022-12-31&amp;time_to=24&amp;station=DEHE135&amp;component=2&amp;scope=5</v>
      </c>
    </row>
    <row r="78" spans="1:13" ht="18.75" x14ac:dyDescent="0.3">
      <c r="A78" s="2" t="s">
        <v>67</v>
      </c>
      <c r="B78" s="2" t="s">
        <v>65</v>
      </c>
      <c r="C78" s="2" t="s">
        <v>74</v>
      </c>
      <c r="D78" s="2" t="s">
        <v>70</v>
      </c>
      <c r="E78" s="2" t="s">
        <v>147</v>
      </c>
      <c r="F78" s="2">
        <v>763</v>
      </c>
      <c r="G78" s="2" t="s">
        <v>16</v>
      </c>
      <c r="H78" s="2" t="s">
        <v>9</v>
      </c>
      <c r="I78" s="2">
        <v>3</v>
      </c>
      <c r="J78" s="2">
        <v>3</v>
      </c>
      <c r="K78" s="2" t="s">
        <v>172</v>
      </c>
      <c r="L78" s="2" t="s">
        <v>176</v>
      </c>
      <c r="M7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https://www.umweltbundesamt.de/api/air_data/v3/measures/json?date_from=2022-01-01&amp;time_from=1&amp;date_to=2022-12-31&amp;time_to=24&amp;station=DEHE135&amp;component=3&amp;scope=3</v>
      </c>
    </row>
    <row r="79" spans="1:13" ht="18.75" x14ac:dyDescent="0.3">
      <c r="A79" s="2" t="s">
        <v>67</v>
      </c>
      <c r="B79" s="2" t="s">
        <v>65</v>
      </c>
      <c r="C79" s="2" t="s">
        <v>74</v>
      </c>
      <c r="D79" s="2" t="s">
        <v>70</v>
      </c>
      <c r="E79" s="2" t="s">
        <v>147</v>
      </c>
      <c r="F79" s="2">
        <v>763</v>
      </c>
      <c r="G79" s="2" t="s">
        <v>16</v>
      </c>
      <c r="H79" s="2" t="s">
        <v>26</v>
      </c>
      <c r="I79" s="2">
        <v>4</v>
      </c>
      <c r="J79" s="2">
        <v>3</v>
      </c>
      <c r="K79" s="2" t="s">
        <v>172</v>
      </c>
      <c r="L79" s="2" t="s">
        <v>176</v>
      </c>
      <c r="M7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https://www.umweltbundesamt.de/api/air_data/v3/measures/json?date_from=2022-01-01&amp;time_from=1&amp;date_to=2022-12-31&amp;time_to=24&amp;station=DEHE135&amp;component=4&amp;scope=3</v>
      </c>
    </row>
    <row r="80" spans="1:13" ht="18.75" x14ac:dyDescent="0.3">
      <c r="A80" s="2" t="s">
        <v>67</v>
      </c>
      <c r="B80" s="2" t="s">
        <v>65</v>
      </c>
      <c r="C80" s="2" t="s">
        <v>74</v>
      </c>
      <c r="D80" s="2" t="s">
        <v>70</v>
      </c>
      <c r="E80" s="2" t="s">
        <v>147</v>
      </c>
      <c r="F80" s="2">
        <v>763</v>
      </c>
      <c r="G80" s="2" t="s">
        <v>16</v>
      </c>
      <c r="H80" s="2" t="s">
        <v>10</v>
      </c>
      <c r="I80" s="2">
        <v>5</v>
      </c>
      <c r="J80" s="2">
        <v>3</v>
      </c>
      <c r="K80" s="2" t="s">
        <v>172</v>
      </c>
      <c r="L80" s="2" t="s">
        <v>176</v>
      </c>
      <c r="M8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https://www.umweltbundesamt.de/api/air_data/v3/measures/json?date_from=2022-01-01&amp;time_from=1&amp;date_to=2022-12-31&amp;time_to=24&amp;station=DEHE135&amp;component=5&amp;scope=3</v>
      </c>
    </row>
    <row r="81" spans="1:13" ht="18.75" x14ac:dyDescent="0.3">
      <c r="A81" s="2" t="s">
        <v>76</v>
      </c>
      <c r="B81" s="2" t="s">
        <v>75</v>
      </c>
      <c r="C81" s="2" t="s">
        <v>82</v>
      </c>
      <c r="D81" s="2" t="s">
        <v>77</v>
      </c>
      <c r="E81" s="2" t="s">
        <v>163</v>
      </c>
      <c r="F81" s="2">
        <v>319</v>
      </c>
      <c r="G81" s="2" t="s">
        <v>22</v>
      </c>
      <c r="H81" s="2" t="s">
        <v>17</v>
      </c>
      <c r="I81" s="2">
        <v>1</v>
      </c>
      <c r="J81" s="2">
        <v>1</v>
      </c>
      <c r="K81" s="2" t="s">
        <v>171</v>
      </c>
      <c r="L81" s="2" t="s">
        <v>177</v>
      </c>
      <c r="M8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https://www.umweltbundesamt.de/api/air_data/v3/measures/json?date_from=2022-01-01&amp;time_from=1&amp;date_to=2022-12-31&amp;time_to=24&amp;station=DEBW118&amp;component=1&amp;scope=1</v>
      </c>
    </row>
    <row r="82" spans="1:13" ht="18.75" x14ac:dyDescent="0.3">
      <c r="A82" s="2" t="s">
        <v>76</v>
      </c>
      <c r="B82" s="2" t="s">
        <v>75</v>
      </c>
      <c r="C82" s="2" t="s">
        <v>82</v>
      </c>
      <c r="D82" s="2" t="s">
        <v>77</v>
      </c>
      <c r="E82" s="2" t="s">
        <v>163</v>
      </c>
      <c r="F82" s="2">
        <v>319</v>
      </c>
      <c r="G82" s="2" t="s">
        <v>22</v>
      </c>
      <c r="H82" s="2" t="s">
        <v>9</v>
      </c>
      <c r="I82" s="2">
        <v>3</v>
      </c>
      <c r="J82" s="2">
        <v>3</v>
      </c>
      <c r="K82" s="2" t="s">
        <v>172</v>
      </c>
      <c r="L82" s="2" t="s">
        <v>176</v>
      </c>
      <c r="M8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https://www.umweltbundesamt.de/api/air_data/v3/measures/json?date_from=2022-01-01&amp;time_from=1&amp;date_to=2022-12-31&amp;time_to=24&amp;station=DEBW118&amp;component=3&amp;scope=3</v>
      </c>
    </row>
    <row r="83" spans="1:13" ht="18.75" x14ac:dyDescent="0.3">
      <c r="A83" s="2" t="s">
        <v>76</v>
      </c>
      <c r="B83" s="2" t="s">
        <v>75</v>
      </c>
      <c r="C83" s="2" t="s">
        <v>82</v>
      </c>
      <c r="D83" s="2" t="s">
        <v>77</v>
      </c>
      <c r="E83" s="2" t="s">
        <v>163</v>
      </c>
      <c r="F83" s="2">
        <v>319</v>
      </c>
      <c r="G83" s="2" t="s">
        <v>22</v>
      </c>
      <c r="H83" s="2" t="s">
        <v>10</v>
      </c>
      <c r="I83" s="2">
        <v>5</v>
      </c>
      <c r="J83" s="2">
        <v>3</v>
      </c>
      <c r="K83" s="2" t="s">
        <v>172</v>
      </c>
      <c r="L83" s="2" t="s">
        <v>176</v>
      </c>
      <c r="M8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https://www.umweltbundesamt.de/api/air_data/v3/measures/json?date_from=2022-01-01&amp;time_from=1&amp;date_to=2022-12-31&amp;time_to=24&amp;station=DEBW118&amp;component=5&amp;scope=3</v>
      </c>
    </row>
    <row r="84" spans="1:13" ht="18.75" x14ac:dyDescent="0.3">
      <c r="A84" s="2" t="s">
        <v>76</v>
      </c>
      <c r="B84" s="2" t="s">
        <v>75</v>
      </c>
      <c r="C84" s="2" t="s">
        <v>83</v>
      </c>
      <c r="D84" s="2" t="s">
        <v>78</v>
      </c>
      <c r="E84" s="2" t="s">
        <v>164</v>
      </c>
      <c r="F84" s="2">
        <v>300</v>
      </c>
      <c r="G84" s="2" t="s">
        <v>22</v>
      </c>
      <c r="H84" s="2" t="s">
        <v>17</v>
      </c>
      <c r="I84" s="2">
        <v>1</v>
      </c>
      <c r="J84" s="2">
        <v>1</v>
      </c>
      <c r="K84" s="2" t="s">
        <v>171</v>
      </c>
      <c r="L84" s="2" t="s">
        <v>177</v>
      </c>
      <c r="M8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https://www.umweltbundesamt.de/api/air_data/v3/measures/json?date_from=2022-01-01&amp;time_from=1&amp;date_to=2022-12-31&amp;time_to=24&amp;station=DEBW099&amp;component=1&amp;scope=1</v>
      </c>
    </row>
    <row r="85" spans="1:13" ht="18.75" x14ac:dyDescent="0.3">
      <c r="A85" s="2" t="s">
        <v>76</v>
      </c>
      <c r="B85" s="2" t="s">
        <v>75</v>
      </c>
      <c r="C85" s="2" t="s">
        <v>83</v>
      </c>
      <c r="D85" s="2" t="s">
        <v>78</v>
      </c>
      <c r="E85" s="2" t="s">
        <v>164</v>
      </c>
      <c r="F85" s="2">
        <v>300</v>
      </c>
      <c r="G85" s="2" t="s">
        <v>22</v>
      </c>
      <c r="H85" s="2" t="s">
        <v>24</v>
      </c>
      <c r="I85" s="2">
        <v>2</v>
      </c>
      <c r="J85" s="2">
        <v>5</v>
      </c>
      <c r="K85" s="2" t="s">
        <v>173</v>
      </c>
      <c r="L85" s="2" t="s">
        <v>176</v>
      </c>
      <c r="M8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https://www.umweltbundesamt.de/api/air_data/v3/measures/json?date_from=2022-01-01&amp;time_from=1&amp;date_to=2022-12-31&amp;time_to=24&amp;station=DEBW099&amp;component=2&amp;scope=5</v>
      </c>
    </row>
    <row r="86" spans="1:13" ht="18.75" x14ac:dyDescent="0.3">
      <c r="A86" s="2" t="s">
        <v>76</v>
      </c>
      <c r="B86" s="2" t="s">
        <v>75</v>
      </c>
      <c r="C86" s="2" t="s">
        <v>83</v>
      </c>
      <c r="D86" s="2" t="s">
        <v>78</v>
      </c>
      <c r="E86" s="2" t="s">
        <v>164</v>
      </c>
      <c r="F86" s="2">
        <v>300</v>
      </c>
      <c r="G86" s="2" t="s">
        <v>22</v>
      </c>
      <c r="H86" s="2" t="s">
        <v>9</v>
      </c>
      <c r="I86" s="2">
        <v>3</v>
      </c>
      <c r="J86" s="2">
        <v>3</v>
      </c>
      <c r="K86" s="2" t="s">
        <v>172</v>
      </c>
      <c r="L86" s="2" t="s">
        <v>176</v>
      </c>
      <c r="M8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https://www.umweltbundesamt.de/api/air_data/v3/measures/json?date_from=2022-01-01&amp;time_from=1&amp;date_to=2022-12-31&amp;time_to=24&amp;station=DEBW099&amp;component=3&amp;scope=3</v>
      </c>
    </row>
    <row r="87" spans="1:13" ht="18.75" x14ac:dyDescent="0.3">
      <c r="A87" s="2" t="s">
        <v>76</v>
      </c>
      <c r="B87" s="2" t="s">
        <v>75</v>
      </c>
      <c r="C87" s="2" t="s">
        <v>83</v>
      </c>
      <c r="D87" s="2" t="s">
        <v>78</v>
      </c>
      <c r="E87" s="2" t="s">
        <v>164</v>
      </c>
      <c r="F87" s="2">
        <v>300</v>
      </c>
      <c r="G87" s="2" t="s">
        <v>22</v>
      </c>
      <c r="H87" s="2" t="s">
        <v>10</v>
      </c>
      <c r="I87" s="2">
        <v>5</v>
      </c>
      <c r="J87" s="2">
        <v>3</v>
      </c>
      <c r="K87" s="2" t="s">
        <v>172</v>
      </c>
      <c r="L87" s="2" t="s">
        <v>176</v>
      </c>
      <c r="M8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https://www.umweltbundesamt.de/api/air_data/v3/measures/json?date_from=2022-01-01&amp;time_from=1&amp;date_to=2022-12-31&amp;time_to=24&amp;station=DEBW099&amp;component=5&amp;scope=3</v>
      </c>
    </row>
    <row r="88" spans="1:13" ht="18.75" x14ac:dyDescent="0.3">
      <c r="A88" s="2" t="s">
        <v>76</v>
      </c>
      <c r="B88" s="2" t="s">
        <v>75</v>
      </c>
      <c r="C88" s="2" t="s">
        <v>84</v>
      </c>
      <c r="D88" s="2" t="s">
        <v>79</v>
      </c>
      <c r="E88" s="2" t="s">
        <v>165</v>
      </c>
      <c r="F88" s="2">
        <v>317</v>
      </c>
      <c r="G88" s="2" t="s">
        <v>22</v>
      </c>
      <c r="H88" s="2" t="s">
        <v>17</v>
      </c>
      <c r="I88" s="2">
        <v>1</v>
      </c>
      <c r="J88" s="2">
        <v>1</v>
      </c>
      <c r="K88" s="2" t="s">
        <v>171</v>
      </c>
      <c r="L88" s="2" t="s">
        <v>177</v>
      </c>
      <c r="M8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https://www.umweltbundesamt.de/api/air_data/v3/measures/json?date_from=2022-01-01&amp;time_from=1&amp;date_to=2022-12-31&amp;time_to=24&amp;station=DEBW116&amp;component=1&amp;scope=1</v>
      </c>
    </row>
    <row r="89" spans="1:13" ht="18.75" x14ac:dyDescent="0.3">
      <c r="A89" s="2" t="s">
        <v>76</v>
      </c>
      <c r="B89" s="2" t="s">
        <v>75</v>
      </c>
      <c r="C89" s="2" t="s">
        <v>84</v>
      </c>
      <c r="D89" s="2" t="s">
        <v>79</v>
      </c>
      <c r="E89" s="2" t="s">
        <v>165</v>
      </c>
      <c r="F89" s="2">
        <v>317</v>
      </c>
      <c r="G89" s="2" t="s">
        <v>22</v>
      </c>
      <c r="H89" s="2" t="s">
        <v>10</v>
      </c>
      <c r="I89" s="2">
        <v>5</v>
      </c>
      <c r="J89" s="2">
        <v>3</v>
      </c>
      <c r="K89" s="2" t="s">
        <v>172</v>
      </c>
      <c r="L89" s="2" t="s">
        <v>176</v>
      </c>
      <c r="M8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https://www.umweltbundesamt.de/api/air_data/v3/measures/json?date_from=2022-01-01&amp;time_from=1&amp;date_to=2022-12-31&amp;time_to=24&amp;station=DEBW116&amp;component=5&amp;scope=3</v>
      </c>
    </row>
    <row r="90" spans="1:13" ht="18.75" x14ac:dyDescent="0.3">
      <c r="A90" s="2" t="s">
        <v>76</v>
      </c>
      <c r="B90" s="2" t="s">
        <v>75</v>
      </c>
      <c r="C90" s="2" t="s">
        <v>85</v>
      </c>
      <c r="D90" s="2" t="s">
        <v>80</v>
      </c>
      <c r="E90" s="2" t="s">
        <v>166</v>
      </c>
      <c r="F90" s="2">
        <v>9531</v>
      </c>
      <c r="G90" s="2" t="s">
        <v>22</v>
      </c>
      <c r="H90" s="2" t="s">
        <v>10</v>
      </c>
      <c r="I90" s="2">
        <v>5</v>
      </c>
      <c r="J90" s="2">
        <v>3</v>
      </c>
      <c r="K90" s="2" t="s">
        <v>172</v>
      </c>
      <c r="L90" s="2" t="s">
        <v>176</v>
      </c>
      <c r="M9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https://www.umweltbundesamt.de/api/air_data/v3/measures/json?date_from=2022-01-01&amp;time_from=1&amp;date_to=2022-12-31&amp;time_to=24&amp;station=DEBW242&amp;component=5&amp;scope=3</v>
      </c>
    </row>
    <row r="91" spans="1:13" ht="18.75" x14ac:dyDescent="0.3">
      <c r="A91" s="2" t="s">
        <v>76</v>
      </c>
      <c r="B91" s="2" t="s">
        <v>75</v>
      </c>
      <c r="C91" s="2" t="s">
        <v>86</v>
      </c>
      <c r="D91" s="2" t="s">
        <v>81</v>
      </c>
      <c r="E91" s="2" t="s">
        <v>167</v>
      </c>
      <c r="F91" s="2">
        <v>224</v>
      </c>
      <c r="G91" s="2" t="s">
        <v>21</v>
      </c>
      <c r="H91" s="2" t="s">
        <v>17</v>
      </c>
      <c r="I91" s="2">
        <v>1</v>
      </c>
      <c r="J91" s="2">
        <v>1</v>
      </c>
      <c r="K91" s="2" t="s">
        <v>171</v>
      </c>
      <c r="L91" s="2" t="s">
        <v>177</v>
      </c>
      <c r="M9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https://www.umweltbundesamt.de/api/air_data/v3/measures/json?date_from=2022-01-01&amp;time_from=1&amp;date_to=2022-12-31&amp;time_to=24&amp;station=DEBW013&amp;component=1&amp;scope=1</v>
      </c>
    </row>
    <row r="92" spans="1:13" ht="18.75" x14ac:dyDescent="0.3">
      <c r="A92" s="2" t="s">
        <v>76</v>
      </c>
      <c r="B92" s="2" t="s">
        <v>75</v>
      </c>
      <c r="C92" s="2" t="s">
        <v>86</v>
      </c>
      <c r="D92" s="2" t="s">
        <v>81</v>
      </c>
      <c r="E92" s="2" t="s">
        <v>167</v>
      </c>
      <c r="F92" s="2">
        <v>224</v>
      </c>
      <c r="G92" s="2" t="s">
        <v>21</v>
      </c>
      <c r="H92" s="2" t="s">
        <v>9</v>
      </c>
      <c r="I92" s="2">
        <v>3</v>
      </c>
      <c r="J92" s="2">
        <v>3</v>
      </c>
      <c r="K92" s="2" t="s">
        <v>172</v>
      </c>
      <c r="L92" s="2" t="s">
        <v>176</v>
      </c>
      <c r="M9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https://www.umweltbundesamt.de/api/air_data/v3/measures/json?date_from=2022-01-01&amp;time_from=1&amp;date_to=2022-12-31&amp;time_to=24&amp;station=DEBW013&amp;component=3&amp;scope=3</v>
      </c>
    </row>
    <row r="93" spans="1:13" s="10" customFormat="1" ht="18.75" x14ac:dyDescent="0.3">
      <c r="A93" s="9" t="s">
        <v>76</v>
      </c>
      <c r="B93" s="9" t="s">
        <v>75</v>
      </c>
      <c r="C93" s="9" t="s">
        <v>86</v>
      </c>
      <c r="D93" s="9" t="s">
        <v>81</v>
      </c>
      <c r="E93" s="9" t="s">
        <v>167</v>
      </c>
      <c r="F93" s="9">
        <v>224</v>
      </c>
      <c r="G93" s="9" t="s">
        <v>21</v>
      </c>
      <c r="H93" s="9" t="s">
        <v>26</v>
      </c>
      <c r="I93" s="9">
        <v>4</v>
      </c>
      <c r="J93" s="9">
        <v>3</v>
      </c>
      <c r="K93" s="9" t="s">
        <v>172</v>
      </c>
      <c r="L93" s="9" t="s">
        <v>176</v>
      </c>
      <c r="M93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https://www.umweltbundesamt.de/api/air_data/v3/measures/json?date_from=2022-01-01&amp;time_from=1&amp;date_to=2022-12-31&amp;time_to=24&amp;station=DEBW013&amp;component=4&amp;scope=3</v>
      </c>
    </row>
    <row r="94" spans="1:13" ht="18.75" x14ac:dyDescent="0.3">
      <c r="A94" s="2" t="s">
        <v>76</v>
      </c>
      <c r="B94" s="2" t="s">
        <v>75</v>
      </c>
      <c r="C94" s="2" t="s">
        <v>86</v>
      </c>
      <c r="D94" s="2" t="s">
        <v>81</v>
      </c>
      <c r="E94" s="2" t="s">
        <v>167</v>
      </c>
      <c r="F94" s="2">
        <v>224</v>
      </c>
      <c r="G94" s="2" t="s">
        <v>21</v>
      </c>
      <c r="H94" s="2" t="s">
        <v>10</v>
      </c>
      <c r="I94" s="2">
        <v>5</v>
      </c>
      <c r="J94" s="2">
        <v>3</v>
      </c>
      <c r="K94" s="2" t="s">
        <v>172</v>
      </c>
      <c r="L94" s="2" t="s">
        <v>176</v>
      </c>
      <c r="M9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https://www.umweltbundesamt.de/api/air_data/v3/measures/json?date_from=2022-01-01&amp;time_from=1&amp;date_to=2022-12-31&amp;time_to=24&amp;station=DEBW013&amp;component=5&amp;scope=3</v>
      </c>
    </row>
    <row r="95" spans="1:13" ht="18.75" x14ac:dyDescent="0.3">
      <c r="A95" s="2" t="s">
        <v>88</v>
      </c>
      <c r="B95" s="2" t="s">
        <v>87</v>
      </c>
      <c r="C95" s="2" t="s">
        <v>91</v>
      </c>
      <c r="D95" s="2" t="s">
        <v>89</v>
      </c>
      <c r="E95" s="2" t="s">
        <v>138</v>
      </c>
      <c r="F95" s="2">
        <v>1137</v>
      </c>
      <c r="G95" s="2" t="s">
        <v>22</v>
      </c>
      <c r="H95" s="2" t="s">
        <v>17</v>
      </c>
      <c r="I95" s="2">
        <v>1</v>
      </c>
      <c r="J95" s="2">
        <v>1</v>
      </c>
      <c r="K95" s="2" t="s">
        <v>171</v>
      </c>
      <c r="L95" s="2" t="s">
        <v>177</v>
      </c>
      <c r="M9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https://www.umweltbundesamt.de/api/air_data/v3/measures/json?date_from=2022-01-01&amp;time_from=1&amp;date_to=2022-12-31&amp;time_to=24&amp;station=DENW082&amp;component=1&amp;scope=1</v>
      </c>
    </row>
    <row r="96" spans="1:13" ht="18.75" x14ac:dyDescent="0.3">
      <c r="A96" s="2" t="s">
        <v>88</v>
      </c>
      <c r="B96" s="2" t="s">
        <v>87</v>
      </c>
      <c r="C96" s="2" t="s">
        <v>91</v>
      </c>
      <c r="D96" s="2" t="s">
        <v>89</v>
      </c>
      <c r="E96" s="2" t="s">
        <v>138</v>
      </c>
      <c r="F96" s="2">
        <v>1137</v>
      </c>
      <c r="G96" s="2" t="s">
        <v>22</v>
      </c>
      <c r="H96" s="2" t="s">
        <v>10</v>
      </c>
      <c r="I96" s="2">
        <v>5</v>
      </c>
      <c r="J96" s="2">
        <v>3</v>
      </c>
      <c r="K96" s="2" t="s">
        <v>172</v>
      </c>
      <c r="L96" s="2" t="s">
        <v>176</v>
      </c>
      <c r="M9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https://www.umweltbundesamt.de/api/air_data/v3/measures/json?date_from=2022-01-01&amp;time_from=1&amp;date_to=2022-12-31&amp;time_to=24&amp;station=DENW082&amp;component=5&amp;scope=3</v>
      </c>
    </row>
    <row r="97" spans="1:13" ht="18.75" x14ac:dyDescent="0.3">
      <c r="A97" s="2" t="s">
        <v>88</v>
      </c>
      <c r="B97" s="2" t="s">
        <v>87</v>
      </c>
      <c r="C97" s="2" t="s">
        <v>92</v>
      </c>
      <c r="D97" s="2" t="s">
        <v>90</v>
      </c>
      <c r="E97" s="2" t="s">
        <v>139</v>
      </c>
      <c r="F97" s="2">
        <v>1126</v>
      </c>
      <c r="G97" s="2" t="s">
        <v>21</v>
      </c>
      <c r="H97" s="2" t="s">
        <v>17</v>
      </c>
      <c r="I97" s="2">
        <v>1</v>
      </c>
      <c r="J97" s="2">
        <v>1</v>
      </c>
      <c r="K97" s="2" t="s">
        <v>171</v>
      </c>
      <c r="L97" s="2" t="s">
        <v>177</v>
      </c>
      <c r="M9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https://www.umweltbundesamt.de/api/air_data/v3/measures/json?date_from=2022-01-01&amp;time_from=1&amp;date_to=2022-12-31&amp;time_to=24&amp;station=DENW071&amp;component=1&amp;scope=1</v>
      </c>
    </row>
    <row r="98" spans="1:13" ht="18.75" x14ac:dyDescent="0.3">
      <c r="A98" s="2" t="s">
        <v>88</v>
      </c>
      <c r="B98" s="2" t="s">
        <v>87</v>
      </c>
      <c r="C98" s="2" t="s">
        <v>92</v>
      </c>
      <c r="D98" s="2" t="s">
        <v>90</v>
      </c>
      <c r="E98" s="2" t="s">
        <v>139</v>
      </c>
      <c r="F98" s="2">
        <v>1126</v>
      </c>
      <c r="G98" s="2" t="s">
        <v>21</v>
      </c>
      <c r="H98" s="2" t="s">
        <v>9</v>
      </c>
      <c r="I98" s="2">
        <v>3</v>
      </c>
      <c r="J98" s="2">
        <v>3</v>
      </c>
      <c r="K98" s="2" t="s">
        <v>172</v>
      </c>
      <c r="L98" s="2" t="s">
        <v>176</v>
      </c>
      <c r="M9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https://www.umweltbundesamt.de/api/air_data/v3/measures/json?date_from=2022-01-01&amp;time_from=1&amp;date_to=2022-12-31&amp;time_to=24&amp;station=DENW071&amp;component=3&amp;scope=3</v>
      </c>
    </row>
    <row r="99" spans="1:13" ht="18.75" x14ac:dyDescent="0.3">
      <c r="A99" s="2" t="s">
        <v>88</v>
      </c>
      <c r="B99" s="2" t="s">
        <v>87</v>
      </c>
      <c r="C99" s="2" t="s">
        <v>92</v>
      </c>
      <c r="D99" s="2" t="s">
        <v>90</v>
      </c>
      <c r="E99" s="2" t="s">
        <v>139</v>
      </c>
      <c r="F99" s="2">
        <v>1126</v>
      </c>
      <c r="G99" s="2" t="s">
        <v>21</v>
      </c>
      <c r="H99" s="2" t="s">
        <v>10</v>
      </c>
      <c r="I99" s="2">
        <v>5</v>
      </c>
      <c r="J99" s="2">
        <v>3</v>
      </c>
      <c r="K99" s="2" t="s">
        <v>172</v>
      </c>
      <c r="L99" s="2" t="s">
        <v>176</v>
      </c>
      <c r="M9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https://www.umweltbundesamt.de/api/air_data/v3/measures/json?date_from=2022-01-01&amp;time_from=1&amp;date_to=2022-12-31&amp;time_to=24&amp;station=DENW071&amp;component=5&amp;scope=3</v>
      </c>
    </row>
    <row r="100" spans="1:13" ht="18.75" x14ac:dyDescent="0.3">
      <c r="A100" s="2" t="s">
        <v>94</v>
      </c>
      <c r="B100" s="2" t="s">
        <v>93</v>
      </c>
      <c r="C100" s="2" t="s">
        <v>98</v>
      </c>
      <c r="D100" s="2" t="s">
        <v>95</v>
      </c>
      <c r="E100" s="2" t="s">
        <v>155</v>
      </c>
      <c r="F100" s="2">
        <v>1665</v>
      </c>
      <c r="G100" s="2" t="s">
        <v>22</v>
      </c>
      <c r="H100" s="2" t="s">
        <v>17</v>
      </c>
      <c r="I100" s="2">
        <v>1</v>
      </c>
      <c r="J100" s="2">
        <v>1</v>
      </c>
      <c r="K100" s="2" t="s">
        <v>171</v>
      </c>
      <c r="L100" s="2" t="s">
        <v>177</v>
      </c>
      <c r="M10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https://www.umweltbundesamt.de/api/air_data/v3/measures/json?date_from=2022-01-01&amp;time_from=1&amp;date_to=2022-12-31&amp;time_to=24&amp;station=DESN077&amp;component=1&amp;scope=1</v>
      </c>
    </row>
    <row r="101" spans="1:13" ht="18.75" x14ac:dyDescent="0.3">
      <c r="A101" s="2" t="s">
        <v>94</v>
      </c>
      <c r="B101" s="2" t="s">
        <v>93</v>
      </c>
      <c r="C101" s="2" t="s">
        <v>98</v>
      </c>
      <c r="D101" s="2" t="s">
        <v>95</v>
      </c>
      <c r="E101" s="2" t="s">
        <v>155</v>
      </c>
      <c r="F101" s="2">
        <v>1665</v>
      </c>
      <c r="G101" s="2" t="s">
        <v>22</v>
      </c>
      <c r="H101" s="2" t="s">
        <v>10</v>
      </c>
      <c r="I101" s="2">
        <v>5</v>
      </c>
      <c r="J101" s="2">
        <v>3</v>
      </c>
      <c r="K101" s="2" t="s">
        <v>172</v>
      </c>
      <c r="L101" s="2" t="s">
        <v>176</v>
      </c>
      <c r="M10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https://www.umweltbundesamt.de/api/air_data/v3/measures/json?date_from=2022-01-01&amp;time_from=1&amp;date_to=2022-12-31&amp;time_to=24&amp;station=DESN077&amp;component=5&amp;scope=3</v>
      </c>
    </row>
    <row r="102" spans="1:13" ht="18.75" x14ac:dyDescent="0.3">
      <c r="A102" s="2" t="s">
        <v>94</v>
      </c>
      <c r="B102" s="2" t="s">
        <v>93</v>
      </c>
      <c r="C102" s="2" t="s">
        <v>99</v>
      </c>
      <c r="D102" s="2" t="s">
        <v>96</v>
      </c>
      <c r="E102" s="2" t="s">
        <v>156</v>
      </c>
      <c r="F102" s="2">
        <v>1613</v>
      </c>
      <c r="G102" s="2" t="s">
        <v>22</v>
      </c>
      <c r="H102" s="2" t="s">
        <v>17</v>
      </c>
      <c r="I102" s="2">
        <v>1</v>
      </c>
      <c r="J102" s="2">
        <v>1</v>
      </c>
      <c r="K102" s="2" t="s">
        <v>171</v>
      </c>
      <c r="L102" s="2" t="s">
        <v>177</v>
      </c>
      <c r="M10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https://www.umweltbundesamt.de/api/air_data/v3/measures/json?date_from=2022-01-01&amp;time_from=1&amp;date_to=2022-12-31&amp;time_to=24&amp;station=DESN025&amp;component=1&amp;scope=1</v>
      </c>
    </row>
    <row r="103" spans="1:13" ht="18.75" x14ac:dyDescent="0.3">
      <c r="A103" s="2" t="s">
        <v>94</v>
      </c>
      <c r="B103" s="2" t="s">
        <v>93</v>
      </c>
      <c r="C103" s="2" t="s">
        <v>99</v>
      </c>
      <c r="D103" s="2" t="s">
        <v>96</v>
      </c>
      <c r="E103" s="2" t="s">
        <v>156</v>
      </c>
      <c r="F103" s="2">
        <v>1613</v>
      </c>
      <c r="G103" s="2" t="s">
        <v>22</v>
      </c>
      <c r="H103" s="2" t="s">
        <v>9</v>
      </c>
      <c r="I103" s="2">
        <v>3</v>
      </c>
      <c r="J103" s="2">
        <v>3</v>
      </c>
      <c r="K103" s="2" t="s">
        <v>172</v>
      </c>
      <c r="L103" s="2" t="s">
        <v>176</v>
      </c>
      <c r="M10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https://www.umweltbundesamt.de/api/air_data/v3/measures/json?date_from=2022-01-01&amp;time_from=1&amp;date_to=2022-12-31&amp;time_to=24&amp;station=DESN025&amp;component=3&amp;scope=3</v>
      </c>
    </row>
    <row r="104" spans="1:13" ht="18.75" x14ac:dyDescent="0.3">
      <c r="A104" s="2" t="s">
        <v>94</v>
      </c>
      <c r="B104" s="2" t="s">
        <v>93</v>
      </c>
      <c r="C104" s="2" t="s">
        <v>99</v>
      </c>
      <c r="D104" s="2" t="s">
        <v>96</v>
      </c>
      <c r="E104" s="2" t="s">
        <v>156</v>
      </c>
      <c r="F104" s="2">
        <v>1613</v>
      </c>
      <c r="G104" s="2" t="s">
        <v>22</v>
      </c>
      <c r="H104" s="2" t="s">
        <v>26</v>
      </c>
      <c r="I104" s="2">
        <v>4</v>
      </c>
      <c r="J104" s="2">
        <v>3</v>
      </c>
      <c r="K104" s="2" t="s">
        <v>172</v>
      </c>
      <c r="L104" s="2" t="s">
        <v>176</v>
      </c>
      <c r="M10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https://www.umweltbundesamt.de/api/air_data/v3/measures/json?date_from=2022-01-01&amp;time_from=1&amp;date_to=2022-12-31&amp;time_to=24&amp;station=DESN025&amp;component=4&amp;scope=3</v>
      </c>
    </row>
    <row r="105" spans="1:13" ht="18.75" x14ac:dyDescent="0.3">
      <c r="A105" s="2" t="s">
        <v>94</v>
      </c>
      <c r="B105" s="2" t="s">
        <v>93</v>
      </c>
      <c r="C105" s="2" t="s">
        <v>99</v>
      </c>
      <c r="D105" s="2" t="s">
        <v>96</v>
      </c>
      <c r="E105" s="2" t="s">
        <v>156</v>
      </c>
      <c r="F105" s="2">
        <v>1613</v>
      </c>
      <c r="G105" s="2" t="s">
        <v>22</v>
      </c>
      <c r="H105" s="2" t="s">
        <v>10</v>
      </c>
      <c r="I105" s="2">
        <v>5</v>
      </c>
      <c r="J105" s="2">
        <v>3</v>
      </c>
      <c r="K105" s="2" t="s">
        <v>172</v>
      </c>
      <c r="L105" s="2" t="s">
        <v>176</v>
      </c>
      <c r="M10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https://www.umweltbundesamt.de/api/air_data/v3/measures/json?date_from=2022-01-01&amp;time_from=1&amp;date_to=2022-12-31&amp;time_to=24&amp;station=DESN025&amp;component=5&amp;scope=3</v>
      </c>
    </row>
    <row r="106" spans="1:13" ht="18.75" x14ac:dyDescent="0.3">
      <c r="A106" s="2" t="s">
        <v>94</v>
      </c>
      <c r="B106" s="2" t="s">
        <v>93</v>
      </c>
      <c r="C106" s="2" t="s">
        <v>100</v>
      </c>
      <c r="D106" s="2" t="s">
        <v>97</v>
      </c>
      <c r="E106" s="2" t="s">
        <v>157</v>
      </c>
      <c r="F106" s="2">
        <v>1647</v>
      </c>
      <c r="G106" s="2" t="s">
        <v>16</v>
      </c>
      <c r="H106" s="2" t="s">
        <v>17</v>
      </c>
      <c r="I106" s="2">
        <v>1</v>
      </c>
      <c r="J106" s="2">
        <v>1</v>
      </c>
      <c r="K106" s="2" t="s">
        <v>171</v>
      </c>
      <c r="L106" s="2" t="s">
        <v>177</v>
      </c>
      <c r="M10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https://www.umweltbundesamt.de/api/air_data/v3/measures/json?date_from=2022-01-01&amp;time_from=1&amp;date_to=2022-12-31&amp;time_to=24&amp;station=DESN059&amp;component=1&amp;scope=1</v>
      </c>
    </row>
    <row r="107" spans="1:13" ht="18.75" x14ac:dyDescent="0.3">
      <c r="A107" s="2" t="s">
        <v>94</v>
      </c>
      <c r="B107" s="2" t="s">
        <v>93</v>
      </c>
      <c r="C107" s="2" t="s">
        <v>100</v>
      </c>
      <c r="D107" s="2" t="s">
        <v>97</v>
      </c>
      <c r="E107" s="2" t="s">
        <v>157</v>
      </c>
      <c r="F107" s="2">
        <v>1647</v>
      </c>
      <c r="G107" s="2" t="s">
        <v>16</v>
      </c>
      <c r="H107" s="2" t="s">
        <v>9</v>
      </c>
      <c r="I107" s="2">
        <v>3</v>
      </c>
      <c r="J107" s="2">
        <v>3</v>
      </c>
      <c r="K107" s="2" t="s">
        <v>172</v>
      </c>
      <c r="L107" s="2" t="s">
        <v>176</v>
      </c>
      <c r="M10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https://www.umweltbundesamt.de/api/air_data/v3/measures/json?date_from=2022-01-01&amp;time_from=1&amp;date_to=2022-12-31&amp;time_to=24&amp;station=DESN059&amp;component=3&amp;scope=3</v>
      </c>
    </row>
    <row r="108" spans="1:13" ht="18.75" x14ac:dyDescent="0.3">
      <c r="A108" s="2" t="s">
        <v>94</v>
      </c>
      <c r="B108" s="2" t="s">
        <v>93</v>
      </c>
      <c r="C108" s="2" t="s">
        <v>100</v>
      </c>
      <c r="D108" s="2" t="s">
        <v>97</v>
      </c>
      <c r="E108" s="2" t="s">
        <v>157</v>
      </c>
      <c r="F108" s="2">
        <v>1647</v>
      </c>
      <c r="G108" s="2" t="s">
        <v>16</v>
      </c>
      <c r="H108" s="2" t="s">
        <v>10</v>
      </c>
      <c r="I108" s="2">
        <v>5</v>
      </c>
      <c r="J108" s="2">
        <v>3</v>
      </c>
      <c r="K108" s="2" t="s">
        <v>172</v>
      </c>
      <c r="L108" s="2" t="s">
        <v>176</v>
      </c>
      <c r="M10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https://www.umweltbundesamt.de/api/air_data/v3/measures/json?date_from=2022-01-01&amp;time_from=1&amp;date_to=2022-12-31&amp;time_to=24&amp;station=DESN059&amp;component=5&amp;scope=3</v>
      </c>
    </row>
    <row r="109" spans="1:13" ht="18.75" x14ac:dyDescent="0.3">
      <c r="A109" s="2" t="s">
        <v>102</v>
      </c>
      <c r="B109" s="2" t="s">
        <v>101</v>
      </c>
      <c r="C109" s="2" t="s">
        <v>106</v>
      </c>
      <c r="D109" s="2" t="s">
        <v>103</v>
      </c>
      <c r="E109" s="2" t="s">
        <v>135</v>
      </c>
      <c r="F109" s="2">
        <v>1180</v>
      </c>
      <c r="G109" s="2" t="s">
        <v>22</v>
      </c>
      <c r="H109" s="2" t="s">
        <v>17</v>
      </c>
      <c r="I109" s="2">
        <v>1</v>
      </c>
      <c r="J109" s="2">
        <v>1</v>
      </c>
      <c r="K109" s="2" t="s">
        <v>171</v>
      </c>
      <c r="L109" s="2" t="s">
        <v>177</v>
      </c>
      <c r="M10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https://www.umweltbundesamt.de/api/air_data/v3/measures/json?date_from=2022-01-01&amp;time_from=1&amp;date_to=2022-12-31&amp;time_to=24&amp;station=DENW136&amp;component=1&amp;scope=1</v>
      </c>
    </row>
    <row r="110" spans="1:13" ht="18.75" x14ac:dyDescent="0.3">
      <c r="A110" s="2" t="s">
        <v>102</v>
      </c>
      <c r="B110" s="2" t="s">
        <v>101</v>
      </c>
      <c r="C110" s="2" t="s">
        <v>106</v>
      </c>
      <c r="D110" s="2" t="s">
        <v>103</v>
      </c>
      <c r="E110" s="2" t="s">
        <v>135</v>
      </c>
      <c r="F110" s="2">
        <v>1180</v>
      </c>
      <c r="G110" s="2" t="s">
        <v>22</v>
      </c>
      <c r="H110" s="2" t="s">
        <v>10</v>
      </c>
      <c r="I110" s="2">
        <v>5</v>
      </c>
      <c r="J110" s="2">
        <v>3</v>
      </c>
      <c r="K110" s="2" t="s">
        <v>172</v>
      </c>
      <c r="L110" s="2" t="s">
        <v>176</v>
      </c>
      <c r="M11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https://www.umweltbundesamt.de/api/air_data/v3/measures/json?date_from=2022-01-01&amp;time_from=1&amp;date_to=2022-12-31&amp;time_to=24&amp;station=DENW136&amp;component=5&amp;scope=3</v>
      </c>
    </row>
    <row r="111" spans="1:13" s="10" customFormat="1" ht="18.75" x14ac:dyDescent="0.3">
      <c r="A111" s="9" t="s">
        <v>102</v>
      </c>
      <c r="B111" s="9" t="s">
        <v>101</v>
      </c>
      <c r="C111" s="9" t="s">
        <v>107</v>
      </c>
      <c r="D111" s="9" t="s">
        <v>104</v>
      </c>
      <c r="E111" s="9" t="s">
        <v>136</v>
      </c>
      <c r="F111" s="9">
        <v>1146</v>
      </c>
      <c r="G111" s="9" t="s">
        <v>22</v>
      </c>
      <c r="H111" s="9" t="s">
        <v>17</v>
      </c>
      <c r="I111" s="9">
        <v>1</v>
      </c>
      <c r="J111" s="9">
        <v>1</v>
      </c>
      <c r="K111" s="9" t="s">
        <v>171</v>
      </c>
      <c r="L111" s="9" t="s">
        <v>177</v>
      </c>
      <c r="M111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https://www.umweltbundesamt.de/api/air_data/v3/measures/json?date_from=2022-01-01&amp;time_from=1&amp;date_to=2022-12-31&amp;time_to=24&amp;station=DENW101&amp;component=1&amp;scope=1</v>
      </c>
    </row>
    <row r="112" spans="1:13" s="10" customFormat="1" ht="18.75" x14ac:dyDescent="0.3">
      <c r="A112" s="9" t="s">
        <v>102</v>
      </c>
      <c r="B112" s="9" t="s">
        <v>101</v>
      </c>
      <c r="C112" s="9" t="s">
        <v>107</v>
      </c>
      <c r="D112" s="9" t="s">
        <v>104</v>
      </c>
      <c r="E112" s="9" t="s">
        <v>136</v>
      </c>
      <c r="F112" s="9">
        <v>1146</v>
      </c>
      <c r="G112" s="9" t="s">
        <v>22</v>
      </c>
      <c r="H112" s="9" t="s">
        <v>10</v>
      </c>
      <c r="I112" s="9">
        <v>5</v>
      </c>
      <c r="J112" s="9">
        <v>3</v>
      </c>
      <c r="K112" s="9" t="s">
        <v>172</v>
      </c>
      <c r="L112" s="9" t="s">
        <v>176</v>
      </c>
      <c r="M112" s="9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https://www.umweltbundesamt.de/api/air_data/v3/measures/json?date_from=2022-01-01&amp;time_from=1&amp;date_to=2022-12-31&amp;time_to=24&amp;station=DENW101&amp;component=5&amp;scope=3</v>
      </c>
    </row>
    <row r="113" spans="1:13" ht="18.75" x14ac:dyDescent="0.3">
      <c r="A113" s="2" t="s">
        <v>102</v>
      </c>
      <c r="B113" s="2" t="s">
        <v>101</v>
      </c>
      <c r="C113" s="2" t="s">
        <v>108</v>
      </c>
      <c r="D113" s="2" t="s">
        <v>105</v>
      </c>
      <c r="E113" s="2" t="s">
        <v>137</v>
      </c>
      <c r="F113" s="2">
        <v>1063</v>
      </c>
      <c r="G113" s="2" t="s">
        <v>21</v>
      </c>
      <c r="H113" s="2" t="s">
        <v>17</v>
      </c>
      <c r="I113" s="2">
        <v>1</v>
      </c>
      <c r="J113" s="2">
        <v>1</v>
      </c>
      <c r="K113" s="2" t="s">
        <v>171</v>
      </c>
      <c r="L113" s="2" t="s">
        <v>177</v>
      </c>
      <c r="M11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https://www.umweltbundesamt.de/api/air_data/v3/measures/json?date_from=2022-01-01&amp;time_from=1&amp;date_to=2022-12-31&amp;time_to=24&amp;station=DENW008&amp;component=1&amp;scope=1</v>
      </c>
    </row>
    <row r="114" spans="1:13" ht="18.75" x14ac:dyDescent="0.3">
      <c r="A114" s="2" t="s">
        <v>102</v>
      </c>
      <c r="B114" s="2" t="s">
        <v>101</v>
      </c>
      <c r="C114" s="2" t="s">
        <v>108</v>
      </c>
      <c r="D114" s="2" t="s">
        <v>105</v>
      </c>
      <c r="E114" s="2" t="s">
        <v>137</v>
      </c>
      <c r="F114" s="2">
        <v>1063</v>
      </c>
      <c r="G114" s="2" t="s">
        <v>21</v>
      </c>
      <c r="H114" s="2" t="s">
        <v>9</v>
      </c>
      <c r="I114" s="2">
        <v>3</v>
      </c>
      <c r="J114" s="2">
        <v>3</v>
      </c>
      <c r="K114" s="2" t="s">
        <v>172</v>
      </c>
      <c r="L114" s="2" t="s">
        <v>176</v>
      </c>
      <c r="M11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https://www.umweltbundesamt.de/api/air_data/v3/measures/json?date_from=2022-01-01&amp;time_from=1&amp;date_to=2022-12-31&amp;time_to=24&amp;station=DENW008&amp;component=3&amp;scope=3</v>
      </c>
    </row>
    <row r="115" spans="1:13" ht="18.75" x14ac:dyDescent="0.3">
      <c r="A115" s="2" t="s">
        <v>102</v>
      </c>
      <c r="B115" s="2" t="s">
        <v>101</v>
      </c>
      <c r="C115" s="2" t="s">
        <v>108</v>
      </c>
      <c r="D115" s="2" t="s">
        <v>105</v>
      </c>
      <c r="E115" s="2" t="s">
        <v>137</v>
      </c>
      <c r="F115" s="2">
        <v>1063</v>
      </c>
      <c r="G115" s="2" t="s">
        <v>21</v>
      </c>
      <c r="H115" s="2" t="s">
        <v>10</v>
      </c>
      <c r="I115" s="2">
        <v>5</v>
      </c>
      <c r="J115" s="2">
        <v>3</v>
      </c>
      <c r="K115" s="2" t="s">
        <v>172</v>
      </c>
      <c r="L115" s="2" t="s">
        <v>176</v>
      </c>
      <c r="M11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https://www.umweltbundesamt.de/api/air_data/v3/measures/json?date_from=2022-01-01&amp;time_from=1&amp;date_to=2022-12-31&amp;time_to=24&amp;station=DENW008&amp;component=5&amp;scope=3</v>
      </c>
    </row>
    <row r="116" spans="1:13" ht="18.75" x14ac:dyDescent="0.3">
      <c r="A116" s="2" t="s">
        <v>111</v>
      </c>
      <c r="B116" s="2" t="s">
        <v>110</v>
      </c>
      <c r="C116" s="2" t="s">
        <v>113</v>
      </c>
      <c r="D116" s="2" t="s">
        <v>109</v>
      </c>
      <c r="E116" s="2" t="s">
        <v>140</v>
      </c>
      <c r="F116" s="2">
        <v>1178</v>
      </c>
      <c r="G116" s="2" t="s">
        <v>22</v>
      </c>
      <c r="H116" s="2" t="s">
        <v>17</v>
      </c>
      <c r="I116" s="2">
        <v>1</v>
      </c>
      <c r="J116" s="2">
        <v>1</v>
      </c>
      <c r="K116" s="2" t="s">
        <v>171</v>
      </c>
      <c r="L116" s="2" t="s">
        <v>177</v>
      </c>
      <c r="M116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https://www.umweltbundesamt.de/api/air_data/v3/measures/json?date_from=2022-01-01&amp;time_from=1&amp;date_to=2022-12-31&amp;time_to=24&amp;station=DENW134&amp;component=1&amp;scope=1</v>
      </c>
    </row>
    <row r="117" spans="1:13" ht="18.75" x14ac:dyDescent="0.3">
      <c r="A117" s="2" t="s">
        <v>111</v>
      </c>
      <c r="B117" s="2" t="s">
        <v>110</v>
      </c>
      <c r="C117" s="2" t="s">
        <v>113</v>
      </c>
      <c r="D117" s="2" t="s">
        <v>109</v>
      </c>
      <c r="E117" s="2" t="s">
        <v>140</v>
      </c>
      <c r="F117" s="2">
        <v>1178</v>
      </c>
      <c r="G117" s="2" t="s">
        <v>22</v>
      </c>
      <c r="H117" s="2" t="s">
        <v>10</v>
      </c>
      <c r="I117" s="2">
        <v>5</v>
      </c>
      <c r="J117" s="2">
        <v>3</v>
      </c>
      <c r="K117" s="2" t="s">
        <v>172</v>
      </c>
      <c r="L117" s="2" t="s">
        <v>176</v>
      </c>
      <c r="M117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https://www.umweltbundesamt.de/api/air_data/v3/measures/json?date_from=2022-01-01&amp;time_from=1&amp;date_to=2022-12-31&amp;time_to=24&amp;station=DENW134&amp;component=5&amp;scope=3</v>
      </c>
    </row>
    <row r="118" spans="1:13" ht="18.75" x14ac:dyDescent="0.3">
      <c r="A118" s="2" t="s">
        <v>111</v>
      </c>
      <c r="B118" s="2" t="s">
        <v>110</v>
      </c>
      <c r="C118" s="2" t="s">
        <v>114</v>
      </c>
      <c r="D118" s="2" t="s">
        <v>112</v>
      </c>
      <c r="E118" s="2" t="s">
        <v>141</v>
      </c>
      <c r="F118" s="2">
        <v>1098</v>
      </c>
      <c r="G118" s="2" t="s">
        <v>22</v>
      </c>
      <c r="H118" s="2" t="s">
        <v>17</v>
      </c>
      <c r="I118" s="2">
        <v>1</v>
      </c>
      <c r="J118" s="2">
        <v>1</v>
      </c>
      <c r="K118" s="2" t="s">
        <v>171</v>
      </c>
      <c r="L118" s="2" t="s">
        <v>177</v>
      </c>
      <c r="M118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https://www.umweltbundesamt.de/api/air_data/v3/measures/json?date_from=2022-01-01&amp;time_from=1&amp;date_to=2022-12-31&amp;time_to=24&amp;station=DENW043&amp;component=1&amp;scope=1</v>
      </c>
    </row>
    <row r="119" spans="1:13" ht="18.75" x14ac:dyDescent="0.3">
      <c r="A119" s="2" t="s">
        <v>111</v>
      </c>
      <c r="B119" s="2" t="s">
        <v>110</v>
      </c>
      <c r="C119" s="2" t="s">
        <v>114</v>
      </c>
      <c r="D119" s="2" t="s">
        <v>112</v>
      </c>
      <c r="E119" s="2" t="s">
        <v>141</v>
      </c>
      <c r="F119" s="2">
        <v>1098</v>
      </c>
      <c r="G119" s="2" t="s">
        <v>22</v>
      </c>
      <c r="H119" s="2" t="s">
        <v>10</v>
      </c>
      <c r="I119" s="2">
        <v>5</v>
      </c>
      <c r="J119" s="2">
        <v>3</v>
      </c>
      <c r="K119" s="2" t="s">
        <v>172</v>
      </c>
      <c r="L119" s="2" t="s">
        <v>176</v>
      </c>
      <c r="M119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https://www.umweltbundesamt.de/api/air_data/v3/measures/json?date_from=2022-01-01&amp;time_from=1&amp;date_to=2022-12-31&amp;time_to=24&amp;station=DENW043&amp;component=5&amp;scope=3</v>
      </c>
    </row>
    <row r="120" spans="1:13" ht="18.75" x14ac:dyDescent="0.3">
      <c r="A120" s="2" t="s">
        <v>111</v>
      </c>
      <c r="B120" s="2" t="s">
        <v>110</v>
      </c>
      <c r="C120" s="2" t="s">
        <v>125</v>
      </c>
      <c r="D120" s="2" t="s">
        <v>123</v>
      </c>
      <c r="E120" s="2" t="s">
        <v>142</v>
      </c>
      <c r="F120" s="2">
        <v>1290</v>
      </c>
      <c r="G120" s="2" t="s">
        <v>16</v>
      </c>
      <c r="H120" s="2" t="s">
        <v>17</v>
      </c>
      <c r="I120" s="2">
        <v>1</v>
      </c>
      <c r="J120" s="2">
        <v>1</v>
      </c>
      <c r="K120" s="2" t="s">
        <v>171</v>
      </c>
      <c r="L120" s="2" t="s">
        <v>177</v>
      </c>
      <c r="M120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https://www.umweltbundesamt.de/api/air_data/v3/measures/json?date_from=2022-01-01&amp;time_from=1&amp;date_to=2022-12-31&amp;time_to=24&amp;station=DENW247&amp;component=1&amp;scope=1</v>
      </c>
    </row>
    <row r="121" spans="1:13" ht="18.75" x14ac:dyDescent="0.3">
      <c r="A121" s="2" t="s">
        <v>111</v>
      </c>
      <c r="B121" s="2" t="s">
        <v>110</v>
      </c>
      <c r="C121" s="2" t="s">
        <v>125</v>
      </c>
      <c r="D121" s="2" t="s">
        <v>123</v>
      </c>
      <c r="E121" s="2" t="s">
        <v>142</v>
      </c>
      <c r="F121" s="2">
        <v>1290</v>
      </c>
      <c r="G121" s="2" t="s">
        <v>16</v>
      </c>
      <c r="H121" s="2" t="s">
        <v>9</v>
      </c>
      <c r="I121" s="2">
        <v>3</v>
      </c>
      <c r="J121" s="2">
        <v>3</v>
      </c>
      <c r="K121" s="2" t="s">
        <v>172</v>
      </c>
      <c r="L121" s="2" t="s">
        <v>176</v>
      </c>
      <c r="M121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https://www.umweltbundesamt.de/api/air_data/v3/measures/json?date_from=2022-01-01&amp;time_from=1&amp;date_to=2022-12-31&amp;time_to=24&amp;station=DENW247&amp;component=3&amp;scope=3</v>
      </c>
    </row>
    <row r="122" spans="1:13" ht="18.75" x14ac:dyDescent="0.3">
      <c r="A122" s="2" t="s">
        <v>111</v>
      </c>
      <c r="B122" s="2" t="s">
        <v>110</v>
      </c>
      <c r="C122" s="2" t="s">
        <v>125</v>
      </c>
      <c r="D122" s="2" t="s">
        <v>123</v>
      </c>
      <c r="E122" s="2" t="s">
        <v>142</v>
      </c>
      <c r="F122" s="2">
        <v>1290</v>
      </c>
      <c r="G122" s="2" t="s">
        <v>16</v>
      </c>
      <c r="H122" s="2" t="s">
        <v>10</v>
      </c>
      <c r="I122" s="2">
        <v>5</v>
      </c>
      <c r="J122" s="2">
        <v>3</v>
      </c>
      <c r="K122" s="2" t="s">
        <v>172</v>
      </c>
      <c r="L122" s="2" t="s">
        <v>176</v>
      </c>
      <c r="M122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https://www.umweltbundesamt.de/api/air_data/v3/measures/json?date_from=2022-01-01&amp;time_from=1&amp;date_to=2022-12-31&amp;time_to=24&amp;station=DENW247&amp;component=5&amp;scope=3</v>
      </c>
    </row>
    <row r="123" spans="1:13" ht="18.75" x14ac:dyDescent="0.3">
      <c r="A123" s="2" t="s">
        <v>111</v>
      </c>
      <c r="B123" s="2" t="s">
        <v>110</v>
      </c>
      <c r="C123" s="2" t="s">
        <v>126</v>
      </c>
      <c r="D123" s="2" t="s">
        <v>124</v>
      </c>
      <c r="E123" s="2" t="s">
        <v>143</v>
      </c>
      <c r="F123" s="2">
        <v>1079</v>
      </c>
      <c r="G123" s="2" t="s">
        <v>21</v>
      </c>
      <c r="H123" s="2" t="s">
        <v>17</v>
      </c>
      <c r="I123" s="2">
        <v>1</v>
      </c>
      <c r="J123" s="2">
        <v>1</v>
      </c>
      <c r="K123" s="2" t="s">
        <v>171</v>
      </c>
      <c r="L123" s="2" t="s">
        <v>177</v>
      </c>
      <c r="M123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https://www.umweltbundesamt.de/api/air_data/v3/measures/json?date_from=2022-01-01&amp;time_from=1&amp;date_to=2022-12-31&amp;time_to=24&amp;station=DENW024&amp;component=1&amp;scope=1</v>
      </c>
    </row>
    <row r="124" spans="1:13" ht="18.75" x14ac:dyDescent="0.3">
      <c r="A124" s="2" t="s">
        <v>111</v>
      </c>
      <c r="B124" s="2" t="s">
        <v>110</v>
      </c>
      <c r="C124" s="2" t="s">
        <v>126</v>
      </c>
      <c r="D124" s="2" t="s">
        <v>124</v>
      </c>
      <c r="E124" s="2" t="s">
        <v>143</v>
      </c>
      <c r="F124" s="2">
        <v>1079</v>
      </c>
      <c r="G124" s="2" t="s">
        <v>21</v>
      </c>
      <c r="H124" s="2" t="s">
        <v>26</v>
      </c>
      <c r="I124" s="2">
        <v>4</v>
      </c>
      <c r="J124" s="2">
        <v>3</v>
      </c>
      <c r="K124" s="2" t="s">
        <v>172</v>
      </c>
      <c r="L124" s="2" t="s">
        <v>176</v>
      </c>
      <c r="M124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https://www.umweltbundesamt.de/api/air_data/v3/measures/json?date_from=2022-01-01&amp;time_from=1&amp;date_to=2022-12-31&amp;time_to=24&amp;station=DENW024&amp;component=4&amp;scope=3</v>
      </c>
    </row>
    <row r="125" spans="1:13" ht="18.75" x14ac:dyDescent="0.3">
      <c r="A125" s="2" t="s">
        <v>111</v>
      </c>
      <c r="B125" s="2" t="s">
        <v>110</v>
      </c>
      <c r="C125" s="2" t="s">
        <v>126</v>
      </c>
      <c r="D125" s="2" t="s">
        <v>124</v>
      </c>
      <c r="E125" s="2" t="s">
        <v>143</v>
      </c>
      <c r="F125" s="2">
        <v>1079</v>
      </c>
      <c r="G125" s="2" t="s">
        <v>21</v>
      </c>
      <c r="H125" s="2" t="s">
        <v>10</v>
      </c>
      <c r="I125" s="2">
        <v>5</v>
      </c>
      <c r="J125" s="2">
        <v>3</v>
      </c>
      <c r="K125" s="2" t="s">
        <v>172</v>
      </c>
      <c r="L125" s="2" t="s">
        <v>176</v>
      </c>
      <c r="M125" s="2" t="str">
        <f>CONCATENATE("https://www.umweltbundesamt.de/api/air_data/v3/measures/json?date_from=2022-01-01&amp;time_from=1&amp;date_to=2022-12-31&amp;time_to=24&amp;station="&amp;Table1[[#This Row],[station_code]]&amp;"&amp;component="&amp;Table1[[#This Row],[component]]&amp;"&amp;scope="&amp;Table1[[#This Row],[scope]])</f>
        <v>https://www.umweltbundesamt.de/api/air_data/v3/measures/json?date_from=2022-01-01&amp;time_from=1&amp;date_to=2022-12-31&amp;time_to=24&amp;station=DENW024&amp;component=5&amp;scope=3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5ABD-FA67-4239-BA1C-28914C8ACAB1}">
  <dimension ref="A3:B14"/>
  <sheetViews>
    <sheetView workbookViewId="0">
      <selection activeCell="B13" sqref="B13"/>
    </sheetView>
  </sheetViews>
  <sheetFormatPr defaultRowHeight="15" x14ac:dyDescent="0.25"/>
  <cols>
    <col min="1" max="1" width="19.42578125" bestFit="1" customWidth="1"/>
    <col min="2" max="2" width="22.42578125" bestFit="1" customWidth="1"/>
    <col min="3" max="3" width="22.28515625" bestFit="1" customWidth="1"/>
    <col min="4" max="4" width="21.140625" bestFit="1" customWidth="1"/>
    <col min="5" max="5" width="14.140625" bestFit="1" customWidth="1"/>
    <col min="6" max="6" width="16.7109375" bestFit="1" customWidth="1"/>
    <col min="7" max="7" width="21.85546875" bestFit="1" customWidth="1"/>
    <col min="8" max="8" width="22.28515625" bestFit="1" customWidth="1"/>
    <col min="9" max="9" width="15.7109375" bestFit="1" customWidth="1"/>
    <col min="10" max="10" width="25.28515625" bestFit="1" customWidth="1"/>
    <col min="11" max="11" width="18.140625" bestFit="1" customWidth="1"/>
    <col min="12" max="12" width="11.7109375" bestFit="1" customWidth="1"/>
    <col min="13" max="13" width="15" bestFit="1" customWidth="1"/>
    <col min="14" max="14" width="22.140625" bestFit="1" customWidth="1"/>
    <col min="15" max="15" width="17.42578125" bestFit="1" customWidth="1"/>
    <col min="16" max="16" width="22.85546875" bestFit="1" customWidth="1"/>
    <col min="17" max="17" width="15" bestFit="1" customWidth="1"/>
    <col min="18" max="18" width="22.5703125" bestFit="1" customWidth="1"/>
    <col min="19" max="19" width="21.7109375" bestFit="1" customWidth="1"/>
    <col min="20" max="20" width="19.140625" bestFit="1" customWidth="1"/>
    <col min="21" max="21" width="21.7109375" bestFit="1" customWidth="1"/>
    <col min="22" max="22" width="25.28515625" bestFit="1" customWidth="1"/>
    <col min="23" max="23" width="20.85546875" bestFit="1" customWidth="1"/>
    <col min="24" max="24" width="15.5703125" bestFit="1" customWidth="1"/>
    <col min="25" max="25" width="26.140625" bestFit="1" customWidth="1"/>
    <col min="26" max="26" width="16.5703125" bestFit="1" customWidth="1"/>
    <col min="27" max="28" width="23.140625" bestFit="1" customWidth="1"/>
    <col min="29" max="29" width="13.28515625" bestFit="1" customWidth="1"/>
    <col min="30" max="30" width="30.85546875" bestFit="1" customWidth="1"/>
    <col min="31" max="31" width="16" bestFit="1" customWidth="1"/>
    <col min="32" max="32" width="18.140625" bestFit="1" customWidth="1"/>
    <col min="33" max="33" width="21.5703125" bestFit="1" customWidth="1"/>
    <col min="34" max="34" width="23.140625" bestFit="1" customWidth="1"/>
    <col min="35" max="35" width="17.7109375" bestFit="1" customWidth="1"/>
    <col min="36" max="36" width="17.85546875" bestFit="1" customWidth="1"/>
    <col min="37" max="37" width="22.7109375" bestFit="1" customWidth="1"/>
    <col min="38" max="38" width="14.85546875" bestFit="1" customWidth="1"/>
    <col min="39" max="39" width="21.140625" bestFit="1" customWidth="1"/>
    <col min="40" max="40" width="27.42578125" bestFit="1" customWidth="1"/>
    <col min="41" max="41" width="19.5703125" bestFit="1" customWidth="1"/>
    <col min="42" max="42" width="21.5703125" bestFit="1" customWidth="1"/>
    <col min="43" max="43" width="26.140625" bestFit="1" customWidth="1"/>
    <col min="44" max="44" width="16" bestFit="1" customWidth="1"/>
    <col min="45" max="45" width="22.42578125" bestFit="1" customWidth="1"/>
    <col min="46" max="46" width="17.85546875" bestFit="1" customWidth="1"/>
    <col min="47" max="47" width="12.85546875" bestFit="1" customWidth="1"/>
    <col min="48" max="48" width="13.85546875" bestFit="1" customWidth="1"/>
    <col min="49" max="49" width="12.5703125" bestFit="1" customWidth="1"/>
    <col min="50" max="50" width="14.140625" bestFit="1" customWidth="1"/>
    <col min="51" max="51" width="23.85546875" bestFit="1" customWidth="1"/>
    <col min="52" max="52" width="24" bestFit="1" customWidth="1"/>
    <col min="53" max="53" width="18.85546875" bestFit="1" customWidth="1"/>
    <col min="54" max="54" width="15.42578125" bestFit="1" customWidth="1"/>
    <col min="55" max="55" width="21.7109375" bestFit="1" customWidth="1"/>
    <col min="56" max="56" width="25.140625" bestFit="1" customWidth="1"/>
    <col min="57" max="57" width="28.140625" bestFit="1" customWidth="1"/>
    <col min="58" max="58" width="19.42578125" bestFit="1" customWidth="1"/>
    <col min="59" max="59" width="22" bestFit="1" customWidth="1"/>
    <col min="60" max="60" width="11.28515625" bestFit="1" customWidth="1"/>
  </cols>
  <sheetData>
    <row r="3" spans="1:2" x14ac:dyDescent="0.25">
      <c r="A3" s="3" t="s">
        <v>115</v>
      </c>
      <c r="B3" t="s">
        <v>119</v>
      </c>
    </row>
    <row r="4" spans="1:2" x14ac:dyDescent="0.25">
      <c r="A4" s="4" t="s">
        <v>4</v>
      </c>
      <c r="B4" s="11">
        <v>17</v>
      </c>
    </row>
    <row r="5" spans="1:2" x14ac:dyDescent="0.25">
      <c r="A5" s="4" t="s">
        <v>55</v>
      </c>
      <c r="B5" s="11">
        <v>11</v>
      </c>
    </row>
    <row r="6" spans="1:2" x14ac:dyDescent="0.25">
      <c r="A6" s="4" t="s">
        <v>101</v>
      </c>
      <c r="B6" s="11">
        <v>7</v>
      </c>
    </row>
    <row r="7" spans="1:2" x14ac:dyDescent="0.25">
      <c r="A7" s="4" t="s">
        <v>87</v>
      </c>
      <c r="B7" s="11">
        <v>5</v>
      </c>
    </row>
    <row r="8" spans="1:2" x14ac:dyDescent="0.25">
      <c r="A8" s="4" t="s">
        <v>110</v>
      </c>
      <c r="B8" s="11">
        <v>10</v>
      </c>
    </row>
    <row r="9" spans="1:2" x14ac:dyDescent="0.25">
      <c r="A9" s="4" t="s">
        <v>65</v>
      </c>
      <c r="B9" s="11">
        <v>17</v>
      </c>
    </row>
    <row r="10" spans="1:2" x14ac:dyDescent="0.25">
      <c r="A10" s="4" t="s">
        <v>31</v>
      </c>
      <c r="B10" s="11">
        <v>17</v>
      </c>
    </row>
    <row r="11" spans="1:2" x14ac:dyDescent="0.25">
      <c r="A11" s="4" t="s">
        <v>93</v>
      </c>
      <c r="B11" s="11">
        <v>9</v>
      </c>
    </row>
    <row r="12" spans="1:2" x14ac:dyDescent="0.25">
      <c r="A12" s="4" t="s">
        <v>44</v>
      </c>
      <c r="B12" s="11">
        <v>17</v>
      </c>
    </row>
    <row r="13" spans="1:2" x14ac:dyDescent="0.25">
      <c r="A13" s="4" t="s">
        <v>75</v>
      </c>
      <c r="B13" s="11">
        <v>14</v>
      </c>
    </row>
    <row r="14" spans="1:2" x14ac:dyDescent="0.25">
      <c r="A14" s="4" t="s">
        <v>116</v>
      </c>
      <c r="B14" s="11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A94E-ADB7-4A23-BE86-D4ED2DAFDF41}">
  <dimension ref="A3:G22"/>
  <sheetViews>
    <sheetView workbookViewId="0">
      <selection activeCell="A5" sqref="A5"/>
    </sheetView>
  </sheetViews>
  <sheetFormatPr defaultRowHeight="15" x14ac:dyDescent="0.25"/>
  <cols>
    <col min="1" max="1" width="19.42578125" bestFit="1" customWidth="1"/>
    <col min="2" max="2" width="21.5703125" bestFit="1" customWidth="1"/>
    <col min="3" max="3" width="16.140625" bestFit="1" customWidth="1"/>
    <col min="4" max="4" width="22.140625" bestFit="1" customWidth="1"/>
    <col min="5" max="5" width="11" bestFit="1" customWidth="1"/>
    <col min="6" max="6" width="19" bestFit="1" customWidth="1"/>
    <col min="7" max="7" width="11.28515625" bestFit="1" customWidth="1"/>
  </cols>
  <sheetData>
    <row r="3" spans="1:7" x14ac:dyDescent="0.25">
      <c r="A3" s="3" t="s">
        <v>118</v>
      </c>
      <c r="B3" s="3" t="s">
        <v>117</v>
      </c>
    </row>
    <row r="4" spans="1:7" x14ac:dyDescent="0.25">
      <c r="A4" s="3" t="s">
        <v>115</v>
      </c>
      <c r="B4" t="s">
        <v>24</v>
      </c>
      <c r="C4" t="s">
        <v>17</v>
      </c>
      <c r="D4" t="s">
        <v>10</v>
      </c>
      <c r="E4" t="s">
        <v>9</v>
      </c>
      <c r="F4" t="s">
        <v>26</v>
      </c>
      <c r="G4" t="s">
        <v>116</v>
      </c>
    </row>
    <row r="5" spans="1:7" x14ac:dyDescent="0.25">
      <c r="A5" s="8" t="s">
        <v>4</v>
      </c>
      <c r="B5" s="11">
        <v>2</v>
      </c>
      <c r="C5" s="11">
        <v>5</v>
      </c>
      <c r="D5" s="11">
        <v>5</v>
      </c>
      <c r="E5" s="11">
        <v>4</v>
      </c>
      <c r="F5" s="11">
        <v>1</v>
      </c>
      <c r="G5" s="11">
        <v>17</v>
      </c>
    </row>
    <row r="6" spans="1:7" x14ac:dyDescent="0.25">
      <c r="A6" s="7" t="s">
        <v>55</v>
      </c>
      <c r="B6" s="12"/>
      <c r="C6" s="12">
        <v>4</v>
      </c>
      <c r="D6" s="12">
        <v>4</v>
      </c>
      <c r="E6" s="12">
        <v>2</v>
      </c>
      <c r="F6" s="12">
        <v>1</v>
      </c>
      <c r="G6" s="12">
        <v>11</v>
      </c>
    </row>
    <row r="7" spans="1:7" x14ac:dyDescent="0.25">
      <c r="A7" s="7" t="s">
        <v>101</v>
      </c>
      <c r="B7" s="12"/>
      <c r="C7" s="12">
        <v>3</v>
      </c>
      <c r="D7" s="12">
        <v>3</v>
      </c>
      <c r="E7" s="12">
        <v>1</v>
      </c>
      <c r="F7" s="12"/>
      <c r="G7" s="12">
        <v>7</v>
      </c>
    </row>
    <row r="8" spans="1:7" x14ac:dyDescent="0.25">
      <c r="A8" s="7" t="s">
        <v>87</v>
      </c>
      <c r="B8" s="12"/>
      <c r="C8" s="12">
        <v>2</v>
      </c>
      <c r="D8" s="12">
        <v>2</v>
      </c>
      <c r="E8" s="12">
        <v>1</v>
      </c>
      <c r="F8" s="12"/>
      <c r="G8" s="12">
        <v>5</v>
      </c>
    </row>
    <row r="9" spans="1:7" s="6" customFormat="1" x14ac:dyDescent="0.25">
      <c r="A9" s="7" t="s">
        <v>110</v>
      </c>
      <c r="B9" s="12"/>
      <c r="C9" s="12">
        <v>4</v>
      </c>
      <c r="D9" s="12">
        <v>4</v>
      </c>
      <c r="E9" s="12">
        <v>1</v>
      </c>
      <c r="F9" s="12">
        <v>1</v>
      </c>
      <c r="G9" s="12">
        <v>10</v>
      </c>
    </row>
    <row r="10" spans="1:7" s="6" customFormat="1" x14ac:dyDescent="0.25">
      <c r="A10" s="8" t="s">
        <v>65</v>
      </c>
      <c r="B10" s="12">
        <v>3</v>
      </c>
      <c r="C10" s="12">
        <v>4</v>
      </c>
      <c r="D10" s="12">
        <v>4</v>
      </c>
      <c r="E10" s="12">
        <v>3</v>
      </c>
      <c r="F10" s="12">
        <v>3</v>
      </c>
      <c r="G10" s="12">
        <v>17</v>
      </c>
    </row>
    <row r="11" spans="1:7" s="6" customFormat="1" x14ac:dyDescent="0.25">
      <c r="A11" s="7" t="s">
        <v>31</v>
      </c>
      <c r="B11" s="12">
        <v>2</v>
      </c>
      <c r="C11" s="12">
        <v>5</v>
      </c>
      <c r="D11" s="12">
        <v>5</v>
      </c>
      <c r="E11" s="12">
        <v>2</v>
      </c>
      <c r="F11" s="12">
        <v>3</v>
      </c>
      <c r="G11" s="12">
        <v>17</v>
      </c>
    </row>
    <row r="12" spans="1:7" s="6" customFormat="1" x14ac:dyDescent="0.25">
      <c r="A12" s="7" t="s">
        <v>93</v>
      </c>
      <c r="B12" s="12"/>
      <c r="C12" s="12">
        <v>3</v>
      </c>
      <c r="D12" s="12">
        <v>3</v>
      </c>
      <c r="E12" s="12">
        <v>2</v>
      </c>
      <c r="F12" s="12">
        <v>1</v>
      </c>
      <c r="G12" s="12">
        <v>9</v>
      </c>
    </row>
    <row r="13" spans="1:7" s="6" customFormat="1" x14ac:dyDescent="0.25">
      <c r="A13" s="7" t="s">
        <v>44</v>
      </c>
      <c r="B13" s="12">
        <v>3</v>
      </c>
      <c r="C13" s="12">
        <v>4</v>
      </c>
      <c r="D13" s="12">
        <v>5</v>
      </c>
      <c r="E13" s="12">
        <v>4</v>
      </c>
      <c r="F13" s="12">
        <v>1</v>
      </c>
      <c r="G13" s="12">
        <v>17</v>
      </c>
    </row>
    <row r="14" spans="1:7" s="6" customFormat="1" x14ac:dyDescent="0.25">
      <c r="A14" s="7" t="s">
        <v>75</v>
      </c>
      <c r="B14" s="12">
        <v>1</v>
      </c>
      <c r="C14" s="12">
        <v>4</v>
      </c>
      <c r="D14" s="12">
        <v>5</v>
      </c>
      <c r="E14" s="12">
        <v>3</v>
      </c>
      <c r="F14" s="12">
        <v>1</v>
      </c>
      <c r="G14" s="12">
        <v>14</v>
      </c>
    </row>
    <row r="15" spans="1:7" s="6" customFormat="1" x14ac:dyDescent="0.25">
      <c r="A15" s="4" t="s">
        <v>116</v>
      </c>
      <c r="B15" s="11">
        <v>11</v>
      </c>
      <c r="C15" s="11">
        <v>38</v>
      </c>
      <c r="D15" s="11">
        <v>40</v>
      </c>
      <c r="E15" s="11">
        <v>23</v>
      </c>
      <c r="F15" s="11">
        <v>12</v>
      </c>
      <c r="G15" s="11">
        <v>124</v>
      </c>
    </row>
    <row r="16" spans="1:7" s="6" customFormat="1" x14ac:dyDescent="0.25">
      <c r="A16"/>
      <c r="B16"/>
      <c r="C16"/>
      <c r="D16"/>
      <c r="E16"/>
      <c r="F16"/>
      <c r="G16"/>
    </row>
    <row r="17" spans="1:7" s="6" customFormat="1" x14ac:dyDescent="0.25">
      <c r="A17"/>
      <c r="B17"/>
      <c r="C17"/>
      <c r="D17"/>
      <c r="E17"/>
      <c r="F17"/>
      <c r="G17"/>
    </row>
    <row r="18" spans="1:7" s="6" customFormat="1" x14ac:dyDescent="0.25">
      <c r="A18"/>
      <c r="B18"/>
      <c r="C18"/>
      <c r="D18"/>
      <c r="E18"/>
      <c r="F18"/>
      <c r="G18"/>
    </row>
    <row r="19" spans="1:7" s="6" customFormat="1" x14ac:dyDescent="0.25">
      <c r="A19"/>
      <c r="B19"/>
      <c r="C19"/>
      <c r="D19"/>
      <c r="E19"/>
      <c r="F19"/>
      <c r="G19"/>
    </row>
    <row r="20" spans="1:7" s="6" customFormat="1" x14ac:dyDescent="0.25">
      <c r="A20"/>
      <c r="B20"/>
      <c r="C20"/>
      <c r="D20"/>
      <c r="E20"/>
      <c r="F20"/>
      <c r="G20"/>
    </row>
    <row r="21" spans="1:7" s="6" customFormat="1" x14ac:dyDescent="0.25">
      <c r="A21"/>
      <c r="B21"/>
      <c r="C21"/>
      <c r="D21"/>
      <c r="E21"/>
      <c r="F21"/>
      <c r="G21"/>
    </row>
    <row r="22" spans="1:7" s="6" customFormat="1" x14ac:dyDescent="0.25">
      <c r="A22"/>
      <c r="B22"/>
      <c r="C22"/>
      <c r="D22"/>
      <c r="E22"/>
      <c r="F22"/>
      <c r="G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9BB6-119A-4337-A4E5-6E66DBA8C02F}">
  <dimension ref="A1:D11"/>
  <sheetViews>
    <sheetView tabSelected="1" workbookViewId="0">
      <selection activeCell="D2" sqref="D2"/>
    </sheetView>
  </sheetViews>
  <sheetFormatPr defaultRowHeight="15" x14ac:dyDescent="0.25"/>
  <cols>
    <col min="1" max="1" width="20.5703125" customWidth="1"/>
    <col min="2" max="2" width="29.85546875" customWidth="1"/>
    <col min="3" max="3" width="21.28515625" customWidth="1"/>
    <col min="4" max="4" width="25.85546875" customWidth="1"/>
    <col min="5" max="5" width="24.5703125" customWidth="1"/>
  </cols>
  <sheetData>
    <row r="1" spans="1:4" ht="45" x14ac:dyDescent="0.25">
      <c r="B1" s="5" t="s">
        <v>122</v>
      </c>
      <c r="C1" s="5" t="s">
        <v>121</v>
      </c>
      <c r="D1" s="5" t="s">
        <v>120</v>
      </c>
    </row>
    <row r="2" spans="1:4" x14ac:dyDescent="0.25">
      <c r="A2" s="6" t="s">
        <v>4</v>
      </c>
      <c r="B2">
        <v>17</v>
      </c>
      <c r="C2">
        <v>12</v>
      </c>
      <c r="D2">
        <f>B2*C2</f>
        <v>204</v>
      </c>
    </row>
    <row r="3" spans="1:4" x14ac:dyDescent="0.25">
      <c r="A3" t="s">
        <v>55</v>
      </c>
      <c r="B3">
        <v>11</v>
      </c>
      <c r="C3">
        <v>12</v>
      </c>
      <c r="D3">
        <f t="shared" ref="D3:D11" si="0">B3*C3</f>
        <v>132</v>
      </c>
    </row>
    <row r="4" spans="1:4" x14ac:dyDescent="0.25">
      <c r="A4" t="s">
        <v>101</v>
      </c>
      <c r="B4">
        <v>7</v>
      </c>
      <c r="C4">
        <v>12</v>
      </c>
      <c r="D4">
        <f t="shared" si="0"/>
        <v>84</v>
      </c>
    </row>
    <row r="5" spans="1:4" x14ac:dyDescent="0.25">
      <c r="A5" t="s">
        <v>87</v>
      </c>
      <c r="B5">
        <v>5</v>
      </c>
      <c r="C5">
        <v>12</v>
      </c>
      <c r="D5">
        <f t="shared" si="0"/>
        <v>60</v>
      </c>
    </row>
    <row r="6" spans="1:4" x14ac:dyDescent="0.25">
      <c r="A6" t="s">
        <v>110</v>
      </c>
      <c r="B6">
        <v>10</v>
      </c>
      <c r="C6">
        <v>12</v>
      </c>
      <c r="D6">
        <f t="shared" si="0"/>
        <v>120</v>
      </c>
    </row>
    <row r="7" spans="1:4" x14ac:dyDescent="0.25">
      <c r="A7" s="6" t="s">
        <v>65</v>
      </c>
      <c r="B7">
        <v>17</v>
      </c>
      <c r="C7">
        <v>12</v>
      </c>
      <c r="D7">
        <f t="shared" si="0"/>
        <v>204</v>
      </c>
    </row>
    <row r="8" spans="1:4" x14ac:dyDescent="0.25">
      <c r="A8" s="6" t="s">
        <v>31</v>
      </c>
      <c r="B8">
        <v>17</v>
      </c>
      <c r="C8">
        <v>12</v>
      </c>
      <c r="D8">
        <f t="shared" si="0"/>
        <v>204</v>
      </c>
    </row>
    <row r="9" spans="1:4" x14ac:dyDescent="0.25">
      <c r="A9" t="s">
        <v>93</v>
      </c>
      <c r="B9">
        <v>9</v>
      </c>
      <c r="C9">
        <v>12</v>
      </c>
      <c r="D9">
        <f t="shared" si="0"/>
        <v>108</v>
      </c>
    </row>
    <row r="10" spans="1:4" x14ac:dyDescent="0.25">
      <c r="A10" t="s">
        <v>44</v>
      </c>
      <c r="B10">
        <v>17</v>
      </c>
      <c r="C10">
        <v>12</v>
      </c>
      <c r="D10">
        <f t="shared" si="0"/>
        <v>204</v>
      </c>
    </row>
    <row r="11" spans="1:4" x14ac:dyDescent="0.25">
      <c r="A11" t="s">
        <v>75</v>
      </c>
      <c r="B11">
        <v>14</v>
      </c>
      <c r="C11">
        <v>12</v>
      </c>
      <c r="D11">
        <f t="shared" si="0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Madushanka</dc:creator>
  <cp:lastModifiedBy>Prasad Madushanka Dauglas Dambure Liyanage</cp:lastModifiedBy>
  <dcterms:created xsi:type="dcterms:W3CDTF">2015-06-05T18:17:20Z</dcterms:created>
  <dcterms:modified xsi:type="dcterms:W3CDTF">2024-01-14T12:32:42Z</dcterms:modified>
</cp:coreProperties>
</file>