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5" sheetId="5" r:id="rId3"/>
    <sheet name="Sheet6" sheetId="6" r:id="rId4"/>
  </sheets>
  <calcPr calcId="125725"/>
</workbook>
</file>

<file path=xl/calcChain.xml><?xml version="1.0" encoding="utf-8"?>
<calcChain xmlns="http://schemas.openxmlformats.org/spreadsheetml/2006/main">
  <c r="L86" i="5"/>
  <c r="K86"/>
  <c r="N86" s="1"/>
  <c r="H86"/>
  <c r="G86"/>
  <c r="J86" s="1"/>
  <c r="J5"/>
  <c r="N5"/>
  <c r="J6"/>
  <c r="N6"/>
  <c r="J7"/>
  <c r="N7"/>
  <c r="J8"/>
  <c r="N8"/>
  <c r="J9"/>
  <c r="N9"/>
  <c r="J10"/>
  <c r="N10"/>
  <c r="J11"/>
  <c r="N11"/>
  <c r="J12"/>
  <c r="N12"/>
  <c r="J13"/>
  <c r="N13"/>
  <c r="J14"/>
  <c r="N14"/>
  <c r="G15"/>
  <c r="H15"/>
  <c r="I15"/>
  <c r="K15"/>
  <c r="L15"/>
  <c r="M15"/>
  <c r="J17"/>
  <c r="N17"/>
  <c r="J18"/>
  <c r="N18"/>
  <c r="J19"/>
  <c r="N19"/>
  <c r="J20"/>
  <c r="N20"/>
  <c r="J21"/>
  <c r="N21"/>
  <c r="J22"/>
  <c r="N22"/>
  <c r="J23"/>
  <c r="N23"/>
  <c r="J24"/>
  <c r="N24"/>
  <c r="J25"/>
  <c r="N25"/>
  <c r="J26"/>
  <c r="N26"/>
  <c r="G27"/>
  <c r="H27"/>
  <c r="I27"/>
  <c r="K27"/>
  <c r="L27"/>
  <c r="M27"/>
  <c r="J29"/>
  <c r="N29"/>
  <c r="J30"/>
  <c r="N30"/>
  <c r="J31"/>
  <c r="N31"/>
  <c r="J32"/>
  <c r="N32"/>
  <c r="J33"/>
  <c r="N33"/>
  <c r="J34"/>
  <c r="N34"/>
  <c r="J35"/>
  <c r="N35"/>
  <c r="J36"/>
  <c r="N36"/>
  <c r="J37"/>
  <c r="N37"/>
  <c r="J38"/>
  <c r="N38"/>
  <c r="J39"/>
  <c r="N39"/>
  <c r="G40"/>
  <c r="H40"/>
  <c r="I40"/>
  <c r="K40"/>
  <c r="L40"/>
  <c r="M40"/>
  <c r="J42"/>
  <c r="N42"/>
  <c r="J43"/>
  <c r="N43"/>
  <c r="J44"/>
  <c r="N44"/>
  <c r="J45"/>
  <c r="N45"/>
  <c r="J46"/>
  <c r="N46"/>
  <c r="J47"/>
  <c r="N47"/>
  <c r="J48"/>
  <c r="N48"/>
  <c r="J49"/>
  <c r="N49"/>
  <c r="J50"/>
  <c r="N50"/>
  <c r="J51"/>
  <c r="N51"/>
  <c r="J52"/>
  <c r="N52"/>
  <c r="G53"/>
  <c r="H53"/>
  <c r="I53"/>
  <c r="K53"/>
  <c r="L53"/>
  <c r="M53"/>
  <c r="J55"/>
  <c r="N55"/>
  <c r="J56"/>
  <c r="N56"/>
  <c r="J57"/>
  <c r="N57"/>
  <c r="J58"/>
  <c r="N58"/>
  <c r="J59"/>
  <c r="N59"/>
  <c r="J60"/>
  <c r="N60"/>
  <c r="J61"/>
  <c r="N61"/>
  <c r="J62"/>
  <c r="N62"/>
  <c r="J63"/>
  <c r="N63"/>
  <c r="G64"/>
  <c r="H64"/>
  <c r="I64"/>
  <c r="K64"/>
  <c r="L64"/>
  <c r="M64"/>
  <c r="J66"/>
  <c r="N66"/>
  <c r="J67"/>
  <c r="N67"/>
  <c r="J68"/>
  <c r="N68"/>
  <c r="J69"/>
  <c r="N69"/>
  <c r="J70"/>
  <c r="N70"/>
  <c r="J71"/>
  <c r="N71"/>
  <c r="J72"/>
  <c r="N72"/>
  <c r="J73"/>
  <c r="N73"/>
  <c r="J74"/>
  <c r="N74"/>
  <c r="G75"/>
  <c r="H75"/>
  <c r="I75"/>
  <c r="K75"/>
  <c r="L75"/>
  <c r="M75"/>
  <c r="M68" i="2"/>
  <c r="L68"/>
  <c r="K68"/>
  <c r="J68"/>
  <c r="I68"/>
  <c r="H68"/>
  <c r="M56"/>
  <c r="L56"/>
  <c r="K56"/>
  <c r="J56"/>
  <c r="I56"/>
  <c r="H56"/>
  <c r="M44"/>
  <c r="L44"/>
  <c r="K44"/>
  <c r="J44"/>
  <c r="I44"/>
  <c r="H44"/>
  <c r="M33"/>
  <c r="L33"/>
  <c r="K33"/>
  <c r="J33"/>
  <c r="I33"/>
  <c r="H33"/>
  <c r="M22"/>
  <c r="L22"/>
  <c r="K22"/>
  <c r="J22"/>
  <c r="I22"/>
  <c r="H22"/>
  <c r="M13"/>
  <c r="L13"/>
  <c r="K13"/>
  <c r="J13"/>
  <c r="I13"/>
  <c r="H13"/>
  <c r="J75" i="5" l="1"/>
  <c r="J64"/>
  <c r="J53"/>
  <c r="J40"/>
  <c r="J27"/>
  <c r="L76"/>
  <c r="G76"/>
  <c r="N75"/>
  <c r="N64"/>
  <c r="N53"/>
  <c r="N40"/>
  <c r="N27"/>
  <c r="M76"/>
  <c r="K76"/>
  <c r="H76"/>
  <c r="N15"/>
  <c r="N76" s="1"/>
  <c r="J15"/>
  <c r="J76" s="1"/>
  <c r="I76"/>
  <c r="E80" i="1"/>
  <c r="F80"/>
  <c r="G80"/>
  <c r="H80"/>
  <c r="E45"/>
  <c r="F45"/>
  <c r="G45"/>
  <c r="H45"/>
</calcChain>
</file>

<file path=xl/sharedStrings.xml><?xml version="1.0" encoding="utf-8"?>
<sst xmlns="http://schemas.openxmlformats.org/spreadsheetml/2006/main" count="876" uniqueCount="234">
  <si>
    <t>Electrical Engineering, JECRC, Jaipur</t>
  </si>
  <si>
    <t>Academic Load and Responsibilities</t>
  </si>
  <si>
    <t>S. No.</t>
  </si>
  <si>
    <t>Faculty</t>
  </si>
  <si>
    <t>Teaching Assignment</t>
  </si>
  <si>
    <t>Total</t>
  </si>
  <si>
    <t>year</t>
  </si>
  <si>
    <t>subject</t>
  </si>
  <si>
    <t>L</t>
  </si>
  <si>
    <t>T</t>
  </si>
  <si>
    <t>P</t>
  </si>
  <si>
    <t>Atul Kulshrestha</t>
  </si>
  <si>
    <t>I</t>
  </si>
  <si>
    <t>II</t>
  </si>
  <si>
    <t>III</t>
  </si>
  <si>
    <t>IV</t>
  </si>
  <si>
    <t>L.Senthil</t>
  </si>
  <si>
    <t>Ram Singh</t>
  </si>
  <si>
    <t>Gopal Tiwari</t>
  </si>
  <si>
    <t>EOPS/IEM LAB</t>
  </si>
  <si>
    <t>Jisha  Varghese</t>
  </si>
  <si>
    <t>EDC</t>
  </si>
  <si>
    <t>Poonam  Gupta</t>
  </si>
  <si>
    <t>Suman Choudhary</t>
  </si>
  <si>
    <t>CS/sp lab</t>
  </si>
  <si>
    <t>Vishnu D. Sharma</t>
  </si>
  <si>
    <t>Vishal Sharma</t>
  </si>
  <si>
    <t>Shailendra Shrivastava</t>
  </si>
  <si>
    <t>Ashok Singh Chundawat</t>
  </si>
  <si>
    <t>Manish Pal</t>
  </si>
  <si>
    <t>Sunil sharma</t>
  </si>
  <si>
    <t>Neha</t>
  </si>
  <si>
    <t>Raul Kumar</t>
  </si>
  <si>
    <t>Ravita Saraswat</t>
  </si>
  <si>
    <t>CA</t>
  </si>
  <si>
    <t>Sonali Chaddha</t>
  </si>
  <si>
    <t>EOPS</t>
  </si>
  <si>
    <r>
      <t>PSP/</t>
    </r>
    <r>
      <rPr>
        <sz val="10"/>
        <color rgb="FFFF0000"/>
        <rFont val="Calibri"/>
        <family val="2"/>
        <scheme val="minor"/>
      </rPr>
      <t xml:space="preserve"> PSP lab/PROJECT</t>
    </r>
  </si>
  <si>
    <t>PSA /PSMS Lab</t>
  </si>
  <si>
    <t>DE/DE lab</t>
  </si>
  <si>
    <t>PE/ PE lab</t>
  </si>
  <si>
    <t>MP/MP lab</t>
  </si>
  <si>
    <t>E/MC/EDC Lab/HSS LAB</t>
  </si>
  <si>
    <t>NCES/PSP LAB/PSE</t>
  </si>
  <si>
    <t>PE lab</t>
  </si>
  <si>
    <t>PE / SP Lab</t>
  </si>
  <si>
    <t>NCES/Seminar</t>
  </si>
  <si>
    <t>EDC/EDC lab</t>
  </si>
  <si>
    <t>CS/PEDM lab</t>
  </si>
  <si>
    <t>E/MC/HSS lab/CA lab</t>
  </si>
  <si>
    <t>PEDM lab</t>
  </si>
  <si>
    <t>PSA/PSP Lab/IEM lab</t>
  </si>
  <si>
    <t>T&amp;D/PEDM lab</t>
  </si>
  <si>
    <t>PSE/Project</t>
  </si>
  <si>
    <t>T &amp; D/PE lab</t>
  </si>
  <si>
    <t>Seminar</t>
  </si>
  <si>
    <t>CA/CA lab</t>
  </si>
  <si>
    <t>PSP</t>
  </si>
  <si>
    <t>Grand Total</t>
  </si>
  <si>
    <t>143+111 = 154</t>
  </si>
  <si>
    <t>LOAD CALCULATION</t>
  </si>
  <si>
    <t>S.No</t>
  </si>
  <si>
    <t>Semester</t>
  </si>
  <si>
    <t>Section</t>
  </si>
  <si>
    <t>Code</t>
  </si>
  <si>
    <t>Name of Subject/Lab</t>
  </si>
  <si>
    <t xml:space="preserve">Department </t>
  </si>
  <si>
    <t>Name of Faculty</t>
  </si>
  <si>
    <t>Load
As per RTU</t>
  </si>
  <si>
    <t>Load (As per College/Deptt.)</t>
  </si>
  <si>
    <t>LAB</t>
  </si>
  <si>
    <t>A</t>
  </si>
  <si>
    <t>3EE1A</t>
  </si>
  <si>
    <t>Electronic Devices &amp; Circuits</t>
  </si>
  <si>
    <t>EE</t>
  </si>
  <si>
    <t>Ashok Singh</t>
  </si>
  <si>
    <t>3EE2A</t>
  </si>
  <si>
    <t>Circuit Analysis-I</t>
  </si>
  <si>
    <t>Neha Agarwal</t>
  </si>
  <si>
    <t>3EE3A</t>
  </si>
  <si>
    <t>Digital Electronics</t>
  </si>
  <si>
    <t>o</t>
  </si>
  <si>
    <t>3EE5A</t>
  </si>
  <si>
    <t>Electrical Machines-I</t>
  </si>
  <si>
    <t>Sunil</t>
  </si>
  <si>
    <t>3EE7A</t>
  </si>
  <si>
    <t>Electronic Devices Lab</t>
  </si>
  <si>
    <t>3EE8A</t>
  </si>
  <si>
    <t>Electrical Circuit Lab</t>
  </si>
  <si>
    <t>Sunil / Ravita</t>
  </si>
  <si>
    <t>3EE9A</t>
  </si>
  <si>
    <t>Digital Electronics Lab</t>
  </si>
  <si>
    <t>3EE11A</t>
  </si>
  <si>
    <t>Huminities &amp; Social Science Lab</t>
  </si>
  <si>
    <t>Poonam Gupta</t>
  </si>
  <si>
    <t>B</t>
  </si>
  <si>
    <t>Ravita</t>
  </si>
  <si>
    <t>Poonam</t>
  </si>
  <si>
    <t>Pooanam Gupta</t>
  </si>
  <si>
    <t>V</t>
  </si>
  <si>
    <t xml:space="preserve">5EE1A </t>
  </si>
  <si>
    <t>Power Electronics</t>
  </si>
  <si>
    <t>Vishal</t>
  </si>
  <si>
    <t xml:space="preserve">5EE2A </t>
  </si>
  <si>
    <t>Microprocessors &amp; Computer Archi.</t>
  </si>
  <si>
    <t>Gopal</t>
  </si>
  <si>
    <t xml:space="preserve">5EE3A </t>
  </si>
  <si>
    <t>Control Systems</t>
  </si>
  <si>
    <t>Suman</t>
  </si>
  <si>
    <t xml:space="preserve">5EE5A </t>
  </si>
  <si>
    <t>Transmission &amp; Distribution of Electrical Power</t>
  </si>
  <si>
    <t>Sonali Chadha</t>
  </si>
  <si>
    <t>5EE6.2A</t>
  </si>
  <si>
    <t>Principle of Communication Systems</t>
  </si>
  <si>
    <t>Dr. Sandeep Vyas</t>
  </si>
  <si>
    <t xml:space="preserve">5EE7A </t>
  </si>
  <si>
    <t>Power Electronics Lab</t>
  </si>
  <si>
    <t xml:space="preserve">5EE8A </t>
  </si>
  <si>
    <t>Microprocessors  Lab</t>
  </si>
  <si>
    <t xml:space="preserve">5EE9A </t>
  </si>
  <si>
    <t>System Programming Lab</t>
  </si>
  <si>
    <t xml:space="preserve">5EE11A </t>
  </si>
  <si>
    <t>Professional Ethics &amp;  Disaster MNMT Lab</t>
  </si>
  <si>
    <t>Sunil/Neha/Ashok</t>
  </si>
  <si>
    <t>Ramsingh</t>
  </si>
  <si>
    <t>Ashok</t>
  </si>
  <si>
    <t>shailendra</t>
  </si>
  <si>
    <t>Shailendra / Manish</t>
  </si>
  <si>
    <t>VII</t>
  </si>
  <si>
    <t xml:space="preserve">7EE1A </t>
  </si>
  <si>
    <t>Power System Planning</t>
  </si>
  <si>
    <t xml:space="preserve">7EE2A </t>
  </si>
  <si>
    <t>Power System Analysis</t>
  </si>
  <si>
    <t>L. Senthil</t>
  </si>
  <si>
    <t>7EE4A</t>
  </si>
  <si>
    <t xml:space="preserve"> Non Conventional Energy Sources</t>
  </si>
  <si>
    <t xml:space="preserve">7EE5A </t>
  </si>
  <si>
    <t>Power System Engineering</t>
  </si>
  <si>
    <t>Shailendra</t>
  </si>
  <si>
    <t xml:space="preserve">7EE6.3A </t>
  </si>
  <si>
    <t>Economic Operation of Power Systems</t>
  </si>
  <si>
    <t>7EE7A</t>
  </si>
  <si>
    <t>Power System Planning Lab</t>
  </si>
  <si>
    <t>7EE8A</t>
  </si>
  <si>
    <t>Power System Modelling &amp; Simulation Lab</t>
  </si>
  <si>
    <t>7EE9A</t>
  </si>
  <si>
    <t>Industrial Economics &amp; Management Lab</t>
  </si>
  <si>
    <t>7EETR</t>
  </si>
  <si>
    <t>Practical Training &amp; Industrial visit</t>
  </si>
  <si>
    <t>Rahul Kr.</t>
  </si>
  <si>
    <t>7EEPR</t>
  </si>
  <si>
    <t xml:space="preserve"> Project-1</t>
  </si>
  <si>
    <t>Manish /Atul Kulshrestha</t>
  </si>
  <si>
    <t>Sonali Chadha/Manish</t>
  </si>
  <si>
    <t>Toal</t>
  </si>
  <si>
    <t>GRAND TOTAL</t>
  </si>
  <si>
    <t xml:space="preserve">JECRC, JAIPUR                                                                                                                                                                                                 DEPARTMENT OF ELECTRICAL ENGINEERING                                                                                                                           ACADEMIC LOAD DISTRIBUTION SESSION 2016-17                                                                                                                              (ODD SEMESTER)                                                </t>
  </si>
  <si>
    <t>TOTAL</t>
  </si>
  <si>
    <t>Analog Electronics</t>
  </si>
  <si>
    <t>Circuit Analysis-II</t>
  </si>
  <si>
    <t>Electrical Measurements</t>
  </si>
  <si>
    <t>Generation of Electrical Power</t>
  </si>
  <si>
    <t>Electrical Machines-II</t>
  </si>
  <si>
    <t>4EE1A</t>
  </si>
  <si>
    <t>4EE2A</t>
  </si>
  <si>
    <t>4EE3A</t>
  </si>
  <si>
    <t>4EE4A</t>
  </si>
  <si>
    <t>4EE5A</t>
  </si>
  <si>
    <t>Analog Electronics Lab</t>
  </si>
  <si>
    <t>Electrical Measurement Lab</t>
  </si>
  <si>
    <t>Power System Design Lab</t>
  </si>
  <si>
    <t>Electrical Machines Lab</t>
  </si>
  <si>
    <t>Electrical Machine Design</t>
  </si>
  <si>
    <t>4EE7A</t>
  </si>
  <si>
    <t>4EE8A</t>
  </si>
  <si>
    <t>4EE9A</t>
  </si>
  <si>
    <t>4EE10A</t>
  </si>
  <si>
    <t>4EE11A</t>
  </si>
  <si>
    <t>Modern Control Theory</t>
  </si>
  <si>
    <t>High Voltage Engineering</t>
  </si>
  <si>
    <t>Switchgear &amp; Protection</t>
  </si>
  <si>
    <t>Advanced Power Electronics</t>
  </si>
  <si>
    <t>Smart Grid Technology</t>
  </si>
  <si>
    <t>Power System Instrumentation</t>
  </si>
  <si>
    <t>Control System Lab</t>
  </si>
  <si>
    <t>Power System Lab</t>
  </si>
  <si>
    <t>Advanced Power Electronics Lab</t>
  </si>
  <si>
    <t>Smart Grid Lab</t>
  </si>
  <si>
    <t>Entrepreneurship Development</t>
  </si>
  <si>
    <t xml:space="preserve">6EE1A </t>
  </si>
  <si>
    <t xml:space="preserve">6EE2A </t>
  </si>
  <si>
    <t xml:space="preserve">6EE3A </t>
  </si>
  <si>
    <t xml:space="preserve">6EE4A </t>
  </si>
  <si>
    <t xml:space="preserve">6EE5A </t>
  </si>
  <si>
    <t xml:space="preserve">6EE6.2A </t>
  </si>
  <si>
    <t xml:space="preserve">6EE7A </t>
  </si>
  <si>
    <t xml:space="preserve">6EE8A </t>
  </si>
  <si>
    <t xml:space="preserve">6EE9A </t>
  </si>
  <si>
    <t xml:space="preserve">6EE10A </t>
  </si>
  <si>
    <t xml:space="preserve">6EE11A </t>
  </si>
  <si>
    <t>VI</t>
  </si>
  <si>
    <t>VIII</t>
  </si>
  <si>
    <t>EHV AC/DC Transmission</t>
  </si>
  <si>
    <t>Electric Drives and Their Control</t>
  </si>
  <si>
    <t>Protection of Power System</t>
  </si>
  <si>
    <t>Utilization of Electrical Power</t>
  </si>
  <si>
    <t>Project-2</t>
  </si>
  <si>
    <t>Computer Based Power System Lab</t>
  </si>
  <si>
    <t>Electrical Drives and Control Lab</t>
  </si>
  <si>
    <t>High Voltage Engineering Lab</t>
  </si>
  <si>
    <t xml:space="preserve">JECRC, JAIPUR                                                                                                                                                                                                 DEPARTMENT OF ELECTRICAL ENGINEERING                                                                                                                           ACADEMIC LOAD DISTRIBUTION SESSION 2017-18                                                                                                                              (EVENSEMESTER)                                                </t>
  </si>
  <si>
    <t xml:space="preserve">                LOAD CALCULATION (Departmental)</t>
  </si>
  <si>
    <t xml:space="preserve">                LOAD CALCULATION (Other Deptt. In EE Departmental)</t>
  </si>
  <si>
    <t>Advanced Engineering Mathematics-II</t>
  </si>
  <si>
    <t xml:space="preserve">                LOAD CALCULATION (For First Year)</t>
  </si>
  <si>
    <t>4EE6A</t>
  </si>
  <si>
    <r>
      <rPr>
        <b/>
        <sz val="16"/>
        <color theme="1"/>
        <rFont val="Calibri"/>
        <family val="2"/>
        <scheme val="minor"/>
      </rPr>
      <t>NOTE</t>
    </r>
    <r>
      <rPr>
        <sz val="16"/>
        <color theme="1"/>
        <rFont val="Calibri"/>
        <family val="2"/>
        <scheme val="minor"/>
      </rPr>
      <t xml:space="preserve"> - </t>
    </r>
    <r>
      <rPr>
        <sz val="14"/>
        <color theme="1"/>
        <rFont val="Calibri"/>
        <family val="2"/>
        <scheme val="minor"/>
      </rPr>
      <t>EE deptt. Load in other Deptt. Is nil (Exclusively first Year)</t>
    </r>
  </si>
  <si>
    <t>S.N0.</t>
  </si>
  <si>
    <t>DESIGNATION</t>
  </si>
  <si>
    <t>Max. Load</t>
  </si>
  <si>
    <t>Load Allotment Per Faculty</t>
  </si>
  <si>
    <t>HOD</t>
  </si>
  <si>
    <t>16 hr.</t>
  </si>
  <si>
    <t>Professor</t>
  </si>
  <si>
    <t>14 hr.</t>
  </si>
  <si>
    <t>Assistant Professor
 &amp; other</t>
  </si>
  <si>
    <t>Time Table Incharge</t>
  </si>
  <si>
    <t>18 hr.</t>
  </si>
  <si>
    <t xml:space="preserve">Total Load (exclusively First Yr.   </t>
  </si>
  <si>
    <t>HOD Load</t>
  </si>
  <si>
    <t>Remaining Load</t>
  </si>
  <si>
    <t>Faculty Required for Remaing Load = 270/18  =  15</t>
  </si>
  <si>
    <t>Total Faculty Required (exclusively first Yr Load ) =   15 + 2 =17</t>
  </si>
  <si>
    <t>302-16-16 = 270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</si>
</sst>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222"/>
      <name val="Times New Roman"/>
      <family val="1"/>
    </font>
    <font>
      <sz val="6"/>
      <color rgb="FF222222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8" fillId="0" borderId="0" xfId="0" applyFont="1" applyFill="1"/>
    <xf numFmtId="0" fontId="8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3" xfId="0" applyFont="1" applyFill="1" applyBorder="1"/>
    <xf numFmtId="0" fontId="8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/>
    </xf>
    <xf numFmtId="0" fontId="0" fillId="0" borderId="1" xfId="0" applyFill="1" applyBorder="1"/>
    <xf numFmtId="0" fontId="7" fillId="0" borderId="3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1"/>
  <sheetViews>
    <sheetView topLeftCell="A47" workbookViewId="0">
      <selection activeCell="H80" sqref="H80"/>
    </sheetView>
  </sheetViews>
  <sheetFormatPr defaultRowHeight="15"/>
  <cols>
    <col min="1" max="1" width="3.28515625" customWidth="1"/>
    <col min="2" max="2" width="15" style="11" customWidth="1"/>
    <col min="3" max="3" width="4.85546875" style="11" customWidth="1"/>
    <col min="4" max="4" width="26.42578125" style="12" customWidth="1"/>
    <col min="5" max="5" width="4.28515625" customWidth="1"/>
    <col min="6" max="6" width="4.85546875" customWidth="1"/>
    <col min="7" max="7" width="4" customWidth="1"/>
    <col min="8" max="8" width="13.42578125" style="13" customWidth="1"/>
    <col min="9" max="9" width="0.85546875" hidden="1" customWidth="1"/>
    <col min="10" max="10" width="5" hidden="1" customWidth="1"/>
    <col min="11" max="11" width="9.140625" hidden="1" customWidth="1"/>
  </cols>
  <sheetData>
    <row r="1" spans="1:11" ht="15.75">
      <c r="A1" s="49" t="s">
        <v>0</v>
      </c>
      <c r="B1" s="49"/>
      <c r="C1" s="49"/>
      <c r="D1" s="49"/>
      <c r="E1" s="49"/>
      <c r="F1" s="49"/>
      <c r="G1" s="49"/>
      <c r="H1" s="49"/>
    </row>
    <row r="2" spans="1:11" ht="15.75">
      <c r="A2" s="49" t="s">
        <v>1</v>
      </c>
      <c r="B2" s="49"/>
      <c r="C2" s="49"/>
      <c r="D2" s="49"/>
      <c r="E2" s="49"/>
      <c r="F2" s="49"/>
      <c r="G2" s="49"/>
      <c r="H2" s="49"/>
    </row>
    <row r="3" spans="1:11" ht="15" customHeight="1">
      <c r="A3" s="37" t="s">
        <v>2</v>
      </c>
      <c r="B3" s="38" t="s">
        <v>3</v>
      </c>
      <c r="C3" s="1"/>
      <c r="D3" s="2"/>
      <c r="E3" s="39" t="s">
        <v>4</v>
      </c>
      <c r="F3" s="39"/>
      <c r="G3" s="39"/>
      <c r="H3" s="50" t="s">
        <v>5</v>
      </c>
      <c r="I3" s="46"/>
      <c r="J3" s="42"/>
      <c r="K3" s="42"/>
    </row>
    <row r="4" spans="1:11">
      <c r="A4" s="37"/>
      <c r="B4" s="38"/>
      <c r="C4" s="1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50"/>
      <c r="I4" s="46"/>
      <c r="J4" s="42"/>
      <c r="K4" s="42"/>
    </row>
    <row r="5" spans="1:11">
      <c r="A5" s="40">
        <v>1</v>
      </c>
      <c r="B5" s="41" t="s">
        <v>11</v>
      </c>
      <c r="C5" s="3" t="s">
        <v>12</v>
      </c>
      <c r="D5" s="4"/>
      <c r="E5" s="5"/>
      <c r="F5" s="5"/>
      <c r="G5" s="5"/>
      <c r="H5" s="40">
        <v>11</v>
      </c>
      <c r="I5" s="45"/>
      <c r="J5" s="43"/>
      <c r="K5" s="43"/>
    </row>
    <row r="6" spans="1:11">
      <c r="A6" s="40"/>
      <c r="B6" s="41"/>
      <c r="C6" s="3" t="s">
        <v>13</v>
      </c>
      <c r="D6" s="4"/>
      <c r="E6" s="5"/>
      <c r="F6" s="5"/>
      <c r="G6" s="5"/>
      <c r="H6" s="40"/>
      <c r="I6" s="45"/>
      <c r="J6" s="43"/>
      <c r="K6" s="43"/>
    </row>
    <row r="7" spans="1:11">
      <c r="A7" s="40"/>
      <c r="B7" s="41"/>
      <c r="C7" s="3" t="s">
        <v>14</v>
      </c>
      <c r="D7" s="4"/>
      <c r="E7" s="4"/>
      <c r="F7" s="4"/>
      <c r="G7" s="4"/>
      <c r="H7" s="40"/>
      <c r="I7" s="45"/>
      <c r="J7" s="43"/>
      <c r="K7" s="43"/>
    </row>
    <row r="8" spans="1:11">
      <c r="A8" s="40"/>
      <c r="B8" s="41"/>
      <c r="C8" s="3" t="s">
        <v>15</v>
      </c>
      <c r="D8" s="4" t="s">
        <v>37</v>
      </c>
      <c r="E8" s="4">
        <v>3</v>
      </c>
      <c r="F8" s="4"/>
      <c r="G8" s="4">
        <v>8</v>
      </c>
      <c r="H8" s="40"/>
      <c r="I8" s="45"/>
      <c r="J8" s="43"/>
      <c r="K8" s="43"/>
    </row>
    <row r="9" spans="1:11" ht="15" customHeight="1">
      <c r="A9" s="40">
        <v>3</v>
      </c>
      <c r="B9" s="41" t="s">
        <v>16</v>
      </c>
      <c r="C9" s="3" t="s">
        <v>12</v>
      </c>
      <c r="D9" s="4"/>
      <c r="E9" s="4"/>
      <c r="F9" s="4"/>
      <c r="G9" s="4"/>
      <c r="H9" s="40">
        <v>16</v>
      </c>
      <c r="I9" s="47"/>
      <c r="J9" s="48"/>
      <c r="K9" s="48"/>
    </row>
    <row r="10" spans="1:11">
      <c r="A10" s="40"/>
      <c r="B10" s="41"/>
      <c r="C10" s="3" t="s">
        <v>13</v>
      </c>
      <c r="D10" s="4"/>
      <c r="E10" s="4"/>
      <c r="F10" s="4"/>
      <c r="G10" s="4"/>
      <c r="H10" s="40"/>
      <c r="I10" s="47"/>
      <c r="J10" s="48"/>
      <c r="K10" s="48"/>
    </row>
    <row r="11" spans="1:11">
      <c r="A11" s="40"/>
      <c r="B11" s="41"/>
      <c r="C11" s="3" t="s">
        <v>14</v>
      </c>
      <c r="D11" s="4"/>
      <c r="E11" s="4"/>
      <c r="F11" s="4"/>
      <c r="G11" s="4"/>
      <c r="H11" s="40"/>
      <c r="I11" s="47"/>
      <c r="J11" s="48"/>
      <c r="K11" s="48"/>
    </row>
    <row r="12" spans="1:11">
      <c r="A12" s="40"/>
      <c r="B12" s="41"/>
      <c r="C12" s="3" t="s">
        <v>15</v>
      </c>
      <c r="D12" s="4" t="s">
        <v>38</v>
      </c>
      <c r="E12" s="4">
        <v>3</v>
      </c>
      <c r="F12" s="4">
        <v>1</v>
      </c>
      <c r="G12" s="4">
        <v>12</v>
      </c>
      <c r="H12" s="40"/>
      <c r="I12" s="47"/>
      <c r="J12" s="48"/>
      <c r="K12" s="48"/>
    </row>
    <row r="13" spans="1:11">
      <c r="A13" s="40">
        <v>4</v>
      </c>
      <c r="B13" s="41" t="s">
        <v>17</v>
      </c>
      <c r="C13" s="3" t="s">
        <v>12</v>
      </c>
      <c r="D13" s="4"/>
      <c r="E13" s="4"/>
      <c r="F13" s="4"/>
      <c r="G13" s="4"/>
      <c r="H13" s="40">
        <v>18</v>
      </c>
      <c r="I13" s="45"/>
      <c r="J13" s="43"/>
      <c r="K13" s="43"/>
    </row>
    <row r="14" spans="1:11">
      <c r="A14" s="40"/>
      <c r="B14" s="41"/>
      <c r="C14" s="3" t="s">
        <v>13</v>
      </c>
      <c r="D14" s="4" t="s">
        <v>39</v>
      </c>
      <c r="E14" s="4">
        <v>3</v>
      </c>
      <c r="F14" s="4">
        <v>1</v>
      </c>
      <c r="G14" s="4">
        <v>6</v>
      </c>
      <c r="H14" s="40"/>
      <c r="I14" s="45"/>
      <c r="J14" s="43"/>
      <c r="K14" s="43"/>
    </row>
    <row r="15" spans="1:11">
      <c r="A15" s="40"/>
      <c r="B15" s="41"/>
      <c r="C15" s="3" t="s">
        <v>14</v>
      </c>
      <c r="D15" s="4" t="s">
        <v>40</v>
      </c>
      <c r="E15" s="4">
        <v>3</v>
      </c>
      <c r="F15" s="4">
        <v>1</v>
      </c>
      <c r="G15" s="4">
        <v>6</v>
      </c>
      <c r="H15" s="40"/>
      <c r="I15" s="45"/>
      <c r="J15" s="43"/>
      <c r="K15" s="43"/>
    </row>
    <row r="16" spans="1:11">
      <c r="A16" s="40"/>
      <c r="B16" s="41"/>
      <c r="C16" s="3" t="s">
        <v>15</v>
      </c>
      <c r="D16" s="4"/>
      <c r="E16" s="4"/>
      <c r="F16" s="4"/>
      <c r="G16" s="4"/>
      <c r="H16" s="40"/>
      <c r="I16" s="45"/>
      <c r="J16" s="43"/>
      <c r="K16" s="43"/>
    </row>
    <row r="17" spans="1:11" ht="15" customHeight="1">
      <c r="A17" s="40">
        <v>5</v>
      </c>
      <c r="B17" s="41" t="s">
        <v>18</v>
      </c>
      <c r="C17" s="3" t="s">
        <v>12</v>
      </c>
      <c r="D17" s="4"/>
      <c r="E17" s="4"/>
      <c r="F17" s="4"/>
      <c r="G17" s="4"/>
      <c r="H17" s="40">
        <v>18</v>
      </c>
      <c r="I17" s="45"/>
      <c r="J17" s="43"/>
      <c r="K17" s="43"/>
    </row>
    <row r="18" spans="1:11">
      <c r="A18" s="40"/>
      <c r="B18" s="41"/>
      <c r="C18" s="3" t="s">
        <v>13</v>
      </c>
      <c r="D18" s="4"/>
      <c r="E18" s="4"/>
      <c r="F18" s="4"/>
      <c r="G18" s="4"/>
      <c r="H18" s="40"/>
      <c r="I18" s="45"/>
      <c r="J18" s="43"/>
      <c r="K18" s="43"/>
    </row>
    <row r="19" spans="1:11">
      <c r="A19" s="40"/>
      <c r="B19" s="41"/>
      <c r="C19" s="3" t="s">
        <v>14</v>
      </c>
      <c r="D19" s="4" t="s">
        <v>41</v>
      </c>
      <c r="E19" s="4">
        <v>6</v>
      </c>
      <c r="F19" s="4"/>
      <c r="G19" s="4">
        <v>12</v>
      </c>
      <c r="H19" s="40"/>
      <c r="I19" s="45"/>
      <c r="J19" s="43"/>
      <c r="K19" s="43"/>
    </row>
    <row r="20" spans="1:11">
      <c r="A20" s="40"/>
      <c r="B20" s="41"/>
      <c r="C20" s="3" t="s">
        <v>15</v>
      </c>
      <c r="D20" s="4"/>
      <c r="E20" s="4"/>
      <c r="F20" s="4"/>
      <c r="G20" s="4"/>
      <c r="H20" s="40"/>
      <c r="I20" s="45"/>
      <c r="J20" s="43"/>
      <c r="K20" s="43"/>
    </row>
    <row r="21" spans="1:11" ht="15" customHeight="1">
      <c r="A21" s="40">
        <v>6</v>
      </c>
      <c r="B21" s="41" t="s">
        <v>35</v>
      </c>
      <c r="C21" s="3" t="s">
        <v>12</v>
      </c>
      <c r="D21" s="4"/>
      <c r="E21" s="4"/>
      <c r="F21" s="4"/>
      <c r="G21" s="4"/>
      <c r="H21" s="40">
        <v>16</v>
      </c>
      <c r="I21" s="36"/>
      <c r="J21" s="44"/>
      <c r="K21" s="44"/>
    </row>
    <row r="22" spans="1:11">
      <c r="A22" s="40"/>
      <c r="B22" s="41"/>
      <c r="C22" s="3" t="s">
        <v>13</v>
      </c>
      <c r="D22" s="4" t="s">
        <v>21</v>
      </c>
      <c r="E22" s="4">
        <v>3</v>
      </c>
      <c r="F22" s="4">
        <v>1</v>
      </c>
      <c r="G22" s="4"/>
      <c r="H22" s="40"/>
      <c r="I22" s="36"/>
      <c r="J22" s="44"/>
      <c r="K22" s="44"/>
    </row>
    <row r="23" spans="1:11">
      <c r="A23" s="40"/>
      <c r="B23" s="41"/>
      <c r="C23" s="3" t="s">
        <v>14</v>
      </c>
      <c r="D23" s="4"/>
      <c r="E23" s="4"/>
      <c r="F23" s="4"/>
      <c r="G23" s="4"/>
      <c r="H23" s="40"/>
      <c r="I23" s="36"/>
      <c r="J23" s="44"/>
      <c r="K23" s="44"/>
    </row>
    <row r="24" spans="1:11">
      <c r="A24" s="40"/>
      <c r="B24" s="41"/>
      <c r="C24" s="3" t="s">
        <v>15</v>
      </c>
      <c r="D24" s="4" t="s">
        <v>19</v>
      </c>
      <c r="E24" s="4">
        <v>3</v>
      </c>
      <c r="F24" s="4">
        <v>1</v>
      </c>
      <c r="G24" s="4">
        <v>8</v>
      </c>
      <c r="H24" s="40"/>
      <c r="I24" s="36"/>
      <c r="J24" s="44"/>
      <c r="K24" s="44"/>
    </row>
    <row r="25" spans="1:11" ht="15" customHeight="1">
      <c r="A25" s="40">
        <v>7</v>
      </c>
      <c r="B25" s="41" t="s">
        <v>20</v>
      </c>
      <c r="C25" s="3" t="s">
        <v>12</v>
      </c>
      <c r="D25" s="4"/>
      <c r="E25" s="4"/>
      <c r="F25" s="4"/>
      <c r="G25" s="4"/>
      <c r="H25" s="40"/>
      <c r="I25" s="36"/>
      <c r="J25" s="44"/>
      <c r="K25" s="44"/>
    </row>
    <row r="26" spans="1:11">
      <c r="A26" s="40"/>
      <c r="B26" s="41"/>
      <c r="C26" s="3" t="s">
        <v>13</v>
      </c>
      <c r="D26" s="4"/>
      <c r="E26" s="4"/>
      <c r="F26" s="4"/>
      <c r="G26" s="4"/>
      <c r="H26" s="40"/>
      <c r="I26" s="36"/>
      <c r="J26" s="44"/>
      <c r="K26" s="44"/>
    </row>
    <row r="27" spans="1:11">
      <c r="A27" s="40"/>
      <c r="B27" s="41"/>
      <c r="C27" s="3" t="s">
        <v>14</v>
      </c>
      <c r="D27" s="4"/>
      <c r="E27" s="5"/>
      <c r="F27" s="5"/>
      <c r="G27" s="5"/>
      <c r="H27" s="40"/>
      <c r="I27" s="36"/>
      <c r="J27" s="44"/>
      <c r="K27" s="44"/>
    </row>
    <row r="28" spans="1:11">
      <c r="A28" s="40"/>
      <c r="B28" s="41"/>
      <c r="C28" s="3" t="s">
        <v>15</v>
      </c>
      <c r="D28" s="4"/>
      <c r="E28" s="5"/>
      <c r="F28" s="5"/>
      <c r="G28" s="5"/>
      <c r="H28" s="40"/>
      <c r="I28" s="36"/>
      <c r="J28" s="44"/>
      <c r="K28" s="44"/>
    </row>
    <row r="29" spans="1:11" ht="15" customHeight="1">
      <c r="A29" s="40">
        <v>8</v>
      </c>
      <c r="B29" s="41" t="s">
        <v>22</v>
      </c>
      <c r="C29" s="3" t="s">
        <v>12</v>
      </c>
      <c r="D29" s="6"/>
      <c r="E29" s="6"/>
      <c r="F29" s="6"/>
      <c r="G29" s="6"/>
      <c r="H29" s="40">
        <v>16</v>
      </c>
      <c r="I29" s="36"/>
      <c r="J29" s="44"/>
      <c r="K29" s="44"/>
    </row>
    <row r="30" spans="1:11">
      <c r="A30" s="40"/>
      <c r="B30" s="41"/>
      <c r="C30" s="3" t="s">
        <v>13</v>
      </c>
      <c r="D30" s="4" t="s">
        <v>42</v>
      </c>
      <c r="E30" s="4">
        <v>3</v>
      </c>
      <c r="F30" s="4">
        <v>1</v>
      </c>
      <c r="G30" s="4">
        <v>12</v>
      </c>
      <c r="H30" s="40"/>
      <c r="I30" s="36"/>
      <c r="J30" s="44"/>
      <c r="K30" s="44"/>
    </row>
    <row r="31" spans="1:11">
      <c r="A31" s="40"/>
      <c r="B31" s="41"/>
      <c r="C31" s="3" t="s">
        <v>14</v>
      </c>
      <c r="D31" s="4"/>
      <c r="E31" s="5"/>
      <c r="F31" s="5"/>
      <c r="G31" s="5"/>
      <c r="H31" s="40"/>
      <c r="I31" s="36"/>
      <c r="J31" s="44"/>
      <c r="K31" s="44"/>
    </row>
    <row r="32" spans="1:11">
      <c r="A32" s="40"/>
      <c r="B32" s="41"/>
      <c r="C32" s="3" t="s">
        <v>15</v>
      </c>
      <c r="D32" s="4"/>
      <c r="E32" s="5"/>
      <c r="F32" s="5"/>
      <c r="G32" s="5"/>
      <c r="H32" s="40"/>
      <c r="I32" s="36"/>
      <c r="J32" s="44"/>
      <c r="K32" s="44"/>
    </row>
    <row r="33" spans="1:11" ht="15" customHeight="1">
      <c r="A33" s="40">
        <v>9</v>
      </c>
      <c r="B33" s="41" t="s">
        <v>23</v>
      </c>
      <c r="C33" s="3" t="s">
        <v>12</v>
      </c>
      <c r="D33" s="4"/>
      <c r="E33" s="4"/>
      <c r="F33" s="4"/>
      <c r="G33" s="4"/>
      <c r="H33" s="40">
        <v>16</v>
      </c>
      <c r="I33" s="36"/>
      <c r="J33" s="44"/>
      <c r="K33" s="44"/>
    </row>
    <row r="34" spans="1:11">
      <c r="A34" s="40"/>
      <c r="B34" s="41"/>
      <c r="C34" s="3" t="s">
        <v>13</v>
      </c>
      <c r="D34" s="4" t="s">
        <v>34</v>
      </c>
      <c r="E34" s="4">
        <v>3</v>
      </c>
      <c r="F34" s="4">
        <v>1</v>
      </c>
      <c r="G34" s="4"/>
      <c r="H34" s="40"/>
      <c r="I34" s="36"/>
      <c r="J34" s="44"/>
      <c r="K34" s="44"/>
    </row>
    <row r="35" spans="1:11">
      <c r="A35" s="40"/>
      <c r="B35" s="41"/>
      <c r="C35" s="3" t="s">
        <v>14</v>
      </c>
      <c r="D35" s="4" t="s">
        <v>24</v>
      </c>
      <c r="E35" s="4">
        <v>3</v>
      </c>
      <c r="F35" s="4">
        <v>1</v>
      </c>
      <c r="G35" s="4">
        <v>8</v>
      </c>
      <c r="H35" s="40"/>
      <c r="I35" s="36"/>
      <c r="J35" s="44"/>
      <c r="K35" s="44"/>
    </row>
    <row r="36" spans="1:11">
      <c r="A36" s="40"/>
      <c r="B36" s="41"/>
      <c r="C36" s="3" t="s">
        <v>15</v>
      </c>
      <c r="D36" s="4"/>
      <c r="E36" s="4"/>
      <c r="F36" s="4"/>
      <c r="G36" s="4"/>
      <c r="H36" s="40"/>
      <c r="I36" s="36"/>
      <c r="J36" s="44"/>
      <c r="K36" s="44"/>
    </row>
    <row r="37" spans="1:11" ht="15" customHeight="1">
      <c r="A37" s="40">
        <v>10</v>
      </c>
      <c r="B37" s="41" t="s">
        <v>25</v>
      </c>
      <c r="C37" s="3" t="s">
        <v>12</v>
      </c>
      <c r="D37" s="4"/>
      <c r="E37" s="4"/>
      <c r="F37" s="4"/>
      <c r="G37" s="4"/>
      <c r="H37" s="40">
        <v>15</v>
      </c>
      <c r="I37" s="36"/>
      <c r="J37" s="44"/>
      <c r="K37" s="44"/>
    </row>
    <row r="38" spans="1:11">
      <c r="A38" s="40"/>
      <c r="B38" s="41"/>
      <c r="C38" s="3" t="s">
        <v>13</v>
      </c>
      <c r="D38" s="4"/>
      <c r="E38" s="4"/>
      <c r="F38" s="4"/>
      <c r="G38" s="4"/>
      <c r="H38" s="40"/>
      <c r="I38" s="36"/>
      <c r="J38" s="44"/>
      <c r="K38" s="44"/>
    </row>
    <row r="39" spans="1:11">
      <c r="A39" s="40"/>
      <c r="B39" s="41"/>
      <c r="C39" s="3" t="s">
        <v>14</v>
      </c>
      <c r="D39" s="4" t="s">
        <v>44</v>
      </c>
      <c r="E39" s="4"/>
      <c r="F39" s="4"/>
      <c r="G39" s="4">
        <v>2</v>
      </c>
      <c r="H39" s="40"/>
      <c r="I39" s="36"/>
      <c r="J39" s="44"/>
      <c r="K39" s="44"/>
    </row>
    <row r="40" spans="1:11">
      <c r="A40" s="40"/>
      <c r="B40" s="41"/>
      <c r="C40" s="3" t="s">
        <v>15</v>
      </c>
      <c r="D40" s="4" t="s">
        <v>43</v>
      </c>
      <c r="E40" s="4">
        <v>6</v>
      </c>
      <c r="F40" s="4">
        <v>1</v>
      </c>
      <c r="G40" s="4">
        <v>6</v>
      </c>
      <c r="H40" s="40"/>
      <c r="I40" s="36"/>
      <c r="J40" s="44"/>
      <c r="K40" s="44"/>
    </row>
    <row r="41" spans="1:11" ht="15" customHeight="1">
      <c r="A41" s="40">
        <v>11</v>
      </c>
      <c r="B41" s="41" t="s">
        <v>26</v>
      </c>
      <c r="C41" s="3" t="s">
        <v>12</v>
      </c>
      <c r="D41" s="4"/>
      <c r="E41" s="4"/>
      <c r="F41" s="4"/>
      <c r="G41" s="4"/>
      <c r="H41" s="40">
        <v>17</v>
      </c>
      <c r="I41" s="45"/>
      <c r="J41" s="43"/>
      <c r="K41" s="43"/>
    </row>
    <row r="42" spans="1:11">
      <c r="A42" s="40"/>
      <c r="B42" s="41"/>
      <c r="C42" s="3" t="s">
        <v>13</v>
      </c>
      <c r="D42" s="4"/>
      <c r="E42" s="4"/>
      <c r="F42" s="4"/>
      <c r="G42" s="4"/>
      <c r="H42" s="40"/>
      <c r="I42" s="45"/>
      <c r="J42" s="43"/>
      <c r="K42" s="43"/>
    </row>
    <row r="43" spans="1:11">
      <c r="A43" s="40"/>
      <c r="B43" s="41"/>
      <c r="C43" s="3" t="s">
        <v>14</v>
      </c>
      <c r="D43" s="4" t="s">
        <v>45</v>
      </c>
      <c r="E43" s="4">
        <v>3</v>
      </c>
      <c r="F43" s="4">
        <v>1</v>
      </c>
      <c r="G43" s="4">
        <v>4</v>
      </c>
      <c r="H43" s="40"/>
      <c r="I43" s="45"/>
      <c r="J43" s="43"/>
      <c r="K43" s="43"/>
    </row>
    <row r="44" spans="1:11">
      <c r="A44" s="40"/>
      <c r="B44" s="41"/>
      <c r="C44" s="3" t="s">
        <v>15</v>
      </c>
      <c r="D44" s="4" t="s">
        <v>46</v>
      </c>
      <c r="E44" s="4">
        <v>3</v>
      </c>
      <c r="F44" s="4"/>
      <c r="G44" s="4">
        <v>6</v>
      </c>
      <c r="H44" s="40"/>
      <c r="I44" s="45"/>
      <c r="J44" s="43"/>
      <c r="K44" s="43"/>
    </row>
    <row r="45" spans="1:11">
      <c r="A45" s="34"/>
      <c r="B45" s="35"/>
      <c r="C45" s="35"/>
      <c r="D45" s="36"/>
      <c r="E45" s="10">
        <f>SUM(E5:E44)</f>
        <v>45</v>
      </c>
      <c r="F45" s="10">
        <f>SUM(F5:F44)</f>
        <v>10</v>
      </c>
      <c r="G45" s="10">
        <f>SUM(G5:G44)</f>
        <v>90</v>
      </c>
      <c r="H45" s="17">
        <f>SUM(H5:H44)</f>
        <v>143</v>
      </c>
    </row>
    <row r="47" spans="1:11" ht="15" customHeight="1">
      <c r="A47" s="49" t="s">
        <v>0</v>
      </c>
      <c r="B47" s="49"/>
      <c r="C47" s="49"/>
      <c r="D47" s="49"/>
      <c r="E47" s="49"/>
      <c r="F47" s="49"/>
      <c r="G47" s="49"/>
      <c r="H47" s="49"/>
      <c r="I47" s="36"/>
      <c r="J47" s="44"/>
      <c r="K47" s="44"/>
    </row>
    <row r="48" spans="1:11" ht="15.75">
      <c r="A48" s="49" t="s">
        <v>1</v>
      </c>
      <c r="B48" s="49"/>
      <c r="C48" s="49"/>
      <c r="D48" s="49"/>
      <c r="E48" s="49"/>
      <c r="F48" s="49"/>
      <c r="G48" s="49"/>
      <c r="H48" s="49"/>
      <c r="I48" s="36"/>
      <c r="J48" s="44"/>
      <c r="K48" s="44"/>
    </row>
    <row r="49" spans="1:11">
      <c r="A49" s="37" t="s">
        <v>2</v>
      </c>
      <c r="B49" s="38" t="s">
        <v>3</v>
      </c>
      <c r="C49" s="1"/>
      <c r="D49" s="2"/>
      <c r="E49" s="39" t="s">
        <v>4</v>
      </c>
      <c r="F49" s="39"/>
      <c r="G49" s="39"/>
      <c r="H49" s="50" t="s">
        <v>5</v>
      </c>
      <c r="I49" s="36"/>
      <c r="J49" s="44"/>
      <c r="K49" s="44"/>
    </row>
    <row r="50" spans="1:11">
      <c r="A50" s="37"/>
      <c r="B50" s="38"/>
      <c r="C50" s="1" t="s">
        <v>6</v>
      </c>
      <c r="D50" s="2" t="s">
        <v>7</v>
      </c>
      <c r="E50" s="2" t="s">
        <v>8</v>
      </c>
      <c r="F50" s="2" t="s">
        <v>9</v>
      </c>
      <c r="G50" s="2" t="s">
        <v>10</v>
      </c>
      <c r="H50" s="50"/>
      <c r="I50" s="36"/>
      <c r="J50" s="44"/>
      <c r="K50" s="44"/>
    </row>
    <row r="51" spans="1:11">
      <c r="A51" s="4"/>
      <c r="B51" s="18"/>
      <c r="C51" s="3"/>
      <c r="D51" s="4"/>
      <c r="E51" s="4"/>
      <c r="F51" s="4"/>
      <c r="G51" s="4"/>
      <c r="H51" s="4"/>
      <c r="I51" s="36"/>
      <c r="J51" s="44"/>
      <c r="K51" s="44"/>
    </row>
    <row r="52" spans="1:11">
      <c r="A52" s="40">
        <v>12</v>
      </c>
      <c r="B52" s="51" t="s">
        <v>27</v>
      </c>
      <c r="C52" s="3" t="s">
        <v>12</v>
      </c>
      <c r="D52" s="4"/>
      <c r="E52" s="4"/>
      <c r="F52" s="4"/>
      <c r="G52" s="4"/>
      <c r="H52" s="40">
        <v>16</v>
      </c>
      <c r="I52" s="36"/>
      <c r="J52" s="44"/>
      <c r="K52" s="44"/>
    </row>
    <row r="53" spans="1:11" ht="15" customHeight="1">
      <c r="A53" s="40"/>
      <c r="B53" s="51"/>
      <c r="C53" s="3" t="s">
        <v>13</v>
      </c>
      <c r="D53" s="4"/>
      <c r="E53" s="4"/>
      <c r="F53" s="4"/>
      <c r="G53" s="4"/>
      <c r="H53" s="40"/>
      <c r="I53" s="36"/>
      <c r="J53" s="44"/>
      <c r="K53" s="44"/>
    </row>
    <row r="54" spans="1:11">
      <c r="A54" s="40"/>
      <c r="B54" s="51"/>
      <c r="C54" s="3" t="s">
        <v>14</v>
      </c>
      <c r="D54" s="4" t="s">
        <v>52</v>
      </c>
      <c r="E54" s="4">
        <v>3</v>
      </c>
      <c r="F54" s="4">
        <v>1</v>
      </c>
      <c r="G54" s="4">
        <v>2</v>
      </c>
      <c r="H54" s="40"/>
      <c r="I54" s="36"/>
      <c r="J54" s="44"/>
      <c r="K54" s="44"/>
    </row>
    <row r="55" spans="1:11">
      <c r="A55" s="40"/>
      <c r="B55" s="51"/>
      <c r="C55" s="3" t="s">
        <v>15</v>
      </c>
      <c r="D55" s="4" t="s">
        <v>53</v>
      </c>
      <c r="E55" s="4">
        <v>3</v>
      </c>
      <c r="F55" s="4">
        <v>1</v>
      </c>
      <c r="G55" s="4">
        <v>6</v>
      </c>
      <c r="H55" s="40"/>
      <c r="I55" s="36"/>
      <c r="J55" s="44"/>
      <c r="K55" s="44"/>
    </row>
    <row r="56" spans="1:11" ht="15" customHeight="1">
      <c r="A56" s="40">
        <v>13</v>
      </c>
      <c r="B56" s="51" t="s">
        <v>28</v>
      </c>
      <c r="C56" s="3" t="s">
        <v>12</v>
      </c>
      <c r="D56" s="6"/>
      <c r="E56" s="6"/>
      <c r="F56" s="6"/>
      <c r="G56" s="6"/>
      <c r="H56" s="40">
        <v>16</v>
      </c>
      <c r="I56" s="45"/>
      <c r="J56" s="43"/>
      <c r="K56" s="43"/>
    </row>
    <row r="57" spans="1:11">
      <c r="A57" s="40"/>
      <c r="B57" s="51"/>
      <c r="C57" s="3" t="s">
        <v>13</v>
      </c>
      <c r="D57" s="4" t="s">
        <v>47</v>
      </c>
      <c r="E57" s="4">
        <v>3</v>
      </c>
      <c r="F57" s="4">
        <v>1</v>
      </c>
      <c r="G57" s="4">
        <v>6</v>
      </c>
      <c r="H57" s="40"/>
      <c r="I57" s="45"/>
      <c r="J57" s="43"/>
      <c r="K57" s="43"/>
    </row>
    <row r="58" spans="1:11">
      <c r="A58" s="40"/>
      <c r="B58" s="51"/>
      <c r="C58" s="3" t="s">
        <v>14</v>
      </c>
      <c r="D58" s="4" t="s">
        <v>48</v>
      </c>
      <c r="E58" s="4">
        <v>3</v>
      </c>
      <c r="F58" s="4">
        <v>1</v>
      </c>
      <c r="G58" s="4">
        <v>2</v>
      </c>
      <c r="H58" s="40"/>
      <c r="I58" s="45"/>
      <c r="J58" s="43"/>
      <c r="K58" s="43"/>
    </row>
    <row r="59" spans="1:11">
      <c r="A59" s="40"/>
      <c r="B59" s="51"/>
      <c r="C59" s="3" t="s">
        <v>15</v>
      </c>
      <c r="D59" s="4"/>
      <c r="E59" s="4"/>
      <c r="F59" s="4"/>
      <c r="G59" s="4"/>
      <c r="H59" s="40"/>
      <c r="I59" s="45"/>
      <c r="J59" s="43"/>
      <c r="K59" s="43"/>
    </row>
    <row r="60" spans="1:11" ht="15" customHeight="1">
      <c r="A60" s="40">
        <v>14</v>
      </c>
      <c r="B60" s="41" t="s">
        <v>29</v>
      </c>
      <c r="C60" s="3" t="s">
        <v>12</v>
      </c>
      <c r="D60" s="6"/>
      <c r="E60" s="6">
        <v>3</v>
      </c>
      <c r="F60" s="6"/>
      <c r="G60" s="6">
        <v>4</v>
      </c>
      <c r="H60" s="40">
        <v>16</v>
      </c>
      <c r="I60" s="45"/>
      <c r="J60" s="43"/>
      <c r="K60" s="43"/>
    </row>
    <row r="61" spans="1:11">
      <c r="A61" s="40"/>
      <c r="B61" s="41"/>
      <c r="C61" s="3" t="s">
        <v>13</v>
      </c>
      <c r="D61" s="4"/>
      <c r="E61" s="4"/>
      <c r="F61" s="4"/>
      <c r="G61" s="4"/>
      <c r="H61" s="40"/>
      <c r="I61" s="45"/>
      <c r="J61" s="43"/>
      <c r="K61" s="43"/>
    </row>
    <row r="62" spans="1:11">
      <c r="A62" s="40"/>
      <c r="B62" s="41"/>
      <c r="C62" s="3" t="s">
        <v>14</v>
      </c>
      <c r="D62" s="4" t="s">
        <v>50</v>
      </c>
      <c r="E62" s="4"/>
      <c r="F62" s="4"/>
      <c r="G62" s="4">
        <v>4</v>
      </c>
      <c r="H62" s="40"/>
      <c r="I62" s="45"/>
      <c r="J62" s="43"/>
      <c r="K62" s="43"/>
    </row>
    <row r="63" spans="1:11">
      <c r="A63" s="40"/>
      <c r="B63" s="41"/>
      <c r="C63" s="3" t="s">
        <v>15</v>
      </c>
      <c r="D63" s="4" t="s">
        <v>51</v>
      </c>
      <c r="E63" s="4">
        <v>3</v>
      </c>
      <c r="F63" s="4">
        <v>1</v>
      </c>
      <c r="G63" s="4">
        <v>8</v>
      </c>
      <c r="H63" s="40"/>
      <c r="I63" s="45"/>
      <c r="J63" s="43"/>
      <c r="K63" s="43"/>
    </row>
    <row r="64" spans="1:11" ht="15" customHeight="1">
      <c r="A64" s="40">
        <v>15</v>
      </c>
      <c r="B64" s="52" t="s">
        <v>30</v>
      </c>
      <c r="C64" s="3" t="s">
        <v>12</v>
      </c>
      <c r="D64" s="7"/>
      <c r="E64" s="8"/>
      <c r="F64" s="8"/>
      <c r="G64" s="8"/>
      <c r="H64" s="40">
        <v>16</v>
      </c>
      <c r="I64" s="45"/>
      <c r="J64" s="43"/>
      <c r="K64" s="43"/>
    </row>
    <row r="65" spans="1:11">
      <c r="A65" s="40"/>
      <c r="B65" s="52"/>
      <c r="C65" s="3" t="s">
        <v>13</v>
      </c>
      <c r="D65" s="9" t="s">
        <v>49</v>
      </c>
      <c r="E65" s="4">
        <v>3</v>
      </c>
      <c r="F65" s="4">
        <v>1</v>
      </c>
      <c r="G65" s="4">
        <v>10</v>
      </c>
      <c r="H65" s="40"/>
      <c r="I65" s="45"/>
      <c r="J65" s="43"/>
      <c r="K65" s="43"/>
    </row>
    <row r="66" spans="1:11">
      <c r="A66" s="40"/>
      <c r="B66" s="52"/>
      <c r="C66" s="3" t="s">
        <v>14</v>
      </c>
      <c r="D66" s="9" t="s">
        <v>50</v>
      </c>
      <c r="E66" s="4"/>
      <c r="F66" s="4"/>
      <c r="G66" s="4">
        <v>2</v>
      </c>
      <c r="H66" s="40"/>
      <c r="I66" s="45"/>
      <c r="J66" s="43"/>
      <c r="K66" s="43"/>
    </row>
    <row r="67" spans="1:11">
      <c r="A67" s="40"/>
      <c r="B67" s="52"/>
      <c r="C67" s="3" t="s">
        <v>15</v>
      </c>
      <c r="D67" s="9"/>
      <c r="E67" s="4"/>
      <c r="F67" s="4"/>
      <c r="G67" s="4"/>
      <c r="H67" s="40"/>
      <c r="I67" s="45"/>
      <c r="J67" s="43"/>
      <c r="K67" s="43"/>
    </row>
    <row r="68" spans="1:11" ht="15" customHeight="1">
      <c r="A68" s="40">
        <v>16</v>
      </c>
      <c r="B68" s="52" t="s">
        <v>31</v>
      </c>
      <c r="C68" s="3" t="s">
        <v>12</v>
      </c>
      <c r="D68" s="6"/>
      <c r="E68" s="6"/>
      <c r="F68" s="6"/>
      <c r="G68" s="6"/>
      <c r="H68" s="40">
        <v>16</v>
      </c>
      <c r="I68" s="45"/>
      <c r="J68" s="43"/>
      <c r="K68" s="43"/>
    </row>
    <row r="69" spans="1:11">
      <c r="A69" s="40"/>
      <c r="B69" s="52"/>
      <c r="C69" s="3" t="s">
        <v>13</v>
      </c>
      <c r="D69" s="9" t="s">
        <v>39</v>
      </c>
      <c r="E69" s="4">
        <v>3</v>
      </c>
      <c r="F69" s="4">
        <v>1</v>
      </c>
      <c r="G69" s="4">
        <v>6</v>
      </c>
      <c r="H69" s="40"/>
      <c r="I69" s="45"/>
      <c r="J69" s="43"/>
      <c r="K69" s="43"/>
    </row>
    <row r="70" spans="1:11">
      <c r="A70" s="40"/>
      <c r="B70" s="52"/>
      <c r="C70" s="3" t="s">
        <v>14</v>
      </c>
      <c r="D70" s="9" t="s">
        <v>50</v>
      </c>
      <c r="E70" s="4"/>
      <c r="F70" s="4"/>
      <c r="G70" s="4">
        <v>2</v>
      </c>
      <c r="H70" s="40"/>
      <c r="I70" s="45"/>
      <c r="J70" s="43"/>
      <c r="K70" s="43"/>
    </row>
    <row r="71" spans="1:11">
      <c r="A71" s="40"/>
      <c r="B71" s="52"/>
      <c r="C71" s="3" t="s">
        <v>15</v>
      </c>
      <c r="D71" s="9" t="s">
        <v>36</v>
      </c>
      <c r="E71" s="4">
        <v>3</v>
      </c>
      <c r="F71" s="4">
        <v>1</v>
      </c>
      <c r="G71" s="4"/>
      <c r="H71" s="40"/>
      <c r="I71" s="45"/>
      <c r="J71" s="43"/>
      <c r="K71" s="43"/>
    </row>
    <row r="72" spans="1:11" ht="15" customHeight="1">
      <c r="A72" s="42">
        <v>17</v>
      </c>
      <c r="B72" s="43" t="s">
        <v>32</v>
      </c>
      <c r="C72" s="3" t="s">
        <v>12</v>
      </c>
      <c r="D72" s="7"/>
      <c r="E72" s="8"/>
      <c r="F72" s="8"/>
      <c r="G72" s="8"/>
      <c r="H72" s="42">
        <v>16</v>
      </c>
      <c r="I72" s="45"/>
      <c r="J72" s="43"/>
      <c r="K72" s="43"/>
    </row>
    <row r="73" spans="1:11">
      <c r="A73" s="42"/>
      <c r="B73" s="43"/>
      <c r="C73" s="3" t="s">
        <v>13</v>
      </c>
      <c r="D73" s="14"/>
      <c r="E73" s="15"/>
      <c r="F73" s="15"/>
      <c r="G73" s="15"/>
      <c r="H73" s="42"/>
      <c r="I73" s="45"/>
      <c r="J73" s="43"/>
      <c r="K73" s="43"/>
    </row>
    <row r="74" spans="1:11">
      <c r="A74" s="42"/>
      <c r="B74" s="43"/>
      <c r="C74" s="3" t="s">
        <v>14</v>
      </c>
      <c r="D74" s="14" t="s">
        <v>54</v>
      </c>
      <c r="E74" s="15">
        <v>3</v>
      </c>
      <c r="F74" s="15">
        <v>1</v>
      </c>
      <c r="G74" s="15">
        <v>6</v>
      </c>
      <c r="H74" s="42"/>
      <c r="I74" s="45"/>
      <c r="J74" s="43"/>
      <c r="K74" s="43"/>
    </row>
    <row r="75" spans="1:11">
      <c r="A75" s="42"/>
      <c r="B75" s="43"/>
      <c r="C75" s="3" t="s">
        <v>15</v>
      </c>
      <c r="D75" s="14" t="s">
        <v>55</v>
      </c>
      <c r="E75" s="15"/>
      <c r="F75" s="15"/>
      <c r="G75" s="15">
        <v>6</v>
      </c>
      <c r="H75" s="42"/>
      <c r="I75" s="45"/>
      <c r="J75" s="43"/>
      <c r="K75" s="43"/>
    </row>
    <row r="76" spans="1:11" ht="15" customHeight="1">
      <c r="A76" s="42">
        <v>18</v>
      </c>
      <c r="B76" s="43" t="s">
        <v>33</v>
      </c>
      <c r="C76" s="3" t="s">
        <v>12</v>
      </c>
      <c r="D76" s="7"/>
      <c r="E76" s="8"/>
      <c r="F76" s="8"/>
      <c r="G76" s="8"/>
      <c r="H76" s="42">
        <v>15</v>
      </c>
      <c r="I76" s="36"/>
      <c r="J76" s="44"/>
      <c r="K76" s="44"/>
    </row>
    <row r="77" spans="1:11">
      <c r="A77" s="42"/>
      <c r="B77" s="43"/>
      <c r="C77" s="3" t="s">
        <v>13</v>
      </c>
      <c r="D77" s="14" t="s">
        <v>56</v>
      </c>
      <c r="E77" s="15">
        <v>3</v>
      </c>
      <c r="F77" s="15">
        <v>1</v>
      </c>
      <c r="G77" s="15">
        <v>8</v>
      </c>
      <c r="H77" s="42"/>
      <c r="I77" s="36"/>
      <c r="J77" s="44"/>
      <c r="K77" s="44"/>
    </row>
    <row r="78" spans="1:11">
      <c r="A78" s="42"/>
      <c r="B78" s="43"/>
      <c r="C78" s="3" t="s">
        <v>14</v>
      </c>
      <c r="D78" s="14"/>
      <c r="E78" s="15"/>
      <c r="F78" s="15"/>
      <c r="G78" s="15"/>
      <c r="H78" s="42"/>
      <c r="I78" s="36"/>
      <c r="J78" s="44"/>
      <c r="K78" s="44"/>
    </row>
    <row r="79" spans="1:11">
      <c r="A79" s="42"/>
      <c r="B79" s="43"/>
      <c r="C79" s="3" t="s">
        <v>15</v>
      </c>
      <c r="D79" s="14" t="s">
        <v>57</v>
      </c>
      <c r="E79" s="15">
        <v>3</v>
      </c>
      <c r="F79" s="15"/>
      <c r="G79" s="15"/>
      <c r="H79" s="42"/>
      <c r="I79" s="36"/>
      <c r="J79" s="44"/>
      <c r="K79" s="44"/>
    </row>
    <row r="80" spans="1:11">
      <c r="A80" s="34"/>
      <c r="B80" s="35"/>
      <c r="C80" s="35"/>
      <c r="D80" s="36"/>
      <c r="E80" s="10">
        <f>SUM(E52:E79)</f>
        <v>36</v>
      </c>
      <c r="F80" s="10">
        <f>SUM(F52:F79)</f>
        <v>10</v>
      </c>
      <c r="G80" s="10">
        <f>SUM(G52:G79)</f>
        <v>72</v>
      </c>
      <c r="H80" s="17">
        <f>SUM(H52:H79)</f>
        <v>111</v>
      </c>
      <c r="I80" s="16"/>
      <c r="J80" s="16"/>
      <c r="K80" s="16"/>
    </row>
    <row r="81" spans="1:11">
      <c r="A81" s="34" t="s">
        <v>58</v>
      </c>
      <c r="B81" s="35"/>
      <c r="C81" s="35"/>
      <c r="D81" s="35"/>
      <c r="E81" s="35"/>
      <c r="F81" s="35"/>
      <c r="G81" s="36"/>
      <c r="H81" s="17" t="s">
        <v>59</v>
      </c>
      <c r="I81" s="44"/>
      <c r="J81" s="44"/>
      <c r="K81" s="44"/>
    </row>
  </sheetData>
  <mergeCells count="87">
    <mergeCell ref="H76:H79"/>
    <mergeCell ref="A72:A75"/>
    <mergeCell ref="B72:B75"/>
    <mergeCell ref="H72:H75"/>
    <mergeCell ref="H60:H63"/>
    <mergeCell ref="H56:H59"/>
    <mergeCell ref="A68:A71"/>
    <mergeCell ref="B68:B71"/>
    <mergeCell ref="H68:H71"/>
    <mergeCell ref="A64:A67"/>
    <mergeCell ref="B64:B67"/>
    <mergeCell ref="H64:H67"/>
    <mergeCell ref="H49:H50"/>
    <mergeCell ref="A52:A55"/>
    <mergeCell ref="B52:B55"/>
    <mergeCell ref="H52:H55"/>
    <mergeCell ref="A47:H47"/>
    <mergeCell ref="A48:H48"/>
    <mergeCell ref="A41:A44"/>
    <mergeCell ref="B41:B44"/>
    <mergeCell ref="H41:H44"/>
    <mergeCell ref="A37:A40"/>
    <mergeCell ref="B37:B40"/>
    <mergeCell ref="H37:H40"/>
    <mergeCell ref="A33:A36"/>
    <mergeCell ref="B33:B36"/>
    <mergeCell ref="H33:H36"/>
    <mergeCell ref="A29:A32"/>
    <mergeCell ref="B29:B32"/>
    <mergeCell ref="H29:H32"/>
    <mergeCell ref="A25:A28"/>
    <mergeCell ref="B25:B28"/>
    <mergeCell ref="H25:H28"/>
    <mergeCell ref="A21:A24"/>
    <mergeCell ref="B21:B24"/>
    <mergeCell ref="H21:H24"/>
    <mergeCell ref="A17:A20"/>
    <mergeCell ref="B17:B20"/>
    <mergeCell ref="H17:H20"/>
    <mergeCell ref="A13:A16"/>
    <mergeCell ref="B13:B16"/>
    <mergeCell ref="H13:H16"/>
    <mergeCell ref="A9:A12"/>
    <mergeCell ref="B9:B12"/>
    <mergeCell ref="H9:H12"/>
    <mergeCell ref="A5:A8"/>
    <mergeCell ref="B5:B8"/>
    <mergeCell ref="H5:H8"/>
    <mergeCell ref="A1:H1"/>
    <mergeCell ref="A2:H2"/>
    <mergeCell ref="A3:A4"/>
    <mergeCell ref="B3:B4"/>
    <mergeCell ref="E3:G3"/>
    <mergeCell ref="H3:H4"/>
    <mergeCell ref="I51:K52"/>
    <mergeCell ref="I64:K67"/>
    <mergeCell ref="I68:K71"/>
    <mergeCell ref="I72:K75"/>
    <mergeCell ref="I3:K4"/>
    <mergeCell ref="I5:K8"/>
    <mergeCell ref="I9:K12"/>
    <mergeCell ref="I13:K16"/>
    <mergeCell ref="I17:K20"/>
    <mergeCell ref="I21:K24"/>
    <mergeCell ref="I25:K28"/>
    <mergeCell ref="I29:K32"/>
    <mergeCell ref="I33:K36"/>
    <mergeCell ref="I37:K40"/>
    <mergeCell ref="I41:K44"/>
    <mergeCell ref="I47:K50"/>
    <mergeCell ref="I53:K55"/>
    <mergeCell ref="I56:K59"/>
    <mergeCell ref="I60:K63"/>
    <mergeCell ref="I81:K81"/>
    <mergeCell ref="I76:K79"/>
    <mergeCell ref="A45:D45"/>
    <mergeCell ref="A80:D80"/>
    <mergeCell ref="A81:G81"/>
    <mergeCell ref="A49:A50"/>
    <mergeCell ref="B49:B50"/>
    <mergeCell ref="E49:G49"/>
    <mergeCell ref="A60:A63"/>
    <mergeCell ref="B60:B63"/>
    <mergeCell ref="A76:A79"/>
    <mergeCell ref="B76:B79"/>
    <mergeCell ref="A56:A59"/>
    <mergeCell ref="B56:B59"/>
  </mergeCells>
  <pageMargins left="0.7" right="0.7" top="0" bottom="0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selection sqref="A1:M2"/>
    </sheetView>
  </sheetViews>
  <sheetFormatPr defaultRowHeight="15"/>
  <cols>
    <col min="1" max="1" width="5.5703125" customWidth="1"/>
    <col min="2" max="2" width="7" customWidth="1"/>
    <col min="3" max="3" width="7.42578125" customWidth="1"/>
    <col min="4" max="4" width="8.5703125" customWidth="1"/>
    <col min="5" max="5" width="39.28515625" customWidth="1"/>
    <col min="7" max="7" width="19.5703125" customWidth="1"/>
    <col min="8" max="8" width="5.28515625" customWidth="1"/>
    <col min="9" max="9" width="4" customWidth="1"/>
    <col min="10" max="10" width="5.140625" customWidth="1"/>
    <col min="11" max="11" width="6.5703125" customWidth="1"/>
    <col min="12" max="12" width="4.7109375" customWidth="1"/>
    <col min="13" max="13" width="6.42578125" customWidth="1"/>
  </cols>
  <sheetData>
    <row r="1" spans="1:13" ht="87" customHeight="1">
      <c r="A1" s="56" t="s">
        <v>156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23.25" customHeight="1">
      <c r="A2" s="60" t="s">
        <v>60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1:13" ht="33.75" customHeight="1">
      <c r="A3" s="21" t="s">
        <v>61</v>
      </c>
      <c r="B3" s="21" t="s">
        <v>62</v>
      </c>
      <c r="C3" s="21" t="s">
        <v>63</v>
      </c>
      <c r="D3" s="21" t="s">
        <v>64</v>
      </c>
      <c r="E3" s="21" t="s">
        <v>65</v>
      </c>
      <c r="F3" s="21" t="s">
        <v>66</v>
      </c>
      <c r="G3" s="21" t="s">
        <v>67</v>
      </c>
      <c r="H3" s="57" t="s">
        <v>68</v>
      </c>
      <c r="I3" s="58"/>
      <c r="J3" s="59"/>
      <c r="K3" s="57" t="s">
        <v>69</v>
      </c>
      <c r="L3" s="58"/>
      <c r="M3" s="59"/>
    </row>
    <row r="4" spans="1:13">
      <c r="A4" s="21"/>
      <c r="B4" s="21"/>
      <c r="C4" s="21"/>
      <c r="D4" s="21"/>
      <c r="E4" s="21"/>
      <c r="F4" s="21"/>
      <c r="G4" s="21"/>
      <c r="H4" s="22" t="s">
        <v>8</v>
      </c>
      <c r="I4" s="21" t="s">
        <v>9</v>
      </c>
      <c r="J4" s="23" t="s">
        <v>70</v>
      </c>
      <c r="K4" s="22" t="s">
        <v>8</v>
      </c>
      <c r="L4" s="21" t="s">
        <v>9</v>
      </c>
      <c r="M4" s="21" t="s">
        <v>70</v>
      </c>
    </row>
    <row r="5" spans="1:13">
      <c r="A5" s="21">
        <v>1</v>
      </c>
      <c r="B5" s="21" t="s">
        <v>14</v>
      </c>
      <c r="C5" s="21" t="s">
        <v>71</v>
      </c>
      <c r="D5" s="21" t="s">
        <v>72</v>
      </c>
      <c r="E5" s="28" t="s">
        <v>73</v>
      </c>
      <c r="F5" s="21" t="s">
        <v>74</v>
      </c>
      <c r="G5" s="28" t="s">
        <v>75</v>
      </c>
      <c r="H5" s="24">
        <v>3</v>
      </c>
      <c r="I5" s="24">
        <v>3</v>
      </c>
      <c r="J5" s="25"/>
      <c r="K5" s="24">
        <v>3</v>
      </c>
      <c r="L5" s="24">
        <v>1</v>
      </c>
      <c r="M5" s="20"/>
    </row>
    <row r="6" spans="1:13">
      <c r="A6" s="21">
        <v>2</v>
      </c>
      <c r="B6" s="21" t="s">
        <v>14</v>
      </c>
      <c r="C6" s="21" t="s">
        <v>71</v>
      </c>
      <c r="D6" s="21" t="s">
        <v>76</v>
      </c>
      <c r="E6" s="28" t="s">
        <v>77</v>
      </c>
      <c r="F6" s="21" t="s">
        <v>74</v>
      </c>
      <c r="G6" s="28" t="s">
        <v>78</v>
      </c>
      <c r="H6" s="24">
        <v>3</v>
      </c>
      <c r="I6" s="24">
        <v>3</v>
      </c>
      <c r="J6" s="25"/>
      <c r="K6" s="24">
        <v>3</v>
      </c>
      <c r="L6" s="24">
        <v>1</v>
      </c>
      <c r="M6" s="20"/>
    </row>
    <row r="7" spans="1:13">
      <c r="A7" s="21">
        <v>3</v>
      </c>
      <c r="B7" s="21" t="s">
        <v>14</v>
      </c>
      <c r="C7" s="21" t="s">
        <v>71</v>
      </c>
      <c r="D7" s="21" t="s">
        <v>79</v>
      </c>
      <c r="E7" s="28" t="s">
        <v>80</v>
      </c>
      <c r="F7" s="21" t="s">
        <v>74</v>
      </c>
      <c r="G7" s="28" t="s">
        <v>17</v>
      </c>
      <c r="H7" s="24">
        <v>3</v>
      </c>
      <c r="I7" s="24">
        <v>0</v>
      </c>
      <c r="J7" s="25"/>
      <c r="K7" s="24">
        <v>3</v>
      </c>
      <c r="L7" s="24" t="s">
        <v>81</v>
      </c>
      <c r="M7" s="20"/>
    </row>
    <row r="8" spans="1:13">
      <c r="A8" s="21">
        <v>4</v>
      </c>
      <c r="B8" s="21" t="s">
        <v>14</v>
      </c>
      <c r="C8" s="21" t="s">
        <v>71</v>
      </c>
      <c r="D8" s="21" t="s">
        <v>82</v>
      </c>
      <c r="E8" s="28" t="s">
        <v>83</v>
      </c>
      <c r="F8" s="21" t="s">
        <v>74</v>
      </c>
      <c r="G8" s="28" t="s">
        <v>84</v>
      </c>
      <c r="H8" s="24">
        <v>3</v>
      </c>
      <c r="I8" s="24">
        <v>3</v>
      </c>
      <c r="J8" s="25"/>
      <c r="K8" s="24">
        <v>3</v>
      </c>
      <c r="L8" s="24">
        <v>1</v>
      </c>
      <c r="M8" s="20"/>
    </row>
    <row r="9" spans="1:13">
      <c r="A9" s="21">
        <v>5</v>
      </c>
      <c r="B9" s="21" t="s">
        <v>14</v>
      </c>
      <c r="C9" s="21" t="s">
        <v>71</v>
      </c>
      <c r="D9" s="21" t="s">
        <v>85</v>
      </c>
      <c r="E9" s="28" t="s">
        <v>86</v>
      </c>
      <c r="F9" s="21" t="s">
        <v>74</v>
      </c>
      <c r="G9" s="28" t="s">
        <v>75</v>
      </c>
      <c r="H9" s="24"/>
      <c r="I9" s="20"/>
      <c r="J9" s="26">
        <v>6</v>
      </c>
      <c r="K9" s="26"/>
      <c r="L9" s="26"/>
      <c r="M9" s="24">
        <v>6</v>
      </c>
    </row>
    <row r="10" spans="1:13">
      <c r="A10" s="21">
        <v>6</v>
      </c>
      <c r="B10" s="21" t="s">
        <v>14</v>
      </c>
      <c r="C10" s="21" t="s">
        <v>71</v>
      </c>
      <c r="D10" s="21" t="s">
        <v>87</v>
      </c>
      <c r="E10" s="28" t="s">
        <v>88</v>
      </c>
      <c r="F10" s="21" t="s">
        <v>74</v>
      </c>
      <c r="G10" s="28" t="s">
        <v>89</v>
      </c>
      <c r="H10" s="24"/>
      <c r="I10" s="20"/>
      <c r="J10" s="26">
        <v>6</v>
      </c>
      <c r="K10" s="26"/>
      <c r="L10" s="26"/>
      <c r="M10" s="24">
        <v>6</v>
      </c>
    </row>
    <row r="11" spans="1:13">
      <c r="A11" s="21">
        <v>7</v>
      </c>
      <c r="B11" s="21" t="s">
        <v>14</v>
      </c>
      <c r="C11" s="21" t="s">
        <v>71</v>
      </c>
      <c r="D11" s="21" t="s">
        <v>90</v>
      </c>
      <c r="E11" s="28" t="s">
        <v>91</v>
      </c>
      <c r="F11" s="21" t="s">
        <v>74</v>
      </c>
      <c r="G11" s="28" t="s">
        <v>17</v>
      </c>
      <c r="H11" s="24"/>
      <c r="I11" s="20"/>
      <c r="J11" s="26">
        <v>6</v>
      </c>
      <c r="K11" s="26"/>
      <c r="L11" s="26"/>
      <c r="M11" s="24">
        <v>6</v>
      </c>
    </row>
    <row r="12" spans="1:13">
      <c r="A12" s="21">
        <v>8</v>
      </c>
      <c r="B12" s="21" t="s">
        <v>14</v>
      </c>
      <c r="C12" s="21" t="s">
        <v>71</v>
      </c>
      <c r="D12" s="21" t="s">
        <v>92</v>
      </c>
      <c r="E12" s="28" t="s">
        <v>93</v>
      </c>
      <c r="F12" s="21" t="s">
        <v>74</v>
      </c>
      <c r="G12" s="28" t="s">
        <v>94</v>
      </c>
      <c r="H12" s="24"/>
      <c r="I12" s="20"/>
      <c r="J12" s="26">
        <v>6</v>
      </c>
      <c r="K12" s="26"/>
      <c r="L12" s="26"/>
      <c r="M12" s="24">
        <v>6</v>
      </c>
    </row>
    <row r="13" spans="1:13">
      <c r="A13" s="65" t="s">
        <v>5</v>
      </c>
      <c r="B13" s="66"/>
      <c r="C13" s="66"/>
      <c r="D13" s="66"/>
      <c r="E13" s="66"/>
      <c r="F13" s="66"/>
      <c r="G13" s="67"/>
      <c r="H13" s="21">
        <f t="shared" ref="H13:M13" si="0">SUM(H5:H12)</f>
        <v>12</v>
      </c>
      <c r="I13" s="21">
        <f t="shared" si="0"/>
        <v>9</v>
      </c>
      <c r="J13" s="23">
        <f t="shared" si="0"/>
        <v>24</v>
      </c>
      <c r="K13" s="23">
        <f t="shared" si="0"/>
        <v>12</v>
      </c>
      <c r="L13" s="21">
        <f t="shared" si="0"/>
        <v>3</v>
      </c>
      <c r="M13" s="21">
        <f t="shared" si="0"/>
        <v>24</v>
      </c>
    </row>
    <row r="14" spans="1:13">
      <c r="A14" s="21">
        <v>9</v>
      </c>
      <c r="B14" s="21" t="s">
        <v>14</v>
      </c>
      <c r="C14" s="21" t="s">
        <v>95</v>
      </c>
      <c r="D14" s="20" t="s">
        <v>72</v>
      </c>
      <c r="E14" s="20" t="s">
        <v>73</v>
      </c>
      <c r="F14" s="21" t="s">
        <v>74</v>
      </c>
      <c r="G14" s="20" t="s">
        <v>35</v>
      </c>
      <c r="H14" s="24">
        <v>3</v>
      </c>
      <c r="I14" s="24">
        <v>3</v>
      </c>
      <c r="J14" s="25"/>
      <c r="K14" s="24">
        <v>3</v>
      </c>
      <c r="L14" s="24">
        <v>1</v>
      </c>
      <c r="M14" s="20"/>
    </row>
    <row r="15" spans="1:13">
      <c r="A15" s="21">
        <v>10</v>
      </c>
      <c r="B15" s="21" t="s">
        <v>14</v>
      </c>
      <c r="C15" s="21" t="s">
        <v>95</v>
      </c>
      <c r="D15" s="20" t="s">
        <v>76</v>
      </c>
      <c r="E15" s="20" t="s">
        <v>77</v>
      </c>
      <c r="F15" s="21" t="s">
        <v>74</v>
      </c>
      <c r="G15" s="20" t="s">
        <v>96</v>
      </c>
      <c r="H15" s="24">
        <v>3</v>
      </c>
      <c r="I15" s="24">
        <v>3</v>
      </c>
      <c r="J15" s="25"/>
      <c r="K15" s="24">
        <v>3</v>
      </c>
      <c r="L15" s="24">
        <v>1</v>
      </c>
      <c r="M15" s="20"/>
    </row>
    <row r="16" spans="1:13">
      <c r="A16" s="21">
        <v>11</v>
      </c>
      <c r="B16" s="21" t="s">
        <v>14</v>
      </c>
      <c r="C16" s="21" t="s">
        <v>95</v>
      </c>
      <c r="D16" s="20" t="s">
        <v>79</v>
      </c>
      <c r="E16" s="20" t="s">
        <v>80</v>
      </c>
      <c r="F16" s="21" t="s">
        <v>74</v>
      </c>
      <c r="G16" s="20" t="s">
        <v>78</v>
      </c>
      <c r="H16" s="24">
        <v>3</v>
      </c>
      <c r="I16" s="24">
        <v>0</v>
      </c>
      <c r="J16" s="25"/>
      <c r="K16" s="24">
        <v>3</v>
      </c>
      <c r="L16" s="24" t="s">
        <v>81</v>
      </c>
      <c r="M16" s="20"/>
    </row>
    <row r="17" spans="1:13">
      <c r="A17" s="21">
        <v>12</v>
      </c>
      <c r="B17" s="21" t="s">
        <v>14</v>
      </c>
      <c r="C17" s="21" t="s">
        <v>95</v>
      </c>
      <c r="D17" s="20" t="s">
        <v>82</v>
      </c>
      <c r="E17" s="20" t="s">
        <v>83</v>
      </c>
      <c r="F17" s="21" t="s">
        <v>74</v>
      </c>
      <c r="G17" s="20" t="s">
        <v>97</v>
      </c>
      <c r="H17" s="24">
        <v>3</v>
      </c>
      <c r="I17" s="24">
        <v>3</v>
      </c>
      <c r="J17" s="25"/>
      <c r="K17" s="24">
        <v>3</v>
      </c>
      <c r="L17" s="24">
        <v>1</v>
      </c>
      <c r="M17" s="20"/>
    </row>
    <row r="18" spans="1:13">
      <c r="A18" s="21">
        <v>13</v>
      </c>
      <c r="B18" s="21" t="s">
        <v>14</v>
      </c>
      <c r="C18" s="21" t="s">
        <v>95</v>
      </c>
      <c r="D18" s="20" t="s">
        <v>85</v>
      </c>
      <c r="E18" s="20" t="s">
        <v>86</v>
      </c>
      <c r="F18" s="21" t="s">
        <v>74</v>
      </c>
      <c r="G18" s="20" t="s">
        <v>98</v>
      </c>
      <c r="H18" s="24"/>
      <c r="I18" s="20"/>
      <c r="J18" s="26">
        <v>6</v>
      </c>
      <c r="K18" s="26"/>
      <c r="L18" s="26"/>
      <c r="M18" s="24">
        <v>6</v>
      </c>
    </row>
    <row r="19" spans="1:13">
      <c r="A19" s="21">
        <v>14</v>
      </c>
      <c r="B19" s="21" t="s">
        <v>14</v>
      </c>
      <c r="C19" s="21" t="s">
        <v>95</v>
      </c>
      <c r="D19" s="20" t="s">
        <v>87</v>
      </c>
      <c r="E19" s="20" t="s">
        <v>88</v>
      </c>
      <c r="F19" s="21" t="s">
        <v>74</v>
      </c>
      <c r="G19" s="20" t="s">
        <v>96</v>
      </c>
      <c r="H19" s="24"/>
      <c r="I19" s="20"/>
      <c r="J19" s="26">
        <v>6</v>
      </c>
      <c r="K19" s="26"/>
      <c r="L19" s="26"/>
      <c r="M19" s="24">
        <v>6</v>
      </c>
    </row>
    <row r="20" spans="1:13">
      <c r="A20" s="21">
        <v>15</v>
      </c>
      <c r="B20" s="21" t="s">
        <v>14</v>
      </c>
      <c r="C20" s="21" t="s">
        <v>95</v>
      </c>
      <c r="D20" s="20" t="s">
        <v>90</v>
      </c>
      <c r="E20" s="20" t="s">
        <v>91</v>
      </c>
      <c r="F20" s="21" t="s">
        <v>74</v>
      </c>
      <c r="G20" s="20" t="s">
        <v>78</v>
      </c>
      <c r="H20" s="24"/>
      <c r="I20" s="20"/>
      <c r="J20" s="26">
        <v>6</v>
      </c>
      <c r="K20" s="26"/>
      <c r="L20" s="26"/>
      <c r="M20" s="24">
        <v>6</v>
      </c>
    </row>
    <row r="21" spans="1:13">
      <c r="A21" s="21">
        <v>16</v>
      </c>
      <c r="B21" s="21" t="s">
        <v>14</v>
      </c>
      <c r="C21" s="21" t="s">
        <v>95</v>
      </c>
      <c r="D21" s="20" t="s">
        <v>92</v>
      </c>
      <c r="E21" s="20" t="s">
        <v>93</v>
      </c>
      <c r="F21" s="21" t="s">
        <v>74</v>
      </c>
      <c r="G21" s="20" t="s">
        <v>84</v>
      </c>
      <c r="H21" s="24"/>
      <c r="I21" s="20"/>
      <c r="J21" s="26">
        <v>6</v>
      </c>
      <c r="K21" s="26"/>
      <c r="L21" s="26"/>
      <c r="M21" s="24">
        <v>6</v>
      </c>
    </row>
    <row r="22" spans="1:13">
      <c r="A22" s="53" t="s">
        <v>5</v>
      </c>
      <c r="B22" s="54"/>
      <c r="C22" s="54"/>
      <c r="D22" s="54"/>
      <c r="E22" s="54"/>
      <c r="F22" s="54"/>
      <c r="G22" s="55"/>
      <c r="H22" s="21">
        <f t="shared" ref="H22:M22" si="1">SUM(H14:H21)</f>
        <v>12</v>
      </c>
      <c r="I22" s="21">
        <f t="shared" si="1"/>
        <v>9</v>
      </c>
      <c r="J22" s="23">
        <f t="shared" si="1"/>
        <v>24</v>
      </c>
      <c r="K22" s="23">
        <f t="shared" si="1"/>
        <v>12</v>
      </c>
      <c r="L22" s="21">
        <f t="shared" si="1"/>
        <v>3</v>
      </c>
      <c r="M22" s="21">
        <f t="shared" si="1"/>
        <v>24</v>
      </c>
    </row>
    <row r="23" spans="1:1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4"/>
    </row>
    <row r="24" spans="1:13">
      <c r="A24" s="21">
        <v>17</v>
      </c>
      <c r="B24" s="21" t="s">
        <v>99</v>
      </c>
      <c r="C24" s="21" t="s">
        <v>71</v>
      </c>
      <c r="D24" s="20" t="s">
        <v>100</v>
      </c>
      <c r="E24" s="20" t="s">
        <v>101</v>
      </c>
      <c r="F24" s="24" t="s">
        <v>74</v>
      </c>
      <c r="G24" s="20" t="s">
        <v>102</v>
      </c>
      <c r="H24" s="24">
        <v>3</v>
      </c>
      <c r="I24" s="24">
        <v>3</v>
      </c>
      <c r="J24" s="26"/>
      <c r="K24" s="26">
        <v>3</v>
      </c>
      <c r="L24" s="24">
        <v>3</v>
      </c>
      <c r="M24" s="24"/>
    </row>
    <row r="25" spans="1:13">
      <c r="A25" s="21">
        <v>18</v>
      </c>
      <c r="B25" s="21" t="s">
        <v>99</v>
      </c>
      <c r="C25" s="21" t="s">
        <v>71</v>
      </c>
      <c r="D25" s="20" t="s">
        <v>103</v>
      </c>
      <c r="E25" s="20" t="s">
        <v>104</v>
      </c>
      <c r="F25" s="24" t="s">
        <v>74</v>
      </c>
      <c r="G25" s="20" t="s">
        <v>105</v>
      </c>
      <c r="H25" s="24">
        <v>3</v>
      </c>
      <c r="I25" s="24">
        <v>0</v>
      </c>
      <c r="J25" s="26"/>
      <c r="K25" s="26">
        <v>3</v>
      </c>
      <c r="L25" s="24">
        <v>0</v>
      </c>
      <c r="M25" s="24"/>
    </row>
    <row r="26" spans="1:13">
      <c r="A26" s="21">
        <v>19</v>
      </c>
      <c r="B26" s="21" t="s">
        <v>99</v>
      </c>
      <c r="C26" s="21" t="s">
        <v>71</v>
      </c>
      <c r="D26" s="20" t="s">
        <v>106</v>
      </c>
      <c r="E26" s="20" t="s">
        <v>107</v>
      </c>
      <c r="F26" s="24" t="s">
        <v>74</v>
      </c>
      <c r="G26" s="20" t="s">
        <v>108</v>
      </c>
      <c r="H26" s="24">
        <v>3</v>
      </c>
      <c r="I26" s="24">
        <v>3</v>
      </c>
      <c r="J26" s="26"/>
      <c r="K26" s="26">
        <v>3</v>
      </c>
      <c r="L26" s="24">
        <v>3</v>
      </c>
      <c r="M26" s="24"/>
    </row>
    <row r="27" spans="1:13" ht="30">
      <c r="A27" s="21">
        <v>20</v>
      </c>
      <c r="B27" s="21" t="s">
        <v>99</v>
      </c>
      <c r="C27" s="21" t="s">
        <v>71</v>
      </c>
      <c r="D27" s="20" t="s">
        <v>109</v>
      </c>
      <c r="E27" s="27" t="s">
        <v>110</v>
      </c>
      <c r="F27" s="24" t="s">
        <v>74</v>
      </c>
      <c r="G27" s="20" t="s">
        <v>111</v>
      </c>
      <c r="H27" s="24">
        <v>3</v>
      </c>
      <c r="I27" s="24">
        <v>3</v>
      </c>
      <c r="J27" s="26"/>
      <c r="K27" s="26">
        <v>3</v>
      </c>
      <c r="L27" s="24">
        <v>3</v>
      </c>
      <c r="M27" s="24"/>
    </row>
    <row r="28" spans="1:13">
      <c r="A28" s="21">
        <v>21</v>
      </c>
      <c r="B28" s="21" t="s">
        <v>99</v>
      </c>
      <c r="C28" s="21" t="s">
        <v>71</v>
      </c>
      <c r="D28" s="20" t="s">
        <v>112</v>
      </c>
      <c r="E28" s="19" t="s">
        <v>113</v>
      </c>
      <c r="F28" s="24" t="s">
        <v>74</v>
      </c>
      <c r="G28" s="20" t="s">
        <v>114</v>
      </c>
      <c r="H28" s="24">
        <v>3</v>
      </c>
      <c r="I28" s="24">
        <v>3</v>
      </c>
      <c r="J28" s="26"/>
      <c r="K28" s="26">
        <v>3</v>
      </c>
      <c r="L28" s="24">
        <v>3</v>
      </c>
      <c r="M28" s="24"/>
    </row>
    <row r="29" spans="1:13">
      <c r="A29" s="21">
        <v>22</v>
      </c>
      <c r="B29" s="21" t="s">
        <v>99</v>
      </c>
      <c r="C29" s="21" t="s">
        <v>71</v>
      </c>
      <c r="D29" s="20" t="s">
        <v>115</v>
      </c>
      <c r="E29" s="20" t="s">
        <v>116</v>
      </c>
      <c r="F29" s="24" t="s">
        <v>74</v>
      </c>
      <c r="G29" s="20" t="s">
        <v>102</v>
      </c>
      <c r="H29" s="24"/>
      <c r="I29" s="24"/>
      <c r="J29" s="26">
        <v>6</v>
      </c>
      <c r="K29" s="26"/>
      <c r="L29" s="24"/>
      <c r="M29" s="24">
        <v>6</v>
      </c>
    </row>
    <row r="30" spans="1:13">
      <c r="A30" s="21">
        <v>23</v>
      </c>
      <c r="B30" s="21" t="s">
        <v>99</v>
      </c>
      <c r="C30" s="21" t="s">
        <v>71</v>
      </c>
      <c r="D30" s="20" t="s">
        <v>117</v>
      </c>
      <c r="E30" s="20" t="s">
        <v>118</v>
      </c>
      <c r="F30" s="24" t="s">
        <v>74</v>
      </c>
      <c r="G30" s="20" t="s">
        <v>105</v>
      </c>
      <c r="H30" s="24"/>
      <c r="I30" s="24"/>
      <c r="J30" s="26">
        <v>6</v>
      </c>
      <c r="K30" s="26"/>
      <c r="L30" s="24"/>
      <c r="M30" s="24">
        <v>6</v>
      </c>
    </row>
    <row r="31" spans="1:13">
      <c r="A31" s="21">
        <v>24</v>
      </c>
      <c r="B31" s="21" t="s">
        <v>99</v>
      </c>
      <c r="C31" s="21" t="s">
        <v>71</v>
      </c>
      <c r="D31" s="20" t="s">
        <v>119</v>
      </c>
      <c r="E31" s="20" t="s">
        <v>120</v>
      </c>
      <c r="F31" s="24" t="s">
        <v>74</v>
      </c>
      <c r="G31" s="20" t="s">
        <v>108</v>
      </c>
      <c r="H31" s="24"/>
      <c r="I31" s="24"/>
      <c r="J31" s="26">
        <v>6</v>
      </c>
      <c r="K31" s="26"/>
      <c r="L31" s="24"/>
      <c r="M31" s="24">
        <v>6</v>
      </c>
    </row>
    <row r="32" spans="1:13">
      <c r="A32" s="21">
        <v>25</v>
      </c>
      <c r="B32" s="21" t="s">
        <v>99</v>
      </c>
      <c r="C32" s="21" t="s">
        <v>71</v>
      </c>
      <c r="D32" s="20" t="s">
        <v>121</v>
      </c>
      <c r="E32" s="20" t="s">
        <v>122</v>
      </c>
      <c r="F32" s="24" t="s">
        <v>74</v>
      </c>
      <c r="G32" s="20" t="s">
        <v>123</v>
      </c>
      <c r="H32" s="24"/>
      <c r="I32" s="24"/>
      <c r="J32" s="26">
        <v>6</v>
      </c>
      <c r="K32" s="26"/>
      <c r="L32" s="24"/>
      <c r="M32" s="24">
        <v>6</v>
      </c>
    </row>
    <row r="33" spans="1:13">
      <c r="A33" s="68" t="s">
        <v>5</v>
      </c>
      <c r="B33" s="68"/>
      <c r="C33" s="68"/>
      <c r="D33" s="68"/>
      <c r="E33" s="68"/>
      <c r="F33" s="68"/>
      <c r="G33" s="68"/>
      <c r="H33" s="24">
        <f t="shared" ref="H33:M33" si="2">SUM(H24:H32)</f>
        <v>15</v>
      </c>
      <c r="I33" s="24">
        <f t="shared" si="2"/>
        <v>12</v>
      </c>
      <c r="J33" s="26">
        <f t="shared" si="2"/>
        <v>24</v>
      </c>
      <c r="K33" s="26">
        <f t="shared" si="2"/>
        <v>15</v>
      </c>
      <c r="L33" s="24">
        <f t="shared" si="2"/>
        <v>12</v>
      </c>
      <c r="M33" s="24">
        <f t="shared" si="2"/>
        <v>24</v>
      </c>
    </row>
    <row r="34" spans="1:13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4"/>
    </row>
    <row r="35" spans="1:13">
      <c r="A35" s="21">
        <v>26</v>
      </c>
      <c r="B35" s="21" t="s">
        <v>99</v>
      </c>
      <c r="C35" s="21" t="s">
        <v>95</v>
      </c>
      <c r="D35" s="20" t="s">
        <v>100</v>
      </c>
      <c r="E35" s="20" t="s">
        <v>101</v>
      </c>
      <c r="F35" s="24" t="s">
        <v>74</v>
      </c>
      <c r="G35" s="20" t="s">
        <v>124</v>
      </c>
      <c r="H35" s="24">
        <v>3</v>
      </c>
      <c r="I35" s="24">
        <v>3</v>
      </c>
      <c r="J35" s="26"/>
      <c r="K35" s="26">
        <v>3</v>
      </c>
      <c r="L35" s="24">
        <v>3</v>
      </c>
      <c r="M35" s="24"/>
    </row>
    <row r="36" spans="1:13">
      <c r="A36" s="21">
        <v>27</v>
      </c>
      <c r="B36" s="21" t="s">
        <v>99</v>
      </c>
      <c r="C36" s="21" t="s">
        <v>95</v>
      </c>
      <c r="D36" s="20" t="s">
        <v>103</v>
      </c>
      <c r="E36" s="20" t="s">
        <v>104</v>
      </c>
      <c r="F36" s="24" t="s">
        <v>74</v>
      </c>
      <c r="G36" s="20" t="s">
        <v>105</v>
      </c>
      <c r="H36" s="24">
        <v>3</v>
      </c>
      <c r="I36" s="24">
        <v>0</v>
      </c>
      <c r="J36" s="26"/>
      <c r="K36" s="26">
        <v>3</v>
      </c>
      <c r="L36" s="24">
        <v>0</v>
      </c>
      <c r="M36" s="24"/>
    </row>
    <row r="37" spans="1:13">
      <c r="A37" s="21">
        <v>28</v>
      </c>
      <c r="B37" s="21" t="s">
        <v>99</v>
      </c>
      <c r="C37" s="21" t="s">
        <v>95</v>
      </c>
      <c r="D37" s="20" t="s">
        <v>106</v>
      </c>
      <c r="E37" s="20" t="s">
        <v>107</v>
      </c>
      <c r="F37" s="24" t="s">
        <v>74</v>
      </c>
      <c r="G37" s="20" t="s">
        <v>125</v>
      </c>
      <c r="H37" s="24">
        <v>3</v>
      </c>
      <c r="I37" s="24">
        <v>3</v>
      </c>
      <c r="J37" s="26"/>
      <c r="K37" s="26">
        <v>3</v>
      </c>
      <c r="L37" s="24">
        <v>3</v>
      </c>
      <c r="M37" s="24"/>
    </row>
    <row r="38" spans="1:13" ht="30">
      <c r="A38" s="21">
        <v>29</v>
      </c>
      <c r="B38" s="21" t="s">
        <v>99</v>
      </c>
      <c r="C38" s="21" t="s">
        <v>95</v>
      </c>
      <c r="D38" s="20" t="s">
        <v>109</v>
      </c>
      <c r="E38" s="27" t="s">
        <v>110</v>
      </c>
      <c r="F38" s="24" t="s">
        <v>74</v>
      </c>
      <c r="G38" s="20" t="s">
        <v>126</v>
      </c>
      <c r="H38" s="24">
        <v>3</v>
      </c>
      <c r="I38" s="24">
        <v>3</v>
      </c>
      <c r="J38" s="26"/>
      <c r="K38" s="26">
        <v>3</v>
      </c>
      <c r="L38" s="24">
        <v>3</v>
      </c>
      <c r="M38" s="24"/>
    </row>
    <row r="39" spans="1:13">
      <c r="A39" s="21">
        <v>30</v>
      </c>
      <c r="B39" s="21" t="s">
        <v>99</v>
      </c>
      <c r="C39" s="21" t="s">
        <v>71</v>
      </c>
      <c r="D39" s="20" t="s">
        <v>112</v>
      </c>
      <c r="E39" s="19" t="s">
        <v>113</v>
      </c>
      <c r="F39" s="24" t="s">
        <v>74</v>
      </c>
      <c r="G39" s="20" t="s">
        <v>114</v>
      </c>
      <c r="H39" s="24">
        <v>3</v>
      </c>
      <c r="I39" s="24">
        <v>3</v>
      </c>
      <c r="J39" s="26"/>
      <c r="K39" s="26">
        <v>3</v>
      </c>
      <c r="L39" s="24">
        <v>3</v>
      </c>
      <c r="M39" s="24"/>
    </row>
    <row r="40" spans="1:13">
      <c r="A40" s="21">
        <v>31</v>
      </c>
      <c r="B40" s="21" t="s">
        <v>99</v>
      </c>
      <c r="C40" s="21" t="s">
        <v>95</v>
      </c>
      <c r="D40" s="20" t="s">
        <v>115</v>
      </c>
      <c r="E40" s="20" t="s">
        <v>116</v>
      </c>
      <c r="F40" s="24" t="s">
        <v>74</v>
      </c>
      <c r="G40" s="20" t="s">
        <v>124</v>
      </c>
      <c r="H40" s="24"/>
      <c r="I40" s="24"/>
      <c r="J40" s="26">
        <v>6</v>
      </c>
      <c r="K40" s="26"/>
      <c r="L40" s="24"/>
      <c r="M40" s="24">
        <v>6</v>
      </c>
    </row>
    <row r="41" spans="1:13">
      <c r="A41" s="21">
        <v>32</v>
      </c>
      <c r="B41" s="21" t="s">
        <v>99</v>
      </c>
      <c r="C41" s="21" t="s">
        <v>95</v>
      </c>
      <c r="D41" s="20" t="s">
        <v>117</v>
      </c>
      <c r="E41" s="20" t="s">
        <v>118</v>
      </c>
      <c r="F41" s="24" t="s">
        <v>74</v>
      </c>
      <c r="G41" s="20" t="s">
        <v>105</v>
      </c>
      <c r="H41" s="24"/>
      <c r="I41" s="24"/>
      <c r="J41" s="26">
        <v>6</v>
      </c>
      <c r="K41" s="26"/>
      <c r="L41" s="24"/>
      <c r="M41" s="24">
        <v>6</v>
      </c>
    </row>
    <row r="42" spans="1:13">
      <c r="A42" s="21">
        <v>33</v>
      </c>
      <c r="B42" s="21" t="s">
        <v>99</v>
      </c>
      <c r="C42" s="21" t="s">
        <v>95</v>
      </c>
      <c r="D42" s="20" t="s">
        <v>119</v>
      </c>
      <c r="E42" s="20" t="s">
        <v>120</v>
      </c>
      <c r="F42" s="24" t="s">
        <v>74</v>
      </c>
      <c r="G42" s="20" t="s">
        <v>102</v>
      </c>
      <c r="H42" s="24"/>
      <c r="I42" s="24"/>
      <c r="J42" s="26">
        <v>6</v>
      </c>
      <c r="K42" s="26"/>
      <c r="L42" s="24"/>
      <c r="M42" s="24">
        <v>6</v>
      </c>
    </row>
    <row r="43" spans="1:13">
      <c r="A43" s="21">
        <v>34</v>
      </c>
      <c r="B43" s="21" t="s">
        <v>99</v>
      </c>
      <c r="C43" s="21" t="s">
        <v>95</v>
      </c>
      <c r="D43" s="20" t="s">
        <v>121</v>
      </c>
      <c r="E43" s="20" t="s">
        <v>122</v>
      </c>
      <c r="F43" s="24" t="s">
        <v>74</v>
      </c>
      <c r="G43" s="20" t="s">
        <v>127</v>
      </c>
      <c r="H43" s="24"/>
      <c r="I43" s="24"/>
      <c r="J43" s="26">
        <v>6</v>
      </c>
      <c r="K43" s="26"/>
      <c r="L43" s="24"/>
      <c r="M43" s="24">
        <v>6</v>
      </c>
    </row>
    <row r="44" spans="1:13">
      <c r="A44" s="54" t="s">
        <v>5</v>
      </c>
      <c r="B44" s="54"/>
      <c r="C44" s="54"/>
      <c r="D44" s="54"/>
      <c r="E44" s="54"/>
      <c r="F44" s="54"/>
      <c r="G44" s="55"/>
      <c r="H44" s="24">
        <f t="shared" ref="H44:M44" si="3">SUM(H35:H43)</f>
        <v>15</v>
      </c>
      <c r="I44" s="24">
        <f t="shared" si="3"/>
        <v>12</v>
      </c>
      <c r="J44" s="26">
        <f t="shared" si="3"/>
        <v>24</v>
      </c>
      <c r="K44" s="26">
        <f t="shared" si="3"/>
        <v>15</v>
      </c>
      <c r="L44" s="24">
        <f t="shared" si="3"/>
        <v>12</v>
      </c>
      <c r="M44" s="24">
        <f t="shared" si="3"/>
        <v>24</v>
      </c>
    </row>
    <row r="45" spans="1:13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</row>
    <row r="46" spans="1:13">
      <c r="A46" s="21">
        <v>35</v>
      </c>
      <c r="B46" s="21" t="s">
        <v>128</v>
      </c>
      <c r="C46" s="21" t="s">
        <v>71</v>
      </c>
      <c r="D46" s="20" t="s">
        <v>129</v>
      </c>
      <c r="E46" s="20" t="s">
        <v>130</v>
      </c>
      <c r="F46" s="24" t="s">
        <v>74</v>
      </c>
      <c r="G46" s="20" t="s">
        <v>11</v>
      </c>
      <c r="H46" s="24">
        <v>3</v>
      </c>
      <c r="I46" s="24">
        <v>0</v>
      </c>
      <c r="J46" s="26"/>
      <c r="K46" s="24">
        <v>4</v>
      </c>
      <c r="L46" s="24">
        <v>10</v>
      </c>
      <c r="M46" s="24"/>
    </row>
    <row r="47" spans="1:13">
      <c r="A47" s="21">
        <v>36</v>
      </c>
      <c r="B47" s="21" t="s">
        <v>128</v>
      </c>
      <c r="C47" s="21" t="s">
        <v>71</v>
      </c>
      <c r="D47" s="20" t="s">
        <v>131</v>
      </c>
      <c r="E47" s="20" t="s">
        <v>132</v>
      </c>
      <c r="F47" s="24" t="s">
        <v>74</v>
      </c>
      <c r="G47" s="20" t="s">
        <v>133</v>
      </c>
      <c r="H47" s="24">
        <v>3</v>
      </c>
      <c r="I47" s="24">
        <v>3</v>
      </c>
      <c r="J47" s="26"/>
      <c r="K47" s="24">
        <v>4</v>
      </c>
      <c r="L47" s="24">
        <v>1</v>
      </c>
      <c r="M47" s="24"/>
    </row>
    <row r="48" spans="1:13">
      <c r="A48" s="21">
        <v>37</v>
      </c>
      <c r="B48" s="21" t="s">
        <v>128</v>
      </c>
      <c r="C48" s="21" t="s">
        <v>71</v>
      </c>
      <c r="D48" s="20" t="s">
        <v>134</v>
      </c>
      <c r="E48" s="20" t="s">
        <v>135</v>
      </c>
      <c r="F48" s="24" t="s">
        <v>74</v>
      </c>
      <c r="G48" s="20" t="s">
        <v>102</v>
      </c>
      <c r="H48" s="24">
        <v>3</v>
      </c>
      <c r="I48" s="24">
        <v>0</v>
      </c>
      <c r="J48" s="26"/>
      <c r="K48" s="24">
        <v>4</v>
      </c>
      <c r="L48" s="24">
        <v>0</v>
      </c>
      <c r="M48" s="24"/>
    </row>
    <row r="49" spans="1:13">
      <c r="A49" s="21">
        <v>38</v>
      </c>
      <c r="B49" s="21" t="s">
        <v>128</v>
      </c>
      <c r="C49" s="21" t="s">
        <v>71</v>
      </c>
      <c r="D49" s="20" t="s">
        <v>136</v>
      </c>
      <c r="E49" s="20" t="s">
        <v>137</v>
      </c>
      <c r="F49" s="24" t="s">
        <v>74</v>
      </c>
      <c r="G49" s="20" t="s">
        <v>138</v>
      </c>
      <c r="H49" s="24">
        <v>3</v>
      </c>
      <c r="I49" s="24">
        <v>3</v>
      </c>
      <c r="J49" s="26"/>
      <c r="K49" s="24">
        <v>4</v>
      </c>
      <c r="L49" s="24">
        <v>1</v>
      </c>
      <c r="M49" s="24"/>
    </row>
    <row r="50" spans="1:13">
      <c r="A50" s="21">
        <v>39</v>
      </c>
      <c r="B50" s="21" t="s">
        <v>128</v>
      </c>
      <c r="C50" s="21" t="s">
        <v>71</v>
      </c>
      <c r="D50" s="20" t="s">
        <v>139</v>
      </c>
      <c r="E50" s="20" t="s">
        <v>140</v>
      </c>
      <c r="F50" s="24" t="s">
        <v>74</v>
      </c>
      <c r="G50" s="20" t="s">
        <v>111</v>
      </c>
      <c r="H50" s="24">
        <v>3</v>
      </c>
      <c r="I50" s="24">
        <v>3</v>
      </c>
      <c r="J50" s="26"/>
      <c r="K50" s="24">
        <v>4</v>
      </c>
      <c r="L50" s="24">
        <v>1</v>
      </c>
      <c r="M50" s="24"/>
    </row>
    <row r="51" spans="1:13">
      <c r="A51" s="21">
        <v>40</v>
      </c>
      <c r="B51" s="21" t="s">
        <v>128</v>
      </c>
      <c r="C51" s="21" t="s">
        <v>71</v>
      </c>
      <c r="D51" s="20" t="s">
        <v>141</v>
      </c>
      <c r="E51" s="20" t="s">
        <v>142</v>
      </c>
      <c r="F51" s="24" t="s">
        <v>74</v>
      </c>
      <c r="G51" s="20" t="s">
        <v>11</v>
      </c>
      <c r="H51" s="24"/>
      <c r="I51" s="24"/>
      <c r="J51" s="26">
        <v>6</v>
      </c>
      <c r="K51" s="26"/>
      <c r="L51" s="24"/>
      <c r="M51" s="24">
        <v>6</v>
      </c>
    </row>
    <row r="52" spans="1:13">
      <c r="A52" s="21">
        <v>41</v>
      </c>
      <c r="B52" s="21" t="s">
        <v>128</v>
      </c>
      <c r="C52" s="21" t="s">
        <v>71</v>
      </c>
      <c r="D52" s="20" t="s">
        <v>143</v>
      </c>
      <c r="E52" s="20" t="s">
        <v>144</v>
      </c>
      <c r="F52" s="24" t="s">
        <v>74</v>
      </c>
      <c r="G52" s="20" t="s">
        <v>16</v>
      </c>
      <c r="H52" s="24"/>
      <c r="I52" s="24"/>
      <c r="J52" s="26">
        <v>6</v>
      </c>
      <c r="K52" s="26"/>
      <c r="L52" s="24"/>
      <c r="M52" s="24">
        <v>6</v>
      </c>
    </row>
    <row r="53" spans="1:13">
      <c r="A53" s="21">
        <v>42</v>
      </c>
      <c r="B53" s="21" t="s">
        <v>128</v>
      </c>
      <c r="C53" s="21" t="s">
        <v>71</v>
      </c>
      <c r="D53" s="20" t="s">
        <v>145</v>
      </c>
      <c r="E53" s="20" t="s">
        <v>146</v>
      </c>
      <c r="F53" s="24" t="s">
        <v>74</v>
      </c>
      <c r="G53" s="20" t="s">
        <v>111</v>
      </c>
      <c r="H53" s="24"/>
      <c r="I53" s="24"/>
      <c r="J53" s="26">
        <v>6</v>
      </c>
      <c r="K53" s="26"/>
      <c r="L53" s="24"/>
      <c r="M53" s="24">
        <v>6</v>
      </c>
    </row>
    <row r="54" spans="1:13">
      <c r="A54" s="21">
        <v>43</v>
      </c>
      <c r="B54" s="21" t="s">
        <v>128</v>
      </c>
      <c r="C54" s="21" t="s">
        <v>71</v>
      </c>
      <c r="D54" s="20" t="s">
        <v>147</v>
      </c>
      <c r="E54" s="20" t="s">
        <v>148</v>
      </c>
      <c r="F54" s="24" t="s">
        <v>74</v>
      </c>
      <c r="G54" s="20" t="s">
        <v>149</v>
      </c>
      <c r="H54" s="24"/>
      <c r="I54" s="24"/>
      <c r="J54" s="26">
        <v>6</v>
      </c>
      <c r="K54" s="26"/>
      <c r="L54" s="24"/>
      <c r="M54" s="24">
        <v>2</v>
      </c>
    </row>
    <row r="55" spans="1:13">
      <c r="A55" s="21">
        <v>44</v>
      </c>
      <c r="B55" s="21" t="s">
        <v>128</v>
      </c>
      <c r="C55" s="21" t="s">
        <v>71</v>
      </c>
      <c r="D55" s="20" t="s">
        <v>150</v>
      </c>
      <c r="E55" s="20" t="s">
        <v>151</v>
      </c>
      <c r="F55" s="24" t="s">
        <v>74</v>
      </c>
      <c r="G55" s="20" t="s">
        <v>138</v>
      </c>
      <c r="H55" s="24"/>
      <c r="I55" s="24"/>
      <c r="J55" s="26">
        <v>6</v>
      </c>
      <c r="K55" s="26"/>
      <c r="L55" s="24"/>
      <c r="M55" s="24">
        <v>1</v>
      </c>
    </row>
    <row r="56" spans="1:13">
      <c r="A56" s="54" t="s">
        <v>5</v>
      </c>
      <c r="B56" s="54"/>
      <c r="C56" s="54"/>
      <c r="D56" s="54"/>
      <c r="E56" s="54"/>
      <c r="F56" s="54"/>
      <c r="G56" s="55"/>
      <c r="H56" s="24">
        <f t="shared" ref="H56:M56" si="4">SUM(H46:H55)</f>
        <v>15</v>
      </c>
      <c r="I56" s="24">
        <f t="shared" si="4"/>
        <v>9</v>
      </c>
      <c r="J56" s="26">
        <f t="shared" si="4"/>
        <v>30</v>
      </c>
      <c r="K56" s="26">
        <f t="shared" si="4"/>
        <v>20</v>
      </c>
      <c r="L56" s="24">
        <f t="shared" si="4"/>
        <v>13</v>
      </c>
      <c r="M56" s="24">
        <f t="shared" si="4"/>
        <v>21</v>
      </c>
    </row>
    <row r="57" spans="1:13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5"/>
    </row>
    <row r="58" spans="1:13">
      <c r="A58" s="21">
        <v>45</v>
      </c>
      <c r="B58" s="21" t="s">
        <v>128</v>
      </c>
      <c r="C58" s="21" t="s">
        <v>95</v>
      </c>
      <c r="D58" s="20" t="s">
        <v>129</v>
      </c>
      <c r="E58" s="20" t="s">
        <v>130</v>
      </c>
      <c r="F58" s="24" t="s">
        <v>74</v>
      </c>
      <c r="G58" s="20" t="s">
        <v>33</v>
      </c>
      <c r="H58" s="24">
        <v>3</v>
      </c>
      <c r="I58" s="24">
        <v>0</v>
      </c>
      <c r="J58" s="26"/>
      <c r="K58" s="24">
        <v>4</v>
      </c>
      <c r="L58" s="24">
        <v>10</v>
      </c>
      <c r="M58" s="24"/>
    </row>
    <row r="59" spans="1:13">
      <c r="A59" s="21">
        <v>46</v>
      </c>
      <c r="B59" s="21" t="s">
        <v>128</v>
      </c>
      <c r="C59" s="21" t="s">
        <v>95</v>
      </c>
      <c r="D59" s="20" t="s">
        <v>131</v>
      </c>
      <c r="E59" s="20" t="s">
        <v>132</v>
      </c>
      <c r="F59" s="24" t="s">
        <v>74</v>
      </c>
      <c r="G59" s="20" t="s">
        <v>29</v>
      </c>
      <c r="H59" s="24">
        <v>3</v>
      </c>
      <c r="I59" s="24">
        <v>3</v>
      </c>
      <c r="J59" s="26"/>
      <c r="K59" s="24">
        <v>4</v>
      </c>
      <c r="L59" s="24">
        <v>1</v>
      </c>
      <c r="M59" s="24"/>
    </row>
    <row r="60" spans="1:13">
      <c r="A60" s="21">
        <v>47</v>
      </c>
      <c r="B60" s="21" t="s">
        <v>128</v>
      </c>
      <c r="C60" s="21" t="s">
        <v>95</v>
      </c>
      <c r="D60" s="20" t="s">
        <v>134</v>
      </c>
      <c r="E60" s="20" t="s">
        <v>135</v>
      </c>
      <c r="F60" s="24" t="s">
        <v>74</v>
      </c>
      <c r="G60" s="20" t="s">
        <v>26</v>
      </c>
      <c r="H60" s="24">
        <v>3</v>
      </c>
      <c r="I60" s="24">
        <v>0</v>
      </c>
      <c r="J60" s="26"/>
      <c r="K60" s="24">
        <v>4</v>
      </c>
      <c r="L60" s="24">
        <v>0</v>
      </c>
      <c r="M60" s="24"/>
    </row>
    <row r="61" spans="1:13">
      <c r="A61" s="21">
        <v>48</v>
      </c>
      <c r="B61" s="21" t="s">
        <v>128</v>
      </c>
      <c r="C61" s="21" t="s">
        <v>95</v>
      </c>
      <c r="D61" s="20" t="s">
        <v>136</v>
      </c>
      <c r="E61" s="20" t="s">
        <v>137</v>
      </c>
      <c r="F61" s="24" t="s">
        <v>74</v>
      </c>
      <c r="G61" s="20" t="s">
        <v>25</v>
      </c>
      <c r="H61" s="24">
        <v>3</v>
      </c>
      <c r="I61" s="24">
        <v>3</v>
      </c>
      <c r="J61" s="26"/>
      <c r="K61" s="24">
        <v>4</v>
      </c>
      <c r="L61" s="24">
        <v>1</v>
      </c>
      <c r="M61" s="24"/>
    </row>
    <row r="62" spans="1:13">
      <c r="A62" s="21">
        <v>49</v>
      </c>
      <c r="B62" s="21" t="s">
        <v>128</v>
      </c>
      <c r="C62" s="21" t="s">
        <v>95</v>
      </c>
      <c r="D62" s="20" t="s">
        <v>139</v>
      </c>
      <c r="E62" s="20" t="s">
        <v>140</v>
      </c>
      <c r="F62" s="24" t="s">
        <v>74</v>
      </c>
      <c r="G62" s="20" t="s">
        <v>23</v>
      </c>
      <c r="H62" s="24">
        <v>3</v>
      </c>
      <c r="I62" s="24">
        <v>3</v>
      </c>
      <c r="J62" s="26"/>
      <c r="K62" s="24">
        <v>4</v>
      </c>
      <c r="L62" s="24">
        <v>1</v>
      </c>
      <c r="M62" s="24"/>
    </row>
    <row r="63" spans="1:13">
      <c r="A63" s="21">
        <v>50</v>
      </c>
      <c r="B63" s="21" t="s">
        <v>128</v>
      </c>
      <c r="C63" s="21" t="s">
        <v>95</v>
      </c>
      <c r="D63" s="20" t="s">
        <v>141</v>
      </c>
      <c r="E63" s="20" t="s">
        <v>142</v>
      </c>
      <c r="F63" s="24" t="s">
        <v>74</v>
      </c>
      <c r="G63" s="20" t="s">
        <v>152</v>
      </c>
      <c r="H63" s="24"/>
      <c r="I63" s="24"/>
      <c r="J63" s="26">
        <v>6</v>
      </c>
      <c r="K63" s="26"/>
      <c r="L63" s="24"/>
      <c r="M63" s="24">
        <v>6</v>
      </c>
    </row>
    <row r="64" spans="1:13">
      <c r="A64" s="21">
        <v>51</v>
      </c>
      <c r="B64" s="21" t="s">
        <v>128</v>
      </c>
      <c r="C64" s="21" t="s">
        <v>95</v>
      </c>
      <c r="D64" s="20" t="s">
        <v>143</v>
      </c>
      <c r="E64" s="20" t="s">
        <v>144</v>
      </c>
      <c r="F64" s="24" t="s">
        <v>74</v>
      </c>
      <c r="G64" s="20" t="s">
        <v>16</v>
      </c>
      <c r="H64" s="24"/>
      <c r="I64" s="24"/>
      <c r="J64" s="26">
        <v>6</v>
      </c>
      <c r="K64" s="26"/>
      <c r="L64" s="24"/>
      <c r="M64" s="24">
        <v>6</v>
      </c>
    </row>
    <row r="65" spans="1:13">
      <c r="A65" s="21">
        <v>52</v>
      </c>
      <c r="B65" s="21" t="s">
        <v>128</v>
      </c>
      <c r="C65" s="21" t="s">
        <v>95</v>
      </c>
      <c r="D65" s="20" t="s">
        <v>145</v>
      </c>
      <c r="E65" s="20" t="s">
        <v>146</v>
      </c>
      <c r="F65" s="24" t="s">
        <v>74</v>
      </c>
      <c r="G65" s="20" t="s">
        <v>153</v>
      </c>
      <c r="H65" s="24"/>
      <c r="I65" s="24"/>
      <c r="J65" s="26">
        <v>6</v>
      </c>
      <c r="K65" s="26"/>
      <c r="L65" s="24"/>
      <c r="M65" s="24">
        <v>6</v>
      </c>
    </row>
    <row r="66" spans="1:13">
      <c r="A66" s="21">
        <v>53</v>
      </c>
      <c r="B66" s="21" t="s">
        <v>128</v>
      </c>
      <c r="C66" s="21" t="s">
        <v>95</v>
      </c>
      <c r="D66" s="20" t="s">
        <v>147</v>
      </c>
      <c r="E66" s="20" t="s">
        <v>148</v>
      </c>
      <c r="F66" s="24" t="s">
        <v>74</v>
      </c>
      <c r="G66" s="20" t="s">
        <v>26</v>
      </c>
      <c r="H66" s="24"/>
      <c r="I66" s="24"/>
      <c r="J66" s="26">
        <v>6</v>
      </c>
      <c r="K66" s="26"/>
      <c r="L66" s="24"/>
      <c r="M66" s="24">
        <v>1</v>
      </c>
    </row>
    <row r="67" spans="1:13">
      <c r="A67" s="21">
        <v>54</v>
      </c>
      <c r="B67" s="21" t="s">
        <v>128</v>
      </c>
      <c r="C67" s="21" t="s">
        <v>95</v>
      </c>
      <c r="D67" s="20" t="s">
        <v>150</v>
      </c>
      <c r="E67" s="20" t="s">
        <v>151</v>
      </c>
      <c r="F67" s="24" t="s">
        <v>74</v>
      </c>
      <c r="G67" s="20" t="s">
        <v>11</v>
      </c>
      <c r="H67" s="24"/>
      <c r="I67" s="24"/>
      <c r="J67" s="26">
        <v>6</v>
      </c>
      <c r="K67" s="26"/>
      <c r="L67" s="24"/>
      <c r="M67" s="24">
        <v>2</v>
      </c>
    </row>
    <row r="68" spans="1:13">
      <c r="A68" s="53" t="s">
        <v>154</v>
      </c>
      <c r="B68" s="54"/>
      <c r="C68" s="54"/>
      <c r="D68" s="54"/>
      <c r="E68" s="54"/>
      <c r="F68" s="54"/>
      <c r="G68" s="55"/>
      <c r="H68" s="24">
        <f t="shared" ref="H68:M68" si="5">SUM(H58:H67)</f>
        <v>15</v>
      </c>
      <c r="I68" s="24">
        <f t="shared" si="5"/>
        <v>9</v>
      </c>
      <c r="J68" s="26">
        <f t="shared" si="5"/>
        <v>30</v>
      </c>
      <c r="K68" s="26">
        <f t="shared" si="5"/>
        <v>20</v>
      </c>
      <c r="L68" s="24">
        <f t="shared" si="5"/>
        <v>13</v>
      </c>
      <c r="M68" s="24">
        <f t="shared" si="5"/>
        <v>21</v>
      </c>
    </row>
    <row r="69" spans="1:13">
      <c r="A69" s="53" t="s">
        <v>155</v>
      </c>
      <c r="B69" s="54"/>
      <c r="C69" s="54"/>
      <c r="D69" s="54"/>
      <c r="E69" s="54"/>
      <c r="F69" s="54"/>
      <c r="G69" s="55"/>
      <c r="H69" s="24"/>
      <c r="I69" s="20"/>
      <c r="J69" s="25"/>
      <c r="K69" s="25"/>
      <c r="L69" s="24"/>
      <c r="M69" s="20"/>
    </row>
  </sheetData>
  <mergeCells count="15">
    <mergeCell ref="A69:G69"/>
    <mergeCell ref="A1:M1"/>
    <mergeCell ref="K3:M3"/>
    <mergeCell ref="A2:M2"/>
    <mergeCell ref="A34:M34"/>
    <mergeCell ref="A44:G44"/>
    <mergeCell ref="A45:M45"/>
    <mergeCell ref="A56:G56"/>
    <mergeCell ref="A57:M57"/>
    <mergeCell ref="A68:G68"/>
    <mergeCell ref="H3:J3"/>
    <mergeCell ref="A13:G13"/>
    <mergeCell ref="A22:G22"/>
    <mergeCell ref="A23:M23"/>
    <mergeCell ref="A33:G33"/>
  </mergeCells>
  <pageMargins left="0" right="0" top="0" bottom="0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2"/>
  <sheetViews>
    <sheetView tabSelected="1" topLeftCell="A109" workbookViewId="0">
      <selection activeCell="C116" sqref="C116:D119"/>
    </sheetView>
  </sheetViews>
  <sheetFormatPr defaultRowHeight="15"/>
  <cols>
    <col min="2" max="2" width="18.140625" bestFit="1" customWidth="1"/>
    <col min="3" max="3" width="10.28515625" customWidth="1"/>
    <col min="4" max="4" width="9.140625" style="12"/>
    <col min="5" max="5" width="35.28515625" bestFit="1" customWidth="1"/>
    <col min="6" max="6" width="10.5703125" bestFit="1" customWidth="1"/>
  </cols>
  <sheetData>
    <row r="1" spans="1:14" ht="92.25" customHeight="1">
      <c r="A1" s="85" t="s">
        <v>210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4" ht="18.75">
      <c r="A2" s="60" t="s">
        <v>211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1:14" ht="15" customHeight="1">
      <c r="A3" s="89" t="s">
        <v>61</v>
      </c>
      <c r="B3" s="89" t="s">
        <v>62</v>
      </c>
      <c r="C3" s="89" t="s">
        <v>63</v>
      </c>
      <c r="D3" s="89" t="s">
        <v>64</v>
      </c>
      <c r="E3" s="89" t="s">
        <v>65</v>
      </c>
      <c r="F3" s="89" t="s">
        <v>66</v>
      </c>
      <c r="G3" s="91" t="s">
        <v>68</v>
      </c>
      <c r="H3" s="92"/>
      <c r="I3" s="93"/>
      <c r="J3" s="94"/>
      <c r="K3" s="91" t="s">
        <v>69</v>
      </c>
      <c r="L3" s="92"/>
      <c r="M3" s="92"/>
      <c r="N3" s="93"/>
    </row>
    <row r="4" spans="1:14">
      <c r="A4" s="100"/>
      <c r="B4" s="100"/>
      <c r="C4" s="100"/>
      <c r="D4" s="100"/>
      <c r="E4" s="100"/>
      <c r="F4" s="100"/>
      <c r="G4" s="75" t="s">
        <v>8</v>
      </c>
      <c r="H4" s="76" t="s">
        <v>9</v>
      </c>
      <c r="I4" s="77" t="s">
        <v>70</v>
      </c>
      <c r="J4" s="82" t="s">
        <v>157</v>
      </c>
      <c r="K4" s="75" t="s">
        <v>8</v>
      </c>
      <c r="L4" s="76" t="s">
        <v>9</v>
      </c>
      <c r="M4" s="76" t="s">
        <v>70</v>
      </c>
      <c r="N4" s="82" t="s">
        <v>157</v>
      </c>
    </row>
    <row r="5" spans="1:14">
      <c r="A5" s="21">
        <v>1</v>
      </c>
      <c r="B5" s="21" t="s">
        <v>15</v>
      </c>
      <c r="C5" s="21" t="s">
        <v>71</v>
      </c>
      <c r="D5" s="33" t="s">
        <v>163</v>
      </c>
      <c r="E5" s="10" t="s">
        <v>158</v>
      </c>
      <c r="F5" s="32" t="s">
        <v>74</v>
      </c>
      <c r="G5" s="78">
        <v>3</v>
      </c>
      <c r="H5" s="78">
        <v>3</v>
      </c>
      <c r="I5" s="79"/>
      <c r="J5" s="83">
        <f>G5+H5+I5</f>
        <v>6</v>
      </c>
      <c r="K5" s="78">
        <v>3</v>
      </c>
      <c r="L5" s="78">
        <v>1</v>
      </c>
      <c r="M5" s="80"/>
      <c r="N5" s="96">
        <f>K5+L5+M5</f>
        <v>4</v>
      </c>
    </row>
    <row r="6" spans="1:14">
      <c r="A6" s="21">
        <v>2</v>
      </c>
      <c r="B6" s="21" t="s">
        <v>15</v>
      </c>
      <c r="C6" s="21" t="s">
        <v>71</v>
      </c>
      <c r="D6" s="33" t="s">
        <v>164</v>
      </c>
      <c r="E6" s="10" t="s">
        <v>159</v>
      </c>
      <c r="F6" s="32" t="s">
        <v>74</v>
      </c>
      <c r="G6" s="78">
        <v>3</v>
      </c>
      <c r="H6" s="78">
        <v>3</v>
      </c>
      <c r="I6" s="79"/>
      <c r="J6" s="83">
        <f>G6+H6+I6</f>
        <v>6</v>
      </c>
      <c r="K6" s="78">
        <v>3</v>
      </c>
      <c r="L6" s="78">
        <v>1</v>
      </c>
      <c r="M6" s="80"/>
      <c r="N6" s="96">
        <f>K6+L6+M6</f>
        <v>4</v>
      </c>
    </row>
    <row r="7" spans="1:14">
      <c r="A7" s="21">
        <v>3</v>
      </c>
      <c r="B7" s="21" t="s">
        <v>15</v>
      </c>
      <c r="C7" s="21" t="s">
        <v>71</v>
      </c>
      <c r="D7" s="33" t="s">
        <v>165</v>
      </c>
      <c r="E7" s="10" t="s">
        <v>160</v>
      </c>
      <c r="F7" s="32" t="s">
        <v>74</v>
      </c>
      <c r="G7" s="78">
        <v>3</v>
      </c>
      <c r="H7" s="78">
        <v>3</v>
      </c>
      <c r="I7" s="79"/>
      <c r="J7" s="83">
        <f>G7+H7+I7</f>
        <v>6</v>
      </c>
      <c r="K7" s="78">
        <v>3</v>
      </c>
      <c r="L7" s="78">
        <v>1</v>
      </c>
      <c r="M7" s="80"/>
      <c r="N7" s="96">
        <f>K7+L7+M7</f>
        <v>4</v>
      </c>
    </row>
    <row r="8" spans="1:14">
      <c r="A8" s="21">
        <v>4</v>
      </c>
      <c r="B8" s="21" t="s">
        <v>15</v>
      </c>
      <c r="C8" s="21" t="s">
        <v>71</v>
      </c>
      <c r="D8" s="21" t="s">
        <v>166</v>
      </c>
      <c r="E8" s="10" t="s">
        <v>161</v>
      </c>
      <c r="F8" s="32" t="s">
        <v>74</v>
      </c>
      <c r="G8" s="78">
        <v>3</v>
      </c>
      <c r="H8" s="78">
        <v>0</v>
      </c>
      <c r="I8" s="79"/>
      <c r="J8" s="83">
        <f>G8+H8+I8</f>
        <v>3</v>
      </c>
      <c r="K8" s="78">
        <v>3</v>
      </c>
      <c r="L8" s="78">
        <v>0</v>
      </c>
      <c r="M8" s="80"/>
      <c r="N8" s="96">
        <f>K8+L8+M8</f>
        <v>3</v>
      </c>
    </row>
    <row r="9" spans="1:14">
      <c r="A9" s="21">
        <v>5</v>
      </c>
      <c r="B9" s="21" t="s">
        <v>15</v>
      </c>
      <c r="C9" s="21" t="s">
        <v>71</v>
      </c>
      <c r="D9" s="21" t="s">
        <v>167</v>
      </c>
      <c r="E9" s="10" t="s">
        <v>162</v>
      </c>
      <c r="F9" s="32" t="s">
        <v>74</v>
      </c>
      <c r="G9" s="78">
        <v>3</v>
      </c>
      <c r="H9" s="78">
        <v>3</v>
      </c>
      <c r="I9" s="81"/>
      <c r="J9" s="83">
        <f>G9+H9+I9</f>
        <v>6</v>
      </c>
      <c r="K9" s="81">
        <v>3</v>
      </c>
      <c r="L9" s="81">
        <v>1</v>
      </c>
      <c r="M9" s="78"/>
      <c r="N9" s="96">
        <f>K9+L9+M9</f>
        <v>4</v>
      </c>
    </row>
    <row r="10" spans="1:14">
      <c r="A10" s="21">
        <v>6</v>
      </c>
      <c r="B10" s="21" t="s">
        <v>15</v>
      </c>
      <c r="C10" s="21" t="s">
        <v>71</v>
      </c>
      <c r="D10" s="21" t="s">
        <v>173</v>
      </c>
      <c r="E10" s="10" t="s">
        <v>168</v>
      </c>
      <c r="F10" s="32" t="s">
        <v>74</v>
      </c>
      <c r="G10" s="78"/>
      <c r="H10" s="80"/>
      <c r="I10" s="81">
        <v>6</v>
      </c>
      <c r="J10" s="83">
        <f>G10+H10+I10</f>
        <v>6</v>
      </c>
      <c r="K10" s="81"/>
      <c r="L10" s="81"/>
      <c r="M10" s="78">
        <v>6</v>
      </c>
      <c r="N10" s="96">
        <f>K10+L10+M10</f>
        <v>6</v>
      </c>
    </row>
    <row r="11" spans="1:14">
      <c r="A11" s="21">
        <v>7</v>
      </c>
      <c r="B11" s="21" t="s">
        <v>15</v>
      </c>
      <c r="C11" s="21" t="s">
        <v>71</v>
      </c>
      <c r="D11" s="21" t="s">
        <v>174</v>
      </c>
      <c r="E11" s="10" t="s">
        <v>169</v>
      </c>
      <c r="F11" s="32" t="s">
        <v>74</v>
      </c>
      <c r="G11" s="78"/>
      <c r="H11" s="80"/>
      <c r="I11" s="81">
        <v>6</v>
      </c>
      <c r="J11" s="83">
        <f>G11+H11+I11</f>
        <v>6</v>
      </c>
      <c r="K11" s="81"/>
      <c r="L11" s="81"/>
      <c r="M11" s="78">
        <v>6</v>
      </c>
      <c r="N11" s="96">
        <f>K11+L11+M11</f>
        <v>6</v>
      </c>
    </row>
    <row r="12" spans="1:14">
      <c r="A12" s="95">
        <v>8</v>
      </c>
      <c r="B12" s="21" t="s">
        <v>15</v>
      </c>
      <c r="C12" s="95" t="s">
        <v>71</v>
      </c>
      <c r="D12" s="21" t="s">
        <v>175</v>
      </c>
      <c r="E12" s="10" t="s">
        <v>170</v>
      </c>
      <c r="F12" s="32" t="s">
        <v>74</v>
      </c>
      <c r="G12" s="78"/>
      <c r="H12" s="80"/>
      <c r="I12" s="81">
        <v>6</v>
      </c>
      <c r="J12" s="83">
        <f>G12+H12+I12</f>
        <v>6</v>
      </c>
      <c r="K12" s="81"/>
      <c r="L12" s="81"/>
      <c r="M12" s="78">
        <v>6</v>
      </c>
      <c r="N12" s="96">
        <f>K12+L12+M12</f>
        <v>6</v>
      </c>
    </row>
    <row r="13" spans="1:14">
      <c r="A13" s="21">
        <v>9</v>
      </c>
      <c r="B13" s="21" t="s">
        <v>15</v>
      </c>
      <c r="C13" s="21" t="s">
        <v>71</v>
      </c>
      <c r="D13" s="21" t="s">
        <v>176</v>
      </c>
      <c r="E13" s="10" t="s">
        <v>171</v>
      </c>
      <c r="F13" s="31"/>
      <c r="G13" s="78"/>
      <c r="H13" s="80"/>
      <c r="I13" s="81">
        <v>6</v>
      </c>
      <c r="J13" s="83">
        <f>G13+H13+I13</f>
        <v>6</v>
      </c>
      <c r="K13" s="81"/>
      <c r="L13" s="81"/>
      <c r="M13" s="78">
        <v>6</v>
      </c>
      <c r="N13" s="96">
        <f>K13+L13+M13</f>
        <v>6</v>
      </c>
    </row>
    <row r="14" spans="1:14">
      <c r="A14" s="21">
        <v>10</v>
      </c>
      <c r="B14" s="21" t="s">
        <v>15</v>
      </c>
      <c r="C14" s="21" t="s">
        <v>71</v>
      </c>
      <c r="D14" s="21" t="s">
        <v>177</v>
      </c>
      <c r="E14" s="10" t="s">
        <v>172</v>
      </c>
      <c r="F14" s="31"/>
      <c r="G14" s="78"/>
      <c r="H14" s="80"/>
      <c r="I14" s="81">
        <v>6</v>
      </c>
      <c r="J14" s="83">
        <f>G14+H14+I14</f>
        <v>6</v>
      </c>
      <c r="K14" s="81"/>
      <c r="L14" s="81"/>
      <c r="M14" s="78">
        <v>6</v>
      </c>
      <c r="N14" s="96">
        <f>K14+L14+M14</f>
        <v>6</v>
      </c>
    </row>
    <row r="15" spans="1:14">
      <c r="A15" s="97" t="s">
        <v>5</v>
      </c>
      <c r="B15" s="98"/>
      <c r="C15" s="98"/>
      <c r="D15" s="98"/>
      <c r="E15" s="98"/>
      <c r="F15" s="98"/>
      <c r="G15" s="71">
        <f>SUM(G5:G12)</f>
        <v>15</v>
      </c>
      <c r="H15" s="71">
        <f>SUM(H5:H12)</f>
        <v>12</v>
      </c>
      <c r="I15" s="72">
        <f>SUM(I5:I14)</f>
        <v>30</v>
      </c>
      <c r="J15" s="70">
        <f>G15+H15+I15</f>
        <v>57</v>
      </c>
      <c r="K15" s="72">
        <f>SUM(K5:K12)</f>
        <v>15</v>
      </c>
      <c r="L15" s="71">
        <f>SUM(L5:L12)</f>
        <v>4</v>
      </c>
      <c r="M15" s="71">
        <f>SUM(M5:M14)</f>
        <v>30</v>
      </c>
      <c r="N15" s="99">
        <f>K15+L15+M15</f>
        <v>49</v>
      </c>
    </row>
    <row r="16" spans="1:14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7"/>
    </row>
    <row r="17" spans="1:14">
      <c r="A17" s="21">
        <v>11</v>
      </c>
      <c r="B17" s="21" t="s">
        <v>15</v>
      </c>
      <c r="C17" s="21" t="s">
        <v>95</v>
      </c>
      <c r="D17" s="33" t="s">
        <v>163</v>
      </c>
      <c r="E17" s="10" t="s">
        <v>158</v>
      </c>
      <c r="F17" s="32" t="s">
        <v>74</v>
      </c>
      <c r="G17" s="78">
        <v>3</v>
      </c>
      <c r="H17" s="78">
        <v>3</v>
      </c>
      <c r="I17" s="79"/>
      <c r="J17" s="83">
        <f>G17+H17+I17</f>
        <v>6</v>
      </c>
      <c r="K17" s="78">
        <v>3</v>
      </c>
      <c r="L17" s="78">
        <v>1</v>
      </c>
      <c r="M17" s="80"/>
      <c r="N17" s="96">
        <f>K17+L17+M17</f>
        <v>4</v>
      </c>
    </row>
    <row r="18" spans="1:14">
      <c r="A18" s="21">
        <v>12</v>
      </c>
      <c r="B18" s="21" t="s">
        <v>15</v>
      </c>
      <c r="C18" s="21" t="s">
        <v>95</v>
      </c>
      <c r="D18" s="33" t="s">
        <v>164</v>
      </c>
      <c r="E18" s="10" t="s">
        <v>159</v>
      </c>
      <c r="F18" s="32" t="s">
        <v>74</v>
      </c>
      <c r="G18" s="78">
        <v>3</v>
      </c>
      <c r="H18" s="78">
        <v>3</v>
      </c>
      <c r="I18" s="79"/>
      <c r="J18" s="83">
        <f>G18+H18+I18</f>
        <v>6</v>
      </c>
      <c r="K18" s="78">
        <v>3</v>
      </c>
      <c r="L18" s="78">
        <v>1</v>
      </c>
      <c r="M18" s="80"/>
      <c r="N18" s="96">
        <f>K18+L18+M18</f>
        <v>4</v>
      </c>
    </row>
    <row r="19" spans="1:14">
      <c r="A19" s="21">
        <v>13</v>
      </c>
      <c r="B19" s="21" t="s">
        <v>15</v>
      </c>
      <c r="C19" s="21" t="s">
        <v>95</v>
      </c>
      <c r="D19" s="33" t="s">
        <v>165</v>
      </c>
      <c r="E19" s="10" t="s">
        <v>160</v>
      </c>
      <c r="F19" s="32" t="s">
        <v>74</v>
      </c>
      <c r="G19" s="78">
        <v>3</v>
      </c>
      <c r="H19" s="78">
        <v>3</v>
      </c>
      <c r="I19" s="79"/>
      <c r="J19" s="83">
        <f>G19+H19+I19</f>
        <v>6</v>
      </c>
      <c r="K19" s="78">
        <v>3</v>
      </c>
      <c r="L19" s="78">
        <v>1</v>
      </c>
      <c r="M19" s="80"/>
      <c r="N19" s="96">
        <f>K19+L19+M19</f>
        <v>4</v>
      </c>
    </row>
    <row r="20" spans="1:14">
      <c r="A20" s="21">
        <v>14</v>
      </c>
      <c r="B20" s="21" t="s">
        <v>15</v>
      </c>
      <c r="C20" s="21" t="s">
        <v>95</v>
      </c>
      <c r="D20" s="21" t="s">
        <v>166</v>
      </c>
      <c r="E20" s="10" t="s">
        <v>161</v>
      </c>
      <c r="F20" s="32" t="s">
        <v>74</v>
      </c>
      <c r="G20" s="78">
        <v>3</v>
      </c>
      <c r="H20" s="78">
        <v>0</v>
      </c>
      <c r="I20" s="79"/>
      <c r="J20" s="83">
        <f>G20+H20+I20</f>
        <v>3</v>
      </c>
      <c r="K20" s="78">
        <v>3</v>
      </c>
      <c r="L20" s="78">
        <v>0</v>
      </c>
      <c r="M20" s="80"/>
      <c r="N20" s="96">
        <f>K20+L20+M20</f>
        <v>3</v>
      </c>
    </row>
    <row r="21" spans="1:14">
      <c r="A21" s="21">
        <v>15</v>
      </c>
      <c r="B21" s="21" t="s">
        <v>15</v>
      </c>
      <c r="C21" s="21" t="s">
        <v>95</v>
      </c>
      <c r="D21" s="21" t="s">
        <v>167</v>
      </c>
      <c r="E21" s="10" t="s">
        <v>162</v>
      </c>
      <c r="F21" s="32" t="s">
        <v>74</v>
      </c>
      <c r="G21" s="78">
        <v>3</v>
      </c>
      <c r="H21" s="78">
        <v>3</v>
      </c>
      <c r="I21" s="81"/>
      <c r="J21" s="83">
        <f>G21+H21+I21</f>
        <v>6</v>
      </c>
      <c r="K21" s="81">
        <v>3</v>
      </c>
      <c r="L21" s="81">
        <v>1</v>
      </c>
      <c r="M21" s="78"/>
      <c r="N21" s="96">
        <f>K21+L21+M21</f>
        <v>4</v>
      </c>
    </row>
    <row r="22" spans="1:14">
      <c r="A22" s="21">
        <v>16</v>
      </c>
      <c r="B22" s="21" t="s">
        <v>15</v>
      </c>
      <c r="C22" s="21" t="s">
        <v>95</v>
      </c>
      <c r="D22" s="21" t="s">
        <v>173</v>
      </c>
      <c r="E22" s="10" t="s">
        <v>168</v>
      </c>
      <c r="F22" s="32" t="s">
        <v>74</v>
      </c>
      <c r="G22" s="78"/>
      <c r="H22" s="80"/>
      <c r="I22" s="81">
        <v>6</v>
      </c>
      <c r="J22" s="83">
        <f>G22+H22+I22</f>
        <v>6</v>
      </c>
      <c r="K22" s="81"/>
      <c r="L22" s="81"/>
      <c r="M22" s="78">
        <v>6</v>
      </c>
      <c r="N22" s="96">
        <f>K22+L22+M22</f>
        <v>6</v>
      </c>
    </row>
    <row r="23" spans="1:14">
      <c r="A23" s="21">
        <v>17</v>
      </c>
      <c r="B23" s="21" t="s">
        <v>15</v>
      </c>
      <c r="C23" s="21" t="s">
        <v>95</v>
      </c>
      <c r="D23" s="21" t="s">
        <v>174</v>
      </c>
      <c r="E23" s="10" t="s">
        <v>169</v>
      </c>
      <c r="F23" s="32" t="s">
        <v>74</v>
      </c>
      <c r="G23" s="78"/>
      <c r="H23" s="80"/>
      <c r="I23" s="81">
        <v>6</v>
      </c>
      <c r="J23" s="83">
        <f>G23+H23+I23</f>
        <v>6</v>
      </c>
      <c r="K23" s="81"/>
      <c r="L23" s="81"/>
      <c r="M23" s="78">
        <v>6</v>
      </c>
      <c r="N23" s="96">
        <f>K23+L23+M23</f>
        <v>6</v>
      </c>
    </row>
    <row r="24" spans="1:14">
      <c r="A24" s="21">
        <v>18</v>
      </c>
      <c r="B24" s="21" t="s">
        <v>15</v>
      </c>
      <c r="C24" s="21" t="s">
        <v>95</v>
      </c>
      <c r="D24" s="21" t="s">
        <v>175</v>
      </c>
      <c r="E24" s="10" t="s">
        <v>170</v>
      </c>
      <c r="F24" s="32" t="s">
        <v>74</v>
      </c>
      <c r="G24" s="78"/>
      <c r="H24" s="80"/>
      <c r="I24" s="81">
        <v>6</v>
      </c>
      <c r="J24" s="83">
        <f>G24+H24+I24</f>
        <v>6</v>
      </c>
      <c r="K24" s="81"/>
      <c r="L24" s="81"/>
      <c r="M24" s="78">
        <v>6</v>
      </c>
      <c r="N24" s="96">
        <f>K24+L24+M24</f>
        <v>6</v>
      </c>
    </row>
    <row r="25" spans="1:14">
      <c r="A25" s="21">
        <v>19</v>
      </c>
      <c r="B25" s="21" t="s">
        <v>15</v>
      </c>
      <c r="C25" s="21" t="s">
        <v>95</v>
      </c>
      <c r="D25" s="21" t="s">
        <v>176</v>
      </c>
      <c r="E25" s="10" t="s">
        <v>171</v>
      </c>
      <c r="F25" s="31"/>
      <c r="G25" s="78"/>
      <c r="H25" s="80"/>
      <c r="I25" s="81">
        <v>6</v>
      </c>
      <c r="J25" s="83">
        <f>G25+H25+I25</f>
        <v>6</v>
      </c>
      <c r="K25" s="81"/>
      <c r="L25" s="81"/>
      <c r="M25" s="78">
        <v>6</v>
      </c>
      <c r="N25" s="96">
        <f>K25+L25+M25</f>
        <v>6</v>
      </c>
    </row>
    <row r="26" spans="1:14">
      <c r="A26" s="21">
        <v>20</v>
      </c>
      <c r="B26" s="21" t="s">
        <v>15</v>
      </c>
      <c r="C26" s="21" t="s">
        <v>95</v>
      </c>
      <c r="D26" s="21" t="s">
        <v>177</v>
      </c>
      <c r="E26" s="10" t="s">
        <v>172</v>
      </c>
      <c r="F26" s="31"/>
      <c r="G26" s="78"/>
      <c r="H26" s="80"/>
      <c r="I26" s="81">
        <v>6</v>
      </c>
      <c r="J26" s="83">
        <f>G26+H26+I26</f>
        <v>6</v>
      </c>
      <c r="K26" s="81"/>
      <c r="L26" s="81"/>
      <c r="M26" s="78">
        <v>6</v>
      </c>
      <c r="N26" s="96">
        <f>K26+L26+M26</f>
        <v>6</v>
      </c>
    </row>
    <row r="27" spans="1:14">
      <c r="A27" s="97" t="s">
        <v>5</v>
      </c>
      <c r="B27" s="98"/>
      <c r="C27" s="98"/>
      <c r="D27" s="98"/>
      <c r="E27" s="98"/>
      <c r="F27" s="98"/>
      <c r="G27" s="71">
        <f>SUM(G17:G24)</f>
        <v>15</v>
      </c>
      <c r="H27" s="71">
        <f>SUM(H17:H24)</f>
        <v>12</v>
      </c>
      <c r="I27" s="72">
        <f>SUM(I17:I26)</f>
        <v>30</v>
      </c>
      <c r="J27" s="70">
        <f>G27+H27+I27</f>
        <v>57</v>
      </c>
      <c r="K27" s="72">
        <f>SUM(K17:K24)</f>
        <v>15</v>
      </c>
      <c r="L27" s="71">
        <f>SUM(L17:L24)</f>
        <v>4</v>
      </c>
      <c r="M27" s="71">
        <f>SUM(M17:M26)</f>
        <v>30</v>
      </c>
      <c r="N27" s="99">
        <f>K27+L27+M27</f>
        <v>49</v>
      </c>
    </row>
    <row r="28" spans="1:14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7"/>
    </row>
    <row r="29" spans="1:14">
      <c r="A29" s="21">
        <v>21</v>
      </c>
      <c r="B29" s="21" t="s">
        <v>200</v>
      </c>
      <c r="C29" s="21" t="s">
        <v>71</v>
      </c>
      <c r="D29" s="33" t="s">
        <v>189</v>
      </c>
      <c r="E29" s="10" t="s">
        <v>178</v>
      </c>
      <c r="F29" s="33" t="s">
        <v>74</v>
      </c>
      <c r="G29" s="78">
        <v>3</v>
      </c>
      <c r="H29" s="78">
        <v>3</v>
      </c>
      <c r="I29" s="78"/>
      <c r="J29" s="90">
        <f>G29+H29+I29</f>
        <v>6</v>
      </c>
      <c r="K29" s="78">
        <v>3</v>
      </c>
      <c r="L29" s="78">
        <v>1</v>
      </c>
      <c r="M29" s="78"/>
      <c r="N29" s="96">
        <f>K29+L29+M29</f>
        <v>4</v>
      </c>
    </row>
    <row r="30" spans="1:14">
      <c r="A30" s="21">
        <v>22</v>
      </c>
      <c r="B30" s="21" t="s">
        <v>200</v>
      </c>
      <c r="C30" s="21" t="s">
        <v>71</v>
      </c>
      <c r="D30" s="33" t="s">
        <v>190</v>
      </c>
      <c r="E30" s="10" t="s">
        <v>179</v>
      </c>
      <c r="F30" s="33" t="s">
        <v>74</v>
      </c>
      <c r="G30" s="78">
        <v>3</v>
      </c>
      <c r="H30" s="78">
        <v>0</v>
      </c>
      <c r="I30" s="78"/>
      <c r="J30" s="90">
        <f>G30+H30+I30</f>
        <v>3</v>
      </c>
      <c r="K30" s="78">
        <v>3</v>
      </c>
      <c r="L30" s="78">
        <v>0</v>
      </c>
      <c r="M30" s="78"/>
      <c r="N30" s="96">
        <f>K30+L30+M30</f>
        <v>3</v>
      </c>
    </row>
    <row r="31" spans="1:14">
      <c r="A31" s="21">
        <v>23</v>
      </c>
      <c r="B31" s="21" t="s">
        <v>200</v>
      </c>
      <c r="C31" s="21" t="s">
        <v>71</v>
      </c>
      <c r="D31" s="33" t="s">
        <v>191</v>
      </c>
      <c r="E31" s="10" t="s">
        <v>180</v>
      </c>
      <c r="F31" s="33" t="s">
        <v>74</v>
      </c>
      <c r="G31" s="78">
        <v>3</v>
      </c>
      <c r="H31" s="78">
        <v>3</v>
      </c>
      <c r="I31" s="78"/>
      <c r="J31" s="90">
        <f>G31+H31+I31</f>
        <v>6</v>
      </c>
      <c r="K31" s="78">
        <v>3</v>
      </c>
      <c r="L31" s="78">
        <v>1</v>
      </c>
      <c r="M31" s="78"/>
      <c r="N31" s="96">
        <f>K31+L31+M31</f>
        <v>4</v>
      </c>
    </row>
    <row r="32" spans="1:14">
      <c r="A32" s="21">
        <v>24</v>
      </c>
      <c r="B32" s="21" t="s">
        <v>200</v>
      </c>
      <c r="C32" s="21" t="s">
        <v>71</v>
      </c>
      <c r="D32" s="33" t="s">
        <v>192</v>
      </c>
      <c r="E32" s="10" t="s">
        <v>181</v>
      </c>
      <c r="F32" s="33" t="s">
        <v>74</v>
      </c>
      <c r="G32" s="78">
        <v>3</v>
      </c>
      <c r="H32" s="78">
        <v>3</v>
      </c>
      <c r="I32" s="78"/>
      <c r="J32" s="90">
        <f>G32+H32+I32</f>
        <v>6</v>
      </c>
      <c r="K32" s="78">
        <v>3</v>
      </c>
      <c r="L32" s="78">
        <v>1</v>
      </c>
      <c r="M32" s="78"/>
      <c r="N32" s="96">
        <f>K32+L32+M32</f>
        <v>4</v>
      </c>
    </row>
    <row r="33" spans="1:14">
      <c r="A33" s="21">
        <v>25</v>
      </c>
      <c r="B33" s="21" t="s">
        <v>200</v>
      </c>
      <c r="C33" s="21" t="s">
        <v>71</v>
      </c>
      <c r="D33" s="33" t="s">
        <v>193</v>
      </c>
      <c r="E33" s="10" t="s">
        <v>182</v>
      </c>
      <c r="F33" s="33" t="s">
        <v>74</v>
      </c>
      <c r="G33" s="78">
        <v>3</v>
      </c>
      <c r="H33" s="78">
        <v>0</v>
      </c>
      <c r="I33" s="78"/>
      <c r="J33" s="90">
        <f>G33+H33+I33</f>
        <v>3</v>
      </c>
      <c r="K33" s="78">
        <v>3</v>
      </c>
      <c r="L33" s="78">
        <v>0</v>
      </c>
      <c r="M33" s="78"/>
      <c r="N33" s="96">
        <f>K33+L33+M33</f>
        <v>3</v>
      </c>
    </row>
    <row r="34" spans="1:14">
      <c r="A34" s="21">
        <v>26</v>
      </c>
      <c r="B34" s="21" t="s">
        <v>200</v>
      </c>
      <c r="C34" s="21" t="s">
        <v>71</v>
      </c>
      <c r="D34" s="33" t="s">
        <v>194</v>
      </c>
      <c r="E34" s="10" t="s">
        <v>183</v>
      </c>
      <c r="F34" s="33" t="s">
        <v>74</v>
      </c>
      <c r="G34" s="78">
        <v>3</v>
      </c>
      <c r="H34" s="78">
        <v>3</v>
      </c>
      <c r="I34" s="78"/>
      <c r="J34" s="90">
        <f>G34+H34+I34</f>
        <v>6</v>
      </c>
      <c r="K34" s="78">
        <v>3</v>
      </c>
      <c r="L34" s="78">
        <v>1</v>
      </c>
      <c r="M34" s="78"/>
      <c r="N34" s="96">
        <f>K34+L34+M34</f>
        <v>4</v>
      </c>
    </row>
    <row r="35" spans="1:14">
      <c r="A35" s="21">
        <v>27</v>
      </c>
      <c r="B35" s="21" t="s">
        <v>200</v>
      </c>
      <c r="C35" s="21" t="s">
        <v>71</v>
      </c>
      <c r="D35" s="33" t="s">
        <v>195</v>
      </c>
      <c r="E35" s="10" t="s">
        <v>184</v>
      </c>
      <c r="F35" s="33" t="s">
        <v>74</v>
      </c>
      <c r="G35" s="78"/>
      <c r="H35" s="78"/>
      <c r="I35" s="78">
        <v>6</v>
      </c>
      <c r="J35" s="90">
        <f>G35+H35+I35</f>
        <v>6</v>
      </c>
      <c r="K35" s="78"/>
      <c r="L35" s="78"/>
      <c r="M35" s="78">
        <v>6</v>
      </c>
      <c r="N35" s="96">
        <f>K35+L35+M35</f>
        <v>6</v>
      </c>
    </row>
    <row r="36" spans="1:14">
      <c r="A36" s="21">
        <v>28</v>
      </c>
      <c r="B36" s="21" t="s">
        <v>200</v>
      </c>
      <c r="C36" s="21" t="s">
        <v>71</v>
      </c>
      <c r="D36" s="33" t="s">
        <v>196</v>
      </c>
      <c r="E36" s="10" t="s">
        <v>185</v>
      </c>
      <c r="F36" s="33" t="s">
        <v>74</v>
      </c>
      <c r="G36" s="78"/>
      <c r="H36" s="78"/>
      <c r="I36" s="78">
        <v>6</v>
      </c>
      <c r="J36" s="90">
        <f>G36+H36+I36</f>
        <v>6</v>
      </c>
      <c r="K36" s="78"/>
      <c r="L36" s="78"/>
      <c r="M36" s="78">
        <v>6</v>
      </c>
      <c r="N36" s="96">
        <f>K36+L36+M36</f>
        <v>6</v>
      </c>
    </row>
    <row r="37" spans="1:14">
      <c r="A37" s="21">
        <v>29</v>
      </c>
      <c r="B37" s="21" t="s">
        <v>200</v>
      </c>
      <c r="C37" s="21" t="s">
        <v>71</v>
      </c>
      <c r="D37" s="33" t="s">
        <v>197</v>
      </c>
      <c r="E37" s="10" t="s">
        <v>186</v>
      </c>
      <c r="F37" s="33" t="s">
        <v>74</v>
      </c>
      <c r="G37" s="78"/>
      <c r="H37" s="78"/>
      <c r="I37" s="78">
        <v>6</v>
      </c>
      <c r="J37" s="90">
        <f>G37+H37+I37</f>
        <v>6</v>
      </c>
      <c r="K37" s="78"/>
      <c r="L37" s="78"/>
      <c r="M37" s="78">
        <v>6</v>
      </c>
      <c r="N37" s="96">
        <f>K37+L37+M37</f>
        <v>6</v>
      </c>
    </row>
    <row r="38" spans="1:14">
      <c r="A38" s="21">
        <v>30</v>
      </c>
      <c r="B38" s="21" t="s">
        <v>200</v>
      </c>
      <c r="C38" s="21" t="s">
        <v>71</v>
      </c>
      <c r="D38" s="33" t="s">
        <v>198</v>
      </c>
      <c r="E38" s="10" t="s">
        <v>187</v>
      </c>
      <c r="F38" s="33" t="s">
        <v>74</v>
      </c>
      <c r="G38" s="78"/>
      <c r="H38" s="78"/>
      <c r="I38" s="78">
        <v>6</v>
      </c>
      <c r="J38" s="90">
        <f>G38+H38+I38</f>
        <v>6</v>
      </c>
      <c r="K38" s="78"/>
      <c r="L38" s="78"/>
      <c r="M38" s="78">
        <v>6</v>
      </c>
      <c r="N38" s="96">
        <f>K38+L38+M38</f>
        <v>6</v>
      </c>
    </row>
    <row r="39" spans="1:14">
      <c r="A39" s="21">
        <v>31</v>
      </c>
      <c r="B39" s="21" t="s">
        <v>200</v>
      </c>
      <c r="C39" s="21" t="s">
        <v>71</v>
      </c>
      <c r="D39" s="33" t="s">
        <v>199</v>
      </c>
      <c r="E39" s="10" t="s">
        <v>188</v>
      </c>
      <c r="F39" s="33" t="s">
        <v>74</v>
      </c>
      <c r="G39" s="78"/>
      <c r="H39" s="78"/>
      <c r="I39" s="78">
        <v>6</v>
      </c>
      <c r="J39" s="90">
        <f>G39+H39+I39</f>
        <v>6</v>
      </c>
      <c r="K39" s="78"/>
      <c r="L39" s="78"/>
      <c r="M39" s="78">
        <v>6</v>
      </c>
      <c r="N39" s="96">
        <f>K39+L39+M39</f>
        <v>6</v>
      </c>
    </row>
    <row r="40" spans="1:14">
      <c r="A40" s="101" t="s">
        <v>5</v>
      </c>
      <c r="B40" s="101"/>
      <c r="C40" s="101"/>
      <c r="D40" s="101"/>
      <c r="E40" s="101"/>
      <c r="F40" s="101"/>
      <c r="G40" s="73">
        <f>SUM(G29:G39)</f>
        <v>18</v>
      </c>
      <c r="H40" s="73">
        <f>SUM(H29:H39)</f>
        <v>12</v>
      </c>
      <c r="I40" s="74">
        <f>SUM(I35:I39)</f>
        <v>30</v>
      </c>
      <c r="J40" s="69">
        <f>G40+H40+I40</f>
        <v>60</v>
      </c>
      <c r="K40" s="74">
        <f>SUM(K29:K39)</f>
        <v>18</v>
      </c>
      <c r="L40" s="73">
        <f>SUM(L29:L39)</f>
        <v>4</v>
      </c>
      <c r="M40" s="73">
        <f>SUM(M29:M39)</f>
        <v>30</v>
      </c>
      <c r="N40" s="99">
        <f>K40+L40+M40</f>
        <v>52</v>
      </c>
    </row>
    <row r="41" spans="1:14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5"/>
    </row>
    <row r="42" spans="1:14">
      <c r="A42" s="21">
        <v>32</v>
      </c>
      <c r="B42" s="21" t="s">
        <v>200</v>
      </c>
      <c r="C42" s="21" t="s">
        <v>95</v>
      </c>
      <c r="D42" s="33" t="s">
        <v>189</v>
      </c>
      <c r="E42" s="10" t="s">
        <v>178</v>
      </c>
      <c r="F42" s="33" t="s">
        <v>74</v>
      </c>
      <c r="G42" s="78">
        <v>3</v>
      </c>
      <c r="H42" s="78">
        <v>3</v>
      </c>
      <c r="I42" s="78"/>
      <c r="J42" s="90">
        <f>G42+H42+I42</f>
        <v>6</v>
      </c>
      <c r="K42" s="78">
        <v>3</v>
      </c>
      <c r="L42" s="78">
        <v>1</v>
      </c>
      <c r="M42" s="78"/>
      <c r="N42" s="96">
        <f>K42+L42+M42</f>
        <v>4</v>
      </c>
    </row>
    <row r="43" spans="1:14">
      <c r="A43" s="21">
        <v>33</v>
      </c>
      <c r="B43" s="21" t="s">
        <v>200</v>
      </c>
      <c r="C43" s="21" t="s">
        <v>95</v>
      </c>
      <c r="D43" s="33" t="s">
        <v>190</v>
      </c>
      <c r="E43" s="10" t="s">
        <v>179</v>
      </c>
      <c r="F43" s="33" t="s">
        <v>74</v>
      </c>
      <c r="G43" s="78">
        <v>3</v>
      </c>
      <c r="H43" s="78">
        <v>0</v>
      </c>
      <c r="I43" s="78"/>
      <c r="J43" s="90">
        <f>G43+H43+I43</f>
        <v>3</v>
      </c>
      <c r="K43" s="78">
        <v>3</v>
      </c>
      <c r="L43" s="78">
        <v>0</v>
      </c>
      <c r="M43" s="78"/>
      <c r="N43" s="96">
        <f>K43+L43+M43</f>
        <v>3</v>
      </c>
    </row>
    <row r="44" spans="1:14">
      <c r="A44" s="21">
        <v>34</v>
      </c>
      <c r="B44" s="21" t="s">
        <v>200</v>
      </c>
      <c r="C44" s="21" t="s">
        <v>95</v>
      </c>
      <c r="D44" s="33" t="s">
        <v>191</v>
      </c>
      <c r="E44" s="10" t="s">
        <v>180</v>
      </c>
      <c r="F44" s="33" t="s">
        <v>74</v>
      </c>
      <c r="G44" s="78">
        <v>3</v>
      </c>
      <c r="H44" s="78">
        <v>3</v>
      </c>
      <c r="I44" s="78"/>
      <c r="J44" s="90">
        <f>G44+H44+I44</f>
        <v>6</v>
      </c>
      <c r="K44" s="78">
        <v>3</v>
      </c>
      <c r="L44" s="78">
        <v>1</v>
      </c>
      <c r="M44" s="78"/>
      <c r="N44" s="96">
        <f>K44+L44+M44</f>
        <v>4</v>
      </c>
    </row>
    <row r="45" spans="1:14">
      <c r="A45" s="21">
        <v>35</v>
      </c>
      <c r="B45" s="21" t="s">
        <v>200</v>
      </c>
      <c r="C45" s="21" t="s">
        <v>95</v>
      </c>
      <c r="D45" s="33" t="s">
        <v>192</v>
      </c>
      <c r="E45" s="10" t="s">
        <v>181</v>
      </c>
      <c r="F45" s="33" t="s">
        <v>74</v>
      </c>
      <c r="G45" s="78">
        <v>3</v>
      </c>
      <c r="H45" s="78">
        <v>3</v>
      </c>
      <c r="I45" s="78"/>
      <c r="J45" s="90">
        <f>G45+H45+I45</f>
        <v>6</v>
      </c>
      <c r="K45" s="78">
        <v>3</v>
      </c>
      <c r="L45" s="78">
        <v>1</v>
      </c>
      <c r="M45" s="78"/>
      <c r="N45" s="96">
        <f>K45+L45+M45</f>
        <v>4</v>
      </c>
    </row>
    <row r="46" spans="1:14">
      <c r="A46" s="21">
        <v>36</v>
      </c>
      <c r="B46" s="21" t="s">
        <v>200</v>
      </c>
      <c r="C46" s="21" t="s">
        <v>95</v>
      </c>
      <c r="D46" s="33" t="s">
        <v>193</v>
      </c>
      <c r="E46" s="10" t="s">
        <v>182</v>
      </c>
      <c r="F46" s="33" t="s">
        <v>74</v>
      </c>
      <c r="G46" s="78">
        <v>3</v>
      </c>
      <c r="H46" s="78">
        <v>0</v>
      </c>
      <c r="I46" s="78"/>
      <c r="J46" s="90">
        <f>G46+H46+I46</f>
        <v>3</v>
      </c>
      <c r="K46" s="78">
        <v>3</v>
      </c>
      <c r="L46" s="78">
        <v>0</v>
      </c>
      <c r="M46" s="78"/>
      <c r="N46" s="96">
        <f>K46+L46+M46</f>
        <v>3</v>
      </c>
    </row>
    <row r="47" spans="1:14">
      <c r="A47" s="21">
        <v>37</v>
      </c>
      <c r="B47" s="21" t="s">
        <v>200</v>
      </c>
      <c r="C47" s="21" t="s">
        <v>95</v>
      </c>
      <c r="D47" s="33" t="s">
        <v>194</v>
      </c>
      <c r="E47" s="10" t="s">
        <v>183</v>
      </c>
      <c r="F47" s="33" t="s">
        <v>74</v>
      </c>
      <c r="G47" s="78">
        <v>3</v>
      </c>
      <c r="H47" s="78">
        <v>3</v>
      </c>
      <c r="I47" s="78"/>
      <c r="J47" s="90">
        <f>G47+H47+I47</f>
        <v>6</v>
      </c>
      <c r="K47" s="78">
        <v>3</v>
      </c>
      <c r="L47" s="78">
        <v>1</v>
      </c>
      <c r="M47" s="78"/>
      <c r="N47" s="96">
        <f>K47+L47+M47</f>
        <v>4</v>
      </c>
    </row>
    <row r="48" spans="1:14">
      <c r="A48" s="21">
        <v>38</v>
      </c>
      <c r="B48" s="21" t="s">
        <v>200</v>
      </c>
      <c r="C48" s="21" t="s">
        <v>95</v>
      </c>
      <c r="D48" s="33" t="s">
        <v>195</v>
      </c>
      <c r="E48" s="10" t="s">
        <v>184</v>
      </c>
      <c r="F48" s="33" t="s">
        <v>74</v>
      </c>
      <c r="G48" s="78"/>
      <c r="H48" s="78"/>
      <c r="I48" s="78">
        <v>6</v>
      </c>
      <c r="J48" s="90">
        <f>G48+H48+I48</f>
        <v>6</v>
      </c>
      <c r="K48" s="78"/>
      <c r="L48" s="78"/>
      <c r="M48" s="78">
        <v>6</v>
      </c>
      <c r="N48" s="96">
        <f>K48+L48+M48</f>
        <v>6</v>
      </c>
    </row>
    <row r="49" spans="1:14">
      <c r="A49" s="21">
        <v>39</v>
      </c>
      <c r="B49" s="21" t="s">
        <v>200</v>
      </c>
      <c r="C49" s="21" t="s">
        <v>95</v>
      </c>
      <c r="D49" s="33" t="s">
        <v>196</v>
      </c>
      <c r="E49" s="10" t="s">
        <v>185</v>
      </c>
      <c r="F49" s="33" t="s">
        <v>74</v>
      </c>
      <c r="G49" s="78"/>
      <c r="H49" s="78"/>
      <c r="I49" s="78">
        <v>6</v>
      </c>
      <c r="J49" s="90">
        <f>G49+H49+I49</f>
        <v>6</v>
      </c>
      <c r="K49" s="78"/>
      <c r="L49" s="78"/>
      <c r="M49" s="78">
        <v>6</v>
      </c>
      <c r="N49" s="96">
        <f>K49+L49+M49</f>
        <v>6</v>
      </c>
    </row>
    <row r="50" spans="1:14">
      <c r="A50" s="21">
        <v>40</v>
      </c>
      <c r="B50" s="21" t="s">
        <v>200</v>
      </c>
      <c r="C50" s="21" t="s">
        <v>95</v>
      </c>
      <c r="D50" s="33" t="s">
        <v>197</v>
      </c>
      <c r="E50" s="10" t="s">
        <v>186</v>
      </c>
      <c r="F50" s="33" t="s">
        <v>74</v>
      </c>
      <c r="G50" s="78"/>
      <c r="H50" s="78"/>
      <c r="I50" s="78">
        <v>6</v>
      </c>
      <c r="J50" s="90">
        <f>G50+H50+I50</f>
        <v>6</v>
      </c>
      <c r="K50" s="78"/>
      <c r="L50" s="78"/>
      <c r="M50" s="78">
        <v>6</v>
      </c>
      <c r="N50" s="96">
        <f>K50+L50+M50</f>
        <v>6</v>
      </c>
    </row>
    <row r="51" spans="1:14">
      <c r="A51" s="21">
        <v>41</v>
      </c>
      <c r="B51" s="21" t="s">
        <v>200</v>
      </c>
      <c r="C51" s="21" t="s">
        <v>95</v>
      </c>
      <c r="D51" s="33" t="s">
        <v>198</v>
      </c>
      <c r="E51" s="10" t="s">
        <v>187</v>
      </c>
      <c r="F51" s="33" t="s">
        <v>74</v>
      </c>
      <c r="G51" s="78"/>
      <c r="H51" s="78"/>
      <c r="I51" s="78">
        <v>6</v>
      </c>
      <c r="J51" s="90">
        <f>G51+H51+I51</f>
        <v>6</v>
      </c>
      <c r="K51" s="78"/>
      <c r="L51" s="78"/>
      <c r="M51" s="78">
        <v>6</v>
      </c>
      <c r="N51" s="96">
        <f>K51+L51+M51</f>
        <v>6</v>
      </c>
    </row>
    <row r="52" spans="1:14">
      <c r="A52" s="21">
        <v>42</v>
      </c>
      <c r="B52" s="21" t="s">
        <v>200</v>
      </c>
      <c r="C52" s="21" t="s">
        <v>95</v>
      </c>
      <c r="D52" s="33" t="s">
        <v>199</v>
      </c>
      <c r="E52" s="10" t="s">
        <v>188</v>
      </c>
      <c r="F52" s="33" t="s">
        <v>74</v>
      </c>
      <c r="G52" s="78"/>
      <c r="H52" s="78"/>
      <c r="I52" s="78">
        <v>6</v>
      </c>
      <c r="J52" s="90">
        <f>G52+H52+I52</f>
        <v>6</v>
      </c>
      <c r="K52" s="78"/>
      <c r="L52" s="78"/>
      <c r="M52" s="78">
        <v>6</v>
      </c>
      <c r="N52" s="96">
        <f>K52+L52+M52</f>
        <v>6</v>
      </c>
    </row>
    <row r="53" spans="1:14">
      <c r="A53" s="101" t="s">
        <v>5</v>
      </c>
      <c r="B53" s="101"/>
      <c r="C53" s="101"/>
      <c r="D53" s="101"/>
      <c r="E53" s="101"/>
      <c r="F53" s="101"/>
      <c r="G53" s="73">
        <f>SUM(G42:G52)</f>
        <v>18</v>
      </c>
      <c r="H53" s="73">
        <f>SUM(H42:H52)</f>
        <v>12</v>
      </c>
      <c r="I53" s="74">
        <f>SUM(I48:I52)</f>
        <v>30</v>
      </c>
      <c r="J53" s="69">
        <f>G53+H53+I53</f>
        <v>60</v>
      </c>
      <c r="K53" s="74">
        <f>SUM(K42:K52)</f>
        <v>18</v>
      </c>
      <c r="L53" s="73">
        <f>SUM(L42:L52)</f>
        <v>4</v>
      </c>
      <c r="M53" s="73">
        <f>SUM(M42:M52)</f>
        <v>30</v>
      </c>
      <c r="N53" s="99">
        <f>K53+L53+M53</f>
        <v>52</v>
      </c>
    </row>
    <row r="54" spans="1:14">
      <c r="A54" s="53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5"/>
    </row>
    <row r="55" spans="1:14">
      <c r="A55" s="21">
        <v>43</v>
      </c>
      <c r="B55" s="21" t="s">
        <v>201</v>
      </c>
      <c r="C55" s="21" t="s">
        <v>71</v>
      </c>
      <c r="D55" s="33" t="s">
        <v>129</v>
      </c>
      <c r="E55" t="s">
        <v>202</v>
      </c>
      <c r="F55" s="33" t="s">
        <v>74</v>
      </c>
      <c r="G55" s="78">
        <v>3</v>
      </c>
      <c r="H55" s="78">
        <v>3</v>
      </c>
      <c r="I55" s="81"/>
      <c r="J55" s="83">
        <f>G55+H55+I55</f>
        <v>6</v>
      </c>
      <c r="K55" s="78">
        <v>3</v>
      </c>
      <c r="L55" s="78">
        <v>1</v>
      </c>
      <c r="M55" s="78"/>
      <c r="N55" s="96">
        <f>K55+L55+M55</f>
        <v>4</v>
      </c>
    </row>
    <row r="56" spans="1:14">
      <c r="A56" s="21">
        <v>44</v>
      </c>
      <c r="B56" s="21" t="s">
        <v>201</v>
      </c>
      <c r="C56" s="21" t="s">
        <v>71</v>
      </c>
      <c r="D56" s="33" t="s">
        <v>131</v>
      </c>
      <c r="E56" s="10" t="s">
        <v>203</v>
      </c>
      <c r="F56" s="33" t="s">
        <v>74</v>
      </c>
      <c r="G56" s="78">
        <v>3</v>
      </c>
      <c r="H56" s="78">
        <v>3</v>
      </c>
      <c r="I56" s="81"/>
      <c r="J56" s="83">
        <f>G56+H56+I56</f>
        <v>6</v>
      </c>
      <c r="K56" s="78">
        <v>3</v>
      </c>
      <c r="L56" s="78">
        <v>1</v>
      </c>
      <c r="M56" s="78"/>
      <c r="N56" s="96">
        <f>K56+L56+M56</f>
        <v>4</v>
      </c>
    </row>
    <row r="57" spans="1:14">
      <c r="A57" s="21">
        <v>45</v>
      </c>
      <c r="B57" s="21" t="s">
        <v>201</v>
      </c>
      <c r="C57" s="21" t="s">
        <v>71</v>
      </c>
      <c r="D57" s="33" t="s">
        <v>134</v>
      </c>
      <c r="E57" s="10" t="s">
        <v>204</v>
      </c>
      <c r="F57" s="33" t="s">
        <v>74</v>
      </c>
      <c r="G57" s="78">
        <v>3</v>
      </c>
      <c r="H57" s="78">
        <v>0</v>
      </c>
      <c r="I57" s="81"/>
      <c r="J57" s="83">
        <f>G57+H57+I57</f>
        <v>3</v>
      </c>
      <c r="K57" s="78">
        <v>3</v>
      </c>
      <c r="L57" s="78">
        <v>0</v>
      </c>
      <c r="M57" s="78"/>
      <c r="N57" s="96">
        <f>K57+L57+M57</f>
        <v>3</v>
      </c>
    </row>
    <row r="58" spans="1:14">
      <c r="A58" s="21">
        <v>46</v>
      </c>
      <c r="B58" s="21" t="s">
        <v>201</v>
      </c>
      <c r="C58" s="21" t="s">
        <v>71</v>
      </c>
      <c r="D58" s="33" t="s">
        <v>136</v>
      </c>
      <c r="E58" s="10" t="s">
        <v>205</v>
      </c>
      <c r="F58" s="33" t="s">
        <v>74</v>
      </c>
      <c r="G58" s="78">
        <v>3</v>
      </c>
      <c r="H58" s="78">
        <v>0</v>
      </c>
      <c r="I58" s="81"/>
      <c r="J58" s="83">
        <f>G58+H58+I58</f>
        <v>3</v>
      </c>
      <c r="K58" s="78">
        <v>3</v>
      </c>
      <c r="L58" s="78">
        <v>0</v>
      </c>
      <c r="M58" s="78"/>
      <c r="N58" s="96">
        <f>K58+L58+M58</f>
        <v>3</v>
      </c>
    </row>
    <row r="59" spans="1:14">
      <c r="A59" s="21">
        <v>47</v>
      </c>
      <c r="B59" s="21" t="s">
        <v>201</v>
      </c>
      <c r="C59" s="21" t="s">
        <v>71</v>
      </c>
      <c r="D59" s="33" t="s">
        <v>139</v>
      </c>
      <c r="E59" s="10" t="s">
        <v>207</v>
      </c>
      <c r="F59" s="33" t="s">
        <v>74</v>
      </c>
      <c r="G59" s="78"/>
      <c r="H59" s="78"/>
      <c r="I59" s="81">
        <v>9</v>
      </c>
      <c r="J59" s="83">
        <f>G59+H59+I59</f>
        <v>9</v>
      </c>
      <c r="K59" s="78"/>
      <c r="L59" s="78"/>
      <c r="M59" s="81">
        <v>9</v>
      </c>
      <c r="N59" s="96">
        <f>K59+L59+M59</f>
        <v>9</v>
      </c>
    </row>
    <row r="60" spans="1:14">
      <c r="A60" s="21">
        <v>48</v>
      </c>
      <c r="B60" s="21" t="s">
        <v>201</v>
      </c>
      <c r="C60" s="21" t="s">
        <v>71</v>
      </c>
      <c r="D60" s="33" t="s">
        <v>141</v>
      </c>
      <c r="E60" s="10" t="s">
        <v>208</v>
      </c>
      <c r="F60" s="33" t="s">
        <v>74</v>
      </c>
      <c r="G60" s="78"/>
      <c r="H60" s="78"/>
      <c r="I60" s="81">
        <v>9</v>
      </c>
      <c r="J60" s="83">
        <f>G60+H60+I60</f>
        <v>9</v>
      </c>
      <c r="K60" s="81"/>
      <c r="L60" s="78"/>
      <c r="M60" s="81">
        <v>9</v>
      </c>
      <c r="N60" s="96">
        <f>K60+L60+M60</f>
        <v>9</v>
      </c>
    </row>
    <row r="61" spans="1:14">
      <c r="A61" s="21">
        <v>49</v>
      </c>
      <c r="B61" s="21" t="s">
        <v>201</v>
      </c>
      <c r="C61" s="21" t="s">
        <v>71</v>
      </c>
      <c r="D61" s="33" t="s">
        <v>143</v>
      </c>
      <c r="E61" s="10" t="s">
        <v>209</v>
      </c>
      <c r="F61" s="33" t="s">
        <v>74</v>
      </c>
      <c r="G61" s="78"/>
      <c r="H61" s="78"/>
      <c r="I61" s="81">
        <v>6</v>
      </c>
      <c r="J61" s="83">
        <f>G61+H61+I61</f>
        <v>6</v>
      </c>
      <c r="K61" s="81"/>
      <c r="L61" s="78"/>
      <c r="M61" s="81">
        <v>6</v>
      </c>
      <c r="N61" s="96">
        <f>K61+L61+M61</f>
        <v>6</v>
      </c>
    </row>
    <row r="62" spans="1:14">
      <c r="A62" s="21">
        <v>50</v>
      </c>
      <c r="B62" s="21" t="s">
        <v>201</v>
      </c>
      <c r="C62" s="21" t="s">
        <v>71</v>
      </c>
      <c r="D62" s="33" t="s">
        <v>145</v>
      </c>
      <c r="E62" s="10" t="s">
        <v>206</v>
      </c>
      <c r="F62" s="33" t="s">
        <v>74</v>
      </c>
      <c r="G62" s="78"/>
      <c r="H62" s="78"/>
      <c r="I62" s="81">
        <v>6</v>
      </c>
      <c r="J62" s="83">
        <f>G62+H62+I62</f>
        <v>6</v>
      </c>
      <c r="K62" s="81"/>
      <c r="L62" s="78"/>
      <c r="M62" s="81">
        <v>6</v>
      </c>
      <c r="N62" s="96">
        <f>K62+L62+M62</f>
        <v>6</v>
      </c>
    </row>
    <row r="63" spans="1:14">
      <c r="A63" s="21">
        <v>51</v>
      </c>
      <c r="B63" s="21" t="s">
        <v>201</v>
      </c>
      <c r="C63" s="21" t="s">
        <v>71</v>
      </c>
      <c r="D63" s="33" t="s">
        <v>147</v>
      </c>
      <c r="E63" s="10" t="s">
        <v>55</v>
      </c>
      <c r="F63" s="33" t="s">
        <v>74</v>
      </c>
      <c r="G63" s="78"/>
      <c r="H63" s="78"/>
      <c r="I63" s="81">
        <v>6</v>
      </c>
      <c r="J63" s="83">
        <f>G63+H63+I63</f>
        <v>6</v>
      </c>
      <c r="K63" s="81"/>
      <c r="L63" s="78"/>
      <c r="M63" s="81">
        <v>6</v>
      </c>
      <c r="N63" s="96">
        <f>K63+L63+M63</f>
        <v>6</v>
      </c>
    </row>
    <row r="64" spans="1:14">
      <c r="A64" s="102" t="s">
        <v>5</v>
      </c>
      <c r="B64" s="102"/>
      <c r="C64" s="102"/>
      <c r="D64" s="102"/>
      <c r="E64" s="102"/>
      <c r="F64" s="102"/>
      <c r="G64" s="73">
        <f>SUM(G55:G63)</f>
        <v>12</v>
      </c>
      <c r="H64" s="73">
        <f>SUM(H55:H63)</f>
        <v>6</v>
      </c>
      <c r="I64" s="74">
        <f>SUM(I55:I63)</f>
        <v>36</v>
      </c>
      <c r="J64" s="70">
        <f>G64+H64+I64</f>
        <v>54</v>
      </c>
      <c r="K64" s="74">
        <f>SUM(K55:K63)</f>
        <v>12</v>
      </c>
      <c r="L64" s="73">
        <f>SUM(L55:L63)</f>
        <v>2</v>
      </c>
      <c r="M64" s="73">
        <f>SUM(M55:M63)</f>
        <v>36</v>
      </c>
      <c r="N64" s="99">
        <f>K64+L64+M64</f>
        <v>50</v>
      </c>
    </row>
    <row r="65" spans="1:14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5"/>
    </row>
    <row r="66" spans="1:14">
      <c r="A66" s="21">
        <v>52</v>
      </c>
      <c r="B66" s="21" t="s">
        <v>201</v>
      </c>
      <c r="C66" s="21" t="s">
        <v>71</v>
      </c>
      <c r="D66" s="33" t="s">
        <v>129</v>
      </c>
      <c r="E66" s="10" t="s">
        <v>202</v>
      </c>
      <c r="F66" s="33" t="s">
        <v>74</v>
      </c>
      <c r="G66" s="78">
        <v>3</v>
      </c>
      <c r="H66" s="78">
        <v>3</v>
      </c>
      <c r="I66" s="81"/>
      <c r="J66" s="83">
        <f>G66+H66+I66</f>
        <v>6</v>
      </c>
      <c r="K66" s="78">
        <v>3</v>
      </c>
      <c r="L66" s="78">
        <v>1</v>
      </c>
      <c r="M66" s="78"/>
      <c r="N66" s="96">
        <f>K66+L66+M66</f>
        <v>4</v>
      </c>
    </row>
    <row r="67" spans="1:14">
      <c r="A67" s="21">
        <v>53</v>
      </c>
      <c r="B67" s="21" t="s">
        <v>201</v>
      </c>
      <c r="C67" s="21" t="s">
        <v>71</v>
      </c>
      <c r="D67" s="33" t="s">
        <v>131</v>
      </c>
      <c r="E67" s="10" t="s">
        <v>203</v>
      </c>
      <c r="F67" s="33" t="s">
        <v>74</v>
      </c>
      <c r="G67" s="78">
        <v>3</v>
      </c>
      <c r="H67" s="78">
        <v>3</v>
      </c>
      <c r="I67" s="81"/>
      <c r="J67" s="83">
        <f>G67+H67+I67</f>
        <v>6</v>
      </c>
      <c r="K67" s="78">
        <v>3</v>
      </c>
      <c r="L67" s="78">
        <v>1</v>
      </c>
      <c r="M67" s="78"/>
      <c r="N67" s="96">
        <f>K67+L67+M67</f>
        <v>4</v>
      </c>
    </row>
    <row r="68" spans="1:14">
      <c r="A68" s="21">
        <v>54</v>
      </c>
      <c r="B68" s="21" t="s">
        <v>201</v>
      </c>
      <c r="C68" s="21" t="s">
        <v>71</v>
      </c>
      <c r="D68" s="33" t="s">
        <v>134</v>
      </c>
      <c r="E68" s="10" t="s">
        <v>204</v>
      </c>
      <c r="F68" s="33" t="s">
        <v>74</v>
      </c>
      <c r="G68" s="78">
        <v>3</v>
      </c>
      <c r="H68" s="78">
        <v>0</v>
      </c>
      <c r="I68" s="81"/>
      <c r="J68" s="83">
        <f>G68+H68+I68</f>
        <v>3</v>
      </c>
      <c r="K68" s="78">
        <v>3</v>
      </c>
      <c r="L68" s="78">
        <v>0</v>
      </c>
      <c r="M68" s="78"/>
      <c r="N68" s="96">
        <f>K68+L68+M68</f>
        <v>3</v>
      </c>
    </row>
    <row r="69" spans="1:14">
      <c r="A69" s="21">
        <v>55</v>
      </c>
      <c r="B69" s="21" t="s">
        <v>201</v>
      </c>
      <c r="C69" s="21" t="s">
        <v>71</v>
      </c>
      <c r="D69" s="33" t="s">
        <v>136</v>
      </c>
      <c r="E69" s="10" t="s">
        <v>205</v>
      </c>
      <c r="F69" s="33" t="s">
        <v>74</v>
      </c>
      <c r="G69" s="78">
        <v>3</v>
      </c>
      <c r="H69" s="78">
        <v>0</v>
      </c>
      <c r="I69" s="81"/>
      <c r="J69" s="83">
        <f>G69+H69+I69</f>
        <v>3</v>
      </c>
      <c r="K69" s="78">
        <v>3</v>
      </c>
      <c r="L69" s="78">
        <v>0</v>
      </c>
      <c r="M69" s="78"/>
      <c r="N69" s="96">
        <f>K69+L69+M69</f>
        <v>3</v>
      </c>
    </row>
    <row r="70" spans="1:14">
      <c r="A70" s="21">
        <v>56</v>
      </c>
      <c r="B70" s="21" t="s">
        <v>201</v>
      </c>
      <c r="C70" s="21" t="s">
        <v>71</v>
      </c>
      <c r="D70" s="33" t="s">
        <v>139</v>
      </c>
      <c r="E70" s="10" t="s">
        <v>207</v>
      </c>
      <c r="F70" s="33" t="s">
        <v>74</v>
      </c>
      <c r="G70" s="78"/>
      <c r="H70" s="78"/>
      <c r="I70" s="81">
        <v>9</v>
      </c>
      <c r="J70" s="83">
        <f>G70+H70+I70</f>
        <v>9</v>
      </c>
      <c r="K70" s="78"/>
      <c r="L70" s="78"/>
      <c r="M70" s="81">
        <v>9</v>
      </c>
      <c r="N70" s="96">
        <f>K70+L70+M70</f>
        <v>9</v>
      </c>
    </row>
    <row r="71" spans="1:14">
      <c r="A71" s="21">
        <v>57</v>
      </c>
      <c r="B71" s="21" t="s">
        <v>201</v>
      </c>
      <c r="C71" s="21" t="s">
        <v>71</v>
      </c>
      <c r="D71" s="33" t="s">
        <v>141</v>
      </c>
      <c r="E71" s="10" t="s">
        <v>208</v>
      </c>
      <c r="F71" s="33" t="s">
        <v>74</v>
      </c>
      <c r="G71" s="78"/>
      <c r="H71" s="78"/>
      <c r="I71" s="81">
        <v>9</v>
      </c>
      <c r="J71" s="83">
        <f>G71+H71+I71</f>
        <v>9</v>
      </c>
      <c r="K71" s="81"/>
      <c r="L71" s="78"/>
      <c r="M71" s="81">
        <v>9</v>
      </c>
      <c r="N71" s="96">
        <f>K71+L71+M71</f>
        <v>9</v>
      </c>
    </row>
    <row r="72" spans="1:14">
      <c r="A72" s="21">
        <v>58</v>
      </c>
      <c r="B72" s="21" t="s">
        <v>201</v>
      </c>
      <c r="C72" s="21" t="s">
        <v>71</v>
      </c>
      <c r="D72" s="33" t="s">
        <v>143</v>
      </c>
      <c r="E72" s="10" t="s">
        <v>209</v>
      </c>
      <c r="F72" s="33" t="s">
        <v>74</v>
      </c>
      <c r="G72" s="78"/>
      <c r="H72" s="78"/>
      <c r="I72" s="81">
        <v>6</v>
      </c>
      <c r="J72" s="83">
        <f>G72+H72+I72</f>
        <v>6</v>
      </c>
      <c r="K72" s="81"/>
      <c r="L72" s="78"/>
      <c r="M72" s="81">
        <v>6</v>
      </c>
      <c r="N72" s="96">
        <f>K72+L72+M72</f>
        <v>6</v>
      </c>
    </row>
    <row r="73" spans="1:14">
      <c r="A73" s="21">
        <v>59</v>
      </c>
      <c r="B73" s="21" t="s">
        <v>201</v>
      </c>
      <c r="C73" s="21" t="s">
        <v>71</v>
      </c>
      <c r="D73" s="33" t="s">
        <v>145</v>
      </c>
      <c r="E73" s="10" t="s">
        <v>206</v>
      </c>
      <c r="F73" s="33" t="s">
        <v>74</v>
      </c>
      <c r="G73" s="78"/>
      <c r="H73" s="78"/>
      <c r="I73" s="81">
        <v>6</v>
      </c>
      <c r="J73" s="83">
        <f>G73+H73+I73</f>
        <v>6</v>
      </c>
      <c r="K73" s="81"/>
      <c r="L73" s="78"/>
      <c r="M73" s="81">
        <v>6</v>
      </c>
      <c r="N73" s="96">
        <f>K73+L73+M73</f>
        <v>6</v>
      </c>
    </row>
    <row r="74" spans="1:14">
      <c r="A74" s="21">
        <v>60</v>
      </c>
      <c r="B74" s="21" t="s">
        <v>201</v>
      </c>
      <c r="C74" s="21" t="s">
        <v>71</v>
      </c>
      <c r="D74" s="33" t="s">
        <v>147</v>
      </c>
      <c r="E74" s="10" t="s">
        <v>55</v>
      </c>
      <c r="F74" s="33" t="s">
        <v>74</v>
      </c>
      <c r="G74" s="78"/>
      <c r="H74" s="78"/>
      <c r="I74" s="81">
        <v>6</v>
      </c>
      <c r="J74" s="83">
        <f>G74+H74+I74</f>
        <v>6</v>
      </c>
      <c r="K74" s="81"/>
      <c r="L74" s="78"/>
      <c r="M74" s="81">
        <v>6</v>
      </c>
      <c r="N74" s="96">
        <f>K74+L74+M74</f>
        <v>6</v>
      </c>
    </row>
    <row r="75" spans="1:14">
      <c r="A75" s="102" t="s">
        <v>5</v>
      </c>
      <c r="B75" s="102"/>
      <c r="C75" s="102"/>
      <c r="D75" s="102"/>
      <c r="E75" s="102"/>
      <c r="F75" s="102"/>
      <c r="G75" s="73">
        <f>SUM(G66:G74)</f>
        <v>12</v>
      </c>
      <c r="H75" s="73">
        <f>SUM(H66:H74)</f>
        <v>6</v>
      </c>
      <c r="I75" s="74">
        <f>SUM(I66:I74)</f>
        <v>36</v>
      </c>
      <c r="J75" s="70">
        <f>G75+H75+I75</f>
        <v>54</v>
      </c>
      <c r="K75" s="74">
        <f>SUM(K66:K74)</f>
        <v>12</v>
      </c>
      <c r="L75" s="73">
        <f>SUM(L66:L74)</f>
        <v>2</v>
      </c>
      <c r="M75" s="73">
        <f>SUM(M66:M74)</f>
        <v>36</v>
      </c>
      <c r="N75" s="99">
        <f>K75+L75+M75</f>
        <v>50</v>
      </c>
    </row>
    <row r="76" spans="1:14">
      <c r="A76" s="103" t="s">
        <v>155</v>
      </c>
      <c r="B76" s="104"/>
      <c r="C76" s="104"/>
      <c r="D76" s="104"/>
      <c r="E76" s="104"/>
      <c r="F76" s="104"/>
      <c r="G76" s="105">
        <f>G15+G27+G40+G53+G64+G75</f>
        <v>90</v>
      </c>
      <c r="H76" s="105">
        <f t="shared" ref="H76:N76" si="0">H15+H27+H40+H53+H64+H75</f>
        <v>60</v>
      </c>
      <c r="I76" s="105">
        <f t="shared" si="0"/>
        <v>192</v>
      </c>
      <c r="J76" s="90">
        <f t="shared" si="0"/>
        <v>342</v>
      </c>
      <c r="K76" s="105">
        <f t="shared" si="0"/>
        <v>90</v>
      </c>
      <c r="L76" s="105">
        <f t="shared" si="0"/>
        <v>20</v>
      </c>
      <c r="M76" s="105">
        <f t="shared" si="0"/>
        <v>192</v>
      </c>
      <c r="N76" s="90">
        <f t="shared" si="0"/>
        <v>302</v>
      </c>
    </row>
    <row r="79" spans="1:14" ht="18.75" customHeight="1">
      <c r="A79" s="106" t="s">
        <v>212</v>
      </c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</row>
    <row r="80" spans="1:14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</row>
    <row r="82" spans="1:14" ht="15" customHeight="1">
      <c r="A82" s="89" t="s">
        <v>61</v>
      </c>
      <c r="B82" s="89" t="s">
        <v>62</v>
      </c>
      <c r="C82" s="89" t="s">
        <v>63</v>
      </c>
      <c r="D82" s="89" t="s">
        <v>64</v>
      </c>
      <c r="E82" s="89" t="s">
        <v>65</v>
      </c>
      <c r="F82" s="89" t="s">
        <v>66</v>
      </c>
      <c r="G82" s="91" t="s">
        <v>68</v>
      </c>
      <c r="H82" s="92"/>
      <c r="I82" s="93"/>
      <c r="J82" s="94"/>
      <c r="K82" s="91" t="s">
        <v>69</v>
      </c>
      <c r="L82" s="92"/>
      <c r="M82" s="92"/>
      <c r="N82" s="93"/>
    </row>
    <row r="83" spans="1:14">
      <c r="A83" s="100"/>
      <c r="B83" s="100"/>
      <c r="C83" s="100"/>
      <c r="D83" s="100"/>
      <c r="E83" s="100"/>
      <c r="F83" s="100"/>
      <c r="G83" s="75" t="s">
        <v>8</v>
      </c>
      <c r="H83" s="76" t="s">
        <v>9</v>
      </c>
      <c r="I83" s="77" t="s">
        <v>70</v>
      </c>
      <c r="J83" s="82" t="s">
        <v>157</v>
      </c>
      <c r="K83" s="75" t="s">
        <v>8</v>
      </c>
      <c r="L83" s="76" t="s">
        <v>9</v>
      </c>
      <c r="M83" s="76" t="s">
        <v>70</v>
      </c>
      <c r="N83" s="82" t="s">
        <v>157</v>
      </c>
    </row>
    <row r="84" spans="1:14">
      <c r="A84" s="30">
        <v>1</v>
      </c>
      <c r="B84" s="30" t="s">
        <v>15</v>
      </c>
      <c r="C84" s="30" t="s">
        <v>71</v>
      </c>
      <c r="D84" s="30" t="s">
        <v>215</v>
      </c>
      <c r="E84" s="10" t="s">
        <v>213</v>
      </c>
      <c r="F84" s="30" t="s">
        <v>74</v>
      </c>
      <c r="G84" s="30">
        <v>3</v>
      </c>
      <c r="H84" s="30">
        <v>0</v>
      </c>
      <c r="I84" s="10"/>
      <c r="J84" s="96">
        <v>3</v>
      </c>
      <c r="K84" s="30">
        <v>3</v>
      </c>
      <c r="L84" s="30">
        <v>0</v>
      </c>
      <c r="M84" s="10"/>
      <c r="N84" s="96">
        <v>3</v>
      </c>
    </row>
    <row r="85" spans="1:14">
      <c r="A85" s="30">
        <v>2</v>
      </c>
      <c r="B85" s="30" t="s">
        <v>15</v>
      </c>
      <c r="C85" s="30" t="s">
        <v>95</v>
      </c>
      <c r="D85" s="30" t="s">
        <v>215</v>
      </c>
      <c r="E85" s="10" t="s">
        <v>213</v>
      </c>
      <c r="F85" s="30" t="s">
        <v>74</v>
      </c>
      <c r="G85" s="30">
        <v>3</v>
      </c>
      <c r="H85" s="30">
        <v>0</v>
      </c>
      <c r="I85" s="10"/>
      <c r="J85" s="96">
        <v>3</v>
      </c>
      <c r="K85" s="30">
        <v>3</v>
      </c>
      <c r="L85" s="30">
        <v>0</v>
      </c>
      <c r="M85" s="10"/>
      <c r="N85" s="96">
        <v>3</v>
      </c>
    </row>
    <row r="86" spans="1:14">
      <c r="A86" s="102" t="s">
        <v>5</v>
      </c>
      <c r="B86" s="102"/>
      <c r="C86" s="102"/>
      <c r="D86" s="102"/>
      <c r="E86" s="102"/>
      <c r="F86" s="102"/>
      <c r="G86" s="73">
        <f>SUM(G77:G85)</f>
        <v>6</v>
      </c>
      <c r="H86" s="73">
        <f>SUM(H77:H85)</f>
        <v>0</v>
      </c>
      <c r="I86" s="74"/>
      <c r="J86" s="70">
        <f>G86+H86+I86</f>
        <v>6</v>
      </c>
      <c r="K86" s="74">
        <f>SUM(K77:K85)</f>
        <v>6</v>
      </c>
      <c r="L86" s="73">
        <f>SUM(L77:L85)</f>
        <v>0</v>
      </c>
      <c r="M86" s="73"/>
      <c r="N86" s="99">
        <f>K86+L86+M86</f>
        <v>6</v>
      </c>
    </row>
    <row r="89" spans="1:14">
      <c r="A89" s="106" t="s">
        <v>214</v>
      </c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</row>
    <row r="90" spans="1:14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</row>
    <row r="91" spans="1:14">
      <c r="A91" s="89" t="s">
        <v>61</v>
      </c>
      <c r="B91" s="89" t="s">
        <v>62</v>
      </c>
      <c r="C91" s="89" t="s">
        <v>63</v>
      </c>
      <c r="D91" s="89" t="s">
        <v>64</v>
      </c>
      <c r="E91" s="89" t="s">
        <v>65</v>
      </c>
      <c r="F91" s="89" t="s">
        <v>66</v>
      </c>
      <c r="G91" s="91" t="s">
        <v>68</v>
      </c>
      <c r="H91" s="92"/>
      <c r="I91" s="93"/>
      <c r="J91" s="94"/>
      <c r="K91" s="91" t="s">
        <v>69</v>
      </c>
      <c r="L91" s="92"/>
      <c r="M91" s="92"/>
      <c r="N91" s="93"/>
    </row>
    <row r="92" spans="1:14">
      <c r="A92" s="100"/>
      <c r="B92" s="100"/>
      <c r="C92" s="100"/>
      <c r="D92" s="100"/>
      <c r="E92" s="100"/>
      <c r="F92" s="100"/>
      <c r="G92" s="75" t="s">
        <v>8</v>
      </c>
      <c r="H92" s="76" t="s">
        <v>9</v>
      </c>
      <c r="I92" s="77" t="s">
        <v>70</v>
      </c>
      <c r="J92" s="82" t="s">
        <v>157</v>
      </c>
      <c r="K92" s="75" t="s">
        <v>8</v>
      </c>
      <c r="L92" s="76" t="s">
        <v>9</v>
      </c>
      <c r="M92" s="76" t="s">
        <v>70</v>
      </c>
      <c r="N92" s="82" t="s">
        <v>157</v>
      </c>
    </row>
    <row r="93" spans="1:14">
      <c r="A93" s="10"/>
      <c r="B93" s="10"/>
      <c r="C93" s="10"/>
      <c r="D93" s="3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>
      <c r="A94" s="10"/>
      <c r="B94" s="10"/>
      <c r="C94" s="10"/>
      <c r="D94" s="3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>
      <c r="A95" s="10"/>
      <c r="B95" s="10"/>
      <c r="C95" s="10"/>
      <c r="D95" s="3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100" spans="1:14" s="107" customFormat="1">
      <c r="A100" s="108" t="s">
        <v>216</v>
      </c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</row>
    <row r="101" spans="1:14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</row>
    <row r="102" spans="1:14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</row>
    <row r="105" spans="1:14">
      <c r="A105" s="109" t="s">
        <v>220</v>
      </c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</row>
    <row r="106" spans="1:14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</row>
    <row r="108" spans="1:14">
      <c r="A108" s="10" t="s">
        <v>217</v>
      </c>
      <c r="B108" s="10" t="s">
        <v>218</v>
      </c>
      <c r="C108" s="10" t="s">
        <v>219</v>
      </c>
    </row>
    <row r="109" spans="1:14">
      <c r="A109" s="29">
        <v>1</v>
      </c>
      <c r="B109" s="10" t="s">
        <v>223</v>
      </c>
      <c r="C109" s="30" t="s">
        <v>224</v>
      </c>
    </row>
    <row r="110" spans="1:14">
      <c r="A110" s="29">
        <v>2</v>
      </c>
      <c r="B110" s="10" t="s">
        <v>221</v>
      </c>
      <c r="C110" s="30" t="s">
        <v>222</v>
      </c>
    </row>
    <row r="111" spans="1:14">
      <c r="A111" s="29">
        <v>3</v>
      </c>
      <c r="B111" s="84" t="s">
        <v>226</v>
      </c>
      <c r="C111" s="88" t="s">
        <v>222</v>
      </c>
    </row>
    <row r="112" spans="1:14" ht="30">
      <c r="A112" s="29">
        <v>4</v>
      </c>
      <c r="B112" s="110" t="s">
        <v>225</v>
      </c>
      <c r="C112" s="88" t="s">
        <v>227</v>
      </c>
    </row>
    <row r="116" spans="1:5">
      <c r="A116" s="44" t="s">
        <v>228</v>
      </c>
      <c r="B116" s="44"/>
      <c r="C116" s="44">
        <v>302</v>
      </c>
      <c r="D116" s="44"/>
    </row>
    <row r="117" spans="1:5">
      <c r="A117" s="44" t="s">
        <v>229</v>
      </c>
      <c r="B117" s="44"/>
      <c r="C117" s="44">
        <v>16</v>
      </c>
      <c r="D117" s="44"/>
    </row>
    <row r="118" spans="1:5">
      <c r="A118" s="44" t="s">
        <v>226</v>
      </c>
      <c r="B118" s="44"/>
      <c r="C118" s="44">
        <v>16</v>
      </c>
      <c r="D118" s="44"/>
    </row>
    <row r="119" spans="1:5">
      <c r="A119" s="34" t="s">
        <v>230</v>
      </c>
      <c r="B119" s="36"/>
      <c r="C119" s="44" t="s">
        <v>233</v>
      </c>
      <c r="D119" s="44"/>
    </row>
    <row r="121" spans="1:5" ht="21">
      <c r="A121" s="111" t="s">
        <v>231</v>
      </c>
      <c r="B121" s="112"/>
      <c r="C121" s="112"/>
      <c r="D121" s="112"/>
      <c r="E121" s="113"/>
    </row>
    <row r="122" spans="1:5" ht="21">
      <c r="A122" s="114" t="s">
        <v>232</v>
      </c>
      <c r="B122" s="114"/>
      <c r="C122" s="114"/>
      <c r="D122" s="114"/>
      <c r="E122" s="114"/>
    </row>
  </sheetData>
  <mergeCells count="35">
    <mergeCell ref="A117:B117"/>
    <mergeCell ref="A118:B118"/>
    <mergeCell ref="A119:B119"/>
    <mergeCell ref="A122:E122"/>
    <mergeCell ref="A121:E121"/>
    <mergeCell ref="C117:D117"/>
    <mergeCell ref="C118:D118"/>
    <mergeCell ref="C119:D119"/>
    <mergeCell ref="A100:N102"/>
    <mergeCell ref="A105:N106"/>
    <mergeCell ref="A116:B116"/>
    <mergeCell ref="C116:D116"/>
    <mergeCell ref="A86:F86"/>
    <mergeCell ref="A89:M90"/>
    <mergeCell ref="G91:I91"/>
    <mergeCell ref="K91:N91"/>
    <mergeCell ref="A79:M80"/>
    <mergeCell ref="G82:I82"/>
    <mergeCell ref="K82:N82"/>
    <mergeCell ref="A76:F76"/>
    <mergeCell ref="A1:N1"/>
    <mergeCell ref="A16:N16"/>
    <mergeCell ref="A27:F27"/>
    <mergeCell ref="A28:N28"/>
    <mergeCell ref="A40:F40"/>
    <mergeCell ref="A53:F53"/>
    <mergeCell ref="A64:F64"/>
    <mergeCell ref="A41:N41"/>
    <mergeCell ref="A54:N54"/>
    <mergeCell ref="A75:F75"/>
    <mergeCell ref="G3:I3"/>
    <mergeCell ref="A15:F15"/>
    <mergeCell ref="A65:N65"/>
    <mergeCell ref="K3:N3"/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sqref="A1:M1"/>
    </sheetView>
  </sheetViews>
  <sheetFormatPr defaultRowHeight="15"/>
  <sheetData>
    <row r="1" spans="1:13" ht="18.75">
      <c r="A1" s="56" t="s">
        <v>156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8.75">
      <c r="A2" s="60" t="s">
        <v>60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</sheetData>
  <mergeCells count="2">
    <mergeCell ref="A1:M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2017-10-25T18:49:05Z</dcterms:modified>
</cp:coreProperties>
</file>