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anna\Desktop\LinkedIn Posts\BayesianInference\"/>
    </mc:Choice>
  </mc:AlternateContent>
  <bookViews>
    <workbookView xWindow="0" yWindow="0" windowWidth="23040" windowHeight="9396"/>
  </bookViews>
  <sheets>
    <sheet name="Sheet1 (2)" sheetId="6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6" l="1"/>
  <c r="D46" i="6"/>
  <c r="F46" i="6" s="1"/>
  <c r="E45" i="6"/>
  <c r="E44" i="6"/>
  <c r="E43" i="6"/>
  <c r="D45" i="6"/>
  <c r="D44" i="6"/>
  <c r="D43" i="6"/>
  <c r="B11" i="6"/>
  <c r="B10" i="6"/>
  <c r="B9" i="6"/>
  <c r="B8" i="6"/>
  <c r="B7" i="6"/>
  <c r="B6" i="6"/>
  <c r="B5" i="6"/>
  <c r="B4" i="6"/>
  <c r="B3" i="6"/>
  <c r="B2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K101" i="6" s="1"/>
  <c r="J100" i="6"/>
  <c r="K100" i="6" s="1"/>
  <c r="J99" i="6"/>
  <c r="K99" i="6" s="1"/>
  <c r="J98" i="6"/>
  <c r="K98" i="6" s="1"/>
  <c r="J97" i="6"/>
  <c r="K97" i="6" s="1"/>
  <c r="J96" i="6"/>
  <c r="K96" i="6" s="1"/>
  <c r="J95" i="6"/>
  <c r="K95" i="6" s="1"/>
  <c r="J94" i="6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W54" i="6"/>
  <c r="V54" i="6"/>
  <c r="J54" i="6"/>
  <c r="K54" i="6" s="1"/>
  <c r="W53" i="6"/>
  <c r="V53" i="6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P47" i="6"/>
  <c r="O47" i="6"/>
  <c r="J47" i="6"/>
  <c r="K47" i="6" s="1"/>
  <c r="P46" i="6"/>
  <c r="O46" i="6"/>
  <c r="J46" i="6"/>
  <c r="K46" i="6" s="1"/>
  <c r="O45" i="6"/>
  <c r="Q45" i="6" s="1"/>
  <c r="J45" i="6"/>
  <c r="K45" i="6" s="1"/>
  <c r="P44" i="6"/>
  <c r="O44" i="6"/>
  <c r="J44" i="6"/>
  <c r="K44" i="6" s="1"/>
  <c r="J43" i="6"/>
  <c r="K43" i="6" s="1"/>
  <c r="J42" i="6"/>
  <c r="K42" i="6" s="1"/>
  <c r="J41" i="6"/>
  <c r="K41" i="6" s="1"/>
  <c r="J40" i="6"/>
  <c r="K40" i="6" s="1"/>
  <c r="P39" i="6"/>
  <c r="J39" i="6"/>
  <c r="K39" i="6" s="1"/>
  <c r="P38" i="6"/>
  <c r="J38" i="6"/>
  <c r="K38" i="6" s="1"/>
  <c r="J37" i="6"/>
  <c r="K37" i="6" s="1"/>
  <c r="J36" i="6"/>
  <c r="K36" i="6" s="1"/>
  <c r="J35" i="6"/>
  <c r="K35" i="6" s="1"/>
  <c r="J34" i="6"/>
  <c r="K34" i="6" s="1"/>
  <c r="P33" i="6"/>
  <c r="O33" i="6"/>
  <c r="J33" i="6"/>
  <c r="K33" i="6" s="1"/>
  <c r="P32" i="6"/>
  <c r="O32" i="6"/>
  <c r="J32" i="6"/>
  <c r="K32" i="6" s="1"/>
  <c r="T31" i="6"/>
  <c r="P31" i="6"/>
  <c r="O31" i="6"/>
  <c r="J31" i="6"/>
  <c r="K31" i="6" s="1"/>
  <c r="J30" i="6"/>
  <c r="K30" i="6" s="1"/>
  <c r="J29" i="6"/>
  <c r="K29" i="6" s="1"/>
  <c r="J28" i="6"/>
  <c r="K28" i="6" s="1"/>
  <c r="J27" i="6"/>
  <c r="K27" i="6" s="1"/>
  <c r="O26" i="6"/>
  <c r="J26" i="6"/>
  <c r="K26" i="6" s="1"/>
  <c r="O25" i="6"/>
  <c r="J25" i="6"/>
  <c r="K25" i="6" s="1"/>
  <c r="O24" i="6"/>
  <c r="Q24" i="6" s="1"/>
  <c r="J24" i="6"/>
  <c r="K24" i="6" s="1"/>
  <c r="J23" i="6"/>
  <c r="K23" i="6" s="1"/>
  <c r="J22" i="6"/>
  <c r="K22" i="6" s="1"/>
  <c r="J21" i="6"/>
  <c r="K21" i="6" s="1"/>
  <c r="J20" i="6"/>
  <c r="K20" i="6" s="1"/>
  <c r="U19" i="6"/>
  <c r="J19" i="6"/>
  <c r="K19" i="6" s="1"/>
  <c r="Q18" i="6"/>
  <c r="Q19" i="6" s="1"/>
  <c r="J18" i="6"/>
  <c r="K18" i="6" s="1"/>
  <c r="J17" i="6"/>
  <c r="K17" i="6" s="1"/>
  <c r="S16" i="6"/>
  <c r="J16" i="6"/>
  <c r="K16" i="6" s="1"/>
  <c r="Q15" i="6"/>
  <c r="S15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A3" i="6"/>
  <c r="A4" i="6" s="1"/>
  <c r="J2" i="6"/>
  <c r="K2" i="6" s="1"/>
  <c r="B11" i="1"/>
  <c r="B10" i="1"/>
  <c r="B9" i="1"/>
  <c r="B8" i="1"/>
  <c r="B7" i="1"/>
  <c r="B6" i="1"/>
  <c r="B5" i="1"/>
  <c r="B4" i="1"/>
  <c r="B3" i="1"/>
  <c r="B2" i="1"/>
  <c r="W54" i="1"/>
  <c r="W53" i="1"/>
  <c r="X54" i="1"/>
  <c r="X53" i="1"/>
  <c r="Y54" i="1" s="1"/>
  <c r="V54" i="1"/>
  <c r="V53" i="1"/>
  <c r="R47" i="1"/>
  <c r="R46" i="1"/>
  <c r="R45" i="1"/>
  <c r="R44" i="1"/>
  <c r="Q49" i="1"/>
  <c r="Q47" i="1"/>
  <c r="Q46" i="1"/>
  <c r="Q45" i="1"/>
  <c r="Q44" i="1"/>
  <c r="P47" i="1"/>
  <c r="P46" i="1"/>
  <c r="P44" i="1"/>
  <c r="O47" i="1"/>
  <c r="O46" i="1"/>
  <c r="O45" i="1"/>
  <c r="O44" i="1"/>
  <c r="Q39" i="1"/>
  <c r="Q38" i="1"/>
  <c r="P41" i="1"/>
  <c r="P39" i="1"/>
  <c r="P38" i="1"/>
  <c r="T31" i="1"/>
  <c r="R33" i="1"/>
  <c r="R32" i="1"/>
  <c r="R31" i="1"/>
  <c r="Q35" i="1"/>
  <c r="Q33" i="1"/>
  <c r="Q32" i="1"/>
  <c r="Q31" i="1"/>
  <c r="P33" i="1"/>
  <c r="P32" i="1"/>
  <c r="P31" i="1"/>
  <c r="O33" i="1"/>
  <c r="O32" i="1"/>
  <c r="O31" i="1"/>
  <c r="S25" i="1"/>
  <c r="Q27" i="1"/>
  <c r="Q24" i="1"/>
  <c r="O26" i="1"/>
  <c r="O25" i="1"/>
  <c r="O24" i="1"/>
  <c r="S15" i="1"/>
  <c r="U19" i="1"/>
  <c r="S18" i="1"/>
  <c r="S16" i="1"/>
  <c r="Q19" i="1"/>
  <c r="Q18" i="1"/>
  <c r="Q16" i="1"/>
  <c r="Q15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2" i="1"/>
  <c r="K2" i="1" s="1"/>
  <c r="A3" i="1"/>
  <c r="A4" i="1" s="1"/>
  <c r="A5" i="1" s="1"/>
  <c r="A6" i="1" s="1"/>
  <c r="A7" i="1" s="1"/>
  <c r="A8" i="1" s="1"/>
  <c r="A9" i="1" s="1"/>
  <c r="A10" i="1" s="1"/>
  <c r="A11" i="1" s="1"/>
  <c r="F45" i="6" l="1"/>
  <c r="F43" i="6"/>
  <c r="F44" i="6"/>
  <c r="Q44" i="6"/>
  <c r="P41" i="6"/>
  <c r="Q39" i="6" s="1"/>
  <c r="Q32" i="6"/>
  <c r="Q33" i="6"/>
  <c r="Q46" i="6"/>
  <c r="S18" i="6"/>
  <c r="X53" i="6"/>
  <c r="X54" i="6"/>
  <c r="Q27" i="6"/>
  <c r="S25" i="6" s="1"/>
  <c r="Q31" i="6"/>
  <c r="Q47" i="6"/>
  <c r="M2" i="6"/>
  <c r="L2" i="6"/>
  <c r="A5" i="6"/>
  <c r="Q16" i="6"/>
  <c r="Q21" i="6" s="1"/>
  <c r="Y53" i="1"/>
  <c r="Q21" i="1"/>
  <c r="L2" i="1"/>
  <c r="M2" i="1"/>
  <c r="Q38" i="6" l="1"/>
  <c r="Y53" i="6"/>
  <c r="Q35" i="6"/>
  <c r="R32" i="6" s="1"/>
  <c r="Q49" i="6"/>
  <c r="R46" i="6" s="1"/>
  <c r="Y54" i="6"/>
  <c r="C2" i="6"/>
  <c r="D2" i="6" s="1"/>
  <c r="O2" i="6"/>
  <c r="C3" i="6"/>
  <c r="D3" i="6" s="1"/>
  <c r="A6" i="6"/>
  <c r="C5" i="6"/>
  <c r="D5" i="6" s="1"/>
  <c r="R33" i="6"/>
  <c r="C4" i="6"/>
  <c r="D4" i="6" s="1"/>
  <c r="O2" i="1"/>
  <c r="C2" i="1"/>
  <c r="D2" i="1" s="1"/>
  <c r="C6" i="1"/>
  <c r="D6" i="1" s="1"/>
  <c r="C10" i="1"/>
  <c r="D10" i="1" s="1"/>
  <c r="C9" i="1"/>
  <c r="D9" i="1" s="1"/>
  <c r="C3" i="1"/>
  <c r="D3" i="1" s="1"/>
  <c r="C7" i="1"/>
  <c r="D7" i="1" s="1"/>
  <c r="C11" i="1"/>
  <c r="D11" i="1" s="1"/>
  <c r="C5" i="1"/>
  <c r="D5" i="1" s="1"/>
  <c r="C4" i="1"/>
  <c r="D4" i="1" s="1"/>
  <c r="C8" i="1"/>
  <c r="D8" i="1" s="1"/>
  <c r="R31" i="6" l="1"/>
  <c r="R47" i="6"/>
  <c r="R44" i="6"/>
  <c r="R45" i="6"/>
  <c r="A7" i="6"/>
  <c r="C6" i="6"/>
  <c r="D6" i="6" s="1"/>
  <c r="D13" i="1"/>
  <c r="E2" i="1" s="1"/>
  <c r="C7" i="6" l="1"/>
  <c r="D7" i="6" s="1"/>
  <c r="A8" i="6"/>
  <c r="E6" i="1"/>
  <c r="E8" i="1"/>
  <c r="E3" i="1"/>
  <c r="E10" i="1"/>
  <c r="E11" i="1"/>
  <c r="E9" i="1"/>
  <c r="E5" i="1"/>
  <c r="E4" i="1"/>
  <c r="E7" i="1"/>
  <c r="C8" i="6" l="1"/>
  <c r="D8" i="6" s="1"/>
  <c r="A9" i="6"/>
  <c r="A10" i="6" l="1"/>
  <c r="C9" i="6"/>
  <c r="D9" i="6" s="1"/>
  <c r="A11" i="6" l="1"/>
  <c r="C11" i="6" s="1"/>
  <c r="D11" i="6" s="1"/>
  <c r="C10" i="6"/>
  <c r="D10" i="6" s="1"/>
  <c r="D13" i="6" l="1"/>
  <c r="E11" i="6" s="1"/>
  <c r="E8" i="6" l="1"/>
  <c r="E7" i="6"/>
  <c r="E3" i="6"/>
  <c r="E9" i="6"/>
  <c r="E5" i="6"/>
  <c r="E6" i="6"/>
  <c r="E4" i="6"/>
  <c r="E10" i="6"/>
  <c r="E2" i="6"/>
</calcChain>
</file>

<file path=xl/sharedStrings.xml><?xml version="1.0" encoding="utf-8"?>
<sst xmlns="http://schemas.openxmlformats.org/spreadsheetml/2006/main" count="312" uniqueCount="47">
  <si>
    <t>Data</t>
  </si>
  <si>
    <t>likelihood</t>
  </si>
  <si>
    <t>p</t>
  </si>
  <si>
    <t>Prior(p)</t>
  </si>
  <si>
    <t>Likelihood</t>
  </si>
  <si>
    <t>Unnorm Posterior</t>
  </si>
  <si>
    <t>Posterior</t>
  </si>
  <si>
    <t>head</t>
  </si>
  <si>
    <t>Tail</t>
  </si>
  <si>
    <t>Bowl 1</t>
  </si>
  <si>
    <t>Bowl 2</t>
  </si>
  <si>
    <t>v</t>
  </si>
  <si>
    <t>c</t>
  </si>
  <si>
    <t>getting v</t>
  </si>
  <si>
    <t>getting c</t>
  </si>
  <si>
    <t>Box1</t>
  </si>
  <si>
    <t>Box2</t>
  </si>
  <si>
    <t>BOx3</t>
  </si>
  <si>
    <t>sides</t>
  </si>
  <si>
    <t>prob getting 1</t>
  </si>
  <si>
    <t>prior</t>
  </si>
  <si>
    <t>unnorm</t>
  </si>
  <si>
    <t>fair</t>
  </si>
  <si>
    <t>trick</t>
  </si>
  <si>
    <t>boy</t>
  </si>
  <si>
    <t>girl</t>
  </si>
  <si>
    <t>1994 bag</t>
  </si>
  <si>
    <t>1996 bg</t>
  </si>
  <si>
    <t>y</t>
  </si>
  <si>
    <t>r</t>
  </si>
  <si>
    <t>g</t>
  </si>
  <si>
    <t>br</t>
  </si>
  <si>
    <t>o</t>
  </si>
  <si>
    <t>bl</t>
  </si>
  <si>
    <t>t</t>
  </si>
  <si>
    <t>likelly hood</t>
  </si>
  <si>
    <t>0,</t>
  </si>
  <si>
    <t>1,</t>
  </si>
  <si>
    <t>p*(1-p)</t>
  </si>
  <si>
    <t>Desired Accuracy 95%( or Err=0.05)</t>
  </si>
  <si>
    <t>Err ^2</t>
  </si>
  <si>
    <t>required trials (n)&gt; than below #</t>
  </si>
  <si>
    <t>Solving for n with approximation assuming alpha and beta =1</t>
  </si>
  <si>
    <t xml:space="preserve">we have </t>
  </si>
  <si>
    <t>n&gt;p*(1-p)/Err^2</t>
  </si>
  <si>
    <t>Posterior follows Beta distribution so,</t>
  </si>
  <si>
    <t>Var[p]=((alpha+h) *(t+Beta))/(n+alpha+Beta)^2*(n+alpha+beta+1)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</si>
</sst>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 wrapText="1"/>
    </xf>
    <xf numFmtId="168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Posterior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'Sheet1 (2)'!$E$2:$E$11</c:f>
              <c:numCache>
                <c:formatCode>General</c:formatCode>
                <c:ptCount val="10"/>
                <c:pt idx="0">
                  <c:v>1.0922285799587933E-9</c:v>
                </c:pt>
                <c:pt idx="1">
                  <c:v>0.99999956274167134</c:v>
                </c:pt>
                <c:pt idx="2">
                  <c:v>4.361661000543404E-7</c:v>
                </c:pt>
                <c:pt idx="3">
                  <c:v>1.2326636471645017E-21</c:v>
                </c:pt>
                <c:pt idx="4">
                  <c:v>2.4575592099173228E-44</c:v>
                </c:pt>
                <c:pt idx="5">
                  <c:v>1.3162375263678406E-75</c:v>
                </c:pt>
                <c:pt idx="6">
                  <c:v>4.3709272419959359E-120</c:v>
                </c:pt>
                <c:pt idx="7">
                  <c:v>1.3171586283710459E-184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prior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'Sheet1 (2)'!$B$2:$B$11</c:f>
              <c:numCache>
                <c:formatCode>General</c:formatCode>
                <c:ptCount val="10"/>
                <c:pt idx="0">
                  <c:v>0.2124196293678402</c:v>
                </c:pt>
                <c:pt idx="1">
                  <c:v>0.44904034709219925</c:v>
                </c:pt>
                <c:pt idx="2">
                  <c:v>0.33407810959727435</c:v>
                </c:pt>
                <c:pt idx="3">
                  <c:v>0.58693861133392455</c:v>
                </c:pt>
                <c:pt idx="4">
                  <c:v>0.31538550640646396</c:v>
                </c:pt>
                <c:pt idx="5">
                  <c:v>0.31982791911029113</c:v>
                </c:pt>
                <c:pt idx="6">
                  <c:v>5.723862646651888E-2</c:v>
                </c:pt>
                <c:pt idx="7">
                  <c:v>0.25131649316637472</c:v>
                </c:pt>
                <c:pt idx="8">
                  <c:v>0.73262074191052928</c:v>
                </c:pt>
                <c:pt idx="9">
                  <c:v>6.8596526518721695E-2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6968"/>
        <c:axId val="559708928"/>
      </c:scatterChart>
      <c:valAx>
        <c:axId val="55970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8928"/>
        <c:crosses val="autoZero"/>
        <c:crossBetween val="midCat"/>
      </c:valAx>
      <c:valAx>
        <c:axId val="5597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Posterior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7.90711734421559E-3</c:v>
                </c:pt>
                <c:pt idx="1">
                  <c:v>0.89506423921350731</c:v>
                </c:pt>
                <c:pt idx="2">
                  <c:v>9.2904072794989606E-2</c:v>
                </c:pt>
                <c:pt idx="3">
                  <c:v>4.1244179381409417E-3</c:v>
                </c:pt>
                <c:pt idx="4">
                  <c:v>1.5270906579775352E-7</c:v>
                </c:pt>
                <c:pt idx="5">
                  <c:v>8.0657468143066282E-14</c:v>
                </c:pt>
                <c:pt idx="6">
                  <c:v>1.9620903992131832E-21</c:v>
                </c:pt>
                <c:pt idx="7">
                  <c:v>1.4223074081555328E-34</c:v>
                </c:pt>
                <c:pt idx="8">
                  <c:v>5.3265589944216883E-56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prior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0.43411384546619036</c:v>
                </c:pt>
                <c:pt idx="1">
                  <c:v>0.11446599971223781</c:v>
                </c:pt>
                <c:pt idx="2">
                  <c:v>5.2993330903375879E-2</c:v>
                </c:pt>
                <c:pt idx="3">
                  <c:v>0.69943364195731206</c:v>
                </c:pt>
                <c:pt idx="4">
                  <c:v>0.28665899661338234</c:v>
                </c:pt>
                <c:pt idx="5">
                  <c:v>9.9343382472097397E-2</c:v>
                </c:pt>
                <c:pt idx="6">
                  <c:v>0.45248632017862878</c:v>
                </c:pt>
                <c:pt idx="7">
                  <c:v>9.4444198672096857E-2</c:v>
                </c:pt>
                <c:pt idx="8">
                  <c:v>0.80096349577326031</c:v>
                </c:pt>
                <c:pt idx="9">
                  <c:v>0.31911564125138336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6848"/>
        <c:axId val="342165672"/>
      </c:scatterChart>
      <c:valAx>
        <c:axId val="3421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5672"/>
        <c:crosses val="autoZero"/>
        <c:crossBetween val="midCat"/>
      </c:valAx>
      <c:valAx>
        <c:axId val="3421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12</xdr:row>
      <xdr:rowOff>140970</xdr:rowOff>
    </xdr:from>
    <xdr:to>
      <xdr:col>4</xdr:col>
      <xdr:colOff>960120</xdr:colOff>
      <xdr:row>27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12</xdr:row>
      <xdr:rowOff>140970</xdr:rowOff>
    </xdr:from>
    <xdr:to>
      <xdr:col>4</xdr:col>
      <xdr:colOff>960120</xdr:colOff>
      <xdr:row>27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0"/>
  <sheetViews>
    <sheetView showGridLines="0" tabSelected="1" topLeftCell="A3" workbookViewId="0">
      <selection activeCell="F15" sqref="F15"/>
    </sheetView>
  </sheetViews>
  <sheetFormatPr defaultRowHeight="14.4" x14ac:dyDescent="0.3"/>
  <cols>
    <col min="1" max="5" width="19" customWidth="1"/>
    <col min="6" max="6" width="19.44140625" customWidth="1"/>
  </cols>
  <sheetData>
    <row r="1" spans="1:116" ht="1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H1">
        <v>0.2</v>
      </c>
      <c r="J1" t="s">
        <v>0</v>
      </c>
      <c r="L1" t="s">
        <v>7</v>
      </c>
      <c r="M1" t="s">
        <v>8</v>
      </c>
    </row>
    <row r="2" spans="1:116" x14ac:dyDescent="0.3">
      <c r="A2">
        <v>0.1</v>
      </c>
      <c r="B2">
        <f ca="1">SIN(RAND())</f>
        <v>0.2124196293678402</v>
      </c>
      <c r="C2">
        <f ca="1">A2^$L$2*(1-A2)^$M$2</f>
        <v>4.0317054395802978E-116</v>
      </c>
      <c r="D2">
        <f ca="1">C2*B2</f>
        <v>8.564133751959521E-117</v>
      </c>
      <c r="E2">
        <f ca="1">D2/$D$13</f>
        <v>1.0922285799587933E-9</v>
      </c>
      <c r="J2">
        <f ca="1">_xlfn.BINOM.INV(1,$H$1,RAND())</f>
        <v>1</v>
      </c>
      <c r="K2" t="str">
        <f ca="1">J2&amp;","</f>
        <v>1,</v>
      </c>
      <c r="L2">
        <f ca="1">COUNTIF(J2:J500,1)</f>
        <v>97</v>
      </c>
      <c r="M2">
        <f ca="1">COUNTIF(J2:J500,0)</f>
        <v>402</v>
      </c>
      <c r="O2">
        <f ca="1">L2/SUM(L2:M2)</f>
        <v>0.19438877755511022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37</v>
      </c>
      <c r="AN2" t="s">
        <v>36</v>
      </c>
      <c r="AO2" t="s">
        <v>37</v>
      </c>
      <c r="AP2" t="s">
        <v>36</v>
      </c>
      <c r="AQ2" t="s">
        <v>36</v>
      </c>
      <c r="AR2" t="s">
        <v>36</v>
      </c>
      <c r="AS2" t="s">
        <v>36</v>
      </c>
      <c r="AT2" t="s">
        <v>36</v>
      </c>
      <c r="AU2" t="s">
        <v>36</v>
      </c>
      <c r="AV2" t="s">
        <v>36</v>
      </c>
      <c r="AW2" t="s">
        <v>36</v>
      </c>
      <c r="AX2" t="s">
        <v>36</v>
      </c>
      <c r="AY2" t="s">
        <v>36</v>
      </c>
      <c r="AZ2" t="s">
        <v>36</v>
      </c>
      <c r="BA2" t="s">
        <v>37</v>
      </c>
      <c r="BB2" t="s">
        <v>36</v>
      </c>
      <c r="BC2" t="s">
        <v>36</v>
      </c>
      <c r="BD2" t="s">
        <v>36</v>
      </c>
      <c r="BE2" t="s">
        <v>36</v>
      </c>
      <c r="BF2" t="s">
        <v>36</v>
      </c>
      <c r="BG2" t="s">
        <v>37</v>
      </c>
      <c r="BH2" t="s">
        <v>36</v>
      </c>
      <c r="BI2" t="s">
        <v>36</v>
      </c>
      <c r="BJ2" t="s">
        <v>36</v>
      </c>
      <c r="BK2" t="s">
        <v>37</v>
      </c>
      <c r="BL2" t="s">
        <v>36</v>
      </c>
      <c r="BM2" t="s">
        <v>36</v>
      </c>
      <c r="BN2" t="s">
        <v>36</v>
      </c>
      <c r="BO2" t="s">
        <v>36</v>
      </c>
      <c r="BP2" t="s">
        <v>36</v>
      </c>
      <c r="BQ2" t="s">
        <v>36</v>
      </c>
      <c r="BR2" t="s">
        <v>36</v>
      </c>
      <c r="BS2" t="s">
        <v>36</v>
      </c>
      <c r="BT2" t="s">
        <v>37</v>
      </c>
      <c r="BU2" t="s">
        <v>36</v>
      </c>
      <c r="BV2" t="s">
        <v>36</v>
      </c>
      <c r="BW2" t="s">
        <v>36</v>
      </c>
      <c r="BX2" t="s">
        <v>36</v>
      </c>
      <c r="BY2" t="s">
        <v>36</v>
      </c>
      <c r="BZ2" t="s">
        <v>36</v>
      </c>
      <c r="CA2" t="s">
        <v>36</v>
      </c>
      <c r="CB2" t="s">
        <v>36</v>
      </c>
      <c r="CC2" t="s">
        <v>37</v>
      </c>
      <c r="CD2" t="s">
        <v>36</v>
      </c>
      <c r="CE2" t="s">
        <v>36</v>
      </c>
      <c r="CF2" t="s">
        <v>37</v>
      </c>
      <c r="CG2" t="s">
        <v>37</v>
      </c>
      <c r="CH2" t="s">
        <v>36</v>
      </c>
      <c r="CI2" t="s">
        <v>36</v>
      </c>
      <c r="CJ2" t="s">
        <v>36</v>
      </c>
      <c r="CK2" t="s">
        <v>36</v>
      </c>
      <c r="CL2" t="s">
        <v>36</v>
      </c>
      <c r="CM2" t="s">
        <v>36</v>
      </c>
      <c r="CN2" t="s">
        <v>36</v>
      </c>
      <c r="CO2" t="s">
        <v>36</v>
      </c>
      <c r="CP2" t="s">
        <v>36</v>
      </c>
      <c r="CQ2" t="s">
        <v>36</v>
      </c>
      <c r="CR2" t="s">
        <v>36</v>
      </c>
      <c r="CS2" t="s">
        <v>36</v>
      </c>
      <c r="CT2" t="s">
        <v>37</v>
      </c>
      <c r="CU2" t="s">
        <v>36</v>
      </c>
      <c r="CV2" t="s">
        <v>36</v>
      </c>
      <c r="CW2" t="s">
        <v>37</v>
      </c>
      <c r="CX2" t="s">
        <v>37</v>
      </c>
      <c r="CY2" t="s">
        <v>36</v>
      </c>
      <c r="CZ2" t="s">
        <v>36</v>
      </c>
      <c r="DA2" t="s">
        <v>36</v>
      </c>
      <c r="DB2" t="s">
        <v>37</v>
      </c>
      <c r="DC2" t="s">
        <v>36</v>
      </c>
      <c r="DD2" t="s">
        <v>36</v>
      </c>
      <c r="DE2" t="s">
        <v>36</v>
      </c>
      <c r="DF2" t="s">
        <v>36</v>
      </c>
      <c r="DG2" t="s">
        <v>36</v>
      </c>
      <c r="DH2" t="s">
        <v>36</v>
      </c>
      <c r="DI2" t="s">
        <v>37</v>
      </c>
      <c r="DJ2" t="s">
        <v>36</v>
      </c>
      <c r="DK2" t="s">
        <v>36</v>
      </c>
      <c r="DL2" t="s">
        <v>37</v>
      </c>
    </row>
    <row r="3" spans="1:116" x14ac:dyDescent="0.3">
      <c r="A3">
        <f>A2+0.1</f>
        <v>0.2</v>
      </c>
      <c r="B3">
        <f t="shared" ref="B3:B11" ca="1" si="0">SIN(RAND())</f>
        <v>0.44904034709219925</v>
      </c>
      <c r="C3">
        <f t="shared" ref="C3:C11" ca="1" si="1">A3^$L$2*(1-A3)^$M$2</f>
        <v>1.7461612654324802E-107</v>
      </c>
      <c r="D3">
        <f t="shared" ref="D3:D11" ca="1" si="2">C3*B3</f>
        <v>7.8409686070875478E-108</v>
      </c>
      <c r="E3">
        <f t="shared" ref="E3:E11" ca="1" si="3">D3/$D$13</f>
        <v>0.99999956274167134</v>
      </c>
      <c r="J3">
        <f t="shared" ref="J3:J66" ca="1" si="4">_xlfn.BINOM.INV(1,$H$1,RAND())</f>
        <v>0</v>
      </c>
      <c r="K3" t="str">
        <f t="shared" ref="K3:K66" ca="1" si="5">J3&amp;","</f>
        <v>0,</v>
      </c>
    </row>
    <row r="4" spans="1:116" x14ac:dyDescent="0.3">
      <c r="A4">
        <f t="shared" ref="A4:A11" si="6">A3+0.1</f>
        <v>0.30000000000000004</v>
      </c>
      <c r="B4">
        <f t="shared" ca="1" si="0"/>
        <v>0.33407810959727435</v>
      </c>
      <c r="C4">
        <f t="shared" ca="1" si="1"/>
        <v>1.0237025698969933E-113</v>
      </c>
      <c r="D4">
        <f t="shared" ca="1" si="2"/>
        <v>3.4199661934105914E-114</v>
      </c>
      <c r="E4">
        <f t="shared" ca="1" si="3"/>
        <v>4.361661000543404E-7</v>
      </c>
      <c r="J4">
        <f t="shared" ca="1" si="4"/>
        <v>0</v>
      </c>
      <c r="K4" t="str">
        <f t="shared" ca="1" si="5"/>
        <v>0,</v>
      </c>
    </row>
    <row r="5" spans="1:116" x14ac:dyDescent="0.3">
      <c r="A5">
        <f t="shared" si="6"/>
        <v>0.4</v>
      </c>
      <c r="B5">
        <f t="shared" ca="1" si="0"/>
        <v>0.58693861133392455</v>
      </c>
      <c r="C5">
        <f t="shared" ca="1" si="1"/>
        <v>1.6467277838091944E-128</v>
      </c>
      <c r="D5">
        <f t="shared" ca="1" si="2"/>
        <v>9.6652811867395964E-129</v>
      </c>
      <c r="E5">
        <f t="shared" ca="1" si="3"/>
        <v>1.2326636471645017E-21</v>
      </c>
      <c r="J5">
        <f t="shared" ca="1" si="4"/>
        <v>0</v>
      </c>
      <c r="K5" t="str">
        <f t="shared" ca="1" si="5"/>
        <v>0,</v>
      </c>
    </row>
    <row r="6" spans="1:116" x14ac:dyDescent="0.3">
      <c r="A6">
        <f t="shared" si="6"/>
        <v>0.5</v>
      </c>
      <c r="B6">
        <f t="shared" ca="1" si="0"/>
        <v>0.31538550640646396</v>
      </c>
      <c r="C6">
        <f t="shared" ca="1" si="1"/>
        <v>6.1098727269992094E-151</v>
      </c>
      <c r="D6">
        <f t="shared" ca="1" si="2"/>
        <v>1.9269653040836885E-151</v>
      </c>
      <c r="E6">
        <f t="shared" ca="1" si="3"/>
        <v>2.4575592099173228E-44</v>
      </c>
      <c r="J6">
        <f t="shared" ca="1" si="4"/>
        <v>1</v>
      </c>
      <c r="K6" t="str">
        <f t="shared" ca="1" si="5"/>
        <v>1,</v>
      </c>
    </row>
    <row r="7" spans="1:116" x14ac:dyDescent="0.3">
      <c r="A7">
        <f t="shared" si="6"/>
        <v>0.6</v>
      </c>
      <c r="B7">
        <f t="shared" ca="1" si="0"/>
        <v>0.31982791911029113</v>
      </c>
      <c r="C7">
        <f t="shared" ca="1" si="1"/>
        <v>3.226917045013222E-182</v>
      </c>
      <c r="D7">
        <f t="shared" ca="1" si="2"/>
        <v>1.0320581636481084E-182</v>
      </c>
      <c r="E7">
        <f t="shared" ca="1" si="3"/>
        <v>1.3162375263678406E-75</v>
      </c>
      <c r="J7">
        <f t="shared" ca="1" si="4"/>
        <v>0</v>
      </c>
      <c r="K7" t="str">
        <f t="shared" ca="1" si="5"/>
        <v>0,</v>
      </c>
    </row>
    <row r="8" spans="1:116" x14ac:dyDescent="0.3">
      <c r="A8">
        <f t="shared" si="6"/>
        <v>0.7</v>
      </c>
      <c r="B8">
        <f t="shared" ca="1" si="0"/>
        <v>5.723862646651888E-2</v>
      </c>
      <c r="C8">
        <f t="shared" ca="1" si="1"/>
        <v>5.9876206663096154E-226</v>
      </c>
      <c r="D8">
        <f t="shared" ca="1" si="2"/>
        <v>3.4272318274210495E-227</v>
      </c>
      <c r="E8">
        <f t="shared" ca="1" si="3"/>
        <v>4.3709272419959359E-120</v>
      </c>
      <c r="J8">
        <f t="shared" ca="1" si="4"/>
        <v>0</v>
      </c>
      <c r="K8" t="str">
        <f t="shared" ca="1" si="5"/>
        <v>0,</v>
      </c>
    </row>
    <row r="9" spans="1:116" x14ac:dyDescent="0.3">
      <c r="A9">
        <f t="shared" si="6"/>
        <v>0.79999999999999993</v>
      </c>
      <c r="B9">
        <f t="shared" ca="1" si="0"/>
        <v>0.25131649316637472</v>
      </c>
      <c r="C9">
        <f t="shared" ca="1" si="1"/>
        <v>4.1094811730852178E-291</v>
      </c>
      <c r="D9">
        <f t="shared" ca="1" si="2"/>
        <v>1.0327803971530167E-291</v>
      </c>
      <c r="E9">
        <f t="shared" ca="1" si="3"/>
        <v>1.3171586283710459E-184</v>
      </c>
      <c r="J9">
        <f t="shared" ca="1" si="4"/>
        <v>0</v>
      </c>
      <c r="K9" t="str">
        <f t="shared" ca="1" si="5"/>
        <v>0,</v>
      </c>
    </row>
    <row r="10" spans="1:116" x14ac:dyDescent="0.3">
      <c r="A10">
        <f t="shared" si="6"/>
        <v>0.89999999999999991</v>
      </c>
      <c r="B10">
        <f t="shared" ca="1" si="0"/>
        <v>0.73262074191052928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J10">
        <f t="shared" ca="1" si="4"/>
        <v>1</v>
      </c>
      <c r="K10" t="str">
        <f t="shared" ca="1" si="5"/>
        <v>1,</v>
      </c>
    </row>
    <row r="11" spans="1:116" x14ac:dyDescent="0.3">
      <c r="A11">
        <f t="shared" si="6"/>
        <v>0.99999999999999989</v>
      </c>
      <c r="B11">
        <f t="shared" ca="1" si="0"/>
        <v>6.8596526518721695E-2</v>
      </c>
      <c r="C11">
        <f t="shared" ca="1" si="1"/>
        <v>0</v>
      </c>
      <c r="D11">
        <f t="shared" ca="1" si="2"/>
        <v>0</v>
      </c>
      <c r="E11">
        <f t="shared" ca="1" si="3"/>
        <v>0</v>
      </c>
      <c r="J11">
        <f t="shared" ca="1" si="4"/>
        <v>0</v>
      </c>
      <c r="K11" t="str">
        <f t="shared" ca="1" si="5"/>
        <v>0,</v>
      </c>
    </row>
    <row r="12" spans="1:116" x14ac:dyDescent="0.3">
      <c r="J12">
        <f t="shared" ca="1" si="4"/>
        <v>0</v>
      </c>
      <c r="K12" t="str">
        <f t="shared" ca="1" si="5"/>
        <v>0,</v>
      </c>
    </row>
    <row r="13" spans="1:116" x14ac:dyDescent="0.3">
      <c r="D13">
        <f ca="1">SUM(D2:D11)</f>
        <v>7.840972035617875E-108</v>
      </c>
      <c r="J13">
        <f t="shared" ca="1" si="4"/>
        <v>0</v>
      </c>
      <c r="K13" t="str">
        <f t="shared" ca="1" si="5"/>
        <v>0,</v>
      </c>
    </row>
    <row r="14" spans="1:116" x14ac:dyDescent="0.3">
      <c r="J14">
        <f t="shared" ca="1" si="4"/>
        <v>1</v>
      </c>
      <c r="K14" t="str">
        <f t="shared" ca="1" si="5"/>
        <v>1,</v>
      </c>
    </row>
    <row r="15" spans="1:116" x14ac:dyDescent="0.3">
      <c r="J15">
        <f t="shared" ca="1" si="4"/>
        <v>0</v>
      </c>
      <c r="K15" t="str">
        <f t="shared" ca="1" si="5"/>
        <v>0,</v>
      </c>
      <c r="N15" t="s">
        <v>11</v>
      </c>
      <c r="O15" t="s">
        <v>12</v>
      </c>
      <c r="P15" t="s">
        <v>13</v>
      </c>
      <c r="Q15">
        <f>N16/SUM(N16:O16)</f>
        <v>0.75</v>
      </c>
      <c r="S15">
        <f>Q15*0.5</f>
        <v>0.375</v>
      </c>
    </row>
    <row r="16" spans="1:116" x14ac:dyDescent="0.3">
      <c r="J16">
        <f t="shared" ca="1" si="4"/>
        <v>0</v>
      </c>
      <c r="K16" t="str">
        <f t="shared" ca="1" si="5"/>
        <v>0,</v>
      </c>
      <c r="M16" t="s">
        <v>9</v>
      </c>
      <c r="N16">
        <v>30</v>
      </c>
      <c r="O16">
        <v>10</v>
      </c>
      <c r="P16" t="s">
        <v>14</v>
      </c>
      <c r="Q16">
        <f>1-Q15</f>
        <v>0.25</v>
      </c>
      <c r="S16">
        <f>50/80</f>
        <v>0.625</v>
      </c>
    </row>
    <row r="17" spans="10:21" x14ac:dyDescent="0.3">
      <c r="J17">
        <f t="shared" ca="1" si="4"/>
        <v>0</v>
      </c>
      <c r="K17" t="str">
        <f t="shared" ca="1" si="5"/>
        <v>0,</v>
      </c>
    </row>
    <row r="18" spans="10:21" x14ac:dyDescent="0.3">
      <c r="J18">
        <f t="shared" ca="1" si="4"/>
        <v>1</v>
      </c>
      <c r="K18" t="str">
        <f t="shared" ca="1" si="5"/>
        <v>1,</v>
      </c>
      <c r="N18" t="s">
        <v>11</v>
      </c>
      <c r="O18" t="s">
        <v>12</v>
      </c>
      <c r="P18" t="s">
        <v>13</v>
      </c>
      <c r="Q18">
        <f>N19/SUM(N19:O19)</f>
        <v>0.5</v>
      </c>
      <c r="S18" s="2">
        <f>S15/S16</f>
        <v>0.6</v>
      </c>
    </row>
    <row r="19" spans="10:21" x14ac:dyDescent="0.3">
      <c r="J19">
        <f t="shared" ca="1" si="4"/>
        <v>1</v>
      </c>
      <c r="K19" t="str">
        <f t="shared" ca="1" si="5"/>
        <v>1,</v>
      </c>
      <c r="M19" t="s">
        <v>10</v>
      </c>
      <c r="N19">
        <v>20</v>
      </c>
      <c r="O19">
        <v>20</v>
      </c>
      <c r="P19" t="s">
        <v>14</v>
      </c>
      <c r="Q19">
        <f>1-Q18</f>
        <v>0.5</v>
      </c>
      <c r="U19">
        <f>3/5</f>
        <v>0.6</v>
      </c>
    </row>
    <row r="20" spans="10:21" x14ac:dyDescent="0.3">
      <c r="J20">
        <f t="shared" ca="1" si="4"/>
        <v>1</v>
      </c>
      <c r="K20" t="str">
        <f t="shared" ca="1" si="5"/>
        <v>1,</v>
      </c>
    </row>
    <row r="21" spans="10:21" x14ac:dyDescent="0.3">
      <c r="J21">
        <f t="shared" ca="1" si="4"/>
        <v>0</v>
      </c>
      <c r="K21" t="str">
        <f t="shared" ca="1" si="5"/>
        <v>0,</v>
      </c>
      <c r="Q21">
        <f>SUM(Q15:Q19)</f>
        <v>2</v>
      </c>
    </row>
    <row r="22" spans="10:21" x14ac:dyDescent="0.3">
      <c r="J22">
        <f t="shared" ca="1" si="4"/>
        <v>0</v>
      </c>
      <c r="K22" t="str">
        <f t="shared" ca="1" si="5"/>
        <v>0,</v>
      </c>
    </row>
    <row r="23" spans="10:21" x14ac:dyDescent="0.3">
      <c r="J23">
        <f t="shared" ca="1" si="4"/>
        <v>0</v>
      </c>
      <c r="K23" t="str">
        <f t="shared" ca="1" si="5"/>
        <v>0,</v>
      </c>
      <c r="N23" t="s">
        <v>18</v>
      </c>
      <c r="O23" t="s">
        <v>19</v>
      </c>
    </row>
    <row r="24" spans="10:21" x14ac:dyDescent="0.3">
      <c r="J24">
        <f t="shared" ca="1" si="4"/>
        <v>0</v>
      </c>
      <c r="K24" t="str">
        <f t="shared" ca="1" si="5"/>
        <v>0,</v>
      </c>
      <c r="M24" t="s">
        <v>15</v>
      </c>
      <c r="N24">
        <v>6</v>
      </c>
      <c r="O24">
        <f>1/N24</f>
        <v>0.16666666666666666</v>
      </c>
      <c r="Q24">
        <f>1/3*O24</f>
        <v>5.5555555555555552E-2</v>
      </c>
    </row>
    <row r="25" spans="10:21" x14ac:dyDescent="0.3">
      <c r="J25">
        <f t="shared" ca="1" si="4"/>
        <v>0</v>
      </c>
      <c r="K25" t="str">
        <f t="shared" ca="1" si="5"/>
        <v>0,</v>
      </c>
      <c r="M25" t="s">
        <v>16</v>
      </c>
      <c r="N25">
        <v>8</v>
      </c>
      <c r="O25">
        <f>1/N25</f>
        <v>0.125</v>
      </c>
      <c r="S25">
        <f>Q24/Q27</f>
        <v>0.44444444444444448</v>
      </c>
    </row>
    <row r="26" spans="10:21" x14ac:dyDescent="0.3">
      <c r="J26">
        <f t="shared" ca="1" si="4"/>
        <v>1</v>
      </c>
      <c r="K26" t="str">
        <f t="shared" ca="1" si="5"/>
        <v>1,</v>
      </c>
      <c r="M26" t="s">
        <v>17</v>
      </c>
      <c r="N26">
        <v>12</v>
      </c>
      <c r="O26">
        <f>1/N26</f>
        <v>8.3333333333333329E-2</v>
      </c>
    </row>
    <row r="27" spans="10:21" x14ac:dyDescent="0.3">
      <c r="J27">
        <f t="shared" ca="1" si="4"/>
        <v>0</v>
      </c>
      <c r="K27" t="str">
        <f t="shared" ca="1" si="5"/>
        <v>0,</v>
      </c>
      <c r="Q27">
        <f>1/3*O24+1/3*O25+1/3*O26</f>
        <v>0.12499999999999999</v>
      </c>
    </row>
    <row r="28" spans="10:21" x14ac:dyDescent="0.3">
      <c r="J28">
        <f t="shared" ca="1" si="4"/>
        <v>0</v>
      </c>
      <c r="K28" t="str">
        <f t="shared" ca="1" si="5"/>
        <v>0,</v>
      </c>
    </row>
    <row r="29" spans="10:21" x14ac:dyDescent="0.3">
      <c r="J29">
        <f t="shared" ca="1" si="4"/>
        <v>0</v>
      </c>
      <c r="K29" t="str">
        <f t="shared" ca="1" si="5"/>
        <v>0,</v>
      </c>
    </row>
    <row r="30" spans="10:21" x14ac:dyDescent="0.3">
      <c r="J30">
        <f t="shared" ca="1" si="4"/>
        <v>0</v>
      </c>
      <c r="K30" t="str">
        <f t="shared" ca="1" si="5"/>
        <v>0,</v>
      </c>
      <c r="N30" t="s">
        <v>18</v>
      </c>
      <c r="O30" t="s">
        <v>1</v>
      </c>
      <c r="P30" t="s">
        <v>20</v>
      </c>
      <c r="Q30" t="s">
        <v>21</v>
      </c>
    </row>
    <row r="31" spans="10:21" x14ac:dyDescent="0.3">
      <c r="J31">
        <f t="shared" ca="1" si="4"/>
        <v>0</v>
      </c>
      <c r="K31" t="str">
        <f t="shared" ca="1" si="5"/>
        <v>0,</v>
      </c>
      <c r="M31" t="s">
        <v>15</v>
      </c>
      <c r="N31">
        <v>6</v>
      </c>
      <c r="O31">
        <f>1/N31</f>
        <v>0.16666666666666666</v>
      </c>
      <c r="P31">
        <f>1/3</f>
        <v>0.33333333333333331</v>
      </c>
      <c r="Q31">
        <f>P31*O31</f>
        <v>5.5555555555555552E-2</v>
      </c>
      <c r="R31">
        <f>Q31/$Q$35</f>
        <v>0.44444444444444448</v>
      </c>
      <c r="T31">
        <f>4/9</f>
        <v>0.44444444444444442</v>
      </c>
    </row>
    <row r="32" spans="10:21" x14ac:dyDescent="0.3">
      <c r="J32">
        <f t="shared" ca="1" si="4"/>
        <v>0</v>
      </c>
      <c r="K32" t="str">
        <f t="shared" ca="1" si="5"/>
        <v>0,</v>
      </c>
      <c r="M32" t="s">
        <v>16</v>
      </c>
      <c r="N32">
        <v>8</v>
      </c>
      <c r="O32">
        <f>1/N32</f>
        <v>0.125</v>
      </c>
      <c r="P32">
        <f>1/3</f>
        <v>0.33333333333333331</v>
      </c>
      <c r="Q32">
        <f t="shared" ref="Q32:Q33" si="7">P32*O32</f>
        <v>4.1666666666666664E-2</v>
      </c>
      <c r="R32">
        <f t="shared" ref="R32:R33" si="8">Q32/$Q$35</f>
        <v>0.33333333333333337</v>
      </c>
    </row>
    <row r="33" spans="2:18" x14ac:dyDescent="0.3">
      <c r="J33">
        <f t="shared" ca="1" si="4"/>
        <v>0</v>
      </c>
      <c r="K33" t="str">
        <f t="shared" ca="1" si="5"/>
        <v>0,</v>
      </c>
      <c r="M33" t="s">
        <v>17</v>
      </c>
      <c r="N33">
        <v>12</v>
      </c>
      <c r="O33">
        <f>1/N33</f>
        <v>8.3333333333333329E-2</v>
      </c>
      <c r="P33">
        <f>1/3</f>
        <v>0.33333333333333331</v>
      </c>
      <c r="Q33">
        <f t="shared" si="7"/>
        <v>2.7777777777777776E-2</v>
      </c>
      <c r="R33">
        <f t="shared" si="8"/>
        <v>0.22222222222222224</v>
      </c>
    </row>
    <row r="34" spans="2:18" ht="21" x14ac:dyDescent="0.4">
      <c r="B34" s="7" t="s">
        <v>45</v>
      </c>
      <c r="J34">
        <f t="shared" ca="1" si="4"/>
        <v>0</v>
      </c>
      <c r="K34" t="str">
        <f t="shared" ca="1" si="5"/>
        <v>0,</v>
      </c>
    </row>
    <row r="35" spans="2:18" x14ac:dyDescent="0.3">
      <c r="J35">
        <f t="shared" ca="1" si="4"/>
        <v>1</v>
      </c>
      <c r="K35" t="str">
        <f t="shared" ca="1" si="5"/>
        <v>1,</v>
      </c>
      <c r="Q35">
        <f>SUM(Q31:Q33)</f>
        <v>0.12499999999999999</v>
      </c>
    </row>
    <row r="36" spans="2:18" ht="21" x14ac:dyDescent="0.4">
      <c r="B36" s="6" t="s">
        <v>46</v>
      </c>
      <c r="J36">
        <f t="shared" ca="1" si="4"/>
        <v>0</v>
      </c>
      <c r="K36" t="str">
        <f t="shared" ca="1" si="5"/>
        <v>0,</v>
      </c>
    </row>
    <row r="37" spans="2:18" x14ac:dyDescent="0.3">
      <c r="J37">
        <f t="shared" ca="1" si="4"/>
        <v>0</v>
      </c>
      <c r="K37" t="str">
        <f t="shared" ca="1" si="5"/>
        <v>0,</v>
      </c>
    </row>
    <row r="38" spans="2:18" ht="15.6" x14ac:dyDescent="0.3">
      <c r="B38" s="5" t="s">
        <v>42</v>
      </c>
      <c r="J38">
        <f t="shared" ca="1" si="4"/>
        <v>0</v>
      </c>
      <c r="K38" t="str">
        <f t="shared" ca="1" si="5"/>
        <v>0,</v>
      </c>
      <c r="M38" t="s">
        <v>22</v>
      </c>
      <c r="N38">
        <v>0.5</v>
      </c>
      <c r="O38">
        <v>0.5</v>
      </c>
      <c r="P38">
        <f>O38*N38</f>
        <v>0.25</v>
      </c>
      <c r="Q38">
        <f>P38/$P$41</f>
        <v>0.33333333333333331</v>
      </c>
    </row>
    <row r="39" spans="2:18" ht="15.6" x14ac:dyDescent="0.3">
      <c r="B39" s="5" t="s">
        <v>43</v>
      </c>
      <c r="J39">
        <f t="shared" ca="1" si="4"/>
        <v>0</v>
      </c>
      <c r="K39" t="str">
        <f t="shared" ca="1" si="5"/>
        <v>0,</v>
      </c>
      <c r="M39" t="s">
        <v>23</v>
      </c>
      <c r="N39">
        <v>1</v>
      </c>
      <c r="O39">
        <v>0.5</v>
      </c>
      <c r="P39">
        <f>O39*N39</f>
        <v>0.5</v>
      </c>
      <c r="Q39">
        <f>P39/$P$41</f>
        <v>0.66666666666666663</v>
      </c>
    </row>
    <row r="40" spans="2:18" ht="31.2" customHeight="1" x14ac:dyDescent="0.4">
      <c r="B40" s="6" t="s">
        <v>44</v>
      </c>
      <c r="J40">
        <f t="shared" ca="1" si="4"/>
        <v>0</v>
      </c>
      <c r="K40" t="str">
        <f t="shared" ca="1" si="5"/>
        <v>0,</v>
      </c>
    </row>
    <row r="41" spans="2:18" x14ac:dyDescent="0.3">
      <c r="J41">
        <f t="shared" ca="1" si="4"/>
        <v>0</v>
      </c>
      <c r="K41" t="str">
        <f t="shared" ca="1" si="5"/>
        <v>0,</v>
      </c>
      <c r="P41">
        <f>SUM(P38:P39)</f>
        <v>0.75</v>
      </c>
    </row>
    <row r="42" spans="2:18" ht="28.8" x14ac:dyDescent="0.3">
      <c r="B42" s="3" t="s">
        <v>2</v>
      </c>
      <c r="C42" s="3" t="s">
        <v>39</v>
      </c>
      <c r="D42" s="3" t="s">
        <v>38</v>
      </c>
      <c r="E42" s="3" t="s">
        <v>40</v>
      </c>
      <c r="F42" s="3" t="s">
        <v>41</v>
      </c>
      <c r="J42">
        <f t="shared" ca="1" si="4"/>
        <v>1</v>
      </c>
      <c r="K42" t="str">
        <f t="shared" ca="1" si="5"/>
        <v>1,</v>
      </c>
    </row>
    <row r="43" spans="2:18" x14ac:dyDescent="0.3">
      <c r="B43" s="4">
        <v>0.5</v>
      </c>
      <c r="C43" s="4">
        <v>0.05</v>
      </c>
      <c r="D43" s="4">
        <f>B43*(1-B43)</f>
        <v>0.25</v>
      </c>
      <c r="E43" s="4">
        <f>C43^2</f>
        <v>2.5000000000000005E-3</v>
      </c>
      <c r="F43" s="4">
        <f>D43/E43</f>
        <v>99.999999999999986</v>
      </c>
      <c r="J43">
        <f t="shared" ca="1" si="4"/>
        <v>0</v>
      </c>
      <c r="K43" t="str">
        <f t="shared" ca="1" si="5"/>
        <v>0,</v>
      </c>
    </row>
    <row r="44" spans="2:18" x14ac:dyDescent="0.3">
      <c r="B44" s="4">
        <v>0.7</v>
      </c>
      <c r="C44" s="4">
        <v>0.05</v>
      </c>
      <c r="D44" s="4">
        <f t="shared" ref="D44:D45" si="9">B44*(1-B44)</f>
        <v>0.21000000000000002</v>
      </c>
      <c r="E44" s="4">
        <f t="shared" ref="E44:E45" si="10">C44^2</f>
        <v>2.5000000000000005E-3</v>
      </c>
      <c r="F44" s="4">
        <f>D44/E44</f>
        <v>83.999999999999986</v>
      </c>
      <c r="J44">
        <f t="shared" ca="1" si="4"/>
        <v>0</v>
      </c>
      <c r="K44" t="str">
        <f t="shared" ca="1" si="5"/>
        <v>0,</v>
      </c>
      <c r="L44">
        <v>1</v>
      </c>
      <c r="M44" t="s">
        <v>24</v>
      </c>
      <c r="N44" t="s">
        <v>25</v>
      </c>
      <c r="O44">
        <f>1/4</f>
        <v>0.25</v>
      </c>
      <c r="P44">
        <f>1/3</f>
        <v>0.33333333333333331</v>
      </c>
      <c r="Q44">
        <f>P44*O44</f>
        <v>8.3333333333333329E-2</v>
      </c>
      <c r="R44">
        <f>Q44/$Q$49</f>
        <v>0.33333333333333331</v>
      </c>
    </row>
    <row r="45" spans="2:18" x14ac:dyDescent="0.3">
      <c r="B45" s="4">
        <v>0.9</v>
      </c>
      <c r="C45" s="4">
        <v>0.05</v>
      </c>
      <c r="D45" s="4">
        <f t="shared" si="9"/>
        <v>8.9999999999999983E-2</v>
      </c>
      <c r="E45" s="4">
        <f t="shared" si="10"/>
        <v>2.5000000000000005E-3</v>
      </c>
      <c r="F45" s="4">
        <f>D45/E45</f>
        <v>35.999999999999986</v>
      </c>
      <c r="J45">
        <f t="shared" ca="1" si="4"/>
        <v>0</v>
      </c>
      <c r="K45" t="str">
        <f t="shared" ca="1" si="5"/>
        <v>0,</v>
      </c>
      <c r="M45" t="s">
        <v>24</v>
      </c>
      <c r="N45" t="s">
        <v>24</v>
      </c>
      <c r="O45">
        <f t="shared" ref="O45:O47" si="11">1/4</f>
        <v>0.25</v>
      </c>
      <c r="P45">
        <v>0</v>
      </c>
      <c r="Q45">
        <f t="shared" ref="Q45:Q47" si="12">P45*O45</f>
        <v>0</v>
      </c>
      <c r="R45">
        <f t="shared" ref="R45:R47" si="13">Q45/$Q$49</f>
        <v>0</v>
      </c>
    </row>
    <row r="46" spans="2:18" x14ac:dyDescent="0.3">
      <c r="B46" s="4">
        <v>0.2</v>
      </c>
      <c r="C46" s="4">
        <v>0.05</v>
      </c>
      <c r="D46" s="4">
        <f t="shared" ref="D46" si="14">B46*(1-B46)</f>
        <v>0.16000000000000003</v>
      </c>
      <c r="E46" s="4">
        <f t="shared" ref="E46" si="15">C46^2</f>
        <v>2.5000000000000005E-3</v>
      </c>
      <c r="F46" s="4">
        <f>D46/E46</f>
        <v>64</v>
      </c>
      <c r="J46">
        <f t="shared" ca="1" si="4"/>
        <v>0</v>
      </c>
      <c r="K46" t="str">
        <f t="shared" ca="1" si="5"/>
        <v>0,</v>
      </c>
      <c r="L46">
        <v>1</v>
      </c>
      <c r="M46" t="s">
        <v>25</v>
      </c>
      <c r="N46" t="s">
        <v>25</v>
      </c>
      <c r="O46">
        <f t="shared" si="11"/>
        <v>0.25</v>
      </c>
      <c r="P46">
        <f>1/3</f>
        <v>0.33333333333333331</v>
      </c>
      <c r="Q46">
        <f t="shared" si="12"/>
        <v>8.3333333333333329E-2</v>
      </c>
      <c r="R46">
        <f t="shared" si="13"/>
        <v>0.33333333333333331</v>
      </c>
    </row>
    <row r="47" spans="2:18" x14ac:dyDescent="0.3">
      <c r="J47">
        <f t="shared" ca="1" si="4"/>
        <v>0</v>
      </c>
      <c r="K47" t="str">
        <f t="shared" ca="1" si="5"/>
        <v>0,</v>
      </c>
      <c r="L47">
        <v>1</v>
      </c>
      <c r="M47" t="s">
        <v>25</v>
      </c>
      <c r="N47" t="s">
        <v>24</v>
      </c>
      <c r="O47">
        <f t="shared" si="11"/>
        <v>0.25</v>
      </c>
      <c r="P47">
        <f>1/3</f>
        <v>0.33333333333333331</v>
      </c>
      <c r="Q47">
        <f t="shared" si="12"/>
        <v>8.3333333333333329E-2</v>
      </c>
      <c r="R47">
        <f t="shared" si="13"/>
        <v>0.33333333333333331</v>
      </c>
    </row>
    <row r="48" spans="2:18" x14ac:dyDescent="0.3">
      <c r="J48">
        <f t="shared" ca="1" si="4"/>
        <v>0</v>
      </c>
      <c r="K48" t="str">
        <f t="shared" ca="1" si="5"/>
        <v>0,</v>
      </c>
    </row>
    <row r="49" spans="10:25" x14ac:dyDescent="0.3">
      <c r="J49">
        <f t="shared" ca="1" si="4"/>
        <v>0</v>
      </c>
      <c r="K49" t="str">
        <f t="shared" ca="1" si="5"/>
        <v>0,</v>
      </c>
      <c r="Q49">
        <f>SUM(Q44:Q47)</f>
        <v>0.25</v>
      </c>
    </row>
    <row r="50" spans="10:25" x14ac:dyDescent="0.3">
      <c r="J50">
        <f t="shared" ca="1" si="4"/>
        <v>0</v>
      </c>
      <c r="K50" t="str">
        <f t="shared" ca="1" si="5"/>
        <v>0,</v>
      </c>
    </row>
    <row r="51" spans="10:25" x14ac:dyDescent="0.3">
      <c r="J51">
        <f t="shared" ca="1" si="4"/>
        <v>0</v>
      </c>
      <c r="K51" t="str">
        <f t="shared" ca="1" si="5"/>
        <v>0,</v>
      </c>
    </row>
    <row r="52" spans="10:25" x14ac:dyDescent="0.3">
      <c r="J52">
        <f t="shared" ca="1" si="4"/>
        <v>0</v>
      </c>
      <c r="K52" t="str">
        <f t="shared" ca="1" si="5"/>
        <v>0,</v>
      </c>
      <c r="N52" t="s">
        <v>31</v>
      </c>
      <c r="O52" t="s">
        <v>28</v>
      </c>
      <c r="P52" t="s">
        <v>29</v>
      </c>
      <c r="Q52" t="s">
        <v>30</v>
      </c>
      <c r="R52" t="s">
        <v>32</v>
      </c>
      <c r="S52" t="s">
        <v>34</v>
      </c>
      <c r="T52" t="s">
        <v>33</v>
      </c>
      <c r="V52" t="s">
        <v>20</v>
      </c>
      <c r="W52" t="s">
        <v>35</v>
      </c>
    </row>
    <row r="53" spans="10:25" x14ac:dyDescent="0.3">
      <c r="J53">
        <f t="shared" ca="1" si="4"/>
        <v>0</v>
      </c>
      <c r="K53" t="str">
        <f t="shared" ca="1" si="5"/>
        <v>0,</v>
      </c>
      <c r="M53" t="s">
        <v>26</v>
      </c>
      <c r="N53">
        <v>0.3</v>
      </c>
      <c r="O53">
        <v>0.2</v>
      </c>
      <c r="P53">
        <v>0.2</v>
      </c>
      <c r="Q53">
        <v>0.1</v>
      </c>
      <c r="R53">
        <v>0.1</v>
      </c>
      <c r="S53">
        <v>0.1</v>
      </c>
      <c r="T53">
        <v>0</v>
      </c>
      <c r="V53">
        <f>1/2</f>
        <v>0.5</v>
      </c>
      <c r="W53">
        <f>O53*Q54</f>
        <v>4.0000000000000008E-2</v>
      </c>
      <c r="X53">
        <f>W53*V53</f>
        <v>2.0000000000000004E-2</v>
      </c>
      <c r="Y53">
        <f>X53/SUM($X$53:$X$54)</f>
        <v>0.74074074074074081</v>
      </c>
    </row>
    <row r="54" spans="10:25" x14ac:dyDescent="0.3">
      <c r="J54">
        <f t="shared" ca="1" si="4"/>
        <v>0</v>
      </c>
      <c r="K54" t="str">
        <f t="shared" ca="1" si="5"/>
        <v>0,</v>
      </c>
      <c r="M54" t="s">
        <v>27</v>
      </c>
      <c r="N54">
        <v>0.13</v>
      </c>
      <c r="O54">
        <v>0.14000000000000001</v>
      </c>
      <c r="P54">
        <v>0.13</v>
      </c>
      <c r="Q54">
        <v>0.2</v>
      </c>
      <c r="R54">
        <v>0.16</v>
      </c>
      <c r="S54">
        <v>0</v>
      </c>
      <c r="T54">
        <v>0.24</v>
      </c>
      <c r="V54">
        <f>1/2</f>
        <v>0.5</v>
      </c>
      <c r="W54">
        <f>O54*Q53</f>
        <v>1.4000000000000002E-2</v>
      </c>
      <c r="X54">
        <f>W54*V54</f>
        <v>7.000000000000001E-3</v>
      </c>
      <c r="Y54">
        <f>X54/SUM($X$53:$X$54)</f>
        <v>0.25925925925925924</v>
      </c>
    </row>
    <row r="55" spans="10:25" x14ac:dyDescent="0.3">
      <c r="J55">
        <f t="shared" ca="1" si="4"/>
        <v>0</v>
      </c>
      <c r="K55" t="str">
        <f t="shared" ca="1" si="5"/>
        <v>0,</v>
      </c>
    </row>
    <row r="56" spans="10:25" x14ac:dyDescent="0.3">
      <c r="J56">
        <f t="shared" ca="1" si="4"/>
        <v>0</v>
      </c>
      <c r="K56" t="str">
        <f t="shared" ca="1" si="5"/>
        <v>0,</v>
      </c>
    </row>
    <row r="57" spans="10:25" x14ac:dyDescent="0.3">
      <c r="J57">
        <f t="shared" ca="1" si="4"/>
        <v>1</v>
      </c>
      <c r="K57" t="str">
        <f t="shared" ca="1" si="5"/>
        <v>1,</v>
      </c>
    </row>
    <row r="58" spans="10:25" x14ac:dyDescent="0.3">
      <c r="J58">
        <f t="shared" ca="1" si="4"/>
        <v>0</v>
      </c>
      <c r="K58" t="str">
        <f t="shared" ca="1" si="5"/>
        <v>0,</v>
      </c>
    </row>
    <row r="59" spans="10:25" x14ac:dyDescent="0.3">
      <c r="J59">
        <f t="shared" ca="1" si="4"/>
        <v>0</v>
      </c>
      <c r="K59" t="str">
        <f t="shared" ca="1" si="5"/>
        <v>0,</v>
      </c>
    </row>
    <row r="60" spans="10:25" x14ac:dyDescent="0.3">
      <c r="J60">
        <f t="shared" ca="1" si="4"/>
        <v>0</v>
      </c>
      <c r="K60" t="str">
        <f t="shared" ca="1" si="5"/>
        <v>0,</v>
      </c>
    </row>
    <row r="61" spans="10:25" x14ac:dyDescent="0.3">
      <c r="J61">
        <f t="shared" ca="1" si="4"/>
        <v>0</v>
      </c>
      <c r="K61" t="str">
        <f t="shared" ca="1" si="5"/>
        <v>0,</v>
      </c>
    </row>
    <row r="62" spans="10:25" x14ac:dyDescent="0.3">
      <c r="J62">
        <f t="shared" ca="1" si="4"/>
        <v>0</v>
      </c>
      <c r="K62" t="str">
        <f t="shared" ca="1" si="5"/>
        <v>0,</v>
      </c>
    </row>
    <row r="63" spans="10:25" x14ac:dyDescent="0.3">
      <c r="J63">
        <f t="shared" ca="1" si="4"/>
        <v>0</v>
      </c>
      <c r="K63" t="str">
        <f t="shared" ca="1" si="5"/>
        <v>0,</v>
      </c>
    </row>
    <row r="64" spans="10:25" x14ac:dyDescent="0.3">
      <c r="J64">
        <f t="shared" ca="1" si="4"/>
        <v>0</v>
      </c>
      <c r="K64" t="str">
        <f t="shared" ca="1" si="5"/>
        <v>0,</v>
      </c>
    </row>
    <row r="65" spans="10:11" x14ac:dyDescent="0.3">
      <c r="J65">
        <f t="shared" ca="1" si="4"/>
        <v>0</v>
      </c>
      <c r="K65" t="str">
        <f t="shared" ca="1" si="5"/>
        <v>0,</v>
      </c>
    </row>
    <row r="66" spans="10:11" x14ac:dyDescent="0.3">
      <c r="J66">
        <f t="shared" ca="1" si="4"/>
        <v>0</v>
      </c>
      <c r="K66" t="str">
        <f t="shared" ca="1" si="5"/>
        <v>0,</v>
      </c>
    </row>
    <row r="67" spans="10:11" x14ac:dyDescent="0.3">
      <c r="J67">
        <f t="shared" ref="J67:J130" ca="1" si="16">_xlfn.BINOM.INV(1,$H$1,RAND())</f>
        <v>0</v>
      </c>
      <c r="K67" t="str">
        <f t="shared" ref="K67:K101" ca="1" si="17">J67&amp;","</f>
        <v>0,</v>
      </c>
    </row>
    <row r="68" spans="10:11" x14ac:dyDescent="0.3">
      <c r="J68">
        <f t="shared" ca="1" si="16"/>
        <v>0</v>
      </c>
      <c r="K68" t="str">
        <f t="shared" ca="1" si="17"/>
        <v>0,</v>
      </c>
    </row>
    <row r="69" spans="10:11" x14ac:dyDescent="0.3">
      <c r="J69">
        <f t="shared" ca="1" si="16"/>
        <v>0</v>
      </c>
      <c r="K69" t="str">
        <f t="shared" ca="1" si="17"/>
        <v>0,</v>
      </c>
    </row>
    <row r="70" spans="10:11" x14ac:dyDescent="0.3">
      <c r="J70">
        <f t="shared" ca="1" si="16"/>
        <v>0</v>
      </c>
      <c r="K70" t="str">
        <f t="shared" ca="1" si="17"/>
        <v>0,</v>
      </c>
    </row>
    <row r="71" spans="10:11" x14ac:dyDescent="0.3">
      <c r="J71">
        <f t="shared" ca="1" si="16"/>
        <v>0</v>
      </c>
      <c r="K71" t="str">
        <f t="shared" ca="1" si="17"/>
        <v>0,</v>
      </c>
    </row>
    <row r="72" spans="10:11" x14ac:dyDescent="0.3">
      <c r="J72">
        <f t="shared" ca="1" si="16"/>
        <v>0</v>
      </c>
      <c r="K72" t="str">
        <f t="shared" ca="1" si="17"/>
        <v>0,</v>
      </c>
    </row>
    <row r="73" spans="10:11" x14ac:dyDescent="0.3">
      <c r="J73">
        <f t="shared" ca="1" si="16"/>
        <v>0</v>
      </c>
      <c r="K73" t="str">
        <f t="shared" ca="1" si="17"/>
        <v>0,</v>
      </c>
    </row>
    <row r="74" spans="10:11" x14ac:dyDescent="0.3">
      <c r="J74">
        <f t="shared" ca="1" si="16"/>
        <v>0</v>
      </c>
      <c r="K74" t="str">
        <f t="shared" ca="1" si="17"/>
        <v>0,</v>
      </c>
    </row>
    <row r="75" spans="10:11" x14ac:dyDescent="0.3">
      <c r="J75">
        <f t="shared" ca="1" si="16"/>
        <v>0</v>
      </c>
      <c r="K75" t="str">
        <f t="shared" ca="1" si="17"/>
        <v>0,</v>
      </c>
    </row>
    <row r="76" spans="10:11" x14ac:dyDescent="0.3">
      <c r="J76">
        <f t="shared" ca="1" si="16"/>
        <v>0</v>
      </c>
      <c r="K76" t="str">
        <f t="shared" ca="1" si="17"/>
        <v>0,</v>
      </c>
    </row>
    <row r="77" spans="10:11" x14ac:dyDescent="0.3">
      <c r="J77">
        <f t="shared" ca="1" si="16"/>
        <v>0</v>
      </c>
      <c r="K77" t="str">
        <f t="shared" ca="1" si="17"/>
        <v>0,</v>
      </c>
    </row>
    <row r="78" spans="10:11" x14ac:dyDescent="0.3">
      <c r="J78">
        <f t="shared" ca="1" si="16"/>
        <v>0</v>
      </c>
      <c r="K78" t="str">
        <f t="shared" ca="1" si="17"/>
        <v>0,</v>
      </c>
    </row>
    <row r="79" spans="10:11" x14ac:dyDescent="0.3">
      <c r="J79">
        <f t="shared" ca="1" si="16"/>
        <v>1</v>
      </c>
      <c r="K79" t="str">
        <f t="shared" ca="1" si="17"/>
        <v>1,</v>
      </c>
    </row>
    <row r="80" spans="10:11" x14ac:dyDescent="0.3">
      <c r="J80">
        <f t="shared" ca="1" si="16"/>
        <v>0</v>
      </c>
      <c r="K80" t="str">
        <f t="shared" ca="1" si="17"/>
        <v>0,</v>
      </c>
    </row>
    <row r="81" spans="10:11" x14ac:dyDescent="0.3">
      <c r="J81">
        <f t="shared" ca="1" si="16"/>
        <v>0</v>
      </c>
      <c r="K81" t="str">
        <f t="shared" ca="1" si="17"/>
        <v>0,</v>
      </c>
    </row>
    <row r="82" spans="10:11" x14ac:dyDescent="0.3">
      <c r="J82">
        <f t="shared" ca="1" si="16"/>
        <v>0</v>
      </c>
      <c r="K82" t="str">
        <f t="shared" ca="1" si="17"/>
        <v>0,</v>
      </c>
    </row>
    <row r="83" spans="10:11" x14ac:dyDescent="0.3">
      <c r="J83">
        <f t="shared" ca="1" si="16"/>
        <v>0</v>
      </c>
      <c r="K83" t="str">
        <f t="shared" ca="1" si="17"/>
        <v>0,</v>
      </c>
    </row>
    <row r="84" spans="10:11" x14ac:dyDescent="0.3">
      <c r="J84">
        <f t="shared" ca="1" si="16"/>
        <v>0</v>
      </c>
      <c r="K84" t="str">
        <f t="shared" ca="1" si="17"/>
        <v>0,</v>
      </c>
    </row>
    <row r="85" spans="10:11" x14ac:dyDescent="0.3">
      <c r="J85">
        <f t="shared" ca="1" si="16"/>
        <v>0</v>
      </c>
      <c r="K85" t="str">
        <f t="shared" ca="1" si="17"/>
        <v>0,</v>
      </c>
    </row>
    <row r="86" spans="10:11" x14ac:dyDescent="0.3">
      <c r="J86">
        <f t="shared" ca="1" si="16"/>
        <v>0</v>
      </c>
      <c r="K86" t="str">
        <f t="shared" ca="1" si="17"/>
        <v>0,</v>
      </c>
    </row>
    <row r="87" spans="10:11" x14ac:dyDescent="0.3">
      <c r="J87">
        <f t="shared" ca="1" si="16"/>
        <v>0</v>
      </c>
      <c r="K87" t="str">
        <f t="shared" ca="1" si="17"/>
        <v>0,</v>
      </c>
    </row>
    <row r="88" spans="10:11" x14ac:dyDescent="0.3">
      <c r="J88">
        <f t="shared" ca="1" si="16"/>
        <v>1</v>
      </c>
      <c r="K88" t="str">
        <f t="shared" ca="1" si="17"/>
        <v>1,</v>
      </c>
    </row>
    <row r="89" spans="10:11" x14ac:dyDescent="0.3">
      <c r="J89">
        <f t="shared" ca="1" si="16"/>
        <v>0</v>
      </c>
      <c r="K89" t="str">
        <f t="shared" ca="1" si="17"/>
        <v>0,</v>
      </c>
    </row>
    <row r="90" spans="10:11" x14ac:dyDescent="0.3">
      <c r="J90">
        <f t="shared" ca="1" si="16"/>
        <v>0</v>
      </c>
      <c r="K90" t="str">
        <f t="shared" ca="1" si="17"/>
        <v>0,</v>
      </c>
    </row>
    <row r="91" spans="10:11" x14ac:dyDescent="0.3">
      <c r="J91">
        <f t="shared" ca="1" si="16"/>
        <v>0</v>
      </c>
      <c r="K91" t="str">
        <f t="shared" ca="1" si="17"/>
        <v>0,</v>
      </c>
    </row>
    <row r="92" spans="10:11" x14ac:dyDescent="0.3">
      <c r="J92">
        <f t="shared" ca="1" si="16"/>
        <v>0</v>
      </c>
      <c r="K92" t="str">
        <f t="shared" ca="1" si="17"/>
        <v>0,</v>
      </c>
    </row>
    <row r="93" spans="10:11" x14ac:dyDescent="0.3">
      <c r="J93">
        <f t="shared" ca="1" si="16"/>
        <v>0</v>
      </c>
      <c r="K93" t="str">
        <f t="shared" ca="1" si="17"/>
        <v>0,</v>
      </c>
    </row>
    <row r="94" spans="10:11" x14ac:dyDescent="0.3">
      <c r="J94">
        <f t="shared" ca="1" si="16"/>
        <v>0</v>
      </c>
      <c r="K94" t="str">
        <f t="shared" ca="1" si="17"/>
        <v>0,</v>
      </c>
    </row>
    <row r="95" spans="10:11" x14ac:dyDescent="0.3">
      <c r="J95">
        <f t="shared" ca="1" si="16"/>
        <v>0</v>
      </c>
      <c r="K95" t="str">
        <f t="shared" ca="1" si="17"/>
        <v>0,</v>
      </c>
    </row>
    <row r="96" spans="10:11" x14ac:dyDescent="0.3">
      <c r="J96">
        <f t="shared" ca="1" si="16"/>
        <v>0</v>
      </c>
      <c r="K96" t="str">
        <f t="shared" ca="1" si="17"/>
        <v>0,</v>
      </c>
    </row>
    <row r="97" spans="10:11" x14ac:dyDescent="0.3">
      <c r="J97">
        <f t="shared" ca="1" si="16"/>
        <v>1</v>
      </c>
      <c r="K97" t="str">
        <f t="shared" ca="1" si="17"/>
        <v>1,</v>
      </c>
    </row>
    <row r="98" spans="10:11" x14ac:dyDescent="0.3">
      <c r="J98">
        <f t="shared" ca="1" si="16"/>
        <v>0</v>
      </c>
      <c r="K98" t="str">
        <f t="shared" ca="1" si="17"/>
        <v>0,</v>
      </c>
    </row>
    <row r="99" spans="10:11" x14ac:dyDescent="0.3">
      <c r="J99">
        <f t="shared" ca="1" si="16"/>
        <v>1</v>
      </c>
      <c r="K99" t="str">
        <f t="shared" ca="1" si="17"/>
        <v>1,</v>
      </c>
    </row>
    <row r="100" spans="10:11" x14ac:dyDescent="0.3">
      <c r="J100">
        <f t="shared" ca="1" si="16"/>
        <v>0</v>
      </c>
      <c r="K100" t="str">
        <f t="shared" ca="1" si="17"/>
        <v>0,</v>
      </c>
    </row>
    <row r="101" spans="10:11" x14ac:dyDescent="0.3">
      <c r="J101">
        <f t="shared" ca="1" si="16"/>
        <v>0</v>
      </c>
      <c r="K101" t="str">
        <f t="shared" ca="1" si="17"/>
        <v>0,</v>
      </c>
    </row>
    <row r="102" spans="10:11" x14ac:dyDescent="0.3">
      <c r="J102">
        <f t="shared" ca="1" si="16"/>
        <v>1</v>
      </c>
    </row>
    <row r="103" spans="10:11" x14ac:dyDescent="0.3">
      <c r="J103">
        <f t="shared" ca="1" si="16"/>
        <v>0</v>
      </c>
    </row>
    <row r="104" spans="10:11" x14ac:dyDescent="0.3">
      <c r="J104">
        <f t="shared" ca="1" si="16"/>
        <v>1</v>
      </c>
    </row>
    <row r="105" spans="10:11" x14ac:dyDescent="0.3">
      <c r="J105">
        <f t="shared" ca="1" si="16"/>
        <v>0</v>
      </c>
    </row>
    <row r="106" spans="10:11" x14ac:dyDescent="0.3">
      <c r="J106">
        <f t="shared" ca="1" si="16"/>
        <v>1</v>
      </c>
    </row>
    <row r="107" spans="10:11" x14ac:dyDescent="0.3">
      <c r="J107">
        <f t="shared" ca="1" si="16"/>
        <v>0</v>
      </c>
    </row>
    <row r="108" spans="10:11" x14ac:dyDescent="0.3">
      <c r="J108">
        <f t="shared" ca="1" si="16"/>
        <v>0</v>
      </c>
    </row>
    <row r="109" spans="10:11" x14ac:dyDescent="0.3">
      <c r="J109">
        <f t="shared" ca="1" si="16"/>
        <v>0</v>
      </c>
    </row>
    <row r="110" spans="10:11" x14ac:dyDescent="0.3">
      <c r="J110">
        <f t="shared" ca="1" si="16"/>
        <v>1</v>
      </c>
    </row>
    <row r="111" spans="10:11" x14ac:dyDescent="0.3">
      <c r="J111">
        <f t="shared" ca="1" si="16"/>
        <v>0</v>
      </c>
    </row>
    <row r="112" spans="10:11" x14ac:dyDescent="0.3">
      <c r="J112">
        <f t="shared" ca="1" si="16"/>
        <v>0</v>
      </c>
    </row>
    <row r="113" spans="10:10" x14ac:dyDescent="0.3">
      <c r="J113">
        <f t="shared" ca="1" si="16"/>
        <v>0</v>
      </c>
    </row>
    <row r="114" spans="10:10" x14ac:dyDescent="0.3">
      <c r="J114">
        <f t="shared" ca="1" si="16"/>
        <v>0</v>
      </c>
    </row>
    <row r="115" spans="10:10" x14ac:dyDescent="0.3">
      <c r="J115">
        <f t="shared" ca="1" si="16"/>
        <v>1</v>
      </c>
    </row>
    <row r="116" spans="10:10" x14ac:dyDescent="0.3">
      <c r="J116">
        <f t="shared" ca="1" si="16"/>
        <v>0</v>
      </c>
    </row>
    <row r="117" spans="10:10" x14ac:dyDescent="0.3">
      <c r="J117">
        <f t="shared" ca="1" si="16"/>
        <v>0</v>
      </c>
    </row>
    <row r="118" spans="10:10" x14ac:dyDescent="0.3">
      <c r="J118">
        <f t="shared" ca="1" si="16"/>
        <v>0</v>
      </c>
    </row>
    <row r="119" spans="10:10" x14ac:dyDescent="0.3">
      <c r="J119">
        <f t="shared" ca="1" si="16"/>
        <v>1</v>
      </c>
    </row>
    <row r="120" spans="10:10" x14ac:dyDescent="0.3">
      <c r="J120">
        <f t="shared" ca="1" si="16"/>
        <v>0</v>
      </c>
    </row>
    <row r="121" spans="10:10" x14ac:dyDescent="0.3">
      <c r="J121">
        <f t="shared" ca="1" si="16"/>
        <v>0</v>
      </c>
    </row>
    <row r="122" spans="10:10" x14ac:dyDescent="0.3">
      <c r="J122">
        <f t="shared" ca="1" si="16"/>
        <v>0</v>
      </c>
    </row>
    <row r="123" spans="10:10" x14ac:dyDescent="0.3">
      <c r="J123">
        <f t="shared" ca="1" si="16"/>
        <v>0</v>
      </c>
    </row>
    <row r="124" spans="10:10" x14ac:dyDescent="0.3">
      <c r="J124">
        <f t="shared" ca="1" si="16"/>
        <v>0</v>
      </c>
    </row>
    <row r="125" spans="10:10" x14ac:dyDescent="0.3">
      <c r="J125">
        <f t="shared" ca="1" si="16"/>
        <v>0</v>
      </c>
    </row>
    <row r="126" spans="10:10" x14ac:dyDescent="0.3">
      <c r="J126">
        <f t="shared" ca="1" si="16"/>
        <v>0</v>
      </c>
    </row>
    <row r="127" spans="10:10" x14ac:dyDescent="0.3">
      <c r="J127">
        <f t="shared" ca="1" si="16"/>
        <v>1</v>
      </c>
    </row>
    <row r="128" spans="10:10" x14ac:dyDescent="0.3">
      <c r="J128">
        <f t="shared" ca="1" si="16"/>
        <v>0</v>
      </c>
    </row>
    <row r="129" spans="10:10" x14ac:dyDescent="0.3">
      <c r="J129">
        <f t="shared" ca="1" si="16"/>
        <v>0</v>
      </c>
    </row>
    <row r="130" spans="10:10" x14ac:dyDescent="0.3">
      <c r="J130">
        <f t="shared" ca="1" si="16"/>
        <v>0</v>
      </c>
    </row>
    <row r="131" spans="10:10" x14ac:dyDescent="0.3">
      <c r="J131">
        <f t="shared" ref="J131:J194" ca="1" si="18">_xlfn.BINOM.INV(1,$H$1,RAND())</f>
        <v>0</v>
      </c>
    </row>
    <row r="132" spans="10:10" x14ac:dyDescent="0.3">
      <c r="J132">
        <f t="shared" ca="1" si="18"/>
        <v>0</v>
      </c>
    </row>
    <row r="133" spans="10:10" x14ac:dyDescent="0.3">
      <c r="J133">
        <f t="shared" ca="1" si="18"/>
        <v>0</v>
      </c>
    </row>
    <row r="134" spans="10:10" x14ac:dyDescent="0.3">
      <c r="J134">
        <f t="shared" ca="1" si="18"/>
        <v>0</v>
      </c>
    </row>
    <row r="135" spans="10:10" x14ac:dyDescent="0.3">
      <c r="J135">
        <f t="shared" ca="1" si="18"/>
        <v>0</v>
      </c>
    </row>
    <row r="136" spans="10:10" x14ac:dyDescent="0.3">
      <c r="J136">
        <f t="shared" ca="1" si="18"/>
        <v>0</v>
      </c>
    </row>
    <row r="137" spans="10:10" x14ac:dyDescent="0.3">
      <c r="J137">
        <f t="shared" ca="1" si="18"/>
        <v>0</v>
      </c>
    </row>
    <row r="138" spans="10:10" x14ac:dyDescent="0.3">
      <c r="J138">
        <f t="shared" ca="1" si="18"/>
        <v>0</v>
      </c>
    </row>
    <row r="139" spans="10:10" x14ac:dyDescent="0.3">
      <c r="J139">
        <f t="shared" ca="1" si="18"/>
        <v>1</v>
      </c>
    </row>
    <row r="140" spans="10:10" x14ac:dyDescent="0.3">
      <c r="J140">
        <f t="shared" ca="1" si="18"/>
        <v>0</v>
      </c>
    </row>
    <row r="141" spans="10:10" x14ac:dyDescent="0.3">
      <c r="J141">
        <f t="shared" ca="1" si="18"/>
        <v>0</v>
      </c>
    </row>
    <row r="142" spans="10:10" x14ac:dyDescent="0.3">
      <c r="J142">
        <f t="shared" ca="1" si="18"/>
        <v>0</v>
      </c>
    </row>
    <row r="143" spans="10:10" x14ac:dyDescent="0.3">
      <c r="J143">
        <f t="shared" ca="1" si="18"/>
        <v>0</v>
      </c>
    </row>
    <row r="144" spans="10:10" x14ac:dyDescent="0.3">
      <c r="J144">
        <f t="shared" ca="1" si="18"/>
        <v>0</v>
      </c>
    </row>
    <row r="145" spans="10:10" x14ac:dyDescent="0.3">
      <c r="J145">
        <f t="shared" ca="1" si="18"/>
        <v>0</v>
      </c>
    </row>
    <row r="146" spans="10:10" x14ac:dyDescent="0.3">
      <c r="J146">
        <f t="shared" ca="1" si="18"/>
        <v>0</v>
      </c>
    </row>
    <row r="147" spans="10:10" x14ac:dyDescent="0.3">
      <c r="J147">
        <f t="shared" ca="1" si="18"/>
        <v>0</v>
      </c>
    </row>
    <row r="148" spans="10:10" x14ac:dyDescent="0.3">
      <c r="J148">
        <f t="shared" ca="1" si="18"/>
        <v>0</v>
      </c>
    </row>
    <row r="149" spans="10:10" x14ac:dyDescent="0.3">
      <c r="J149">
        <f t="shared" ca="1" si="18"/>
        <v>0</v>
      </c>
    </row>
    <row r="150" spans="10:10" x14ac:dyDescent="0.3">
      <c r="J150">
        <f t="shared" ca="1" si="18"/>
        <v>0</v>
      </c>
    </row>
    <row r="151" spans="10:10" x14ac:dyDescent="0.3">
      <c r="J151">
        <f t="shared" ca="1" si="18"/>
        <v>1</v>
      </c>
    </row>
    <row r="152" spans="10:10" x14ac:dyDescent="0.3">
      <c r="J152">
        <f t="shared" ca="1" si="18"/>
        <v>0</v>
      </c>
    </row>
    <row r="153" spans="10:10" x14ac:dyDescent="0.3">
      <c r="J153">
        <f t="shared" ca="1" si="18"/>
        <v>0</v>
      </c>
    </row>
    <row r="154" spans="10:10" x14ac:dyDescent="0.3">
      <c r="J154">
        <f t="shared" ca="1" si="18"/>
        <v>0</v>
      </c>
    </row>
    <row r="155" spans="10:10" x14ac:dyDescent="0.3">
      <c r="J155">
        <f t="shared" ca="1" si="18"/>
        <v>0</v>
      </c>
    </row>
    <row r="156" spans="10:10" x14ac:dyDescent="0.3">
      <c r="J156">
        <f t="shared" ca="1" si="18"/>
        <v>0</v>
      </c>
    </row>
    <row r="157" spans="10:10" x14ac:dyDescent="0.3">
      <c r="J157">
        <f t="shared" ca="1" si="18"/>
        <v>0</v>
      </c>
    </row>
    <row r="158" spans="10:10" x14ac:dyDescent="0.3">
      <c r="J158">
        <f t="shared" ca="1" si="18"/>
        <v>1</v>
      </c>
    </row>
    <row r="159" spans="10:10" x14ac:dyDescent="0.3">
      <c r="J159">
        <f t="shared" ca="1" si="18"/>
        <v>0</v>
      </c>
    </row>
    <row r="160" spans="10:10" x14ac:dyDescent="0.3">
      <c r="J160">
        <f t="shared" ca="1" si="18"/>
        <v>1</v>
      </c>
    </row>
    <row r="161" spans="10:10" x14ac:dyDescent="0.3">
      <c r="J161">
        <f t="shared" ca="1" si="18"/>
        <v>1</v>
      </c>
    </row>
    <row r="162" spans="10:10" x14ac:dyDescent="0.3">
      <c r="J162">
        <f t="shared" ca="1" si="18"/>
        <v>0</v>
      </c>
    </row>
    <row r="163" spans="10:10" x14ac:dyDescent="0.3">
      <c r="J163">
        <f t="shared" ca="1" si="18"/>
        <v>0</v>
      </c>
    </row>
    <row r="164" spans="10:10" x14ac:dyDescent="0.3">
      <c r="J164">
        <f t="shared" ca="1" si="18"/>
        <v>0</v>
      </c>
    </row>
    <row r="165" spans="10:10" x14ac:dyDescent="0.3">
      <c r="J165">
        <f t="shared" ca="1" si="18"/>
        <v>0</v>
      </c>
    </row>
    <row r="166" spans="10:10" x14ac:dyDescent="0.3">
      <c r="J166">
        <f t="shared" ca="1" si="18"/>
        <v>1</v>
      </c>
    </row>
    <row r="167" spans="10:10" x14ac:dyDescent="0.3">
      <c r="J167">
        <f t="shared" ca="1" si="18"/>
        <v>0</v>
      </c>
    </row>
    <row r="168" spans="10:10" x14ac:dyDescent="0.3">
      <c r="J168">
        <f t="shared" ca="1" si="18"/>
        <v>0</v>
      </c>
    </row>
    <row r="169" spans="10:10" x14ac:dyDescent="0.3">
      <c r="J169">
        <f t="shared" ca="1" si="18"/>
        <v>1</v>
      </c>
    </row>
    <row r="170" spans="10:10" x14ac:dyDescent="0.3">
      <c r="J170">
        <f t="shared" ca="1" si="18"/>
        <v>0</v>
      </c>
    </row>
    <row r="171" spans="10:10" x14ac:dyDescent="0.3">
      <c r="J171">
        <f t="shared" ca="1" si="18"/>
        <v>0</v>
      </c>
    </row>
    <row r="172" spans="10:10" x14ac:dyDescent="0.3">
      <c r="J172">
        <f t="shared" ca="1" si="18"/>
        <v>0</v>
      </c>
    </row>
    <row r="173" spans="10:10" x14ac:dyDescent="0.3">
      <c r="J173">
        <f t="shared" ca="1" si="18"/>
        <v>0</v>
      </c>
    </row>
    <row r="174" spans="10:10" x14ac:dyDescent="0.3">
      <c r="J174">
        <f t="shared" ca="1" si="18"/>
        <v>0</v>
      </c>
    </row>
    <row r="175" spans="10:10" x14ac:dyDescent="0.3">
      <c r="J175">
        <f t="shared" ca="1" si="18"/>
        <v>0</v>
      </c>
    </row>
    <row r="176" spans="10:10" x14ac:dyDescent="0.3">
      <c r="J176">
        <f t="shared" ca="1" si="18"/>
        <v>1</v>
      </c>
    </row>
    <row r="177" spans="10:10" x14ac:dyDescent="0.3">
      <c r="J177">
        <f t="shared" ca="1" si="18"/>
        <v>0</v>
      </c>
    </row>
    <row r="178" spans="10:10" x14ac:dyDescent="0.3">
      <c r="J178">
        <f t="shared" ca="1" si="18"/>
        <v>0</v>
      </c>
    </row>
    <row r="179" spans="10:10" x14ac:dyDescent="0.3">
      <c r="J179">
        <f t="shared" ca="1" si="18"/>
        <v>0</v>
      </c>
    </row>
    <row r="180" spans="10:10" x14ac:dyDescent="0.3">
      <c r="J180">
        <f t="shared" ca="1" si="18"/>
        <v>0</v>
      </c>
    </row>
    <row r="181" spans="10:10" x14ac:dyDescent="0.3">
      <c r="J181">
        <f t="shared" ca="1" si="18"/>
        <v>0</v>
      </c>
    </row>
    <row r="182" spans="10:10" x14ac:dyDescent="0.3">
      <c r="J182">
        <f t="shared" ca="1" si="18"/>
        <v>0</v>
      </c>
    </row>
    <row r="183" spans="10:10" x14ac:dyDescent="0.3">
      <c r="J183">
        <f t="shared" ca="1" si="18"/>
        <v>0</v>
      </c>
    </row>
    <row r="184" spans="10:10" x14ac:dyDescent="0.3">
      <c r="J184">
        <f t="shared" ca="1" si="18"/>
        <v>0</v>
      </c>
    </row>
    <row r="185" spans="10:10" x14ac:dyDescent="0.3">
      <c r="J185">
        <f t="shared" ca="1" si="18"/>
        <v>1</v>
      </c>
    </row>
    <row r="186" spans="10:10" x14ac:dyDescent="0.3">
      <c r="J186">
        <f t="shared" ca="1" si="18"/>
        <v>1</v>
      </c>
    </row>
    <row r="187" spans="10:10" x14ac:dyDescent="0.3">
      <c r="J187">
        <f t="shared" ca="1" si="18"/>
        <v>0</v>
      </c>
    </row>
    <row r="188" spans="10:10" x14ac:dyDescent="0.3">
      <c r="J188">
        <f t="shared" ca="1" si="18"/>
        <v>0</v>
      </c>
    </row>
    <row r="189" spans="10:10" x14ac:dyDescent="0.3">
      <c r="J189">
        <f t="shared" ca="1" si="18"/>
        <v>0</v>
      </c>
    </row>
    <row r="190" spans="10:10" x14ac:dyDescent="0.3">
      <c r="J190">
        <f t="shared" ca="1" si="18"/>
        <v>0</v>
      </c>
    </row>
    <row r="191" spans="10:10" x14ac:dyDescent="0.3">
      <c r="J191">
        <f t="shared" ca="1" si="18"/>
        <v>0</v>
      </c>
    </row>
    <row r="192" spans="10:10" x14ac:dyDescent="0.3">
      <c r="J192">
        <f t="shared" ca="1" si="18"/>
        <v>0</v>
      </c>
    </row>
    <row r="193" spans="10:10" x14ac:dyDescent="0.3">
      <c r="J193">
        <f t="shared" ca="1" si="18"/>
        <v>1</v>
      </c>
    </row>
    <row r="194" spans="10:10" x14ac:dyDescent="0.3">
      <c r="J194">
        <f t="shared" ca="1" si="18"/>
        <v>0</v>
      </c>
    </row>
    <row r="195" spans="10:10" x14ac:dyDescent="0.3">
      <c r="J195">
        <f t="shared" ref="J195:J258" ca="1" si="19">_xlfn.BINOM.INV(1,$H$1,RAND())</f>
        <v>1</v>
      </c>
    </row>
    <row r="196" spans="10:10" x14ac:dyDescent="0.3">
      <c r="J196">
        <f t="shared" ca="1" si="19"/>
        <v>0</v>
      </c>
    </row>
    <row r="197" spans="10:10" x14ac:dyDescent="0.3">
      <c r="J197">
        <f t="shared" ca="1" si="19"/>
        <v>0</v>
      </c>
    </row>
    <row r="198" spans="10:10" x14ac:dyDescent="0.3">
      <c r="J198">
        <f t="shared" ca="1" si="19"/>
        <v>0</v>
      </c>
    </row>
    <row r="199" spans="10:10" x14ac:dyDescent="0.3">
      <c r="J199">
        <f t="shared" ca="1" si="19"/>
        <v>0</v>
      </c>
    </row>
    <row r="200" spans="10:10" x14ac:dyDescent="0.3">
      <c r="J200">
        <f t="shared" ca="1" si="19"/>
        <v>0</v>
      </c>
    </row>
    <row r="201" spans="10:10" x14ac:dyDescent="0.3">
      <c r="J201">
        <f t="shared" ca="1" si="19"/>
        <v>0</v>
      </c>
    </row>
    <row r="202" spans="10:10" x14ac:dyDescent="0.3">
      <c r="J202">
        <f t="shared" ca="1" si="19"/>
        <v>0</v>
      </c>
    </row>
    <row r="203" spans="10:10" x14ac:dyDescent="0.3">
      <c r="J203">
        <f t="shared" ca="1" si="19"/>
        <v>1</v>
      </c>
    </row>
    <row r="204" spans="10:10" x14ac:dyDescent="0.3">
      <c r="J204">
        <f t="shared" ca="1" si="19"/>
        <v>0</v>
      </c>
    </row>
    <row r="205" spans="10:10" x14ac:dyDescent="0.3">
      <c r="J205">
        <f t="shared" ca="1" si="19"/>
        <v>0</v>
      </c>
    </row>
    <row r="206" spans="10:10" x14ac:dyDescent="0.3">
      <c r="J206">
        <f t="shared" ca="1" si="19"/>
        <v>1</v>
      </c>
    </row>
    <row r="207" spans="10:10" x14ac:dyDescent="0.3">
      <c r="J207">
        <f t="shared" ca="1" si="19"/>
        <v>0</v>
      </c>
    </row>
    <row r="208" spans="10:10" x14ac:dyDescent="0.3">
      <c r="J208">
        <f t="shared" ca="1" si="19"/>
        <v>0</v>
      </c>
    </row>
    <row r="209" spans="10:10" x14ac:dyDescent="0.3">
      <c r="J209">
        <f t="shared" ca="1" si="19"/>
        <v>1</v>
      </c>
    </row>
    <row r="210" spans="10:10" x14ac:dyDescent="0.3">
      <c r="J210">
        <f t="shared" ca="1" si="19"/>
        <v>0</v>
      </c>
    </row>
    <row r="211" spans="10:10" x14ac:dyDescent="0.3">
      <c r="J211">
        <f t="shared" ca="1" si="19"/>
        <v>0</v>
      </c>
    </row>
    <row r="212" spans="10:10" x14ac:dyDescent="0.3">
      <c r="J212">
        <f t="shared" ca="1" si="19"/>
        <v>0</v>
      </c>
    </row>
    <row r="213" spans="10:10" x14ac:dyDescent="0.3">
      <c r="J213">
        <f t="shared" ca="1" si="19"/>
        <v>1</v>
      </c>
    </row>
    <row r="214" spans="10:10" x14ac:dyDescent="0.3">
      <c r="J214">
        <f t="shared" ca="1" si="19"/>
        <v>1</v>
      </c>
    </row>
    <row r="215" spans="10:10" x14ac:dyDescent="0.3">
      <c r="J215">
        <f t="shared" ca="1" si="19"/>
        <v>0</v>
      </c>
    </row>
    <row r="216" spans="10:10" x14ac:dyDescent="0.3">
      <c r="J216">
        <f t="shared" ca="1" si="19"/>
        <v>0</v>
      </c>
    </row>
    <row r="217" spans="10:10" x14ac:dyDescent="0.3">
      <c r="J217">
        <f t="shared" ca="1" si="19"/>
        <v>0</v>
      </c>
    </row>
    <row r="218" spans="10:10" x14ac:dyDescent="0.3">
      <c r="J218">
        <f t="shared" ca="1" si="19"/>
        <v>0</v>
      </c>
    </row>
    <row r="219" spans="10:10" x14ac:dyDescent="0.3">
      <c r="J219">
        <f t="shared" ca="1" si="19"/>
        <v>0</v>
      </c>
    </row>
    <row r="220" spans="10:10" x14ac:dyDescent="0.3">
      <c r="J220">
        <f t="shared" ca="1" si="19"/>
        <v>0</v>
      </c>
    </row>
    <row r="221" spans="10:10" x14ac:dyDescent="0.3">
      <c r="J221">
        <f t="shared" ca="1" si="19"/>
        <v>0</v>
      </c>
    </row>
    <row r="222" spans="10:10" x14ac:dyDescent="0.3">
      <c r="J222">
        <f t="shared" ca="1" si="19"/>
        <v>0</v>
      </c>
    </row>
    <row r="223" spans="10:10" x14ac:dyDescent="0.3">
      <c r="J223">
        <f t="shared" ca="1" si="19"/>
        <v>0</v>
      </c>
    </row>
    <row r="224" spans="10:10" x14ac:dyDescent="0.3">
      <c r="J224">
        <f t="shared" ca="1" si="19"/>
        <v>1</v>
      </c>
    </row>
    <row r="225" spans="10:10" x14ac:dyDescent="0.3">
      <c r="J225">
        <f t="shared" ca="1" si="19"/>
        <v>1</v>
      </c>
    </row>
    <row r="226" spans="10:10" x14ac:dyDescent="0.3">
      <c r="J226">
        <f t="shared" ca="1" si="19"/>
        <v>0</v>
      </c>
    </row>
    <row r="227" spans="10:10" x14ac:dyDescent="0.3">
      <c r="J227">
        <f t="shared" ca="1" si="19"/>
        <v>0</v>
      </c>
    </row>
    <row r="228" spans="10:10" x14ac:dyDescent="0.3">
      <c r="J228">
        <f t="shared" ca="1" si="19"/>
        <v>0</v>
      </c>
    </row>
    <row r="229" spans="10:10" x14ac:dyDescent="0.3">
      <c r="J229">
        <f t="shared" ca="1" si="19"/>
        <v>0</v>
      </c>
    </row>
    <row r="230" spans="10:10" x14ac:dyDescent="0.3">
      <c r="J230">
        <f t="shared" ca="1" si="19"/>
        <v>0</v>
      </c>
    </row>
    <row r="231" spans="10:10" x14ac:dyDescent="0.3">
      <c r="J231">
        <f t="shared" ca="1" si="19"/>
        <v>0</v>
      </c>
    </row>
    <row r="232" spans="10:10" x14ac:dyDescent="0.3">
      <c r="J232">
        <f t="shared" ca="1" si="19"/>
        <v>1</v>
      </c>
    </row>
    <row r="233" spans="10:10" x14ac:dyDescent="0.3">
      <c r="J233">
        <f t="shared" ca="1" si="19"/>
        <v>0</v>
      </c>
    </row>
    <row r="234" spans="10:10" x14ac:dyDescent="0.3">
      <c r="J234">
        <f t="shared" ca="1" si="19"/>
        <v>0</v>
      </c>
    </row>
    <row r="235" spans="10:10" x14ac:dyDescent="0.3">
      <c r="J235">
        <f t="shared" ca="1" si="19"/>
        <v>1</v>
      </c>
    </row>
    <row r="236" spans="10:10" x14ac:dyDescent="0.3">
      <c r="J236">
        <f t="shared" ca="1" si="19"/>
        <v>0</v>
      </c>
    </row>
    <row r="237" spans="10:10" x14ac:dyDescent="0.3">
      <c r="J237">
        <f t="shared" ca="1" si="19"/>
        <v>0</v>
      </c>
    </row>
    <row r="238" spans="10:10" x14ac:dyDescent="0.3">
      <c r="J238">
        <f t="shared" ca="1" si="19"/>
        <v>0</v>
      </c>
    </row>
    <row r="239" spans="10:10" x14ac:dyDescent="0.3">
      <c r="J239">
        <f t="shared" ca="1" si="19"/>
        <v>0</v>
      </c>
    </row>
    <row r="240" spans="10:10" x14ac:dyDescent="0.3">
      <c r="J240">
        <f t="shared" ca="1" si="19"/>
        <v>1</v>
      </c>
    </row>
    <row r="241" spans="10:10" x14ac:dyDescent="0.3">
      <c r="J241">
        <f t="shared" ca="1" si="19"/>
        <v>0</v>
      </c>
    </row>
    <row r="242" spans="10:10" x14ac:dyDescent="0.3">
      <c r="J242">
        <f t="shared" ca="1" si="19"/>
        <v>0</v>
      </c>
    </row>
    <row r="243" spans="10:10" x14ac:dyDescent="0.3">
      <c r="J243">
        <f t="shared" ca="1" si="19"/>
        <v>0</v>
      </c>
    </row>
    <row r="244" spans="10:10" x14ac:dyDescent="0.3">
      <c r="J244">
        <f t="shared" ca="1" si="19"/>
        <v>0</v>
      </c>
    </row>
    <row r="245" spans="10:10" x14ac:dyDescent="0.3">
      <c r="J245">
        <f t="shared" ca="1" si="19"/>
        <v>0</v>
      </c>
    </row>
    <row r="246" spans="10:10" x14ac:dyDescent="0.3">
      <c r="J246">
        <f t="shared" ca="1" si="19"/>
        <v>0</v>
      </c>
    </row>
    <row r="247" spans="10:10" x14ac:dyDescent="0.3">
      <c r="J247">
        <f t="shared" ca="1" si="19"/>
        <v>0</v>
      </c>
    </row>
    <row r="248" spans="10:10" x14ac:dyDescent="0.3">
      <c r="J248">
        <f t="shared" ca="1" si="19"/>
        <v>1</v>
      </c>
    </row>
    <row r="249" spans="10:10" x14ac:dyDescent="0.3">
      <c r="J249">
        <f t="shared" ca="1" si="19"/>
        <v>0</v>
      </c>
    </row>
    <row r="250" spans="10:10" x14ac:dyDescent="0.3">
      <c r="J250">
        <f t="shared" ca="1" si="19"/>
        <v>0</v>
      </c>
    </row>
    <row r="251" spans="10:10" x14ac:dyDescent="0.3">
      <c r="J251">
        <f t="shared" ca="1" si="19"/>
        <v>0</v>
      </c>
    </row>
    <row r="252" spans="10:10" x14ac:dyDescent="0.3">
      <c r="J252">
        <f t="shared" ca="1" si="19"/>
        <v>0</v>
      </c>
    </row>
    <row r="253" spans="10:10" x14ac:dyDescent="0.3">
      <c r="J253">
        <f t="shared" ca="1" si="19"/>
        <v>0</v>
      </c>
    </row>
    <row r="254" spans="10:10" x14ac:dyDescent="0.3">
      <c r="J254">
        <f t="shared" ca="1" si="19"/>
        <v>0</v>
      </c>
    </row>
    <row r="255" spans="10:10" x14ac:dyDescent="0.3">
      <c r="J255">
        <f t="shared" ca="1" si="19"/>
        <v>1</v>
      </c>
    </row>
    <row r="256" spans="10:10" x14ac:dyDescent="0.3">
      <c r="J256">
        <f t="shared" ca="1" si="19"/>
        <v>0</v>
      </c>
    </row>
    <row r="257" spans="10:10" x14ac:dyDescent="0.3">
      <c r="J257">
        <f t="shared" ca="1" si="19"/>
        <v>0</v>
      </c>
    </row>
    <row r="258" spans="10:10" x14ac:dyDescent="0.3">
      <c r="J258">
        <f t="shared" ca="1" si="19"/>
        <v>0</v>
      </c>
    </row>
    <row r="259" spans="10:10" x14ac:dyDescent="0.3">
      <c r="J259">
        <f t="shared" ref="J259:J322" ca="1" si="20">_xlfn.BINOM.INV(1,$H$1,RAND())</f>
        <v>0</v>
      </c>
    </row>
    <row r="260" spans="10:10" x14ac:dyDescent="0.3">
      <c r="J260">
        <f t="shared" ca="1" si="20"/>
        <v>0</v>
      </c>
    </row>
    <row r="261" spans="10:10" x14ac:dyDescent="0.3">
      <c r="J261">
        <f t="shared" ca="1" si="20"/>
        <v>1</v>
      </c>
    </row>
    <row r="262" spans="10:10" x14ac:dyDescent="0.3">
      <c r="J262">
        <f t="shared" ca="1" si="20"/>
        <v>0</v>
      </c>
    </row>
    <row r="263" spans="10:10" x14ac:dyDescent="0.3">
      <c r="J263">
        <f t="shared" ca="1" si="20"/>
        <v>1</v>
      </c>
    </row>
    <row r="264" spans="10:10" x14ac:dyDescent="0.3">
      <c r="J264">
        <f t="shared" ca="1" si="20"/>
        <v>0</v>
      </c>
    </row>
    <row r="265" spans="10:10" x14ac:dyDescent="0.3">
      <c r="J265">
        <f t="shared" ca="1" si="20"/>
        <v>0</v>
      </c>
    </row>
    <row r="266" spans="10:10" x14ac:dyDescent="0.3">
      <c r="J266">
        <f t="shared" ca="1" si="20"/>
        <v>1</v>
      </c>
    </row>
    <row r="267" spans="10:10" x14ac:dyDescent="0.3">
      <c r="J267">
        <f t="shared" ca="1" si="20"/>
        <v>0</v>
      </c>
    </row>
    <row r="268" spans="10:10" x14ac:dyDescent="0.3">
      <c r="J268">
        <f t="shared" ca="1" si="20"/>
        <v>0</v>
      </c>
    </row>
    <row r="269" spans="10:10" x14ac:dyDescent="0.3">
      <c r="J269">
        <f t="shared" ca="1" si="20"/>
        <v>0</v>
      </c>
    </row>
    <row r="270" spans="10:10" x14ac:dyDescent="0.3">
      <c r="J270">
        <f t="shared" ca="1" si="20"/>
        <v>0</v>
      </c>
    </row>
    <row r="271" spans="10:10" x14ac:dyDescent="0.3">
      <c r="J271">
        <f t="shared" ca="1" si="20"/>
        <v>1</v>
      </c>
    </row>
    <row r="272" spans="10:10" x14ac:dyDescent="0.3">
      <c r="J272">
        <f t="shared" ca="1" si="20"/>
        <v>0</v>
      </c>
    </row>
    <row r="273" spans="10:10" x14ac:dyDescent="0.3">
      <c r="J273">
        <f t="shared" ca="1" si="20"/>
        <v>0</v>
      </c>
    </row>
    <row r="274" spans="10:10" x14ac:dyDescent="0.3">
      <c r="J274">
        <f t="shared" ca="1" si="20"/>
        <v>0</v>
      </c>
    </row>
    <row r="275" spans="10:10" x14ac:dyDescent="0.3">
      <c r="J275">
        <f t="shared" ca="1" si="20"/>
        <v>0</v>
      </c>
    </row>
    <row r="276" spans="10:10" x14ac:dyDescent="0.3">
      <c r="J276">
        <f t="shared" ca="1" si="20"/>
        <v>0</v>
      </c>
    </row>
    <row r="277" spans="10:10" x14ac:dyDescent="0.3">
      <c r="J277">
        <f t="shared" ca="1" si="20"/>
        <v>0</v>
      </c>
    </row>
    <row r="278" spans="10:10" x14ac:dyDescent="0.3">
      <c r="J278">
        <f t="shared" ca="1" si="20"/>
        <v>1</v>
      </c>
    </row>
    <row r="279" spans="10:10" x14ac:dyDescent="0.3">
      <c r="J279">
        <f t="shared" ca="1" si="20"/>
        <v>0</v>
      </c>
    </row>
    <row r="280" spans="10:10" x14ac:dyDescent="0.3">
      <c r="J280">
        <f t="shared" ca="1" si="20"/>
        <v>0</v>
      </c>
    </row>
    <row r="281" spans="10:10" x14ac:dyDescent="0.3">
      <c r="J281">
        <f t="shared" ca="1" si="20"/>
        <v>0</v>
      </c>
    </row>
    <row r="282" spans="10:10" x14ac:dyDescent="0.3">
      <c r="J282">
        <f t="shared" ca="1" si="20"/>
        <v>1</v>
      </c>
    </row>
    <row r="283" spans="10:10" x14ac:dyDescent="0.3">
      <c r="J283">
        <f t="shared" ca="1" si="20"/>
        <v>0</v>
      </c>
    </row>
    <row r="284" spans="10:10" x14ac:dyDescent="0.3">
      <c r="J284">
        <f t="shared" ca="1" si="20"/>
        <v>0</v>
      </c>
    </row>
    <row r="285" spans="10:10" x14ac:dyDescent="0.3">
      <c r="J285">
        <f t="shared" ca="1" si="20"/>
        <v>0</v>
      </c>
    </row>
    <row r="286" spans="10:10" x14ac:dyDescent="0.3">
      <c r="J286">
        <f t="shared" ca="1" si="20"/>
        <v>0</v>
      </c>
    </row>
    <row r="287" spans="10:10" x14ac:dyDescent="0.3">
      <c r="J287">
        <f t="shared" ca="1" si="20"/>
        <v>0</v>
      </c>
    </row>
    <row r="288" spans="10:10" x14ac:dyDescent="0.3">
      <c r="J288">
        <f t="shared" ca="1" si="20"/>
        <v>1</v>
      </c>
    </row>
    <row r="289" spans="10:10" x14ac:dyDescent="0.3">
      <c r="J289">
        <f t="shared" ca="1" si="20"/>
        <v>1</v>
      </c>
    </row>
    <row r="290" spans="10:10" x14ac:dyDescent="0.3">
      <c r="J290">
        <f t="shared" ca="1" si="20"/>
        <v>1</v>
      </c>
    </row>
    <row r="291" spans="10:10" x14ac:dyDescent="0.3">
      <c r="J291">
        <f t="shared" ca="1" si="20"/>
        <v>0</v>
      </c>
    </row>
    <row r="292" spans="10:10" x14ac:dyDescent="0.3">
      <c r="J292">
        <f t="shared" ca="1" si="20"/>
        <v>0</v>
      </c>
    </row>
    <row r="293" spans="10:10" x14ac:dyDescent="0.3">
      <c r="J293">
        <f t="shared" ca="1" si="20"/>
        <v>0</v>
      </c>
    </row>
    <row r="294" spans="10:10" x14ac:dyDescent="0.3">
      <c r="J294">
        <f t="shared" ca="1" si="20"/>
        <v>0</v>
      </c>
    </row>
    <row r="295" spans="10:10" x14ac:dyDescent="0.3">
      <c r="J295">
        <f t="shared" ca="1" si="20"/>
        <v>0</v>
      </c>
    </row>
    <row r="296" spans="10:10" x14ac:dyDescent="0.3">
      <c r="J296">
        <f t="shared" ca="1" si="20"/>
        <v>0</v>
      </c>
    </row>
    <row r="297" spans="10:10" x14ac:dyDescent="0.3">
      <c r="J297">
        <f t="shared" ca="1" si="20"/>
        <v>0</v>
      </c>
    </row>
    <row r="298" spans="10:10" x14ac:dyDescent="0.3">
      <c r="J298">
        <f t="shared" ca="1" si="20"/>
        <v>0</v>
      </c>
    </row>
    <row r="299" spans="10:10" x14ac:dyDescent="0.3">
      <c r="J299">
        <f t="shared" ca="1" si="20"/>
        <v>0</v>
      </c>
    </row>
    <row r="300" spans="10:10" x14ac:dyDescent="0.3">
      <c r="J300">
        <f t="shared" ca="1" si="20"/>
        <v>0</v>
      </c>
    </row>
    <row r="301" spans="10:10" x14ac:dyDescent="0.3">
      <c r="J301">
        <f t="shared" ca="1" si="20"/>
        <v>0</v>
      </c>
    </row>
    <row r="302" spans="10:10" x14ac:dyDescent="0.3">
      <c r="J302">
        <f t="shared" ca="1" si="20"/>
        <v>1</v>
      </c>
    </row>
    <row r="303" spans="10:10" x14ac:dyDescent="0.3">
      <c r="J303">
        <f t="shared" ca="1" si="20"/>
        <v>0</v>
      </c>
    </row>
    <row r="304" spans="10:10" x14ac:dyDescent="0.3">
      <c r="J304">
        <f t="shared" ca="1" si="20"/>
        <v>1</v>
      </c>
    </row>
    <row r="305" spans="10:10" x14ac:dyDescent="0.3">
      <c r="J305">
        <f t="shared" ca="1" si="20"/>
        <v>0</v>
      </c>
    </row>
    <row r="306" spans="10:10" x14ac:dyDescent="0.3">
      <c r="J306">
        <f t="shared" ca="1" si="20"/>
        <v>0</v>
      </c>
    </row>
    <row r="307" spans="10:10" x14ac:dyDescent="0.3">
      <c r="J307">
        <f t="shared" ca="1" si="20"/>
        <v>0</v>
      </c>
    </row>
    <row r="308" spans="10:10" x14ac:dyDescent="0.3">
      <c r="J308">
        <f t="shared" ca="1" si="20"/>
        <v>1</v>
      </c>
    </row>
    <row r="309" spans="10:10" x14ac:dyDescent="0.3">
      <c r="J309">
        <f t="shared" ca="1" si="20"/>
        <v>0</v>
      </c>
    </row>
    <row r="310" spans="10:10" x14ac:dyDescent="0.3">
      <c r="J310">
        <f t="shared" ca="1" si="20"/>
        <v>0</v>
      </c>
    </row>
    <row r="311" spans="10:10" x14ac:dyDescent="0.3">
      <c r="J311">
        <f t="shared" ca="1" si="20"/>
        <v>0</v>
      </c>
    </row>
    <row r="312" spans="10:10" x14ac:dyDescent="0.3">
      <c r="J312">
        <f t="shared" ca="1" si="20"/>
        <v>0</v>
      </c>
    </row>
    <row r="313" spans="10:10" x14ac:dyDescent="0.3">
      <c r="J313">
        <f t="shared" ca="1" si="20"/>
        <v>0</v>
      </c>
    </row>
    <row r="314" spans="10:10" x14ac:dyDescent="0.3">
      <c r="J314">
        <f t="shared" ca="1" si="20"/>
        <v>0</v>
      </c>
    </row>
    <row r="315" spans="10:10" x14ac:dyDescent="0.3">
      <c r="J315">
        <f t="shared" ca="1" si="20"/>
        <v>0</v>
      </c>
    </row>
    <row r="316" spans="10:10" x14ac:dyDescent="0.3">
      <c r="J316">
        <f t="shared" ca="1" si="20"/>
        <v>0</v>
      </c>
    </row>
    <row r="317" spans="10:10" x14ac:dyDescent="0.3">
      <c r="J317">
        <f t="shared" ca="1" si="20"/>
        <v>1</v>
      </c>
    </row>
    <row r="318" spans="10:10" x14ac:dyDescent="0.3">
      <c r="J318">
        <f t="shared" ca="1" si="20"/>
        <v>0</v>
      </c>
    </row>
    <row r="319" spans="10:10" x14ac:dyDescent="0.3">
      <c r="J319">
        <f t="shared" ca="1" si="20"/>
        <v>0</v>
      </c>
    </row>
    <row r="320" spans="10:10" x14ac:dyDescent="0.3">
      <c r="J320">
        <f t="shared" ca="1" si="20"/>
        <v>0</v>
      </c>
    </row>
    <row r="321" spans="10:10" x14ac:dyDescent="0.3">
      <c r="J321">
        <f t="shared" ca="1" si="20"/>
        <v>0</v>
      </c>
    </row>
    <row r="322" spans="10:10" x14ac:dyDescent="0.3">
      <c r="J322">
        <f t="shared" ca="1" si="20"/>
        <v>0</v>
      </c>
    </row>
    <row r="323" spans="10:10" x14ac:dyDescent="0.3">
      <c r="J323">
        <f t="shared" ref="J323:J386" ca="1" si="21">_xlfn.BINOM.INV(1,$H$1,RAND())</f>
        <v>0</v>
      </c>
    </row>
    <row r="324" spans="10:10" x14ac:dyDescent="0.3">
      <c r="J324">
        <f t="shared" ca="1" si="21"/>
        <v>1</v>
      </c>
    </row>
    <row r="325" spans="10:10" x14ac:dyDescent="0.3">
      <c r="J325">
        <f t="shared" ca="1" si="21"/>
        <v>0</v>
      </c>
    </row>
    <row r="326" spans="10:10" x14ac:dyDescent="0.3">
      <c r="J326">
        <f t="shared" ca="1" si="21"/>
        <v>0</v>
      </c>
    </row>
    <row r="327" spans="10:10" x14ac:dyDescent="0.3">
      <c r="J327">
        <f t="shared" ca="1" si="21"/>
        <v>0</v>
      </c>
    </row>
    <row r="328" spans="10:10" x14ac:dyDescent="0.3">
      <c r="J328">
        <f t="shared" ca="1" si="21"/>
        <v>1</v>
      </c>
    </row>
    <row r="329" spans="10:10" x14ac:dyDescent="0.3">
      <c r="J329">
        <f t="shared" ca="1" si="21"/>
        <v>0</v>
      </c>
    </row>
    <row r="330" spans="10:10" x14ac:dyDescent="0.3">
      <c r="J330">
        <f t="shared" ca="1" si="21"/>
        <v>0</v>
      </c>
    </row>
    <row r="331" spans="10:10" x14ac:dyDescent="0.3">
      <c r="J331">
        <f t="shared" ca="1" si="21"/>
        <v>0</v>
      </c>
    </row>
    <row r="332" spans="10:10" x14ac:dyDescent="0.3">
      <c r="J332">
        <f t="shared" ca="1" si="21"/>
        <v>1</v>
      </c>
    </row>
    <row r="333" spans="10:10" x14ac:dyDescent="0.3">
      <c r="J333">
        <f t="shared" ca="1" si="21"/>
        <v>0</v>
      </c>
    </row>
    <row r="334" spans="10:10" x14ac:dyDescent="0.3">
      <c r="J334">
        <f t="shared" ca="1" si="21"/>
        <v>0</v>
      </c>
    </row>
    <row r="335" spans="10:10" x14ac:dyDescent="0.3">
      <c r="J335">
        <f t="shared" ca="1" si="21"/>
        <v>0</v>
      </c>
    </row>
    <row r="336" spans="10:10" x14ac:dyDescent="0.3">
      <c r="J336">
        <f t="shared" ca="1" si="21"/>
        <v>0</v>
      </c>
    </row>
    <row r="337" spans="10:10" x14ac:dyDescent="0.3">
      <c r="J337">
        <f t="shared" ca="1" si="21"/>
        <v>0</v>
      </c>
    </row>
    <row r="338" spans="10:10" x14ac:dyDescent="0.3">
      <c r="J338">
        <f t="shared" ca="1" si="21"/>
        <v>0</v>
      </c>
    </row>
    <row r="339" spans="10:10" x14ac:dyDescent="0.3">
      <c r="J339">
        <f t="shared" ca="1" si="21"/>
        <v>0</v>
      </c>
    </row>
    <row r="340" spans="10:10" x14ac:dyDescent="0.3">
      <c r="J340">
        <f t="shared" ca="1" si="21"/>
        <v>0</v>
      </c>
    </row>
    <row r="341" spans="10:10" x14ac:dyDescent="0.3">
      <c r="J341">
        <f t="shared" ca="1" si="21"/>
        <v>0</v>
      </c>
    </row>
    <row r="342" spans="10:10" x14ac:dyDescent="0.3">
      <c r="J342">
        <f t="shared" ca="1" si="21"/>
        <v>0</v>
      </c>
    </row>
    <row r="343" spans="10:10" x14ac:dyDescent="0.3">
      <c r="J343">
        <f t="shared" ca="1" si="21"/>
        <v>1</v>
      </c>
    </row>
    <row r="344" spans="10:10" x14ac:dyDescent="0.3">
      <c r="J344">
        <f t="shared" ca="1" si="21"/>
        <v>0</v>
      </c>
    </row>
    <row r="345" spans="10:10" x14ac:dyDescent="0.3">
      <c r="J345">
        <f t="shared" ca="1" si="21"/>
        <v>0</v>
      </c>
    </row>
    <row r="346" spans="10:10" x14ac:dyDescent="0.3">
      <c r="J346">
        <f t="shared" ca="1" si="21"/>
        <v>0</v>
      </c>
    </row>
    <row r="347" spans="10:10" x14ac:dyDescent="0.3">
      <c r="J347">
        <f t="shared" ca="1" si="21"/>
        <v>0</v>
      </c>
    </row>
    <row r="348" spans="10:10" x14ac:dyDescent="0.3">
      <c r="J348">
        <f t="shared" ca="1" si="21"/>
        <v>0</v>
      </c>
    </row>
    <row r="349" spans="10:10" x14ac:dyDescent="0.3">
      <c r="J349">
        <f t="shared" ca="1" si="21"/>
        <v>0</v>
      </c>
    </row>
    <row r="350" spans="10:10" x14ac:dyDescent="0.3">
      <c r="J350">
        <f t="shared" ca="1" si="21"/>
        <v>0</v>
      </c>
    </row>
    <row r="351" spans="10:10" x14ac:dyDescent="0.3">
      <c r="J351">
        <f t="shared" ca="1" si="21"/>
        <v>0</v>
      </c>
    </row>
    <row r="352" spans="10:10" x14ac:dyDescent="0.3">
      <c r="J352">
        <f t="shared" ca="1" si="21"/>
        <v>0</v>
      </c>
    </row>
    <row r="353" spans="10:10" x14ac:dyDescent="0.3">
      <c r="J353">
        <f t="shared" ca="1" si="21"/>
        <v>0</v>
      </c>
    </row>
    <row r="354" spans="10:10" x14ac:dyDescent="0.3">
      <c r="J354">
        <f t="shared" ca="1" si="21"/>
        <v>0</v>
      </c>
    </row>
    <row r="355" spans="10:10" x14ac:dyDescent="0.3">
      <c r="J355">
        <f t="shared" ca="1" si="21"/>
        <v>0</v>
      </c>
    </row>
    <row r="356" spans="10:10" x14ac:dyDescent="0.3">
      <c r="J356">
        <f t="shared" ca="1" si="21"/>
        <v>1</v>
      </c>
    </row>
    <row r="357" spans="10:10" x14ac:dyDescent="0.3">
      <c r="J357">
        <f t="shared" ca="1" si="21"/>
        <v>1</v>
      </c>
    </row>
    <row r="358" spans="10:10" x14ac:dyDescent="0.3">
      <c r="J358">
        <f t="shared" ca="1" si="21"/>
        <v>0</v>
      </c>
    </row>
    <row r="359" spans="10:10" x14ac:dyDescent="0.3">
      <c r="J359">
        <f t="shared" ca="1" si="21"/>
        <v>0</v>
      </c>
    </row>
    <row r="360" spans="10:10" x14ac:dyDescent="0.3">
      <c r="J360">
        <f t="shared" ca="1" si="21"/>
        <v>0</v>
      </c>
    </row>
    <row r="361" spans="10:10" x14ac:dyDescent="0.3">
      <c r="J361">
        <f t="shared" ca="1" si="21"/>
        <v>0</v>
      </c>
    </row>
    <row r="362" spans="10:10" x14ac:dyDescent="0.3">
      <c r="J362">
        <f t="shared" ca="1" si="21"/>
        <v>0</v>
      </c>
    </row>
    <row r="363" spans="10:10" x14ac:dyDescent="0.3">
      <c r="J363">
        <f t="shared" ca="1" si="21"/>
        <v>1</v>
      </c>
    </row>
    <row r="364" spans="10:10" x14ac:dyDescent="0.3">
      <c r="J364">
        <f t="shared" ca="1" si="21"/>
        <v>0</v>
      </c>
    </row>
    <row r="365" spans="10:10" x14ac:dyDescent="0.3">
      <c r="J365">
        <f t="shared" ca="1" si="21"/>
        <v>0</v>
      </c>
    </row>
    <row r="366" spans="10:10" x14ac:dyDescent="0.3">
      <c r="J366">
        <f t="shared" ca="1" si="21"/>
        <v>0</v>
      </c>
    </row>
    <row r="367" spans="10:10" x14ac:dyDescent="0.3">
      <c r="J367">
        <f t="shared" ca="1" si="21"/>
        <v>0</v>
      </c>
    </row>
    <row r="368" spans="10:10" x14ac:dyDescent="0.3">
      <c r="J368">
        <f t="shared" ca="1" si="21"/>
        <v>0</v>
      </c>
    </row>
    <row r="369" spans="10:10" x14ac:dyDescent="0.3">
      <c r="J369">
        <f t="shared" ca="1" si="21"/>
        <v>0</v>
      </c>
    </row>
    <row r="370" spans="10:10" x14ac:dyDescent="0.3">
      <c r="J370">
        <f t="shared" ca="1" si="21"/>
        <v>0</v>
      </c>
    </row>
    <row r="371" spans="10:10" x14ac:dyDescent="0.3">
      <c r="J371">
        <f t="shared" ca="1" si="21"/>
        <v>0</v>
      </c>
    </row>
    <row r="372" spans="10:10" x14ac:dyDescent="0.3">
      <c r="J372">
        <f t="shared" ca="1" si="21"/>
        <v>0</v>
      </c>
    </row>
    <row r="373" spans="10:10" x14ac:dyDescent="0.3">
      <c r="J373">
        <f t="shared" ca="1" si="21"/>
        <v>1</v>
      </c>
    </row>
    <row r="374" spans="10:10" x14ac:dyDescent="0.3">
      <c r="J374">
        <f t="shared" ca="1" si="21"/>
        <v>0</v>
      </c>
    </row>
    <row r="375" spans="10:10" x14ac:dyDescent="0.3">
      <c r="J375">
        <f t="shared" ca="1" si="21"/>
        <v>1</v>
      </c>
    </row>
    <row r="376" spans="10:10" x14ac:dyDescent="0.3">
      <c r="J376">
        <f t="shared" ca="1" si="21"/>
        <v>0</v>
      </c>
    </row>
    <row r="377" spans="10:10" x14ac:dyDescent="0.3">
      <c r="J377">
        <f t="shared" ca="1" si="21"/>
        <v>1</v>
      </c>
    </row>
    <row r="378" spans="10:10" x14ac:dyDescent="0.3">
      <c r="J378">
        <f t="shared" ca="1" si="21"/>
        <v>0</v>
      </c>
    </row>
    <row r="379" spans="10:10" x14ac:dyDescent="0.3">
      <c r="J379">
        <f t="shared" ca="1" si="21"/>
        <v>1</v>
      </c>
    </row>
    <row r="380" spans="10:10" x14ac:dyDescent="0.3">
      <c r="J380">
        <f t="shared" ca="1" si="21"/>
        <v>0</v>
      </c>
    </row>
    <row r="381" spans="10:10" x14ac:dyDescent="0.3">
      <c r="J381">
        <f t="shared" ca="1" si="21"/>
        <v>0</v>
      </c>
    </row>
    <row r="382" spans="10:10" x14ac:dyDescent="0.3">
      <c r="J382">
        <f t="shared" ca="1" si="21"/>
        <v>0</v>
      </c>
    </row>
    <row r="383" spans="10:10" x14ac:dyDescent="0.3">
      <c r="J383">
        <f t="shared" ca="1" si="21"/>
        <v>0</v>
      </c>
    </row>
    <row r="384" spans="10:10" x14ac:dyDescent="0.3">
      <c r="J384">
        <f t="shared" ca="1" si="21"/>
        <v>0</v>
      </c>
    </row>
    <row r="385" spans="10:10" x14ac:dyDescent="0.3">
      <c r="J385">
        <f t="shared" ca="1" si="21"/>
        <v>0</v>
      </c>
    </row>
    <row r="386" spans="10:10" x14ac:dyDescent="0.3">
      <c r="J386">
        <f t="shared" ca="1" si="21"/>
        <v>0</v>
      </c>
    </row>
    <row r="387" spans="10:10" x14ac:dyDescent="0.3">
      <c r="J387">
        <f t="shared" ref="J387:J450" ca="1" si="22">_xlfn.BINOM.INV(1,$H$1,RAND())</f>
        <v>0</v>
      </c>
    </row>
    <row r="388" spans="10:10" x14ac:dyDescent="0.3">
      <c r="J388">
        <f t="shared" ca="1" si="22"/>
        <v>0</v>
      </c>
    </row>
    <row r="389" spans="10:10" x14ac:dyDescent="0.3">
      <c r="J389">
        <f t="shared" ca="1" si="22"/>
        <v>1</v>
      </c>
    </row>
    <row r="390" spans="10:10" x14ac:dyDescent="0.3">
      <c r="J390">
        <f t="shared" ca="1" si="22"/>
        <v>0</v>
      </c>
    </row>
    <row r="391" spans="10:10" x14ac:dyDescent="0.3">
      <c r="J391">
        <f t="shared" ca="1" si="22"/>
        <v>0</v>
      </c>
    </row>
    <row r="392" spans="10:10" x14ac:dyDescent="0.3">
      <c r="J392">
        <f t="shared" ca="1" si="22"/>
        <v>1</v>
      </c>
    </row>
    <row r="393" spans="10:10" x14ac:dyDescent="0.3">
      <c r="J393">
        <f t="shared" ca="1" si="22"/>
        <v>0</v>
      </c>
    </row>
    <row r="394" spans="10:10" x14ac:dyDescent="0.3">
      <c r="J394">
        <f t="shared" ca="1" si="22"/>
        <v>1</v>
      </c>
    </row>
    <row r="395" spans="10:10" x14ac:dyDescent="0.3">
      <c r="J395">
        <f t="shared" ca="1" si="22"/>
        <v>0</v>
      </c>
    </row>
    <row r="396" spans="10:10" x14ac:dyDescent="0.3">
      <c r="J396">
        <f t="shared" ca="1" si="22"/>
        <v>0</v>
      </c>
    </row>
    <row r="397" spans="10:10" x14ac:dyDescent="0.3">
      <c r="J397">
        <f t="shared" ca="1" si="22"/>
        <v>0</v>
      </c>
    </row>
    <row r="398" spans="10:10" x14ac:dyDescent="0.3">
      <c r="J398">
        <f t="shared" ca="1" si="22"/>
        <v>1</v>
      </c>
    </row>
    <row r="399" spans="10:10" x14ac:dyDescent="0.3">
      <c r="J399">
        <f t="shared" ca="1" si="22"/>
        <v>0</v>
      </c>
    </row>
    <row r="400" spans="10:10" x14ac:dyDescent="0.3">
      <c r="J400">
        <f t="shared" ca="1" si="22"/>
        <v>1</v>
      </c>
    </row>
    <row r="401" spans="10:10" x14ac:dyDescent="0.3">
      <c r="J401">
        <f t="shared" ca="1" si="22"/>
        <v>0</v>
      </c>
    </row>
    <row r="402" spans="10:10" x14ac:dyDescent="0.3">
      <c r="J402">
        <f t="shared" ca="1" si="22"/>
        <v>0</v>
      </c>
    </row>
    <row r="403" spans="10:10" x14ac:dyDescent="0.3">
      <c r="J403">
        <f t="shared" ca="1" si="22"/>
        <v>0</v>
      </c>
    </row>
    <row r="404" spans="10:10" x14ac:dyDescent="0.3">
      <c r="J404">
        <f t="shared" ca="1" si="22"/>
        <v>0</v>
      </c>
    </row>
    <row r="405" spans="10:10" x14ac:dyDescent="0.3">
      <c r="J405">
        <f t="shared" ca="1" si="22"/>
        <v>0</v>
      </c>
    </row>
    <row r="406" spans="10:10" x14ac:dyDescent="0.3">
      <c r="J406">
        <f t="shared" ca="1" si="22"/>
        <v>0</v>
      </c>
    </row>
    <row r="407" spans="10:10" x14ac:dyDescent="0.3">
      <c r="J407">
        <f t="shared" ca="1" si="22"/>
        <v>1</v>
      </c>
    </row>
    <row r="408" spans="10:10" x14ac:dyDescent="0.3">
      <c r="J408">
        <f t="shared" ca="1" si="22"/>
        <v>0</v>
      </c>
    </row>
    <row r="409" spans="10:10" x14ac:dyDescent="0.3">
      <c r="J409">
        <f t="shared" ca="1" si="22"/>
        <v>0</v>
      </c>
    </row>
    <row r="410" spans="10:10" x14ac:dyDescent="0.3">
      <c r="J410">
        <f t="shared" ca="1" si="22"/>
        <v>0</v>
      </c>
    </row>
    <row r="411" spans="10:10" x14ac:dyDescent="0.3">
      <c r="J411">
        <f t="shared" ca="1" si="22"/>
        <v>0</v>
      </c>
    </row>
    <row r="412" spans="10:10" x14ac:dyDescent="0.3">
      <c r="J412">
        <f t="shared" ca="1" si="22"/>
        <v>1</v>
      </c>
    </row>
    <row r="413" spans="10:10" x14ac:dyDescent="0.3">
      <c r="J413">
        <f t="shared" ca="1" si="22"/>
        <v>1</v>
      </c>
    </row>
    <row r="414" spans="10:10" x14ac:dyDescent="0.3">
      <c r="J414">
        <f t="shared" ca="1" si="22"/>
        <v>1</v>
      </c>
    </row>
    <row r="415" spans="10:10" x14ac:dyDescent="0.3">
      <c r="J415">
        <f t="shared" ca="1" si="22"/>
        <v>1</v>
      </c>
    </row>
    <row r="416" spans="10:10" x14ac:dyDescent="0.3">
      <c r="J416">
        <f t="shared" ca="1" si="22"/>
        <v>0</v>
      </c>
    </row>
    <row r="417" spans="10:10" x14ac:dyDescent="0.3">
      <c r="J417">
        <f t="shared" ca="1" si="22"/>
        <v>0</v>
      </c>
    </row>
    <row r="418" spans="10:10" x14ac:dyDescent="0.3">
      <c r="J418">
        <f t="shared" ca="1" si="22"/>
        <v>0</v>
      </c>
    </row>
    <row r="419" spans="10:10" x14ac:dyDescent="0.3">
      <c r="J419">
        <f t="shared" ca="1" si="22"/>
        <v>0</v>
      </c>
    </row>
    <row r="420" spans="10:10" x14ac:dyDescent="0.3">
      <c r="J420">
        <f t="shared" ca="1" si="22"/>
        <v>0</v>
      </c>
    </row>
    <row r="421" spans="10:10" x14ac:dyDescent="0.3">
      <c r="J421">
        <f t="shared" ca="1" si="22"/>
        <v>0</v>
      </c>
    </row>
    <row r="422" spans="10:10" x14ac:dyDescent="0.3">
      <c r="J422">
        <f t="shared" ca="1" si="22"/>
        <v>0</v>
      </c>
    </row>
    <row r="423" spans="10:10" x14ac:dyDescent="0.3">
      <c r="J423">
        <f t="shared" ca="1" si="22"/>
        <v>0</v>
      </c>
    </row>
    <row r="424" spans="10:10" x14ac:dyDescent="0.3">
      <c r="J424">
        <f t="shared" ca="1" si="22"/>
        <v>0</v>
      </c>
    </row>
    <row r="425" spans="10:10" x14ac:dyDescent="0.3">
      <c r="J425">
        <f t="shared" ca="1" si="22"/>
        <v>0</v>
      </c>
    </row>
    <row r="426" spans="10:10" x14ac:dyDescent="0.3">
      <c r="J426">
        <f t="shared" ca="1" si="22"/>
        <v>0</v>
      </c>
    </row>
    <row r="427" spans="10:10" x14ac:dyDescent="0.3">
      <c r="J427">
        <f t="shared" ca="1" si="22"/>
        <v>0</v>
      </c>
    </row>
    <row r="428" spans="10:10" x14ac:dyDescent="0.3">
      <c r="J428">
        <f t="shared" ca="1" si="22"/>
        <v>1</v>
      </c>
    </row>
    <row r="429" spans="10:10" x14ac:dyDescent="0.3">
      <c r="J429">
        <f t="shared" ca="1" si="22"/>
        <v>0</v>
      </c>
    </row>
    <row r="430" spans="10:10" x14ac:dyDescent="0.3">
      <c r="J430">
        <f t="shared" ca="1" si="22"/>
        <v>0</v>
      </c>
    </row>
    <row r="431" spans="10:10" x14ac:dyDescent="0.3">
      <c r="J431">
        <f t="shared" ca="1" si="22"/>
        <v>0</v>
      </c>
    </row>
    <row r="432" spans="10:10" x14ac:dyDescent="0.3">
      <c r="J432">
        <f t="shared" ca="1" si="22"/>
        <v>0</v>
      </c>
    </row>
    <row r="433" spans="10:10" x14ac:dyDescent="0.3">
      <c r="J433">
        <f t="shared" ca="1" si="22"/>
        <v>1</v>
      </c>
    </row>
    <row r="434" spans="10:10" x14ac:dyDescent="0.3">
      <c r="J434">
        <f t="shared" ca="1" si="22"/>
        <v>1</v>
      </c>
    </row>
    <row r="435" spans="10:10" x14ac:dyDescent="0.3">
      <c r="J435">
        <f t="shared" ca="1" si="22"/>
        <v>0</v>
      </c>
    </row>
    <row r="436" spans="10:10" x14ac:dyDescent="0.3">
      <c r="J436">
        <f t="shared" ca="1" si="22"/>
        <v>1</v>
      </c>
    </row>
    <row r="437" spans="10:10" x14ac:dyDescent="0.3">
      <c r="J437">
        <f t="shared" ca="1" si="22"/>
        <v>0</v>
      </c>
    </row>
    <row r="438" spans="10:10" x14ac:dyDescent="0.3">
      <c r="J438">
        <f t="shared" ca="1" si="22"/>
        <v>0</v>
      </c>
    </row>
    <row r="439" spans="10:10" x14ac:dyDescent="0.3">
      <c r="J439">
        <f t="shared" ca="1" si="22"/>
        <v>1</v>
      </c>
    </row>
    <row r="440" spans="10:10" x14ac:dyDescent="0.3">
      <c r="J440">
        <f t="shared" ca="1" si="22"/>
        <v>0</v>
      </c>
    </row>
    <row r="441" spans="10:10" x14ac:dyDescent="0.3">
      <c r="J441">
        <f t="shared" ca="1" si="22"/>
        <v>0</v>
      </c>
    </row>
    <row r="442" spans="10:10" x14ac:dyDescent="0.3">
      <c r="J442">
        <f t="shared" ca="1" si="22"/>
        <v>0</v>
      </c>
    </row>
    <row r="443" spans="10:10" x14ac:dyDescent="0.3">
      <c r="J443">
        <f t="shared" ca="1" si="22"/>
        <v>0</v>
      </c>
    </row>
    <row r="444" spans="10:10" x14ac:dyDescent="0.3">
      <c r="J444">
        <f t="shared" ca="1" si="22"/>
        <v>0</v>
      </c>
    </row>
    <row r="445" spans="10:10" x14ac:dyDescent="0.3">
      <c r="J445">
        <f t="shared" ca="1" si="22"/>
        <v>0</v>
      </c>
    </row>
    <row r="446" spans="10:10" x14ac:dyDescent="0.3">
      <c r="J446">
        <f t="shared" ca="1" si="22"/>
        <v>0</v>
      </c>
    </row>
    <row r="447" spans="10:10" x14ac:dyDescent="0.3">
      <c r="J447">
        <f t="shared" ca="1" si="22"/>
        <v>0</v>
      </c>
    </row>
    <row r="448" spans="10:10" x14ac:dyDescent="0.3">
      <c r="J448">
        <f t="shared" ca="1" si="22"/>
        <v>0</v>
      </c>
    </row>
    <row r="449" spans="10:10" x14ac:dyDescent="0.3">
      <c r="J449">
        <f t="shared" ca="1" si="22"/>
        <v>0</v>
      </c>
    </row>
    <row r="450" spans="10:10" x14ac:dyDescent="0.3">
      <c r="J450">
        <f t="shared" ca="1" si="22"/>
        <v>0</v>
      </c>
    </row>
    <row r="451" spans="10:10" x14ac:dyDescent="0.3">
      <c r="J451">
        <f t="shared" ref="J451:J500" ca="1" si="23">_xlfn.BINOM.INV(1,$H$1,RAND())</f>
        <v>0</v>
      </c>
    </row>
    <row r="452" spans="10:10" x14ac:dyDescent="0.3">
      <c r="J452">
        <f t="shared" ca="1" si="23"/>
        <v>0</v>
      </c>
    </row>
    <row r="453" spans="10:10" x14ac:dyDescent="0.3">
      <c r="J453">
        <f t="shared" ca="1" si="23"/>
        <v>0</v>
      </c>
    </row>
    <row r="454" spans="10:10" x14ac:dyDescent="0.3">
      <c r="J454">
        <f t="shared" ca="1" si="23"/>
        <v>1</v>
      </c>
    </row>
    <row r="455" spans="10:10" x14ac:dyDescent="0.3">
      <c r="J455">
        <f t="shared" ca="1" si="23"/>
        <v>0</v>
      </c>
    </row>
    <row r="456" spans="10:10" x14ac:dyDescent="0.3">
      <c r="J456">
        <f t="shared" ca="1" si="23"/>
        <v>1</v>
      </c>
    </row>
    <row r="457" spans="10:10" x14ac:dyDescent="0.3">
      <c r="J457">
        <f t="shared" ca="1" si="23"/>
        <v>1</v>
      </c>
    </row>
    <row r="458" spans="10:10" x14ac:dyDescent="0.3">
      <c r="J458">
        <f t="shared" ca="1" si="23"/>
        <v>1</v>
      </c>
    </row>
    <row r="459" spans="10:10" x14ac:dyDescent="0.3">
      <c r="J459">
        <f t="shared" ca="1" si="23"/>
        <v>0</v>
      </c>
    </row>
    <row r="460" spans="10:10" x14ac:dyDescent="0.3">
      <c r="J460">
        <f t="shared" ca="1" si="23"/>
        <v>0</v>
      </c>
    </row>
    <row r="461" spans="10:10" x14ac:dyDescent="0.3">
      <c r="J461">
        <f t="shared" ca="1" si="23"/>
        <v>0</v>
      </c>
    </row>
    <row r="462" spans="10:10" x14ac:dyDescent="0.3">
      <c r="J462">
        <f t="shared" ca="1" si="23"/>
        <v>0</v>
      </c>
    </row>
    <row r="463" spans="10:10" x14ac:dyDescent="0.3">
      <c r="J463">
        <f t="shared" ca="1" si="23"/>
        <v>1</v>
      </c>
    </row>
    <row r="464" spans="10:10" x14ac:dyDescent="0.3">
      <c r="J464">
        <f t="shared" ca="1" si="23"/>
        <v>0</v>
      </c>
    </row>
    <row r="465" spans="10:10" x14ac:dyDescent="0.3">
      <c r="J465">
        <f t="shared" ca="1" si="23"/>
        <v>0</v>
      </c>
    </row>
    <row r="466" spans="10:10" x14ac:dyDescent="0.3">
      <c r="J466">
        <f t="shared" ca="1" si="23"/>
        <v>0</v>
      </c>
    </row>
    <row r="467" spans="10:10" x14ac:dyDescent="0.3">
      <c r="J467">
        <f t="shared" ca="1" si="23"/>
        <v>0</v>
      </c>
    </row>
    <row r="468" spans="10:10" x14ac:dyDescent="0.3">
      <c r="J468">
        <f t="shared" ca="1" si="23"/>
        <v>0</v>
      </c>
    </row>
    <row r="469" spans="10:10" x14ac:dyDescent="0.3">
      <c r="J469">
        <f t="shared" ca="1" si="23"/>
        <v>1</v>
      </c>
    </row>
    <row r="470" spans="10:10" x14ac:dyDescent="0.3">
      <c r="J470">
        <f t="shared" ca="1" si="23"/>
        <v>0</v>
      </c>
    </row>
    <row r="471" spans="10:10" x14ac:dyDescent="0.3">
      <c r="J471">
        <f t="shared" ca="1" si="23"/>
        <v>1</v>
      </c>
    </row>
    <row r="472" spans="10:10" x14ac:dyDescent="0.3">
      <c r="J472">
        <f t="shared" ca="1" si="23"/>
        <v>0</v>
      </c>
    </row>
    <row r="473" spans="10:10" x14ac:dyDescent="0.3">
      <c r="J473">
        <f t="shared" ca="1" si="23"/>
        <v>1</v>
      </c>
    </row>
    <row r="474" spans="10:10" x14ac:dyDescent="0.3">
      <c r="J474">
        <f t="shared" ca="1" si="23"/>
        <v>0</v>
      </c>
    </row>
    <row r="475" spans="10:10" x14ac:dyDescent="0.3">
      <c r="J475">
        <f t="shared" ca="1" si="23"/>
        <v>1</v>
      </c>
    </row>
    <row r="476" spans="10:10" x14ac:dyDescent="0.3">
      <c r="J476">
        <f t="shared" ca="1" si="23"/>
        <v>1</v>
      </c>
    </row>
    <row r="477" spans="10:10" x14ac:dyDescent="0.3">
      <c r="J477">
        <f t="shared" ca="1" si="23"/>
        <v>0</v>
      </c>
    </row>
    <row r="478" spans="10:10" x14ac:dyDescent="0.3">
      <c r="J478">
        <f t="shared" ca="1" si="23"/>
        <v>0</v>
      </c>
    </row>
    <row r="479" spans="10:10" x14ac:dyDescent="0.3">
      <c r="J479">
        <f t="shared" ca="1" si="23"/>
        <v>0</v>
      </c>
    </row>
    <row r="480" spans="10:10" x14ac:dyDescent="0.3">
      <c r="J480">
        <f t="shared" ca="1" si="23"/>
        <v>0</v>
      </c>
    </row>
    <row r="481" spans="10:10" x14ac:dyDescent="0.3">
      <c r="J481">
        <f t="shared" ca="1" si="23"/>
        <v>0</v>
      </c>
    </row>
    <row r="482" spans="10:10" x14ac:dyDescent="0.3">
      <c r="J482">
        <f t="shared" ca="1" si="23"/>
        <v>0</v>
      </c>
    </row>
    <row r="483" spans="10:10" x14ac:dyDescent="0.3">
      <c r="J483">
        <f t="shared" ca="1" si="23"/>
        <v>0</v>
      </c>
    </row>
    <row r="484" spans="10:10" x14ac:dyDescent="0.3">
      <c r="J484">
        <f t="shared" ca="1" si="23"/>
        <v>0</v>
      </c>
    </row>
    <row r="485" spans="10:10" x14ac:dyDescent="0.3">
      <c r="J485">
        <f t="shared" ca="1" si="23"/>
        <v>0</v>
      </c>
    </row>
    <row r="486" spans="10:10" x14ac:dyDescent="0.3">
      <c r="J486">
        <f t="shared" ca="1" si="23"/>
        <v>0</v>
      </c>
    </row>
    <row r="487" spans="10:10" x14ac:dyDescent="0.3">
      <c r="J487">
        <f t="shared" ca="1" si="23"/>
        <v>0</v>
      </c>
    </row>
    <row r="488" spans="10:10" x14ac:dyDescent="0.3">
      <c r="J488">
        <f t="shared" ca="1" si="23"/>
        <v>1</v>
      </c>
    </row>
    <row r="489" spans="10:10" x14ac:dyDescent="0.3">
      <c r="J489">
        <f t="shared" ca="1" si="23"/>
        <v>0</v>
      </c>
    </row>
    <row r="490" spans="10:10" x14ac:dyDescent="0.3">
      <c r="J490">
        <f t="shared" ca="1" si="23"/>
        <v>1</v>
      </c>
    </row>
    <row r="491" spans="10:10" x14ac:dyDescent="0.3">
      <c r="J491">
        <f t="shared" ca="1" si="23"/>
        <v>0</v>
      </c>
    </row>
    <row r="492" spans="10:10" x14ac:dyDescent="0.3">
      <c r="J492">
        <f t="shared" ca="1" si="23"/>
        <v>0</v>
      </c>
    </row>
    <row r="493" spans="10:10" x14ac:dyDescent="0.3">
      <c r="J493">
        <f t="shared" ca="1" si="23"/>
        <v>0</v>
      </c>
    </row>
    <row r="494" spans="10:10" x14ac:dyDescent="0.3">
      <c r="J494">
        <f t="shared" ca="1" si="23"/>
        <v>0</v>
      </c>
    </row>
    <row r="495" spans="10:10" x14ac:dyDescent="0.3">
      <c r="J495">
        <f t="shared" ca="1" si="23"/>
        <v>0</v>
      </c>
    </row>
    <row r="496" spans="10:10" x14ac:dyDescent="0.3">
      <c r="J496">
        <f t="shared" ca="1" si="23"/>
        <v>0</v>
      </c>
    </row>
    <row r="497" spans="10:10" x14ac:dyDescent="0.3">
      <c r="J497">
        <f t="shared" ca="1" si="23"/>
        <v>0</v>
      </c>
    </row>
    <row r="498" spans="10:10" x14ac:dyDescent="0.3">
      <c r="J498">
        <f t="shared" ca="1" si="23"/>
        <v>0</v>
      </c>
    </row>
    <row r="499" spans="10:10" x14ac:dyDescent="0.3">
      <c r="J499">
        <f t="shared" ca="1" si="23"/>
        <v>0</v>
      </c>
    </row>
    <row r="500" spans="10:10" x14ac:dyDescent="0.3">
      <c r="J500">
        <f t="shared" ca="1" si="23"/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1"/>
  <sheetViews>
    <sheetView workbookViewId="0">
      <selection activeCell="J3" sqref="J3"/>
    </sheetView>
  </sheetViews>
  <sheetFormatPr defaultRowHeight="14.4" x14ac:dyDescent="0.3"/>
  <cols>
    <col min="1" max="5" width="19" customWidth="1"/>
  </cols>
  <sheetData>
    <row r="1" spans="1:116" ht="1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H1">
        <v>0.2</v>
      </c>
      <c r="J1" t="s">
        <v>0</v>
      </c>
      <c r="L1" t="s">
        <v>7</v>
      </c>
      <c r="M1" t="s">
        <v>8</v>
      </c>
    </row>
    <row r="2" spans="1:116" x14ac:dyDescent="0.3">
      <c r="A2">
        <v>0.1</v>
      </c>
      <c r="B2">
        <f ca="1">RAND()</f>
        <v>0.43411384546619036</v>
      </c>
      <c r="C2">
        <f ca="1">A2^$L$2*(1-A2)^$M$2</f>
        <v>2.6972160559060918E-26</v>
      </c>
      <c r="D2">
        <f ca="1">C2*B2</f>
        <v>1.1708988340825446E-26</v>
      </c>
      <c r="E2">
        <f ca="1">D2/$D$13</f>
        <v>7.90711734421559E-3</v>
      </c>
      <c r="J2">
        <f ca="1">_xlfn.BINOM.INV(1,$H$1,RAND())</f>
        <v>0</v>
      </c>
      <c r="K2" t="str">
        <f ca="1">J2&amp;","</f>
        <v>0,</v>
      </c>
      <c r="L2">
        <f ca="1">COUNTIF(J2:J151,1)</f>
        <v>22</v>
      </c>
      <c r="M2">
        <f ca="1">COUNTIF(J2:J151,0)</f>
        <v>78</v>
      </c>
      <c r="O2">
        <f ca="1">L2/SUM(L2:M2)</f>
        <v>0.22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37</v>
      </c>
      <c r="AN2" t="s">
        <v>36</v>
      </c>
      <c r="AO2" t="s">
        <v>37</v>
      </c>
      <c r="AP2" t="s">
        <v>36</v>
      </c>
      <c r="AQ2" t="s">
        <v>36</v>
      </c>
      <c r="AR2" t="s">
        <v>36</v>
      </c>
      <c r="AS2" t="s">
        <v>36</v>
      </c>
      <c r="AT2" t="s">
        <v>36</v>
      </c>
      <c r="AU2" t="s">
        <v>36</v>
      </c>
      <c r="AV2" t="s">
        <v>36</v>
      </c>
      <c r="AW2" t="s">
        <v>36</v>
      </c>
      <c r="AX2" t="s">
        <v>36</v>
      </c>
      <c r="AY2" t="s">
        <v>36</v>
      </c>
      <c r="AZ2" t="s">
        <v>36</v>
      </c>
      <c r="BA2" t="s">
        <v>37</v>
      </c>
      <c r="BB2" t="s">
        <v>36</v>
      </c>
      <c r="BC2" t="s">
        <v>36</v>
      </c>
      <c r="BD2" t="s">
        <v>36</v>
      </c>
      <c r="BE2" t="s">
        <v>36</v>
      </c>
      <c r="BF2" t="s">
        <v>36</v>
      </c>
      <c r="BG2" t="s">
        <v>37</v>
      </c>
      <c r="BH2" t="s">
        <v>36</v>
      </c>
      <c r="BI2" t="s">
        <v>36</v>
      </c>
      <c r="BJ2" t="s">
        <v>36</v>
      </c>
      <c r="BK2" t="s">
        <v>37</v>
      </c>
      <c r="BL2" t="s">
        <v>36</v>
      </c>
      <c r="BM2" t="s">
        <v>36</v>
      </c>
      <c r="BN2" t="s">
        <v>36</v>
      </c>
      <c r="BO2" t="s">
        <v>36</v>
      </c>
      <c r="BP2" t="s">
        <v>36</v>
      </c>
      <c r="BQ2" t="s">
        <v>36</v>
      </c>
      <c r="BR2" t="s">
        <v>36</v>
      </c>
      <c r="BS2" t="s">
        <v>36</v>
      </c>
      <c r="BT2" t="s">
        <v>37</v>
      </c>
      <c r="BU2" t="s">
        <v>36</v>
      </c>
      <c r="BV2" t="s">
        <v>36</v>
      </c>
      <c r="BW2" t="s">
        <v>36</v>
      </c>
      <c r="BX2" t="s">
        <v>36</v>
      </c>
      <c r="BY2" t="s">
        <v>36</v>
      </c>
      <c r="BZ2" t="s">
        <v>36</v>
      </c>
      <c r="CA2" t="s">
        <v>36</v>
      </c>
      <c r="CB2" t="s">
        <v>36</v>
      </c>
      <c r="CC2" t="s">
        <v>37</v>
      </c>
      <c r="CD2" t="s">
        <v>36</v>
      </c>
      <c r="CE2" t="s">
        <v>36</v>
      </c>
      <c r="CF2" t="s">
        <v>37</v>
      </c>
      <c r="CG2" t="s">
        <v>37</v>
      </c>
      <c r="CH2" t="s">
        <v>36</v>
      </c>
      <c r="CI2" t="s">
        <v>36</v>
      </c>
      <c r="CJ2" t="s">
        <v>36</v>
      </c>
      <c r="CK2" t="s">
        <v>36</v>
      </c>
      <c r="CL2" t="s">
        <v>36</v>
      </c>
      <c r="CM2" t="s">
        <v>36</v>
      </c>
      <c r="CN2" t="s">
        <v>36</v>
      </c>
      <c r="CO2" t="s">
        <v>36</v>
      </c>
      <c r="CP2" t="s">
        <v>36</v>
      </c>
      <c r="CQ2" t="s">
        <v>36</v>
      </c>
      <c r="CR2" t="s">
        <v>36</v>
      </c>
      <c r="CS2" t="s">
        <v>36</v>
      </c>
      <c r="CT2" t="s">
        <v>37</v>
      </c>
      <c r="CU2" t="s">
        <v>36</v>
      </c>
      <c r="CV2" t="s">
        <v>36</v>
      </c>
      <c r="CW2" t="s">
        <v>37</v>
      </c>
      <c r="CX2" t="s">
        <v>37</v>
      </c>
      <c r="CY2" t="s">
        <v>36</v>
      </c>
      <c r="CZ2" t="s">
        <v>36</v>
      </c>
      <c r="DA2" t="s">
        <v>36</v>
      </c>
      <c r="DB2" t="s">
        <v>37</v>
      </c>
      <c r="DC2" t="s">
        <v>36</v>
      </c>
      <c r="DD2" t="s">
        <v>36</v>
      </c>
      <c r="DE2" t="s">
        <v>36</v>
      </c>
      <c r="DF2" t="s">
        <v>36</v>
      </c>
      <c r="DG2" t="s">
        <v>36</v>
      </c>
      <c r="DH2" t="s">
        <v>36</v>
      </c>
      <c r="DI2" t="s">
        <v>37</v>
      </c>
      <c r="DJ2" t="s">
        <v>36</v>
      </c>
      <c r="DK2" t="s">
        <v>36</v>
      </c>
      <c r="DL2" t="s">
        <v>37</v>
      </c>
    </row>
    <row r="3" spans="1:116" x14ac:dyDescent="0.3">
      <c r="A3">
        <f>A2+0.1</f>
        <v>0.2</v>
      </c>
      <c r="B3">
        <f t="shared" ref="B3:B11" ca="1" si="0">RAND()</f>
        <v>0.11446599971223781</v>
      </c>
      <c r="C3">
        <f t="shared" ref="C3:C11" ca="1" si="1">A3^$L$2*(1-A3)^$M$2</f>
        <v>1.1579208923731742E-23</v>
      </c>
      <c r="D3">
        <f t="shared" ref="D3:D11" ca="1" si="2">C3*B3</f>
        <v>1.3254257253318191E-24</v>
      </c>
      <c r="E3">
        <f t="shared" ref="E3:E11" ca="1" si="3">D3/$D$13</f>
        <v>0.89506423921350731</v>
      </c>
      <c r="J3">
        <f t="shared" ref="J3:J66" ca="1" si="4">_xlfn.BINOM.INV(1,$H$1,RAND())</f>
        <v>0</v>
      </c>
      <c r="K3" t="str">
        <f t="shared" ref="K3:K66" ca="1" si="5">J3&amp;","</f>
        <v>0,</v>
      </c>
    </row>
    <row r="4" spans="1:116" x14ac:dyDescent="0.3">
      <c r="A4">
        <f t="shared" ref="A4:A20" si="6">A3+0.1</f>
        <v>0.30000000000000004</v>
      </c>
      <c r="B4">
        <f t="shared" ca="1" si="0"/>
        <v>5.2993330903375879E-2</v>
      </c>
      <c r="C4">
        <f t="shared" ca="1" si="1"/>
        <v>2.5960599958719592E-24</v>
      </c>
      <c r="D4">
        <f t="shared" ca="1" si="2"/>
        <v>1.3757386640625935E-25</v>
      </c>
      <c r="E4">
        <f t="shared" ca="1" si="3"/>
        <v>9.2904072794989606E-2</v>
      </c>
      <c r="J4">
        <f t="shared" ca="1" si="4"/>
        <v>0</v>
      </c>
      <c r="K4" t="str">
        <f t="shared" ca="1" si="5"/>
        <v>0,</v>
      </c>
    </row>
    <row r="5" spans="1:116" x14ac:dyDescent="0.3">
      <c r="A5">
        <f t="shared" si="6"/>
        <v>0.4</v>
      </c>
      <c r="B5">
        <f t="shared" ca="1" si="0"/>
        <v>0.69943364195731206</v>
      </c>
      <c r="C5">
        <f t="shared" ca="1" si="1"/>
        <v>8.7320726258553613E-27</v>
      </c>
      <c r="D5">
        <f t="shared" ca="1" si="2"/>
        <v>6.1075053585377645E-27</v>
      </c>
      <c r="E5">
        <f t="shared" ca="1" si="3"/>
        <v>4.1244179381409417E-3</v>
      </c>
      <c r="J5">
        <f t="shared" ca="1" si="4"/>
        <v>0</v>
      </c>
      <c r="K5" t="str">
        <f t="shared" ca="1" si="5"/>
        <v>0,</v>
      </c>
    </row>
    <row r="6" spans="1:116" x14ac:dyDescent="0.3">
      <c r="A6">
        <f t="shared" si="6"/>
        <v>0.5</v>
      </c>
      <c r="B6">
        <f t="shared" ca="1" si="0"/>
        <v>0.28665899661338234</v>
      </c>
      <c r="C6">
        <f t="shared" ca="1" si="1"/>
        <v>7.8886090522101181E-31</v>
      </c>
      <c r="D6">
        <f t="shared" ca="1" si="2"/>
        <v>2.2613407555817975E-31</v>
      </c>
      <c r="E6">
        <f t="shared" ca="1" si="3"/>
        <v>1.5270906579775352E-7</v>
      </c>
      <c r="J6">
        <f t="shared" ca="1" si="4"/>
        <v>0</v>
      </c>
      <c r="K6" t="str">
        <f t="shared" ca="1" si="5"/>
        <v>0,</v>
      </c>
    </row>
    <row r="7" spans="1:116" x14ac:dyDescent="0.3">
      <c r="A7">
        <f t="shared" si="6"/>
        <v>0.6</v>
      </c>
      <c r="B7">
        <f t="shared" ca="1" si="0"/>
        <v>9.9343382472097397E-2</v>
      </c>
      <c r="C7">
        <f t="shared" ca="1" si="1"/>
        <v>1.2022833479609881E-36</v>
      </c>
      <c r="D7">
        <f t="shared" ca="1" si="2"/>
        <v>1.1943889447632221E-37</v>
      </c>
      <c r="E7">
        <f t="shared" ca="1" si="3"/>
        <v>8.0657468143066282E-14</v>
      </c>
      <c r="J7">
        <f t="shared" ca="1" si="4"/>
        <v>0</v>
      </c>
      <c r="K7" t="str">
        <f t="shared" ca="1" si="5"/>
        <v>0,</v>
      </c>
    </row>
    <row r="8" spans="1:116" x14ac:dyDescent="0.3">
      <c r="A8">
        <f t="shared" si="6"/>
        <v>0.7</v>
      </c>
      <c r="B8">
        <f t="shared" ca="1" si="0"/>
        <v>0.45248632017862878</v>
      </c>
      <c r="C8">
        <f t="shared" ca="1" si="1"/>
        <v>6.4211785823402991E-45</v>
      </c>
      <c r="D8">
        <f t="shared" ca="1" si="2"/>
        <v>2.9054954679329864E-45</v>
      </c>
      <c r="E8">
        <f t="shared" ca="1" si="3"/>
        <v>1.9620903992131832E-21</v>
      </c>
      <c r="J8">
        <f t="shared" ca="1" si="4"/>
        <v>0</v>
      </c>
      <c r="K8" t="str">
        <f t="shared" ca="1" si="5"/>
        <v>0,</v>
      </c>
    </row>
    <row r="9" spans="1:116" x14ac:dyDescent="0.3">
      <c r="A9">
        <f t="shared" si="6"/>
        <v>0.79999999999999993</v>
      </c>
      <c r="B9">
        <f t="shared" ca="1" si="0"/>
        <v>9.4444198672096857E-2</v>
      </c>
      <c r="C9">
        <f t="shared" ca="1" si="1"/>
        <v>2.2300745198531198E-57</v>
      </c>
      <c r="D9">
        <f t="shared" ca="1" si="2"/>
        <v>2.1061760100658905E-58</v>
      </c>
      <c r="E9">
        <f t="shared" ca="1" si="3"/>
        <v>1.4223074081555328E-34</v>
      </c>
      <c r="J9">
        <f t="shared" ca="1" si="4"/>
        <v>1</v>
      </c>
      <c r="K9" t="str">
        <f t="shared" ca="1" si="5"/>
        <v>1,</v>
      </c>
    </row>
    <row r="10" spans="1:116" x14ac:dyDescent="0.3">
      <c r="A10">
        <f t="shared" si="6"/>
        <v>0.89999999999999991</v>
      </c>
      <c r="B10">
        <f t="shared" ca="1" si="0"/>
        <v>0.80096349577326031</v>
      </c>
      <c r="C10">
        <f t="shared" ca="1" si="1"/>
        <v>9.8477090218367682E-80</v>
      </c>
      <c r="D10">
        <f t="shared" ca="1" si="2"/>
        <v>7.887655443488251E-80</v>
      </c>
      <c r="E10">
        <f t="shared" ca="1" si="3"/>
        <v>5.3265589944216883E-56</v>
      </c>
      <c r="J10">
        <f t="shared" ca="1" si="4"/>
        <v>0</v>
      </c>
      <c r="K10" t="str">
        <f t="shared" ca="1" si="5"/>
        <v>0,</v>
      </c>
    </row>
    <row r="11" spans="1:116" x14ac:dyDescent="0.3">
      <c r="A11">
        <f t="shared" si="6"/>
        <v>0.99999999999999989</v>
      </c>
      <c r="B11">
        <f t="shared" ca="1" si="0"/>
        <v>0.31911564125138336</v>
      </c>
      <c r="C11">
        <f t="shared" ca="1" si="1"/>
        <v>0</v>
      </c>
      <c r="D11">
        <f t="shared" ca="1" si="2"/>
        <v>0</v>
      </c>
      <c r="E11">
        <f t="shared" ca="1" si="3"/>
        <v>0</v>
      </c>
      <c r="J11">
        <f t="shared" ca="1" si="4"/>
        <v>0</v>
      </c>
      <c r="K11" t="str">
        <f t="shared" ca="1" si="5"/>
        <v>0,</v>
      </c>
    </row>
    <row r="12" spans="1:116" x14ac:dyDescent="0.3">
      <c r="J12">
        <f t="shared" ca="1" si="4"/>
        <v>0</v>
      </c>
      <c r="K12" t="str">
        <f t="shared" ca="1" si="5"/>
        <v>0,</v>
      </c>
    </row>
    <row r="13" spans="1:116" x14ac:dyDescent="0.3">
      <c r="D13">
        <f ca="1">SUM(D2:D11)</f>
        <v>1.4808163115716368E-24</v>
      </c>
      <c r="J13">
        <f t="shared" ca="1" si="4"/>
        <v>1</v>
      </c>
      <c r="K13" t="str">
        <f t="shared" ca="1" si="5"/>
        <v>1,</v>
      </c>
    </row>
    <row r="14" spans="1:116" x14ac:dyDescent="0.3">
      <c r="J14">
        <f t="shared" ca="1" si="4"/>
        <v>0</v>
      </c>
      <c r="K14" t="str">
        <f t="shared" ca="1" si="5"/>
        <v>0,</v>
      </c>
    </row>
    <row r="15" spans="1:116" x14ac:dyDescent="0.3">
      <c r="J15">
        <f t="shared" ca="1" si="4"/>
        <v>1</v>
      </c>
      <c r="K15" t="str">
        <f t="shared" ca="1" si="5"/>
        <v>1,</v>
      </c>
      <c r="N15" t="s">
        <v>11</v>
      </c>
      <c r="O15" t="s">
        <v>12</v>
      </c>
      <c r="P15" t="s">
        <v>13</v>
      </c>
      <c r="Q15">
        <f>N16/SUM(N16:O16)</f>
        <v>0.75</v>
      </c>
      <c r="S15">
        <f>Q15*0.5</f>
        <v>0.375</v>
      </c>
    </row>
    <row r="16" spans="1:116" x14ac:dyDescent="0.3">
      <c r="J16">
        <f t="shared" ca="1" si="4"/>
        <v>1</v>
      </c>
      <c r="K16" t="str">
        <f t="shared" ca="1" si="5"/>
        <v>1,</v>
      </c>
      <c r="M16" t="s">
        <v>9</v>
      </c>
      <c r="N16">
        <v>30</v>
      </c>
      <c r="O16">
        <v>10</v>
      </c>
      <c r="P16" t="s">
        <v>14</v>
      </c>
      <c r="Q16">
        <f>1-Q15</f>
        <v>0.25</v>
      </c>
      <c r="S16">
        <f>50/80</f>
        <v>0.625</v>
      </c>
    </row>
    <row r="17" spans="10:21" x14ac:dyDescent="0.3">
      <c r="J17">
        <f t="shared" ca="1" si="4"/>
        <v>0</v>
      </c>
      <c r="K17" t="str">
        <f t="shared" ca="1" si="5"/>
        <v>0,</v>
      </c>
    </row>
    <row r="18" spans="10:21" x14ac:dyDescent="0.3">
      <c r="J18">
        <f t="shared" ca="1" si="4"/>
        <v>0</v>
      </c>
      <c r="K18" t="str">
        <f t="shared" ca="1" si="5"/>
        <v>0,</v>
      </c>
      <c r="N18" t="s">
        <v>11</v>
      </c>
      <c r="O18" t="s">
        <v>12</v>
      </c>
      <c r="P18" t="s">
        <v>13</v>
      </c>
      <c r="Q18">
        <f>N19/SUM(N19:O19)</f>
        <v>0.5</v>
      </c>
      <c r="S18" s="2">
        <f>S15/S16</f>
        <v>0.6</v>
      </c>
    </row>
    <row r="19" spans="10:21" x14ac:dyDescent="0.3">
      <c r="J19">
        <f t="shared" ca="1" si="4"/>
        <v>0</v>
      </c>
      <c r="K19" t="str">
        <f t="shared" ca="1" si="5"/>
        <v>0,</v>
      </c>
      <c r="M19" t="s">
        <v>10</v>
      </c>
      <c r="N19">
        <v>20</v>
      </c>
      <c r="O19">
        <v>20</v>
      </c>
      <c r="P19" t="s">
        <v>14</v>
      </c>
      <c r="Q19">
        <f>1-Q18</f>
        <v>0.5</v>
      </c>
      <c r="U19">
        <f>3/5</f>
        <v>0.6</v>
      </c>
    </row>
    <row r="20" spans="10:21" x14ac:dyDescent="0.3">
      <c r="J20">
        <f t="shared" ca="1" si="4"/>
        <v>0</v>
      </c>
      <c r="K20" t="str">
        <f t="shared" ca="1" si="5"/>
        <v>0,</v>
      </c>
    </row>
    <row r="21" spans="10:21" x14ac:dyDescent="0.3">
      <c r="J21">
        <f t="shared" ca="1" si="4"/>
        <v>0</v>
      </c>
      <c r="K21" t="str">
        <f t="shared" ca="1" si="5"/>
        <v>0,</v>
      </c>
      <c r="Q21">
        <f>SUM(Q15:Q19)</f>
        <v>2</v>
      </c>
    </row>
    <row r="22" spans="10:21" x14ac:dyDescent="0.3">
      <c r="J22">
        <f t="shared" ca="1" si="4"/>
        <v>0</v>
      </c>
      <c r="K22" t="str">
        <f t="shared" ca="1" si="5"/>
        <v>0,</v>
      </c>
    </row>
    <row r="23" spans="10:21" x14ac:dyDescent="0.3">
      <c r="J23">
        <f t="shared" ca="1" si="4"/>
        <v>0</v>
      </c>
      <c r="K23" t="str">
        <f t="shared" ca="1" si="5"/>
        <v>0,</v>
      </c>
      <c r="N23" t="s">
        <v>18</v>
      </c>
      <c r="O23" t="s">
        <v>19</v>
      </c>
    </row>
    <row r="24" spans="10:21" x14ac:dyDescent="0.3">
      <c r="J24">
        <f t="shared" ca="1" si="4"/>
        <v>1</v>
      </c>
      <c r="K24" t="str">
        <f t="shared" ca="1" si="5"/>
        <v>1,</v>
      </c>
      <c r="M24" t="s">
        <v>15</v>
      </c>
      <c r="N24">
        <v>6</v>
      </c>
      <c r="O24">
        <f>1/N24</f>
        <v>0.16666666666666666</v>
      </c>
      <c r="Q24">
        <f>1/3*O24</f>
        <v>5.5555555555555552E-2</v>
      </c>
    </row>
    <row r="25" spans="10:21" x14ac:dyDescent="0.3">
      <c r="J25">
        <f t="shared" ca="1" si="4"/>
        <v>0</v>
      </c>
      <c r="K25" t="str">
        <f t="shared" ca="1" si="5"/>
        <v>0,</v>
      </c>
      <c r="M25" t="s">
        <v>16</v>
      </c>
      <c r="N25">
        <v>8</v>
      </c>
      <c r="O25">
        <f>1/N25</f>
        <v>0.125</v>
      </c>
      <c r="S25">
        <f>Q24/Q27</f>
        <v>0.44444444444444448</v>
      </c>
    </row>
    <row r="26" spans="10:21" x14ac:dyDescent="0.3">
      <c r="J26">
        <f t="shared" ca="1" si="4"/>
        <v>1</v>
      </c>
      <c r="K26" t="str">
        <f t="shared" ca="1" si="5"/>
        <v>1,</v>
      </c>
      <c r="M26" t="s">
        <v>17</v>
      </c>
      <c r="N26">
        <v>12</v>
      </c>
      <c r="O26">
        <f>1/N26</f>
        <v>8.3333333333333329E-2</v>
      </c>
    </row>
    <row r="27" spans="10:21" x14ac:dyDescent="0.3">
      <c r="J27">
        <f t="shared" ca="1" si="4"/>
        <v>1</v>
      </c>
      <c r="K27" t="str">
        <f t="shared" ca="1" si="5"/>
        <v>1,</v>
      </c>
      <c r="Q27">
        <f>1/3*O24+1/3*O25+1/3*O26</f>
        <v>0.12499999999999999</v>
      </c>
    </row>
    <row r="28" spans="10:21" x14ac:dyDescent="0.3">
      <c r="J28">
        <f t="shared" ca="1" si="4"/>
        <v>0</v>
      </c>
      <c r="K28" t="str">
        <f t="shared" ca="1" si="5"/>
        <v>0,</v>
      </c>
    </row>
    <row r="29" spans="10:21" x14ac:dyDescent="0.3">
      <c r="J29">
        <f t="shared" ca="1" si="4"/>
        <v>0</v>
      </c>
      <c r="K29" t="str">
        <f t="shared" ca="1" si="5"/>
        <v>0,</v>
      </c>
    </row>
    <row r="30" spans="10:21" x14ac:dyDescent="0.3">
      <c r="J30">
        <f t="shared" ca="1" si="4"/>
        <v>0</v>
      </c>
      <c r="K30" t="str">
        <f t="shared" ca="1" si="5"/>
        <v>0,</v>
      </c>
      <c r="N30" t="s">
        <v>18</v>
      </c>
      <c r="O30" t="s">
        <v>1</v>
      </c>
      <c r="P30" t="s">
        <v>20</v>
      </c>
      <c r="Q30" t="s">
        <v>21</v>
      </c>
    </row>
    <row r="31" spans="10:21" x14ac:dyDescent="0.3">
      <c r="J31">
        <f t="shared" ca="1" si="4"/>
        <v>0</v>
      </c>
      <c r="K31" t="str">
        <f t="shared" ca="1" si="5"/>
        <v>0,</v>
      </c>
      <c r="M31" t="s">
        <v>15</v>
      </c>
      <c r="N31">
        <v>6</v>
      </c>
      <c r="O31">
        <f>1/N31</f>
        <v>0.16666666666666666</v>
      </c>
      <c r="P31">
        <f>1/3</f>
        <v>0.33333333333333331</v>
      </c>
      <c r="Q31">
        <f>P31*O31</f>
        <v>5.5555555555555552E-2</v>
      </c>
      <c r="R31">
        <f>Q31/$Q$35</f>
        <v>0.44444444444444448</v>
      </c>
      <c r="T31">
        <f>4/9</f>
        <v>0.44444444444444442</v>
      </c>
    </row>
    <row r="32" spans="10:21" x14ac:dyDescent="0.3">
      <c r="J32">
        <f t="shared" ca="1" si="4"/>
        <v>0</v>
      </c>
      <c r="K32" t="str">
        <f t="shared" ca="1" si="5"/>
        <v>0,</v>
      </c>
      <c r="M32" t="s">
        <v>16</v>
      </c>
      <c r="N32">
        <v>8</v>
      </c>
      <c r="O32">
        <f>1/N32</f>
        <v>0.125</v>
      </c>
      <c r="P32">
        <f>1/3</f>
        <v>0.33333333333333331</v>
      </c>
      <c r="Q32">
        <f t="shared" ref="Q32:Q33" si="7">P32*O32</f>
        <v>4.1666666666666664E-2</v>
      </c>
      <c r="R32">
        <f t="shared" ref="R32:R33" si="8">Q32/$Q$35</f>
        <v>0.33333333333333337</v>
      </c>
    </row>
    <row r="33" spans="10:18" x14ac:dyDescent="0.3">
      <c r="J33">
        <f t="shared" ca="1" si="4"/>
        <v>0</v>
      </c>
      <c r="K33" t="str">
        <f t="shared" ca="1" si="5"/>
        <v>0,</v>
      </c>
      <c r="M33" t="s">
        <v>17</v>
      </c>
      <c r="N33">
        <v>12</v>
      </c>
      <c r="O33">
        <f>1/N33</f>
        <v>8.3333333333333329E-2</v>
      </c>
      <c r="P33">
        <f>1/3</f>
        <v>0.33333333333333331</v>
      </c>
      <c r="Q33">
        <f t="shared" si="7"/>
        <v>2.7777777777777776E-2</v>
      </c>
      <c r="R33">
        <f t="shared" si="8"/>
        <v>0.22222222222222224</v>
      </c>
    </row>
    <row r="34" spans="10:18" x14ac:dyDescent="0.3">
      <c r="J34">
        <f t="shared" ca="1" si="4"/>
        <v>0</v>
      </c>
      <c r="K34" t="str">
        <f t="shared" ca="1" si="5"/>
        <v>0,</v>
      </c>
    </row>
    <row r="35" spans="10:18" x14ac:dyDescent="0.3">
      <c r="J35">
        <f t="shared" ca="1" si="4"/>
        <v>0</v>
      </c>
      <c r="K35" t="str">
        <f t="shared" ca="1" si="5"/>
        <v>0,</v>
      </c>
      <c r="Q35">
        <f>SUM(Q31:Q33)</f>
        <v>0.12499999999999999</v>
      </c>
    </row>
    <row r="36" spans="10:18" x14ac:dyDescent="0.3">
      <c r="J36">
        <f t="shared" ca="1" si="4"/>
        <v>0</v>
      </c>
      <c r="K36" t="str">
        <f t="shared" ca="1" si="5"/>
        <v>0,</v>
      </c>
    </row>
    <row r="37" spans="10:18" x14ac:dyDescent="0.3">
      <c r="J37">
        <f t="shared" ca="1" si="4"/>
        <v>1</v>
      </c>
      <c r="K37" t="str">
        <f t="shared" ca="1" si="5"/>
        <v>1,</v>
      </c>
    </row>
    <row r="38" spans="10:18" x14ac:dyDescent="0.3">
      <c r="J38">
        <f t="shared" ca="1" si="4"/>
        <v>0</v>
      </c>
      <c r="K38" t="str">
        <f t="shared" ca="1" si="5"/>
        <v>0,</v>
      </c>
      <c r="M38" t="s">
        <v>22</v>
      </c>
      <c r="N38">
        <v>0.5</v>
      </c>
      <c r="O38">
        <v>0.5</v>
      </c>
      <c r="P38">
        <f>O38*N38</f>
        <v>0.25</v>
      </c>
      <c r="Q38">
        <f>P38/$P$41</f>
        <v>0.33333333333333331</v>
      </c>
    </row>
    <row r="39" spans="10:18" x14ac:dyDescent="0.3">
      <c r="J39">
        <f t="shared" ca="1" si="4"/>
        <v>0</v>
      </c>
      <c r="K39" t="str">
        <f t="shared" ca="1" si="5"/>
        <v>0,</v>
      </c>
      <c r="M39" t="s">
        <v>23</v>
      </c>
      <c r="N39">
        <v>1</v>
      </c>
      <c r="O39">
        <v>0.5</v>
      </c>
      <c r="P39">
        <f>O39*N39</f>
        <v>0.5</v>
      </c>
      <c r="Q39">
        <f>P39/$P$41</f>
        <v>0.66666666666666663</v>
      </c>
    </row>
    <row r="40" spans="10:18" x14ac:dyDescent="0.3">
      <c r="J40">
        <f t="shared" ca="1" si="4"/>
        <v>0</v>
      </c>
      <c r="K40" t="str">
        <f t="shared" ca="1" si="5"/>
        <v>0,</v>
      </c>
    </row>
    <row r="41" spans="10:18" x14ac:dyDescent="0.3">
      <c r="J41">
        <f t="shared" ca="1" si="4"/>
        <v>0</v>
      </c>
      <c r="K41" t="str">
        <f t="shared" ca="1" si="5"/>
        <v>0,</v>
      </c>
      <c r="P41">
        <f>SUM(P38:P39)</f>
        <v>0.75</v>
      </c>
    </row>
    <row r="42" spans="10:18" x14ac:dyDescent="0.3">
      <c r="J42">
        <f t="shared" ca="1" si="4"/>
        <v>0</v>
      </c>
      <c r="K42" t="str">
        <f t="shared" ca="1" si="5"/>
        <v>0,</v>
      </c>
    </row>
    <row r="43" spans="10:18" x14ac:dyDescent="0.3">
      <c r="J43">
        <f t="shared" ca="1" si="4"/>
        <v>1</v>
      </c>
      <c r="K43" t="str">
        <f t="shared" ca="1" si="5"/>
        <v>1,</v>
      </c>
    </row>
    <row r="44" spans="10:18" x14ac:dyDescent="0.3">
      <c r="J44">
        <f t="shared" ca="1" si="4"/>
        <v>0</v>
      </c>
      <c r="K44" t="str">
        <f t="shared" ca="1" si="5"/>
        <v>0,</v>
      </c>
      <c r="L44">
        <v>1</v>
      </c>
      <c r="M44" t="s">
        <v>24</v>
      </c>
      <c r="N44" t="s">
        <v>25</v>
      </c>
      <c r="O44">
        <f>1/4</f>
        <v>0.25</v>
      </c>
      <c r="P44">
        <f>1/3</f>
        <v>0.33333333333333331</v>
      </c>
      <c r="Q44">
        <f>P44*O44</f>
        <v>8.3333333333333329E-2</v>
      </c>
      <c r="R44">
        <f>Q44/$Q$49</f>
        <v>0.33333333333333331</v>
      </c>
    </row>
    <row r="45" spans="10:18" x14ac:dyDescent="0.3">
      <c r="J45">
        <f t="shared" ca="1" si="4"/>
        <v>1</v>
      </c>
      <c r="K45" t="str">
        <f t="shared" ca="1" si="5"/>
        <v>1,</v>
      </c>
      <c r="M45" t="s">
        <v>24</v>
      </c>
      <c r="N45" t="s">
        <v>24</v>
      </c>
      <c r="O45">
        <f t="shared" ref="O45:O47" si="9">1/4</f>
        <v>0.25</v>
      </c>
      <c r="P45">
        <v>0</v>
      </c>
      <c r="Q45">
        <f t="shared" ref="Q45:Q47" si="10">P45*O45</f>
        <v>0</v>
      </c>
      <c r="R45">
        <f t="shared" ref="R45:R47" si="11">Q45/$Q$49</f>
        <v>0</v>
      </c>
    </row>
    <row r="46" spans="10:18" x14ac:dyDescent="0.3">
      <c r="J46">
        <f t="shared" ca="1" si="4"/>
        <v>0</v>
      </c>
      <c r="K46" t="str">
        <f t="shared" ca="1" si="5"/>
        <v>0,</v>
      </c>
      <c r="L46">
        <v>1</v>
      </c>
      <c r="M46" t="s">
        <v>25</v>
      </c>
      <c r="N46" t="s">
        <v>25</v>
      </c>
      <c r="O46">
        <f t="shared" si="9"/>
        <v>0.25</v>
      </c>
      <c r="P46">
        <f>1/3</f>
        <v>0.33333333333333331</v>
      </c>
      <c r="Q46">
        <f t="shared" si="10"/>
        <v>8.3333333333333329E-2</v>
      </c>
      <c r="R46">
        <f t="shared" si="11"/>
        <v>0.33333333333333331</v>
      </c>
    </row>
    <row r="47" spans="10:18" x14ac:dyDescent="0.3">
      <c r="J47">
        <f t="shared" ca="1" si="4"/>
        <v>0</v>
      </c>
      <c r="K47" t="str">
        <f t="shared" ca="1" si="5"/>
        <v>0,</v>
      </c>
      <c r="L47">
        <v>1</v>
      </c>
      <c r="M47" t="s">
        <v>25</v>
      </c>
      <c r="N47" t="s">
        <v>24</v>
      </c>
      <c r="O47">
        <f t="shared" si="9"/>
        <v>0.25</v>
      </c>
      <c r="P47">
        <f>1/3</f>
        <v>0.33333333333333331</v>
      </c>
      <c r="Q47">
        <f t="shared" si="10"/>
        <v>8.3333333333333329E-2</v>
      </c>
      <c r="R47">
        <f t="shared" si="11"/>
        <v>0.33333333333333331</v>
      </c>
    </row>
    <row r="48" spans="10:18" x14ac:dyDescent="0.3">
      <c r="J48">
        <f t="shared" ca="1" si="4"/>
        <v>0</v>
      </c>
      <c r="K48" t="str">
        <f t="shared" ca="1" si="5"/>
        <v>0,</v>
      </c>
    </row>
    <row r="49" spans="10:25" x14ac:dyDescent="0.3">
      <c r="J49">
        <f t="shared" ca="1" si="4"/>
        <v>0</v>
      </c>
      <c r="K49" t="str">
        <f t="shared" ca="1" si="5"/>
        <v>0,</v>
      </c>
      <c r="Q49">
        <f>SUM(Q44:Q47)</f>
        <v>0.25</v>
      </c>
    </row>
    <row r="50" spans="10:25" x14ac:dyDescent="0.3">
      <c r="J50">
        <f t="shared" ca="1" si="4"/>
        <v>0</v>
      </c>
      <c r="K50" t="str">
        <f t="shared" ca="1" si="5"/>
        <v>0,</v>
      </c>
    </row>
    <row r="51" spans="10:25" x14ac:dyDescent="0.3">
      <c r="J51">
        <f t="shared" ca="1" si="4"/>
        <v>1</v>
      </c>
      <c r="K51" t="str">
        <f t="shared" ca="1" si="5"/>
        <v>1,</v>
      </c>
    </row>
    <row r="52" spans="10:25" x14ac:dyDescent="0.3">
      <c r="J52">
        <f t="shared" ca="1" si="4"/>
        <v>0</v>
      </c>
      <c r="K52" t="str">
        <f t="shared" ca="1" si="5"/>
        <v>0,</v>
      </c>
      <c r="N52" t="s">
        <v>31</v>
      </c>
      <c r="O52" t="s">
        <v>28</v>
      </c>
      <c r="P52" t="s">
        <v>29</v>
      </c>
      <c r="Q52" t="s">
        <v>30</v>
      </c>
      <c r="R52" t="s">
        <v>32</v>
      </c>
      <c r="S52" t="s">
        <v>34</v>
      </c>
      <c r="T52" t="s">
        <v>33</v>
      </c>
      <c r="V52" t="s">
        <v>20</v>
      </c>
      <c r="W52" t="s">
        <v>35</v>
      </c>
    </row>
    <row r="53" spans="10:25" x14ac:dyDescent="0.3">
      <c r="J53">
        <f t="shared" ca="1" si="4"/>
        <v>0</v>
      </c>
      <c r="K53" t="str">
        <f t="shared" ca="1" si="5"/>
        <v>0,</v>
      </c>
      <c r="M53" t="s">
        <v>26</v>
      </c>
      <c r="N53">
        <v>0.3</v>
      </c>
      <c r="O53">
        <v>0.2</v>
      </c>
      <c r="P53">
        <v>0.2</v>
      </c>
      <c r="Q53">
        <v>0.1</v>
      </c>
      <c r="R53">
        <v>0.1</v>
      </c>
      <c r="S53">
        <v>0.1</v>
      </c>
      <c r="T53">
        <v>0</v>
      </c>
      <c r="V53">
        <f>1/2</f>
        <v>0.5</v>
      </c>
      <c r="W53">
        <f>O53*Q54</f>
        <v>4.0000000000000008E-2</v>
      </c>
      <c r="X53">
        <f>W53*V53</f>
        <v>2.0000000000000004E-2</v>
      </c>
      <c r="Y53">
        <f>X53/SUM($X$53:$X$54)</f>
        <v>0.74074074074074081</v>
      </c>
    </row>
    <row r="54" spans="10:25" x14ac:dyDescent="0.3">
      <c r="J54">
        <f t="shared" ca="1" si="4"/>
        <v>0</v>
      </c>
      <c r="K54" t="str">
        <f t="shared" ca="1" si="5"/>
        <v>0,</v>
      </c>
      <c r="M54" t="s">
        <v>27</v>
      </c>
      <c r="N54">
        <v>0.13</v>
      </c>
      <c r="O54">
        <v>0.14000000000000001</v>
      </c>
      <c r="P54">
        <v>0.13</v>
      </c>
      <c r="Q54">
        <v>0.2</v>
      </c>
      <c r="R54">
        <v>0.16</v>
      </c>
      <c r="S54">
        <v>0</v>
      </c>
      <c r="T54">
        <v>0.24</v>
      </c>
      <c r="V54">
        <f>1/2</f>
        <v>0.5</v>
      </c>
      <c r="W54">
        <f>O54*Q53</f>
        <v>1.4000000000000002E-2</v>
      </c>
      <c r="X54">
        <f>W54*V54</f>
        <v>7.000000000000001E-3</v>
      </c>
      <c r="Y54">
        <f>X54/SUM($X$53:$X$54)</f>
        <v>0.25925925925925924</v>
      </c>
    </row>
    <row r="55" spans="10:25" x14ac:dyDescent="0.3">
      <c r="J55">
        <f t="shared" ca="1" si="4"/>
        <v>0</v>
      </c>
      <c r="K55" t="str">
        <f t="shared" ca="1" si="5"/>
        <v>0,</v>
      </c>
    </row>
    <row r="56" spans="10:25" x14ac:dyDescent="0.3">
      <c r="J56">
        <f t="shared" ca="1" si="4"/>
        <v>0</v>
      </c>
      <c r="K56" t="str">
        <f t="shared" ca="1" si="5"/>
        <v>0,</v>
      </c>
    </row>
    <row r="57" spans="10:25" x14ac:dyDescent="0.3">
      <c r="J57">
        <f t="shared" ca="1" si="4"/>
        <v>0</v>
      </c>
      <c r="K57" t="str">
        <f t="shared" ca="1" si="5"/>
        <v>0,</v>
      </c>
    </row>
    <row r="58" spans="10:25" x14ac:dyDescent="0.3">
      <c r="J58">
        <f t="shared" ca="1" si="4"/>
        <v>0</v>
      </c>
      <c r="K58" t="str">
        <f t="shared" ca="1" si="5"/>
        <v>0,</v>
      </c>
    </row>
    <row r="59" spans="10:25" x14ac:dyDescent="0.3">
      <c r="J59">
        <f t="shared" ca="1" si="4"/>
        <v>0</v>
      </c>
      <c r="K59" t="str">
        <f t="shared" ca="1" si="5"/>
        <v>0,</v>
      </c>
    </row>
    <row r="60" spans="10:25" x14ac:dyDescent="0.3">
      <c r="J60">
        <f t="shared" ca="1" si="4"/>
        <v>1</v>
      </c>
      <c r="K60" t="str">
        <f t="shared" ca="1" si="5"/>
        <v>1,</v>
      </c>
    </row>
    <row r="61" spans="10:25" x14ac:dyDescent="0.3">
      <c r="J61">
        <f t="shared" ca="1" si="4"/>
        <v>1</v>
      </c>
      <c r="K61" t="str">
        <f t="shared" ca="1" si="5"/>
        <v>1,</v>
      </c>
    </row>
    <row r="62" spans="10:25" x14ac:dyDescent="0.3">
      <c r="J62">
        <f t="shared" ca="1" si="4"/>
        <v>0</v>
      </c>
      <c r="K62" t="str">
        <f t="shared" ca="1" si="5"/>
        <v>0,</v>
      </c>
    </row>
    <row r="63" spans="10:25" x14ac:dyDescent="0.3">
      <c r="J63">
        <f t="shared" ca="1" si="4"/>
        <v>0</v>
      </c>
      <c r="K63" t="str">
        <f t="shared" ca="1" si="5"/>
        <v>0,</v>
      </c>
    </row>
    <row r="64" spans="10:25" x14ac:dyDescent="0.3">
      <c r="J64">
        <f t="shared" ca="1" si="4"/>
        <v>0</v>
      </c>
      <c r="K64" t="str">
        <f t="shared" ca="1" si="5"/>
        <v>0,</v>
      </c>
    </row>
    <row r="65" spans="10:11" x14ac:dyDescent="0.3">
      <c r="J65">
        <f t="shared" ca="1" si="4"/>
        <v>0</v>
      </c>
      <c r="K65" t="str">
        <f t="shared" ca="1" si="5"/>
        <v>0,</v>
      </c>
    </row>
    <row r="66" spans="10:11" x14ac:dyDescent="0.3">
      <c r="J66">
        <f t="shared" ca="1" si="4"/>
        <v>0</v>
      </c>
      <c r="K66" t="str">
        <f t="shared" ca="1" si="5"/>
        <v>0,</v>
      </c>
    </row>
    <row r="67" spans="10:11" x14ac:dyDescent="0.3">
      <c r="J67">
        <f t="shared" ref="J67:J130" ca="1" si="12">_xlfn.BINOM.INV(1,$H$1,RAND())</f>
        <v>1</v>
      </c>
      <c r="K67" t="str">
        <f t="shared" ref="K67:K101" ca="1" si="13">J67&amp;","</f>
        <v>1,</v>
      </c>
    </row>
    <row r="68" spans="10:11" x14ac:dyDescent="0.3">
      <c r="J68">
        <f t="shared" ca="1" si="12"/>
        <v>0</v>
      </c>
      <c r="K68" t="str">
        <f t="shared" ca="1" si="13"/>
        <v>0,</v>
      </c>
    </row>
    <row r="69" spans="10:11" x14ac:dyDescent="0.3">
      <c r="J69">
        <f t="shared" ca="1" si="12"/>
        <v>0</v>
      </c>
      <c r="K69" t="str">
        <f t="shared" ca="1" si="13"/>
        <v>0,</v>
      </c>
    </row>
    <row r="70" spans="10:11" x14ac:dyDescent="0.3">
      <c r="J70">
        <f t="shared" ca="1" si="12"/>
        <v>0</v>
      </c>
      <c r="K70" t="str">
        <f t="shared" ca="1" si="13"/>
        <v>0,</v>
      </c>
    </row>
    <row r="71" spans="10:11" x14ac:dyDescent="0.3">
      <c r="J71">
        <f t="shared" ca="1" si="12"/>
        <v>0</v>
      </c>
      <c r="K71" t="str">
        <f t="shared" ca="1" si="13"/>
        <v>0,</v>
      </c>
    </row>
    <row r="72" spans="10:11" x14ac:dyDescent="0.3">
      <c r="J72">
        <f t="shared" ca="1" si="12"/>
        <v>1</v>
      </c>
      <c r="K72" t="str">
        <f t="shared" ca="1" si="13"/>
        <v>1,</v>
      </c>
    </row>
    <row r="73" spans="10:11" x14ac:dyDescent="0.3">
      <c r="J73">
        <f t="shared" ca="1" si="12"/>
        <v>0</v>
      </c>
      <c r="K73" t="str">
        <f t="shared" ca="1" si="13"/>
        <v>0,</v>
      </c>
    </row>
    <row r="74" spans="10:11" x14ac:dyDescent="0.3">
      <c r="J74">
        <f t="shared" ca="1" si="12"/>
        <v>0</v>
      </c>
      <c r="K74" t="str">
        <f t="shared" ca="1" si="13"/>
        <v>0,</v>
      </c>
    </row>
    <row r="75" spans="10:11" x14ac:dyDescent="0.3">
      <c r="J75">
        <f t="shared" ca="1" si="12"/>
        <v>1</v>
      </c>
      <c r="K75" t="str">
        <f t="shared" ca="1" si="13"/>
        <v>1,</v>
      </c>
    </row>
    <row r="76" spans="10:11" x14ac:dyDescent="0.3">
      <c r="J76">
        <f t="shared" ca="1" si="12"/>
        <v>0</v>
      </c>
      <c r="K76" t="str">
        <f t="shared" ca="1" si="13"/>
        <v>0,</v>
      </c>
    </row>
    <row r="77" spans="10:11" x14ac:dyDescent="0.3">
      <c r="J77">
        <f t="shared" ca="1" si="12"/>
        <v>0</v>
      </c>
      <c r="K77" t="str">
        <f t="shared" ca="1" si="13"/>
        <v>0,</v>
      </c>
    </row>
    <row r="78" spans="10:11" x14ac:dyDescent="0.3">
      <c r="J78">
        <f t="shared" ca="1" si="12"/>
        <v>0</v>
      </c>
      <c r="K78" t="str">
        <f t="shared" ca="1" si="13"/>
        <v>0,</v>
      </c>
    </row>
    <row r="79" spans="10:11" x14ac:dyDescent="0.3">
      <c r="J79">
        <f t="shared" ca="1" si="12"/>
        <v>0</v>
      </c>
      <c r="K79" t="str">
        <f t="shared" ca="1" si="13"/>
        <v>0,</v>
      </c>
    </row>
    <row r="80" spans="10:11" x14ac:dyDescent="0.3">
      <c r="J80">
        <f t="shared" ca="1" si="12"/>
        <v>0</v>
      </c>
      <c r="K80" t="str">
        <f t="shared" ca="1" si="13"/>
        <v>0,</v>
      </c>
    </row>
    <row r="81" spans="10:11" x14ac:dyDescent="0.3">
      <c r="J81">
        <f t="shared" ca="1" si="12"/>
        <v>0</v>
      </c>
      <c r="K81" t="str">
        <f t="shared" ca="1" si="13"/>
        <v>0,</v>
      </c>
    </row>
    <row r="82" spans="10:11" x14ac:dyDescent="0.3">
      <c r="J82">
        <f t="shared" ca="1" si="12"/>
        <v>0</v>
      </c>
      <c r="K82" t="str">
        <f t="shared" ca="1" si="13"/>
        <v>0,</v>
      </c>
    </row>
    <row r="83" spans="10:11" x14ac:dyDescent="0.3">
      <c r="J83">
        <f t="shared" ca="1" si="12"/>
        <v>0</v>
      </c>
      <c r="K83" t="str">
        <f t="shared" ca="1" si="13"/>
        <v>0,</v>
      </c>
    </row>
    <row r="84" spans="10:11" x14ac:dyDescent="0.3">
      <c r="J84">
        <f t="shared" ca="1" si="12"/>
        <v>0</v>
      </c>
      <c r="K84" t="str">
        <f t="shared" ca="1" si="13"/>
        <v>0,</v>
      </c>
    </row>
    <row r="85" spans="10:11" x14ac:dyDescent="0.3">
      <c r="J85">
        <f t="shared" ca="1" si="12"/>
        <v>1</v>
      </c>
      <c r="K85" t="str">
        <f t="shared" ca="1" si="13"/>
        <v>1,</v>
      </c>
    </row>
    <row r="86" spans="10:11" x14ac:dyDescent="0.3">
      <c r="J86">
        <f t="shared" ca="1" si="12"/>
        <v>0</v>
      </c>
      <c r="K86" t="str">
        <f t="shared" ca="1" si="13"/>
        <v>0,</v>
      </c>
    </row>
    <row r="87" spans="10:11" x14ac:dyDescent="0.3">
      <c r="J87">
        <f t="shared" ca="1" si="12"/>
        <v>0</v>
      </c>
      <c r="K87" t="str">
        <f t="shared" ca="1" si="13"/>
        <v>0,</v>
      </c>
    </row>
    <row r="88" spans="10:11" x14ac:dyDescent="0.3">
      <c r="J88">
        <f t="shared" ca="1" si="12"/>
        <v>0</v>
      </c>
      <c r="K88" t="str">
        <f t="shared" ca="1" si="13"/>
        <v>0,</v>
      </c>
    </row>
    <row r="89" spans="10:11" x14ac:dyDescent="0.3">
      <c r="J89">
        <f t="shared" ca="1" si="12"/>
        <v>1</v>
      </c>
      <c r="K89" t="str">
        <f t="shared" ca="1" si="13"/>
        <v>1,</v>
      </c>
    </row>
    <row r="90" spans="10:11" x14ac:dyDescent="0.3">
      <c r="J90">
        <f t="shared" ca="1" si="12"/>
        <v>0</v>
      </c>
      <c r="K90" t="str">
        <f t="shared" ca="1" si="13"/>
        <v>0,</v>
      </c>
    </row>
    <row r="91" spans="10:11" x14ac:dyDescent="0.3">
      <c r="J91">
        <f t="shared" ca="1" si="12"/>
        <v>0</v>
      </c>
      <c r="K91" t="str">
        <f t="shared" ca="1" si="13"/>
        <v>0,</v>
      </c>
    </row>
    <row r="92" spans="10:11" x14ac:dyDescent="0.3">
      <c r="J92">
        <f t="shared" ca="1" si="12"/>
        <v>0</v>
      </c>
      <c r="K92" t="str">
        <f t="shared" ca="1" si="13"/>
        <v>0,</v>
      </c>
    </row>
    <row r="93" spans="10:11" x14ac:dyDescent="0.3">
      <c r="J93">
        <f t="shared" ca="1" si="12"/>
        <v>0</v>
      </c>
      <c r="K93" t="str">
        <f t="shared" ca="1" si="13"/>
        <v>0,</v>
      </c>
    </row>
    <row r="94" spans="10:11" x14ac:dyDescent="0.3">
      <c r="J94">
        <f t="shared" ca="1" si="12"/>
        <v>1</v>
      </c>
      <c r="K94" t="str">
        <f t="shared" ca="1" si="13"/>
        <v>1,</v>
      </c>
    </row>
    <row r="95" spans="10:11" x14ac:dyDescent="0.3">
      <c r="J95">
        <f t="shared" ca="1" si="12"/>
        <v>0</v>
      </c>
      <c r="K95" t="str">
        <f t="shared" ca="1" si="13"/>
        <v>0,</v>
      </c>
    </row>
    <row r="96" spans="10:11" x14ac:dyDescent="0.3">
      <c r="J96">
        <f t="shared" ca="1" si="12"/>
        <v>0</v>
      </c>
      <c r="K96" t="str">
        <f t="shared" ca="1" si="13"/>
        <v>0,</v>
      </c>
    </row>
    <row r="97" spans="10:11" x14ac:dyDescent="0.3">
      <c r="J97">
        <f t="shared" ca="1" si="12"/>
        <v>1</v>
      </c>
      <c r="K97" t="str">
        <f t="shared" ca="1" si="13"/>
        <v>1,</v>
      </c>
    </row>
    <row r="98" spans="10:11" x14ac:dyDescent="0.3">
      <c r="J98">
        <f t="shared" ca="1" si="12"/>
        <v>1</v>
      </c>
      <c r="K98" t="str">
        <f t="shared" ca="1" si="13"/>
        <v>1,</v>
      </c>
    </row>
    <row r="99" spans="10:11" x14ac:dyDescent="0.3">
      <c r="J99">
        <f t="shared" ca="1" si="12"/>
        <v>0</v>
      </c>
      <c r="K99" t="str">
        <f t="shared" ca="1" si="13"/>
        <v>0,</v>
      </c>
    </row>
    <row r="100" spans="10:11" x14ac:dyDescent="0.3">
      <c r="J100">
        <f t="shared" ca="1" si="12"/>
        <v>1</v>
      </c>
      <c r="K100" t="str">
        <f t="shared" ca="1" si="13"/>
        <v>1,</v>
      </c>
    </row>
    <row r="101" spans="10:11" x14ac:dyDescent="0.3">
      <c r="J101">
        <f t="shared" ca="1" si="12"/>
        <v>0</v>
      </c>
      <c r="K101" t="str">
        <f t="shared" ca="1" si="13"/>
        <v>0,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</dc:creator>
  <cp:lastModifiedBy>Prasanna</cp:lastModifiedBy>
  <dcterms:created xsi:type="dcterms:W3CDTF">2025-07-18T02:26:14Z</dcterms:created>
  <dcterms:modified xsi:type="dcterms:W3CDTF">2025-07-25T09:54:29Z</dcterms:modified>
</cp:coreProperties>
</file>