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120" yWindow="-120" windowWidth="29040" windowHeight="15840" tabRatio="728" firstSheet="5" activeTab="9"/>
  </bookViews>
  <sheets>
    <sheet name="Purchase Amount by City" sheetId="10" r:id="rId1"/>
    <sheet name="Purchase Amount report" sheetId="13" r:id="rId2"/>
    <sheet name="Purchase Amount by Mode" sheetId="11" r:id="rId3"/>
    <sheet name="Purchase amount by Month" sheetId="15" r:id="rId4"/>
    <sheet name="Top 10 Products" sheetId="17" r:id="rId5"/>
    <sheet name="Final Report" sheetId="18" r:id="rId6"/>
    <sheet name="Max Purchase amount" sheetId="25" r:id="rId7"/>
    <sheet name="Excel for Data Analysis" sheetId="1" r:id="rId8"/>
    <sheet name="Purchase amount by occpation" sheetId="6" r:id="rId9"/>
    <sheet name="Insights " sheetId="38" r:id="rId10"/>
  </sheets>
  <definedNames>
    <definedName name="_xlnm._FilterDatabase" localSheetId="7" hidden="1">'Excel for Data Analysis'!$C$4:$M$447</definedName>
    <definedName name="_xlcn.WorksheetConnection_excelfordataanalysis.xlsxSales1" hidden="1">Sales[]</definedName>
    <definedName name="_xlcn.WorksheetConnection_excelfordataanalysis.xlsxSalesGender1" hidden="1">Sales[Gender]</definedName>
    <definedName name="Slicer_Job_Title">#N/A</definedName>
    <definedName name="Slicer_Month">#N/A</definedName>
    <definedName name="Slicer_Purchase_Mode">#N/A</definedName>
  </definedNames>
  <calcPr calcId="152511"/>
  <pivotCaches>
    <pivotCache cacheId="993" r:id="rId11"/>
    <pivotCache cacheId="977" r:id="rId12"/>
    <pivotCache cacheId="980" r:id="rId13"/>
    <pivotCache cacheId="983" r:id="rId14"/>
    <pivotCache cacheId="986" r:id="rId15"/>
    <pivotCache cacheId="992" r:id="rId16"/>
  </pivotCaches>
  <extLst>
    <ext xmlns:x14="http://schemas.microsoft.com/office/spreadsheetml/2009/9/main" uri="{876F7934-8845-4945-9796-88D515C7AA90}">
      <x14:pivotCaches>
        <pivotCache cacheId="296"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aebd720d-17ba-449b-8b35-a8eb611e7256" name="Sales" connection="WorksheetConnection_excel-for-data-analysis.xlsx!Sales"/>
          <x15:modelTable id="Sales Gender-250eaa69-bd97-41f8-bd6a-cafdb87c10e5" name="Sales Gender" connection="WorksheetConnection_excel-for-data-analysis.xlsx!Sales[Gende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for-data-analysis.xlsx!Sales" type="102" refreshedVersion="5" minRefreshableVersion="5">
    <extLst>
      <ext xmlns:x15="http://schemas.microsoft.com/office/spreadsheetml/2010/11/main" uri="{DE250136-89BD-433C-8126-D09CA5730AF9}">
        <x15:connection id="Sales-aebd720d-17ba-449b-8b35-a8eb611e7256" autoDelete="1">
          <x15:rangePr sourceName="_xlcn.WorksheetConnection_excelfordataanalysis.xlsxSales1"/>
        </x15:connection>
      </ext>
    </extLst>
  </connection>
  <connection id="3" name="WorksheetConnection_excel-for-data-analysis.xlsx!Sales[Gender]" type="102" refreshedVersion="5" minRefreshableVersion="5">
    <extLst>
      <ext xmlns:x15="http://schemas.microsoft.com/office/spreadsheetml/2010/11/main" uri="{DE250136-89BD-433C-8126-D09CA5730AF9}">
        <x15:connection id="Sales Gender-250eaa69-bd97-41f8-bd6a-cafdb87c10e5" autoDelete="1">
          <x15:rangePr sourceName="_xlcn.WorksheetConnection_excelfordataanalysis.xlsxSalesGender1"/>
        </x15:connection>
      </ext>
    </extLst>
  </connection>
</connections>
</file>

<file path=xl/sharedStrings.xml><?xml version="1.0" encoding="utf-8"?>
<sst xmlns="http://schemas.openxmlformats.org/spreadsheetml/2006/main" count="4064" uniqueCount="851">
  <si>
    <t>First Name</t>
  </si>
  <si>
    <t>Last Name</t>
  </si>
  <si>
    <t>Email</t>
  </si>
  <si>
    <t>Purchase Amount</t>
  </si>
  <si>
    <t>Professor</t>
  </si>
  <si>
    <t>Office Assistant</t>
  </si>
  <si>
    <t>HR</t>
  </si>
  <si>
    <t>Statistician</t>
  </si>
  <si>
    <t>Operator</t>
  </si>
  <si>
    <t>VP</t>
  </si>
  <si>
    <t>Tech Support</t>
  </si>
  <si>
    <t>Sales</t>
  </si>
  <si>
    <t>Engineer</t>
  </si>
  <si>
    <t>Finance Professional</t>
  </si>
  <si>
    <t>Analyst</t>
  </si>
  <si>
    <t>Accountant</t>
  </si>
  <si>
    <t>Doctor</t>
  </si>
  <si>
    <t>Administrator</t>
  </si>
  <si>
    <t>Txn ID</t>
  </si>
  <si>
    <t>Job Title</t>
  </si>
  <si>
    <t>Product</t>
  </si>
  <si>
    <t>Purchase Mode</t>
  </si>
  <si>
    <t>Date</t>
  </si>
  <si>
    <t>TX00-01</t>
  </si>
  <si>
    <t>Yedukondalu</t>
  </si>
  <si>
    <t>Panditula</t>
  </si>
  <si>
    <t>ypanditula@hugedomains.com</t>
  </si>
  <si>
    <t>Drinking Coco</t>
  </si>
  <si>
    <t>Website</t>
  </si>
  <si>
    <t>TX00-02</t>
  </si>
  <si>
    <t>Ponnan</t>
  </si>
  <si>
    <t>Delhi</t>
  </si>
  <si>
    <t>pdelhi@yale.edu</t>
  </si>
  <si>
    <t>Honey Caramel Truffle</t>
  </si>
  <si>
    <t>App</t>
  </si>
  <si>
    <t>TX00-03</t>
  </si>
  <si>
    <t>Prerana</t>
  </si>
  <si>
    <t>Nishita</t>
  </si>
  <si>
    <t>pnishita5@google.de</t>
  </si>
  <si>
    <t>Hazelnut Praline Bars</t>
  </si>
  <si>
    <t>TX00-04</t>
  </si>
  <si>
    <t>Subbarao</t>
  </si>
  <si>
    <t>Malladi</t>
  </si>
  <si>
    <t>smalladi@gmpg.org</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</si>
  <si>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</si>
  <si>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</si>
  <si>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</si>
  <si>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</si>
  <si>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</si>
  <si>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</si>
  <si>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</si>
  <si>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</si>
  <si>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</si>
  <si>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</si>
  <si>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</si>
  <si>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</si>
  <si>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</si>
  <si>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</si>
  <si>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</si>
  <si>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</si>
  <si>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</si>
  <si>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</si>
  <si>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</si>
  <si>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</si>
  <si>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</si>
  <si>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</si>
  <si>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</si>
  <si>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</si>
  <si>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</si>
  <si>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</si>
  <si>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</si>
  <si>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</si>
  <si>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</si>
  <si>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</si>
  <si>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</si>
  <si>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</si>
  <si>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</si>
  <si>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</si>
  <si>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</si>
  <si>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</si>
  <si>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</si>
  <si>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</si>
  <si>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</si>
  <si>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</si>
  <si>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</si>
  <si>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</si>
  <si>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</si>
  <si>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</si>
  <si>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</si>
  <si>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</si>
  <si>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</si>
  <si>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</si>
  <si>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</si>
  <si>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</si>
  <si>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</si>
  <si>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</si>
  <si>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</si>
  <si>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</si>
  <si>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</si>
  <si>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Caramel Stuffed Bars</t>
  </si>
  <si>
    <t>Phone in</t>
  </si>
  <si>
    <t>TX00-16</t>
  </si>
  <si>
    <t>Pratigya</t>
  </si>
  <si>
    <t>Rema</t>
  </si>
  <si>
    <t>prema@hubpages.com</t>
  </si>
  <si>
    <t>Lemon Poppyseed Zing</t>
  </si>
  <si>
    <t>TX00-17</t>
  </si>
  <si>
    <t>TX00-18</t>
  </si>
  <si>
    <t>Abhaya</t>
  </si>
  <si>
    <t>Priyavardhan</t>
  </si>
  <si>
    <t>apriyavardhan9@netvibes.com</t>
  </si>
  <si>
    <t>After Nines</t>
  </si>
  <si>
    <t>TX00-19</t>
  </si>
  <si>
    <t>Baruna</t>
  </si>
  <si>
    <t>Ogale</t>
  </si>
  <si>
    <t>bogale@gov.uk</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</si>
  <si>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</si>
  <si>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</si>
  <si>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</si>
  <si>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</si>
  <si>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</si>
  <si>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</si>
  <si>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</si>
  <si>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</si>
  <si>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</si>
  <si>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</si>
  <si>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</si>
  <si>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</si>
  <si>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</si>
  <si>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</si>
  <si>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</si>
  <si>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</si>
  <si>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</si>
  <si>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</si>
  <si>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</si>
  <si>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</si>
  <si>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</si>
  <si>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</si>
  <si>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</si>
  <si>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</si>
  <si>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</si>
  <si>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</si>
  <si>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</si>
  <si>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</si>
  <si>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</si>
  <si>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</si>
  <si>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</si>
  <si>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</si>
  <si>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</si>
  <si>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</si>
  <si>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</si>
  <si>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</si>
  <si>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</si>
  <si>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</si>
  <si>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</si>
  <si>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</si>
  <si>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</si>
  <si>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</si>
  <si>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</si>
  <si>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</si>
  <si>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</si>
  <si>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</si>
  <si>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</si>
  <si>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</si>
  <si>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</si>
  <si>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</si>
  <si>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</si>
  <si>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</si>
  <si>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</si>
  <si>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</si>
  <si>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</si>
  <si>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</si>
  <si>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</si>
  <si>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</si>
  <si>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</si>
  <si>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</si>
  <si>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</si>
  <si>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</si>
  <si>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</si>
  <si>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</si>
  <si>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</si>
  <si>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</si>
  <si>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</si>
  <si>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</si>
  <si>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</si>
  <si>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</si>
  <si>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</si>
  <si>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</si>
  <si>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</si>
  <si>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</si>
  <si>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</si>
  <si>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</si>
  <si>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</si>
  <si>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</si>
  <si>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</si>
  <si>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</si>
  <si>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</si>
  <si>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</si>
  <si>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</si>
  <si>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</si>
  <si>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</si>
  <si>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</si>
  <si>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</si>
  <si>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</si>
  <si>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</si>
  <si>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</si>
  <si>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</si>
  <si>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</si>
  <si>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</si>
  <si>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</si>
  <si>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</si>
  <si>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</si>
  <si>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</si>
  <si>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</si>
  <si>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</si>
  <si>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</si>
  <si>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</si>
  <si>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</si>
  <si>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</si>
  <si>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</si>
  <si>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</si>
  <si>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</si>
  <si>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</si>
  <si>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</si>
  <si>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</si>
  <si>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</si>
  <si>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</si>
  <si>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</si>
  <si>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</si>
  <si>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</si>
  <si>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</si>
  <si>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</si>
  <si>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</si>
  <si>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</si>
  <si>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</si>
  <si>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</si>
  <si>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</si>
  <si>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</si>
  <si>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</si>
  <si>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</si>
  <si>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</si>
  <si>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</si>
  <si>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</si>
  <si>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</si>
  <si>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</si>
  <si>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</si>
  <si>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</si>
  <si>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</si>
  <si>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</si>
  <si>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</si>
  <si>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</si>
  <si>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</si>
  <si>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</si>
  <si>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</si>
  <si>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</si>
  <si>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</si>
  <si>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</si>
  <si>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</si>
  <si>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</si>
  <si>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</si>
  <si>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</si>
  <si>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</si>
  <si>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</si>
  <si>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</si>
  <si>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</si>
  <si>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</si>
  <si>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</si>
  <si>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</si>
  <si>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</si>
  <si>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</si>
  <si>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</si>
  <si>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</si>
  <si>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</si>
  <si>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</si>
  <si>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</si>
  <si>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</si>
  <si>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</si>
  <si>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</si>
  <si>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</si>
  <si>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</si>
  <si>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</si>
  <si>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</si>
  <si>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</si>
  <si>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</si>
  <si>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</si>
  <si>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</si>
  <si>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</si>
  <si>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</si>
  <si>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</si>
  <si>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</si>
  <si>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</si>
  <si>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</si>
  <si>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</si>
  <si>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</si>
  <si>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</si>
  <si>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</si>
  <si>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</si>
  <si>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</si>
  <si>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</si>
  <si>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</si>
  <si>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</si>
  <si>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</si>
  <si>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</si>
  <si>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</si>
  <si>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</si>
  <si>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</si>
  <si>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</si>
  <si>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</si>
  <si>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</si>
  <si>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</si>
  <si>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</si>
  <si>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</si>
  <si>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</si>
  <si>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</si>
  <si>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</si>
  <si>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</si>
  <si>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</si>
  <si>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</si>
  <si>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</si>
  <si>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</si>
  <si>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</si>
  <si>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</si>
  <si>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</si>
  <si>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</si>
  <si>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</si>
  <si>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</si>
  <si>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</si>
  <si>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</si>
  <si>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</si>
  <si>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</si>
  <si>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</si>
  <si>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</si>
  <si>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</si>
  <si>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</si>
  <si>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</si>
  <si>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</si>
  <si>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</si>
  <si>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</si>
  <si>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</si>
  <si>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</si>
  <si>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</si>
  <si>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</si>
  <si>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</si>
  <si>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</si>
  <si>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</si>
  <si>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</si>
  <si>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</si>
  <si>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</si>
  <si>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</si>
  <si>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</si>
  <si>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</si>
  <si>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</si>
  <si>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</si>
  <si>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</si>
  <si>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</si>
  <si>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</si>
  <si>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</si>
  <si>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</si>
  <si>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</si>
  <si>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</si>
  <si>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</si>
  <si>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</si>
  <si>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</si>
  <si>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</si>
  <si>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</si>
  <si>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</si>
  <si>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</si>
  <si>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</si>
  <si>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</si>
  <si>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</si>
  <si>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</si>
  <si>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</si>
  <si>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</si>
  <si>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</si>
  <si>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</si>
  <si>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</si>
  <si>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</si>
  <si>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</si>
  <si>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</si>
  <si>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</si>
  <si>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</si>
  <si>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</si>
  <si>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</si>
  <si>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</si>
  <si>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</si>
  <si>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</si>
  <si>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</si>
  <si>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</si>
  <si>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</si>
  <si>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</si>
  <si>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</si>
  <si>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</si>
  <si>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</si>
  <si>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</si>
  <si>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</si>
  <si>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</si>
  <si>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</si>
  <si>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</si>
  <si>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</si>
  <si>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</si>
  <si>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</si>
  <si>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</si>
  <si>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</si>
  <si>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</si>
  <si>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</si>
  <si>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</si>
  <si>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</si>
  <si>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</si>
  <si>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</si>
  <si>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</si>
  <si>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</si>
  <si>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</si>
  <si>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</si>
  <si>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</si>
  <si>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</si>
  <si>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</si>
  <si>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</si>
  <si>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</si>
  <si>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</si>
  <si>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</si>
  <si>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</si>
  <si>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</si>
  <si>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</si>
  <si>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</si>
  <si>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</si>
  <si>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</si>
  <si>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</si>
  <si>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</si>
  <si>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</si>
  <si>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</si>
  <si>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</si>
  <si>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</si>
  <si>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</si>
  <si>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</si>
  <si>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</si>
  <si>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</si>
  <si>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</si>
  <si>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</si>
  <si>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</si>
  <si>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</si>
  <si>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</si>
  <si>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</si>
  <si>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</si>
  <si>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</si>
  <si>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</si>
  <si>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</si>
  <si>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</si>
  <si>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</si>
  <si>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</si>
  <si>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</si>
  <si>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</si>
  <si>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</si>
  <si>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</si>
  <si>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</si>
  <si>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</si>
  <si>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</si>
  <si>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</si>
  <si>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</si>
  <si>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</si>
  <si>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</si>
  <si>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</si>
  <si>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</si>
  <si>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</si>
  <si>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</si>
  <si>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</si>
  <si>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</si>
  <si>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</si>
  <si>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</si>
  <si>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</si>
  <si>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</si>
  <si>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</si>
  <si>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</si>
  <si>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</si>
  <si>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</si>
  <si>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</si>
  <si>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</si>
  <si>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</si>
  <si>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</si>
  <si>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</si>
  <si>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</si>
  <si>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</si>
  <si>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</si>
  <si>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</si>
  <si>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</si>
  <si>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</si>
  <si>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</si>
  <si>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</si>
  <si>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</si>
  <si>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</si>
  <si>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</si>
  <si>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</si>
  <si>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</si>
  <si>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</si>
  <si>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</si>
  <si>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</si>
  <si>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</si>
  <si>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</si>
  <si>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</si>
  <si>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</si>
  <si>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</si>
  <si>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</si>
  <si>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</si>
  <si>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</si>
  <si>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</si>
  <si>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</si>
  <si>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</si>
  <si>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</si>
  <si>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</si>
  <si>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</si>
  <si>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</si>
  <si>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</si>
  <si>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</si>
  <si>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</si>
  <si>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</si>
  <si>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</si>
  <si>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</si>
  <si>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</si>
  <si>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</si>
  <si>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</si>
  <si>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</si>
  <si>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</si>
  <si>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</si>
  <si>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</si>
  <si>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</si>
  <si>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</si>
  <si>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</si>
  <si>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</si>
  <si>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</si>
  <si>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</si>
  <si>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</si>
  <si>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</si>
  <si>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</si>
  <si>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</si>
  <si>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</si>
  <si>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</si>
  <si>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</si>
  <si>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</si>
  <si>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</si>
  <si>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</si>
  <si>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</si>
  <si>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</si>
  <si>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</si>
  <si>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</si>
  <si>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</si>
  <si>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</si>
  <si>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</si>
  <si>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</si>
  <si>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</si>
  <si>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</si>
  <si>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</si>
  <si>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</si>
  <si>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</si>
  <si>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</si>
  <si>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</si>
  <si>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</si>
  <si>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</si>
  <si>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</si>
  <si>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</si>
  <si>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</si>
  <si>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</si>
  <si>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</si>
  <si>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</si>
  <si>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</si>
  <si>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</si>
  <si>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</si>
  <si>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</si>
  <si>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</si>
  <si>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</si>
  <si>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</si>
  <si>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</si>
  <si>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</si>
  <si>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</si>
  <si>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</si>
  <si>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</si>
  <si>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</si>
  <si>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</si>
  <si>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</si>
  <si>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</si>
  <si>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</si>
  <si>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</si>
  <si>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</si>
  <si>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</si>
  <si>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</si>
  <si>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</si>
  <si>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</si>
  <si>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</si>
  <si>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</si>
  <si>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</si>
  <si>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</si>
  <si>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</si>
  <si>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</si>
  <si>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</si>
  <si>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</si>
  <si>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</si>
  <si>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</si>
  <si>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</si>
  <si>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</si>
  <si>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</si>
  <si>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</si>
  <si>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</si>
  <si>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</si>
  <si>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</si>
  <si>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</si>
  <si>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</si>
  <si>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</si>
  <si>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</si>
  <si>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</si>
  <si>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</si>
  <si>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</si>
  <si>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</si>
  <si>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</si>
  <si>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</si>
  <si>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</si>
  <si>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</si>
  <si>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</si>
  <si>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</si>
  <si>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</si>
  <si>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</si>
  <si>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</si>
  <si>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</si>
  <si>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</si>
  <si>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</si>
  <si>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</si>
  <si>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</si>
  <si>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</si>
  <si>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</si>
  <si>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</si>
  <si>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</si>
  <si>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</si>
  <si>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</si>
  <si>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</si>
  <si>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</si>
  <si>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</si>
  <si>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</si>
  <si>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</si>
  <si>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</si>
  <si>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</si>
  <si>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</si>
  <si>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</si>
  <si>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</si>
  <si>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</si>
  <si>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</si>
  <si>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</si>
  <si>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</si>
  <si>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</si>
  <si>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</si>
  <si>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</si>
  <si>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</si>
  <si>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</si>
  <si>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</si>
  <si>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</si>
  <si>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</si>
  <si>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</si>
  <si>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</si>
  <si>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</si>
  <si>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</si>
  <si>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</si>
  <si>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</si>
  <si>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</si>
  <si>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</si>
  <si>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</si>
  <si>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</si>
  <si>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</si>
  <si>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</si>
  <si>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</si>
  <si>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</si>
  <si>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</si>
  <si>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</si>
  <si>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</si>
  <si>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</si>
  <si>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</si>
  <si>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</si>
  <si>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</si>
  <si>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</si>
  <si>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</si>
  <si>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</si>
  <si>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</si>
  <si>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</si>
  <si>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</si>
  <si>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</si>
  <si>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</si>
  <si>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</si>
  <si>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</si>
  <si>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</si>
  <si>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</si>
  <si>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</si>
  <si>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</si>
  <si>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</si>
  <si>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</si>
  <si>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</si>
  <si>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</si>
  <si>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</si>
  <si>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</si>
  <si>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</si>
  <si>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</si>
  <si>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</si>
  <si>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</si>
  <si>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</si>
  <si>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</si>
  <si>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</si>
  <si>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</si>
  <si>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</si>
  <si>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</si>
  <si>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</si>
  <si>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</si>
  <si>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</si>
  <si>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</si>
  <si>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</si>
  <si>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</si>
  <si>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</si>
  <si>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</si>
  <si>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</si>
  <si>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</si>
  <si>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</si>
  <si>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</si>
  <si>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</si>
  <si>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</si>
  <si>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</si>
  <si>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</si>
  <si>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</si>
  <si>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</si>
  <si>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</si>
  <si>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</si>
  <si>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</si>
  <si>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</si>
  <si>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</si>
  <si>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</si>
  <si>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</si>
  <si>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</si>
  <si>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</si>
  <si>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</si>
  <si>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</si>
  <si>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</si>
  <si>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</si>
  <si>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</si>
  <si>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</si>
  <si>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</si>
  <si>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</si>
  <si>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</si>
  <si>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</si>
  <si>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</si>
  <si>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</si>
  <si>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</si>
  <si>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</si>
  <si>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</si>
  <si>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</si>
  <si>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</si>
  <si>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</si>
  <si>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</si>
  <si>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</si>
  <si>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</si>
  <si>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</si>
  <si>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</si>
  <si>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</si>
  <si>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</si>
  <si>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</si>
  <si>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</si>
  <si>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</si>
  <si>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</si>
  <si>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</si>
  <si>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</si>
  <si>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</si>
  <si>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</si>
  <si>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</si>
  <si>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</si>
  <si>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</si>
  <si>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</si>
  <si>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</si>
  <si>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</si>
  <si>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</si>
  <si>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</si>
  <si>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</si>
  <si>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</si>
  <si>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</si>
  <si>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</si>
  <si>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</si>
  <si>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</si>
  <si>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</si>
  <si>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</si>
  <si>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</si>
  <si>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</si>
  <si>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</si>
  <si>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</si>
  <si>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</si>
  <si>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</si>
  <si>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</si>
  <si>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</si>
  <si>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</si>
  <si>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</si>
  <si>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</si>
  <si>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</si>
  <si>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</si>
  <si>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</si>
  <si>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</si>
  <si>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</si>
  <si>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</si>
  <si>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</si>
  <si>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</si>
  <si>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</si>
  <si>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</si>
  <si>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</si>
  <si>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</si>
  <si>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</si>
  <si>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</si>
  <si>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</si>
  <si>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Status</t>
  </si>
  <si>
    <t>Row Labels</t>
  </si>
  <si>
    <t>Grand Total</t>
  </si>
  <si>
    <t>Sum of Purchase Amount</t>
  </si>
  <si>
    <t xml:space="preserve">City </t>
  </si>
  <si>
    <t>Vijayawada</t>
  </si>
  <si>
    <t>Kakinada</t>
  </si>
  <si>
    <t>Hyderabad</t>
  </si>
  <si>
    <t>Nellore</t>
  </si>
  <si>
    <t>Ongole</t>
  </si>
  <si>
    <t xml:space="preserve">Month </t>
  </si>
  <si>
    <t>Bangalore</t>
  </si>
  <si>
    <t>Srisailam</t>
  </si>
  <si>
    <t>Shiridhi</t>
  </si>
  <si>
    <t>Arunachalem</t>
  </si>
  <si>
    <t>Drasharamam</t>
  </si>
  <si>
    <t>Amaravathi</t>
  </si>
  <si>
    <t>Chennai</t>
  </si>
  <si>
    <t>East Godavari</t>
  </si>
  <si>
    <t>West Godavari</t>
  </si>
  <si>
    <t>Tirupati</t>
  </si>
  <si>
    <t xml:space="preserve">Kasi </t>
  </si>
  <si>
    <t xml:space="preserve">Sri Rangam </t>
  </si>
  <si>
    <t>Kanchi Puram</t>
  </si>
  <si>
    <t>Madurai</t>
  </si>
  <si>
    <t xml:space="preserve">SALES DATA </t>
  </si>
  <si>
    <t xml:space="preserve"> </t>
  </si>
  <si>
    <t>Dec</t>
  </si>
  <si>
    <t>Feb</t>
  </si>
  <si>
    <t>Jan</t>
  </si>
  <si>
    <t>Max of Purchase Amount</t>
  </si>
  <si>
    <t xml:space="preserve">  </t>
  </si>
  <si>
    <t>.</t>
  </si>
  <si>
    <t>Sales Report</t>
  </si>
  <si>
    <t>Gender</t>
  </si>
  <si>
    <t>Male</t>
  </si>
  <si>
    <t>Fsushanti.mokate8@cisco.com</t>
  </si>
  <si>
    <t>Female</t>
  </si>
  <si>
    <t xml:space="preserve">Sample Insights : </t>
  </si>
  <si>
    <t xml:space="preserve">Monthly sales are dropped </t>
  </si>
  <si>
    <t xml:space="preserve">Most sales are done through webiste, app </t>
  </si>
  <si>
    <t>Top 3 cities Hyderabad , Vijayawada, Nellore</t>
  </si>
  <si>
    <t xml:space="preserve">Mostly ordered top 3 products Organic coco syrup , spicy specials slims, caramel stuffed bars </t>
  </si>
  <si>
    <t xml:space="preserve">Max purchases are done by VP, Doctors, offcie assistants. </t>
  </si>
  <si>
    <t xml:space="preserve">Final Conclusion </t>
  </si>
  <si>
    <t xml:space="preserve">Target cities Hyderabad, Vijayawada, Nellore by giving discounts and provide coupons/adds  to max purchase customers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</si>
</sst>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quot;₹&quot;\ #,##0.00"/>
    <numFmt numFmtId="166" formatCode="&quot;₹&quot;\ #,##0"/>
  </numFmts>
  <fonts count="9"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name val="Calibri"/>
      <family val="2"/>
      <scheme val="minor"/>
    </font>
    <font>
      <b/>
      <sz val="22"/>
      <color theme="1"/>
      <name val="Arial Rounded MT Bold"/>
      <family val="2"/>
    </font>
    <font>
      <b/>
      <sz val="22"/>
      <color theme="0"/>
      <name val="Calibri"/>
      <family val="2"/>
      <scheme val="minor"/>
    </font>
    <font>
      <u/>
      <sz val="11"/>
      <color theme="10"/>
      <name val="Calibri"/>
      <family val="2"/>
      <scheme val="minor"/>
    </font>
    <font>
      <sz val="14"/>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7" tint="-0.249977111117893"/>
        <bgColor indexed="64"/>
      </patternFill>
    </fill>
    <fill>
      <patternFill patternType="solid">
        <fgColor theme="0"/>
        <bgColor indexed="64"/>
      </patternFill>
    </fill>
    <fill>
      <patternFill patternType="solid">
        <fgColor theme="9"/>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s>
  <borders count="1">
    <border>
      <left/>
      <right/>
      <top/>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cellStyleXfs>
  <cellXfs count="29">
    <xf numFmtId="0" fontId="0" fillId="0" borderId="0" xfId="0"/>
    <xf numFmtId="0" fontId="0" fillId="2" borderId="0" xfId="0" applyFill="1"/>
    <xf numFmtId="0" fontId="1" fillId="2" borderId="0" xfId="0" applyFont="1" applyFill="1" applyAlignment="1">
      <alignment vertical="center"/>
    </xf>
    <xf numFmtId="0" fontId="4" fillId="3" borderId="0" xfId="0" applyFont="1" applyFill="1"/>
    <xf numFmtId="0" fontId="1" fillId="2" borderId="0" xfId="0" applyFont="1" applyFill="1" applyAlignment="1">
      <alignment horizontal="center" vertical="center"/>
    </xf>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NumberFormat="1"/>
    <xf numFmtId="164" fontId="0" fillId="0" borderId="0" xfId="2" applyNumberFormat="1" applyFont="1" applyAlignment="1">
      <alignment horizontal="center"/>
    </xf>
    <xf numFmtId="164" fontId="0" fillId="0" borderId="0" xfId="0" applyNumberFormat="1" applyAlignment="1">
      <alignment horizontal="center"/>
    </xf>
    <xf numFmtId="0" fontId="0" fillId="4" borderId="0" xfId="0" applyFill="1"/>
    <xf numFmtId="0" fontId="0" fillId="0" borderId="0" xfId="0" applyAlignment="1">
      <alignment horizontal="left"/>
    </xf>
    <xf numFmtId="0" fontId="0" fillId="5" borderId="0" xfId="0" applyNumberFormat="1" applyFill="1"/>
    <xf numFmtId="0" fontId="0" fillId="8" borderId="0" xfId="0" applyFill="1"/>
    <xf numFmtId="0" fontId="5" fillId="5" borderId="0" xfId="0" applyFont="1" applyFill="1" applyAlignment="1">
      <alignment horizontal="center"/>
    </xf>
    <xf numFmtId="0" fontId="2" fillId="7" borderId="0" xfId="0" applyFont="1" applyFill="1" applyAlignment="1">
      <alignment horizontal="center"/>
    </xf>
    <xf numFmtId="166" fontId="2" fillId="7" borderId="0" xfId="1" applyNumberFormat="1" applyFont="1" applyFill="1" applyAlignment="1">
      <alignment horizontal="center"/>
    </xf>
    <xf numFmtId="0" fontId="0" fillId="9" borderId="0" xfId="0" applyFill="1"/>
    <xf numFmtId="166" fontId="0" fillId="0" borderId="0" xfId="0" applyNumberFormat="1"/>
    <xf numFmtId="0" fontId="0" fillId="9" borderId="0" xfId="0" applyFont="1" applyFill="1"/>
    <xf numFmtId="0" fontId="0" fillId="6" borderId="0" xfId="0" applyFont="1" applyFill="1"/>
    <xf numFmtId="0" fontId="6" fillId="6" borderId="0" xfId="0" applyFont="1" applyFill="1" applyAlignment="1">
      <alignment horizontal="center" vertical="center"/>
    </xf>
    <xf numFmtId="0" fontId="7" fillId="0" borderId="0" xfId="3" applyAlignment="1">
      <alignment horizontal="center"/>
    </xf>
    <xf numFmtId="0" fontId="0" fillId="0" borderId="0" xfId="0" applyNumberFormat="1" applyAlignment="1">
      <alignment horizontal="left"/>
    </xf>
    <xf numFmtId="0" fontId="0" fillId="0" borderId="0" xfId="0" applyAlignment="1">
      <alignment horizontal="center" vertical="top"/>
    </xf>
    <xf numFmtId="0" fontId="2" fillId="7" borderId="0" xfId="0" applyFont="1" applyFill="1" applyAlignment="1">
      <alignment horizontal="left" vertical="top"/>
    </xf>
    <xf numFmtId="0" fontId="2" fillId="10" borderId="0" xfId="0" applyFont="1" applyFill="1"/>
    <xf numFmtId="0" fontId="8" fillId="0" borderId="0" xfId="0" applyFont="1"/>
  </cellXfs>
  <cellStyles count="4">
    <cellStyle name="Comma" xfId="1" builtinId="3"/>
    <cellStyle name="Hyperlink" xfId="3" builtinId="8"/>
    <cellStyle name="Normal" xfId="0" builtinId="0"/>
    <cellStyle name="Percent" xfId="2" builtinId="5"/>
  </cellStyles>
  <dxfs count="21">
    <dxf>
      <fill>
        <patternFill patternType="solid">
          <bgColor theme="9"/>
        </patternFill>
      </fill>
    </dxf>
    <dxf>
      <numFmt numFmtId="166" formatCode="&quot;₹&quot;\ #,##0"/>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84B377"/>
      <color rgb="FFFF99FF"/>
      <color rgb="FF008000"/>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[excel-for-data-analysis.xlsx]Purchase Amount by City!PivotTable7</c:name>
    <c:fmtId val="2"/>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04440069991251"/>
          <c:y val="0.13365522018081072"/>
          <c:w val="0.53395559930008751"/>
          <c:h val="0.6293157626130067"/>
        </c:manualLayout>
      </c:layout>
      <c:barChart>
        <c:barDir val="bar"/>
        <c:grouping val="clustered"/>
        <c:varyColors val="0"/>
        <c:ser>
          <c:idx val="0"/>
          <c:order val="0"/>
          <c:tx>
            <c:strRef>
              <c:f>'Purchase Amount by City'!$B$3</c:f>
              <c:strCache>
                <c:ptCount val="1"/>
                <c:pt idx="0">
                  <c:v>Total</c:v>
                </c:pt>
              </c:strCache>
            </c:strRef>
          </c:tx>
          <c:spPr>
            <a:solidFill>
              <a:schemeClr val="accent4"/>
            </a:solidFill>
            <a:ln>
              <a:noFill/>
            </a:ln>
            <a:effectLst/>
          </c:spPr>
          <c:invertIfNegative val="0"/>
          <c:cat>
            <c:strRef>
              <c:f>'Purchase Amount by City'!$A$4:$A$9</c:f>
              <c:strCache>
                <c:ptCount val="5"/>
                <c:pt idx="0">
                  <c:v>Hyderabad</c:v>
                </c:pt>
                <c:pt idx="1">
                  <c:v>Vijayawada</c:v>
                </c:pt>
                <c:pt idx="2">
                  <c:v>Nellore</c:v>
                </c:pt>
                <c:pt idx="3">
                  <c:v>Drasharamam</c:v>
                </c:pt>
                <c:pt idx="4">
                  <c:v>Amaravathi</c:v>
                </c:pt>
              </c:strCache>
            </c:strRef>
          </c:cat>
          <c:val>
            <c:numRef>
              <c:f>'Purchase Amount by City'!$B$4:$B$9</c:f>
              <c:numCache>
                <c:formatCode>General</c:formatCode>
                <c:ptCount val="5"/>
                <c:pt idx="0">
                  <c:v>20665</c:v>
                </c:pt>
                <c:pt idx="1">
                  <c:v>19765</c:v>
                </c:pt>
                <c:pt idx="2">
                  <c:v>18490</c:v>
                </c:pt>
                <c:pt idx="3">
                  <c:v>18320</c:v>
                </c:pt>
                <c:pt idx="4">
                  <c:v>18175</c:v>
                </c:pt>
              </c:numCache>
            </c:numRef>
          </c:val>
        </c:ser>
        <c:dLbls>
          <c:showLegendKey val="0"/>
          <c:showVal val="0"/>
          <c:showCatName val="0"/>
          <c:showSerName val="0"/>
          <c:showPercent val="0"/>
          <c:showBubbleSize val="0"/>
        </c:dLbls>
        <c:gapWidth val="182"/>
        <c:axId val="672814256"/>
        <c:axId val="672806640"/>
      </c:barChart>
      <c:catAx>
        <c:axId val="67281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06640"/>
        <c:crosses val="autoZero"/>
        <c:auto val="1"/>
        <c:lblAlgn val="ctr"/>
        <c:lblOffset val="100"/>
        <c:noMultiLvlLbl val="0"/>
      </c:catAx>
      <c:valAx>
        <c:axId val="67280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1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[excel-for-data-analysis.xlsx]Purchase amount by Month!PivotTable11</c:name>
    <c:fmtId val="2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Purchase</a:t>
            </a:r>
            <a:r>
              <a:rPr lang="en-US" sz="1200" b="1" baseline="0">
                <a:solidFill>
                  <a:schemeClr val="tx1"/>
                </a:solidFill>
              </a:rPr>
              <a:t> Amount by Month </a:t>
            </a:r>
            <a:endParaRPr lang="en-US" sz="1200" b="1">
              <a:solidFill>
                <a:schemeClr val="tx1"/>
              </a:solidFill>
            </a:endParaRPr>
          </a:p>
        </c:rich>
      </c:tx>
      <c:layout>
        <c:manualLayout>
          <c:xMode val="edge"/>
          <c:yMode val="edge"/>
          <c:x val="0.43411247751334447"/>
          <c:y val="2.872237605448939E-2"/>
        </c:manualLayout>
      </c:layout>
      <c:overlay val="0"/>
      <c:spPr>
        <a:solidFill>
          <a:schemeClr val="bg1"/>
        </a:solid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manualLayout>
          <c:layoutTarget val="inner"/>
          <c:xMode val="edge"/>
          <c:yMode val="edge"/>
          <c:x val="0.13936005190362441"/>
          <c:y val="0.19136677238757552"/>
          <c:w val="0.85453608577164175"/>
          <c:h val="0.55468832020997372"/>
        </c:manualLayout>
      </c:layout>
      <c:lineChart>
        <c:grouping val="standard"/>
        <c:varyColors val="0"/>
        <c:ser>
          <c:idx val="0"/>
          <c:order val="0"/>
          <c:tx>
            <c:strRef>
              <c:f>'Purchase amount by Month'!$B$3</c:f>
              <c:strCache>
                <c:ptCount val="1"/>
                <c:pt idx="0">
                  <c:v>Total</c:v>
                </c:pt>
              </c:strCache>
            </c:strRef>
          </c:tx>
          <c:spPr>
            <a:ln w="28575" cap="rnd">
              <a:solidFill>
                <a:schemeClr val="accent2"/>
              </a:solidFill>
              <a:round/>
            </a:ln>
            <a:effectLst/>
          </c:spPr>
          <c:marker>
            <c:symbol val="none"/>
          </c:marker>
          <c:cat>
            <c:strRef>
              <c:f>'Purchase amount by Month'!$A$4:$A$7</c:f>
              <c:strCache>
                <c:ptCount val="3"/>
                <c:pt idx="0">
                  <c:v>Dec</c:v>
                </c:pt>
                <c:pt idx="1">
                  <c:v>Jan</c:v>
                </c:pt>
                <c:pt idx="2">
                  <c:v>Feb</c:v>
                </c:pt>
              </c:strCache>
            </c:strRef>
          </c:cat>
          <c:val>
            <c:numRef>
              <c:f>'Purchase amount by Month'!$B$4:$B$7</c:f>
              <c:numCache>
                <c:formatCode>General</c:formatCode>
                <c:ptCount val="3"/>
                <c:pt idx="0">
                  <c:v>83605</c:v>
                </c:pt>
                <c:pt idx="1">
                  <c:v>71675</c:v>
                </c:pt>
                <c:pt idx="2">
                  <c:v>58270</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31883376"/>
        <c:axId val="731885008"/>
      </c:lineChart>
      <c:catAx>
        <c:axId val="7318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85008"/>
        <c:crosses val="autoZero"/>
        <c:auto val="1"/>
        <c:lblAlgn val="ctr"/>
        <c:lblOffset val="100"/>
        <c:noMultiLvlLbl val="0"/>
      </c:catAx>
      <c:valAx>
        <c:axId val="731885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8337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[excel-for-data-analysis.xlsx]Purchase Amount by Mode!PivotTable8</c:name>
    <c:fmtId val="9"/>
  </c:pivotSource>
  <c:chart>
    <c:title>
      <c:tx>
        <c:rich>
          <a:bodyPr rot="0" spcFirstLastPara="1" vertOverflow="ellipsis" vert="horz" wrap="square" anchor="ctr" anchorCtr="1"/>
          <a:lstStyle/>
          <a:p>
            <a:pPr>
              <a:defRPr sz="1100" b="1" i="0" u="none" strike="noStrike" kern="1200" spc="0" baseline="0">
                <a:solidFill>
                  <a:schemeClr val="dk1"/>
                </a:solidFill>
                <a:latin typeface="+mn-lt"/>
                <a:ea typeface="+mn-ea"/>
                <a:cs typeface="+mn-cs"/>
              </a:defRPr>
            </a:pPr>
            <a:r>
              <a:rPr lang="en-IN" sz="1100" b="1" cap="none" spc="0">
                <a:ln w="0"/>
                <a:solidFill>
                  <a:schemeClr val="dk1"/>
                </a:solidFill>
                <a:effectLst>
                  <a:outerShdw blurRad="38100" dist="19050" dir="2700000" algn="tl" rotWithShape="0">
                    <a:schemeClr val="dk1">
                      <a:alpha val="40000"/>
                    </a:schemeClr>
                  </a:outerShdw>
                </a:effectLst>
                <a:latin typeface="+mn-lt"/>
                <a:ea typeface="+mn-ea"/>
                <a:cs typeface="+mn-cs"/>
              </a:rPr>
              <a:t>Purchase Amount by Mode</a:t>
            </a:r>
            <a:endParaRPr lang="en-IN" sz="1100" b="1"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49220813648293965"/>
          <c:y val="3.1114327620812104E-2"/>
        </c:manualLayout>
      </c:layout>
      <c:overlay val="1"/>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1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accent6">
                <a:lumMod val="60000"/>
                <a:lumOff val="40000"/>
              </a:schemeClr>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accent6">
                <a:lumMod val="60000"/>
                <a:lumOff val="40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accent6">
                <a:lumMod val="60000"/>
                <a:lumOff val="40000"/>
              </a:schemeClr>
            </a:solidFill>
          </a:ln>
          <a:effectLst/>
        </c:spPr>
      </c:pivotFmt>
      <c:pivotFmt>
        <c:idx val="3"/>
        <c:spPr>
          <a:solidFill>
            <a:schemeClr val="accent1"/>
          </a:solidFill>
          <a:ln w="19050">
            <a:solidFill>
              <a:schemeClr val="accent6">
                <a:lumMod val="60000"/>
                <a:lumOff val="40000"/>
              </a:schemeClr>
            </a:solidFill>
          </a:ln>
          <a:effectLst/>
        </c:spPr>
      </c:pivotFmt>
      <c:pivotFmt>
        <c:idx val="4"/>
        <c:spPr>
          <a:solidFill>
            <a:schemeClr val="accent1"/>
          </a:solidFill>
          <a:ln w="19050">
            <a:solidFill>
              <a:schemeClr val="accent6">
                <a:lumMod val="60000"/>
                <a:lumOff val="40000"/>
              </a:schemeClr>
            </a:solidFill>
          </a:ln>
          <a:effectLst/>
        </c:spPr>
      </c:pivotFmt>
      <c:pivotFmt>
        <c:idx val="5"/>
        <c:spPr>
          <a:solidFill>
            <a:schemeClr val="accent1"/>
          </a:solidFill>
          <a:ln w="19050">
            <a:solidFill>
              <a:schemeClr val="accent6">
                <a:lumMod val="60000"/>
                <a:lumOff val="40000"/>
              </a:schemeClr>
            </a:solidFill>
          </a:ln>
          <a:effectLst/>
        </c:spPr>
      </c:pivotFmt>
      <c:pivotFmt>
        <c:idx val="6"/>
        <c:spPr>
          <a:solidFill>
            <a:schemeClr val="accent1"/>
          </a:solidFill>
          <a:ln w="19050">
            <a:solidFill>
              <a:schemeClr val="accent6">
                <a:lumMod val="60000"/>
                <a:lumOff val="40000"/>
              </a:schemeClr>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accent6">
                <a:lumMod val="60000"/>
                <a:lumOff val="40000"/>
              </a:schemeClr>
            </a:solidFill>
          </a:ln>
          <a:effectLst/>
        </c:spPr>
      </c:pivotFmt>
      <c:pivotFmt>
        <c:idx val="8"/>
        <c:spPr>
          <a:solidFill>
            <a:schemeClr val="accent1"/>
          </a:solidFill>
          <a:ln w="19050">
            <a:solidFill>
              <a:schemeClr val="accent6">
                <a:lumMod val="60000"/>
                <a:lumOff val="40000"/>
              </a:schemeClr>
            </a:solidFill>
          </a:ln>
          <a:effectLst/>
        </c:spPr>
      </c:pivotFmt>
      <c:pivotFmt>
        <c:idx val="9"/>
        <c:spPr>
          <a:solidFill>
            <a:schemeClr val="accent1"/>
          </a:solidFill>
          <a:ln w="19050">
            <a:solidFill>
              <a:schemeClr val="accent6">
                <a:lumMod val="60000"/>
                <a:lumOff val="40000"/>
              </a:schemeClr>
            </a:solidFill>
          </a:ln>
          <a:effectLst/>
        </c:spPr>
      </c:pivotFmt>
      <c:pivotFmt>
        <c:idx val="10"/>
        <c:spPr>
          <a:solidFill>
            <a:schemeClr val="accent1"/>
          </a:solidFill>
          <a:ln w="19050">
            <a:solidFill>
              <a:schemeClr val="accent6">
                <a:lumMod val="60000"/>
                <a:lumOff val="40000"/>
              </a:schemeClr>
            </a:solidFill>
          </a:ln>
          <a:effectLst/>
        </c:spPr>
      </c:pivotFmt>
    </c:pivotFmts>
    <c:plotArea>
      <c:layout/>
      <c:pieChart>
        <c:varyColors val="1"/>
        <c:ser>
          <c:idx val="0"/>
          <c:order val="0"/>
          <c:tx>
            <c:strRef>
              <c:f>'Purchase Amount by Mode'!$B$3</c:f>
              <c:strCache>
                <c:ptCount val="1"/>
                <c:pt idx="0">
                  <c:v>Total</c:v>
                </c:pt>
              </c:strCache>
            </c:strRef>
          </c:tx>
          <c:spPr>
            <a:ln>
              <a:solidFill>
                <a:schemeClr val="accent6">
                  <a:lumMod val="60000"/>
                  <a:lumOff val="40000"/>
                </a:schemeClr>
              </a:solidFill>
            </a:ln>
          </c:spPr>
          <c:dPt>
            <c:idx val="0"/>
            <c:bubble3D val="0"/>
            <c:spPr>
              <a:solidFill>
                <a:schemeClr val="accent1"/>
              </a:solidFill>
              <a:ln w="19050">
                <a:solidFill>
                  <a:schemeClr val="accent6">
                    <a:lumMod val="60000"/>
                    <a:lumOff val="40000"/>
                  </a:schemeClr>
                </a:solidFill>
              </a:ln>
              <a:effectLst/>
            </c:spPr>
          </c:dPt>
          <c:dPt>
            <c:idx val="1"/>
            <c:bubble3D val="0"/>
            <c:spPr>
              <a:solidFill>
                <a:schemeClr val="accent2"/>
              </a:solidFill>
              <a:ln w="19050">
                <a:solidFill>
                  <a:schemeClr val="accent6">
                    <a:lumMod val="60000"/>
                    <a:lumOff val="40000"/>
                  </a:schemeClr>
                </a:solidFill>
              </a:ln>
              <a:effectLst/>
            </c:spPr>
          </c:dPt>
          <c:dPt>
            <c:idx val="2"/>
            <c:bubble3D val="0"/>
            <c:spPr>
              <a:solidFill>
                <a:schemeClr val="accent3"/>
              </a:solidFill>
              <a:ln w="19050">
                <a:solidFill>
                  <a:schemeClr val="accent6">
                    <a:lumMod val="60000"/>
                    <a:lumOff val="40000"/>
                  </a:schemeClr>
                </a:solidFill>
              </a:ln>
              <a:effectLst/>
            </c:spPr>
          </c:dPt>
          <c:dPt>
            <c:idx val="3"/>
            <c:bubble3D val="0"/>
            <c:spPr>
              <a:solidFill>
                <a:schemeClr val="accent4"/>
              </a:solidFill>
              <a:ln w="19050">
                <a:solidFill>
                  <a:schemeClr val="accent6">
                    <a:lumMod val="60000"/>
                    <a:lumOff val="40000"/>
                  </a:schemeClr>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'Purchase Amount by Mode'!$A$4:$A$8</c:f>
              <c:strCache>
                <c:ptCount val="4"/>
                <c:pt idx="0">
                  <c:v>App</c:v>
                </c:pt>
                <c:pt idx="1">
                  <c:v>In store</c:v>
                </c:pt>
                <c:pt idx="2">
                  <c:v>Phone in</c:v>
                </c:pt>
                <c:pt idx="3">
                  <c:v>Website</c:v>
                </c:pt>
              </c:strCache>
            </c:strRef>
          </c:cat>
          <c:val>
            <c:numRef>
              <c:f>'Purchase Amount by Mode'!$B$4:$B$8</c:f>
              <c:numCache>
                <c:formatCode>General</c:formatCode>
                <c:ptCount val="4"/>
                <c:pt idx="0">
                  <c:v>61835</c:v>
                </c:pt>
                <c:pt idx="1">
                  <c:v>56070</c:v>
                </c:pt>
                <c:pt idx="2">
                  <c:v>14575</c:v>
                </c:pt>
                <c:pt idx="3">
                  <c:v>81070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[excel-for-data-analysis.xlsx]Purchase Amount by City!PivotTable7</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5 Purchase Cities</a:t>
            </a:r>
            <a:endParaRPr lang="en-IN" b="1"/>
          </a:p>
        </c:rich>
      </c:tx>
      <c:layout>
        <c:manualLayout>
          <c:xMode val="edge"/>
          <c:yMode val="edge"/>
          <c:x val="0.41364109169731095"/>
          <c:y val="3.74465685222932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04440069991248"/>
          <c:y val="0.13365522018081072"/>
          <c:w val="0.53395559930008751"/>
          <c:h val="0.6293157626130067"/>
        </c:manualLayout>
      </c:layout>
      <c:barChart>
        <c:barDir val="col"/>
        <c:grouping val="clustered"/>
        <c:varyColors val="0"/>
        <c:ser>
          <c:idx val="0"/>
          <c:order val="0"/>
          <c:tx>
            <c:strRef>
              <c:f>'Purchase Amount by City'!$B$3</c:f>
              <c:strCache>
                <c:ptCount val="1"/>
                <c:pt idx="0">
                  <c:v>Total</c:v>
                </c:pt>
              </c:strCache>
            </c:strRef>
          </c:tx>
          <c:spPr>
            <a:solidFill>
              <a:schemeClr val="accent3"/>
            </a:solidFill>
            <a:ln>
              <a:noFill/>
            </a:ln>
            <a:effectLst/>
          </c:spPr>
          <c:invertIfNegative val="0"/>
          <c:cat>
            <c:strRef>
              <c:f>'Purchase Amount by City'!$A$4:$A$9</c:f>
              <c:strCache>
                <c:ptCount val="5"/>
                <c:pt idx="0">
                  <c:v>Hyderabad</c:v>
                </c:pt>
                <c:pt idx="1">
                  <c:v>Vijayawada</c:v>
                </c:pt>
                <c:pt idx="2">
                  <c:v>Nellore</c:v>
                </c:pt>
                <c:pt idx="3">
                  <c:v>Drasharamam</c:v>
                </c:pt>
                <c:pt idx="4">
                  <c:v>Amaravathi</c:v>
                </c:pt>
              </c:strCache>
            </c:strRef>
          </c:cat>
          <c:val>
            <c:numRef>
              <c:f>'Purchase Amount by City'!$B$4:$B$9</c:f>
              <c:numCache>
                <c:formatCode>General</c:formatCode>
                <c:ptCount val="5"/>
                <c:pt idx="0">
                  <c:v>20665</c:v>
                </c:pt>
                <c:pt idx="1">
                  <c:v>19765</c:v>
                </c:pt>
                <c:pt idx="2">
                  <c:v>18490</c:v>
                </c:pt>
                <c:pt idx="3">
                  <c:v>18320</c:v>
                </c:pt>
                <c:pt idx="4">
                  <c:v>18175</c:v>
                </c:pt>
              </c:numCache>
            </c:numRef>
          </c:val>
        </c:ser>
        <c:dLbls>
          <c:showLegendKey val="0"/>
          <c:showVal val="0"/>
          <c:showCatName val="0"/>
          <c:showSerName val="0"/>
          <c:showPercent val="0"/>
          <c:showBubbleSize val="0"/>
        </c:dLbls>
        <c:gapWidth val="182"/>
        <c:axId val="871681888"/>
        <c:axId val="871685152"/>
      </c:barChart>
      <c:catAx>
        <c:axId val="8716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85152"/>
        <c:crosses val="autoZero"/>
        <c:auto val="1"/>
        <c:lblAlgn val="ctr"/>
        <c:lblOffset val="100"/>
        <c:noMultiLvlLbl val="0"/>
      </c:catAx>
      <c:valAx>
        <c:axId val="87168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8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[excel-for-data-analysis.xlsx]Max Purchase amount!PivotTable20</c:name>
    <c:fmtId val="1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Max</a:t>
            </a:r>
            <a:r>
              <a:rPr lang="en-US" sz="1100" b="1" baseline="0"/>
              <a:t> purchase amount by Job</a:t>
            </a:r>
            <a:endParaRPr lang="en-US" sz="1100" b="1"/>
          </a:p>
        </c:rich>
      </c:tx>
      <c:layout>
        <c:manualLayout>
          <c:xMode val="edge"/>
          <c:yMode val="edge"/>
          <c:x val="0.44163582402992141"/>
          <c:y val="4.504519683882034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2777777777777778E-2"/>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7.4999999999999997E-2"/>
              <c:y val="1.38888888888889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8.3333333333333301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111111111111111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3.888888888888889E-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2777777777777778E-2"/>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4999999999999997E-2"/>
              <c:y val="1.38888888888889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3333333333333301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11111111111111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888888888888889E-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dLbl>
          <c:idx val="0"/>
          <c:layout>
            <c:manualLayout>
              <c:x val="5.2777777777777778E-2"/>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7.4999999999999997E-2"/>
              <c:y val="1.38888888888889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8.3333333333333301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dLbl>
          <c:idx val="0"/>
          <c:layout>
            <c:manualLayout>
              <c:x val="-0.1111111111111111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dLbl>
          <c:idx val="0"/>
          <c:layout>
            <c:manualLayout>
              <c:x val="-3.888888888888889E-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'Max Purchase amount'!$B$3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5.2777777777777778E-2"/>
                  <c:y val="-8.33333333333333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7.4999999999999997E-2"/>
                  <c:y val="1.388888888888897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8.3333333333333301E-2"/>
                  <c:y val="7.870370370370370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1111111111111112"/>
                  <c:y val="-5.092592592592592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3.888888888888889E-2"/>
                  <c:y val="-0.14814814814814814"/>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'Max Purchase amount'!$A$4:$A$9</c:f>
              <c:strCache>
                <c:ptCount val="5"/>
                <c:pt idx="0">
                  <c:v>VP</c:v>
                </c:pt>
                <c:pt idx="1">
                  <c:v>Doctor</c:v>
                </c:pt>
                <c:pt idx="2">
                  <c:v>Office Assistant</c:v>
                </c:pt>
                <c:pt idx="3">
                  <c:v>Accountant</c:v>
                </c:pt>
                <c:pt idx="4">
                  <c:v>Professor</c:v>
                </c:pt>
              </c:strCache>
            </c:strRef>
          </c:cat>
          <c:val>
            <c:numRef>
              <c:f>'Max Purchase amount'!$B$4:$B$9</c:f>
              <c:numCache>
                <c:formatCode>General</c:formatCode>
                <c:ptCount val="5"/>
                <c:pt idx="0">
                  <c:v>2125</c:v>
                </c:pt>
                <c:pt idx="1">
                  <c:v>2075</c:v>
                </c:pt>
                <c:pt idx="2">
                  <c:v>1945</c:v>
                </c:pt>
                <c:pt idx="3">
                  <c:v>1815</c:v>
                </c:pt>
                <c:pt idx="4">
                  <c:v>1790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[excel-for-data-analysis.xlsx]Max Purchase amount!PivotTable20</c:name>
    <c:fmtId val="8"/>
  </c:pivotSource>
  <c:chart>
    <c:title>
      <c:layout>
        <c:manualLayout>
          <c:xMode val="edge"/>
          <c:yMode val="edge"/>
          <c:x val="0.5230555555555556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dLbl>
          <c:idx val="0"/>
          <c:layout>
            <c:manualLayout>
              <c:x val="5.2777777777777778E-2"/>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2"/>
          </a:solidFill>
          <a:ln w="19050">
            <a:solidFill>
              <a:schemeClr val="lt1"/>
            </a:solidFill>
          </a:ln>
          <a:effectLst/>
        </c:spPr>
        <c:dLbl>
          <c:idx val="0"/>
          <c:layout>
            <c:manualLayout>
              <c:x val="7.4999999999999997E-2"/>
              <c:y val="1.38888888888889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3"/>
          </a:solidFill>
          <a:ln w="19050">
            <a:solidFill>
              <a:schemeClr val="lt1"/>
            </a:solidFill>
          </a:ln>
          <a:effectLst/>
        </c:spPr>
        <c:dLbl>
          <c:idx val="0"/>
          <c:layout>
            <c:manualLayout>
              <c:x val="-8.3333333333333301E-2"/>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4"/>
          </a:solidFill>
          <a:ln w="19050">
            <a:solidFill>
              <a:schemeClr val="lt1"/>
            </a:solidFill>
          </a:ln>
          <a:effectLst/>
        </c:spPr>
        <c:dLbl>
          <c:idx val="0"/>
          <c:layout>
            <c:manualLayout>
              <c:x val="-0.1111111111111111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5"/>
          </a:solidFill>
          <a:ln w="19050">
            <a:solidFill>
              <a:schemeClr val="lt1"/>
            </a:solidFill>
          </a:ln>
          <a:effectLst/>
        </c:spPr>
        <c:dLbl>
          <c:idx val="0"/>
          <c:layout>
            <c:manualLayout>
              <c:x val="-3.888888888888889E-2"/>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'Max Purchase amount'!$B$3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5.2777777777777778E-2"/>
                  <c:y val="-8.33333333333333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7.4999999999999997E-2"/>
                  <c:y val="1.388888888888897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8.3333333333333301E-2"/>
                  <c:y val="7.8703703703703706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1111111111111112"/>
                  <c:y val="-5.092592592592592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3.888888888888889E-2"/>
                  <c:y val="-0.14814814814814814"/>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'Max Purchase amount'!$A$4:$A$9</c:f>
              <c:strCache>
                <c:ptCount val="5"/>
                <c:pt idx="0">
                  <c:v>VP</c:v>
                </c:pt>
                <c:pt idx="1">
                  <c:v>Doctor</c:v>
                </c:pt>
                <c:pt idx="2">
                  <c:v>Office Assistant</c:v>
                </c:pt>
                <c:pt idx="3">
                  <c:v>Accountant</c:v>
                </c:pt>
                <c:pt idx="4">
                  <c:v>Professor</c:v>
                </c:pt>
              </c:strCache>
            </c:strRef>
          </c:cat>
          <c:val>
            <c:numRef>
              <c:f>'Max Purchase amount'!$B$4:$B$9</c:f>
              <c:numCache>
                <c:formatCode>General</c:formatCode>
                <c:ptCount val="5"/>
                <c:pt idx="0">
                  <c:v>2125</c:v>
                </c:pt>
                <c:pt idx="1">
                  <c:v>2075</c:v>
                </c:pt>
                <c:pt idx="2">
                  <c:v>1945</c:v>
                </c:pt>
                <c:pt idx="3">
                  <c:v>1815</c:v>
                </c:pt>
                <c:pt idx="4">
                  <c:v>1790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[excel-for-data-analysis.xlsx]Purchase amount by occpation!PivotTable3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Purchase Amount by Occpation</a:t>
            </a:r>
          </a:p>
        </c:rich>
      </c:tx>
      <c:layout>
        <c:manualLayout>
          <c:xMode val="edge"/>
          <c:yMode val="edge"/>
          <c:x val="0.30219444444444449"/>
          <c:y val="0.1118479908321319"/>
        </c:manualLayout>
      </c:layout>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38174394867302E-2"/>
          <c:y val="0.26528056541951867"/>
          <c:w val="0.86486351706036746"/>
          <c:h val="0.43787187164984659"/>
        </c:manualLayout>
      </c:layout>
      <c:barChart>
        <c:barDir val="col"/>
        <c:grouping val="clustered"/>
        <c:varyColors val="0"/>
        <c:ser>
          <c:idx val="0"/>
          <c:order val="0"/>
          <c:tx>
            <c:strRef>
              <c:f>'Purchase amount by occpation'!$B$3</c:f>
              <c:strCache>
                <c:ptCount val="1"/>
                <c:pt idx="0">
                  <c:v>Total</c:v>
                </c:pt>
              </c:strCache>
            </c:strRef>
          </c:tx>
          <c:spPr>
            <a:solidFill>
              <a:schemeClr val="accent6"/>
            </a:solidFill>
            <a:ln>
              <a:noFill/>
            </a:ln>
            <a:effectLst/>
          </c:spPr>
          <c:invertIfNegative val="0"/>
          <c:cat>
            <c:strRef>
              <c:f>'Purchase amount by occpation'!$A$4:$A$9</c:f>
              <c:strCache>
                <c:ptCount val="5"/>
                <c:pt idx="0">
                  <c:v>Professor</c:v>
                </c:pt>
                <c:pt idx="1">
                  <c:v>Office Assistant</c:v>
                </c:pt>
                <c:pt idx="2">
                  <c:v>Engineer</c:v>
                </c:pt>
                <c:pt idx="3">
                  <c:v>Analyst</c:v>
                </c:pt>
                <c:pt idx="4">
                  <c:v>Sales</c:v>
                </c:pt>
              </c:strCache>
            </c:strRef>
          </c:cat>
          <c:val>
            <c:numRef>
              <c:f>'Purchase amount by occpation'!$B$4:$B$9</c:f>
              <c:numCache>
                <c:formatCode>General</c:formatCode>
                <c:ptCount val="5"/>
                <c:pt idx="0">
                  <c:v>35225</c:v>
                </c:pt>
                <c:pt idx="1">
                  <c:v>34705</c:v>
                </c:pt>
                <c:pt idx="2">
                  <c:v>26090</c:v>
                </c:pt>
                <c:pt idx="3">
                  <c:v>24040</c:v>
                </c:pt>
                <c:pt idx="4">
                  <c:v>20600</c:v>
                </c:pt>
              </c:numCache>
            </c:numRef>
          </c:val>
        </c:ser>
        <c:dLbls>
          <c:showLegendKey val="0"/>
          <c:showVal val="0"/>
          <c:showCatName val="0"/>
          <c:showSerName val="0"/>
          <c:showPercent val="0"/>
          <c:showBubbleSize val="0"/>
        </c:dLbls>
        <c:gapWidth val="219"/>
        <c:overlap val="-27"/>
        <c:axId val="865714784"/>
        <c:axId val="865702816"/>
      </c:barChart>
      <c:catAx>
        <c:axId val="86571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02816"/>
        <c:crosses val="autoZero"/>
        <c:auto val="1"/>
        <c:lblAlgn val="ctr"/>
        <c:lblOffset val="100"/>
        <c:noMultiLvlLbl val="0"/>
      </c:catAx>
      <c:valAx>
        <c:axId val="86570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1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[excel-for-data-analysis.xlsx]Purchase amount by occpation!PivotTable3</c:name>
    <c:fmtId val="3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'Purchase amount by occpation'!$B$3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'Purchase amount by occpation'!$A$4:$A$9</c:f>
              <c:strCache>
                <c:ptCount val="5"/>
                <c:pt idx="0">
                  <c:v>Professor</c:v>
                </c:pt>
                <c:pt idx="1">
                  <c:v>Office Assistant</c:v>
                </c:pt>
                <c:pt idx="2">
                  <c:v>Engineer</c:v>
                </c:pt>
                <c:pt idx="3">
                  <c:v>Analyst</c:v>
                </c:pt>
                <c:pt idx="4">
                  <c:v>Sales</c:v>
                </c:pt>
              </c:strCache>
            </c:strRef>
          </c:cat>
          <c:val>
            <c:numRef>
              <c:f>'Purchase amount by occpation'!$B$4:$B$9</c:f>
              <c:numCache>
                <c:formatCode>General</c:formatCode>
                <c:ptCount val="5"/>
                <c:pt idx="0">
                  <c:v>35225</c:v>
                </c:pt>
                <c:pt idx="1">
                  <c:v>34705</c:v>
                </c:pt>
                <c:pt idx="2">
                  <c:v>26090</c:v>
                </c:pt>
                <c:pt idx="3">
                  <c:v>24040</c:v>
                </c:pt>
                <c:pt idx="4">
                  <c:v>20600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[excel-for-data-analysis.xlsx]Purchase Amount by Mode!PivotTable8</c:name>
    <c:fmtId val="7"/>
  </c:pivotSource>
  <c:chart>
    <c:title>
      <c:tx>
        <c:rich>
          <a:bodyPr rot="0" spcFirstLastPara="1" vertOverflow="ellipsis" vert="horz" wrap="square" anchor="ctr" anchorCtr="1"/>
          <a:lstStyle/>
          <a:p>
            <a:pPr>
              <a:defRPr sz="1100" b="0" i="0" u="none" strike="noStrike" kern="1200" spc="0" baseline="0">
                <a:solidFill>
                  <a:schemeClr val="dk1"/>
                </a:solidFill>
                <a:latin typeface="+mn-lt"/>
                <a:ea typeface="+mn-ea"/>
                <a:cs typeface="+mn-cs"/>
              </a:defRPr>
            </a:pPr>
            <a:r>
              <a:rPr lang="en-IN" sz="1100" b="0" cap="none" spc="0">
                <a:ln w="0"/>
                <a:solidFill>
                  <a:schemeClr val="dk1"/>
                </a:solidFill>
                <a:effectLst>
                  <a:outerShdw blurRad="38100" dist="19050" dir="2700000" algn="tl" rotWithShape="0">
                    <a:schemeClr val="dk1">
                      <a:alpha val="40000"/>
                    </a:schemeClr>
                  </a:outerShdw>
                </a:effectLst>
                <a:latin typeface="+mn-lt"/>
                <a:ea typeface="+mn-ea"/>
                <a:cs typeface="+mn-cs"/>
              </a:rPr>
              <a:t>Purchase Amount by Mode</a:t>
            </a:r>
            <a:endParaRPr lang="en-IN" sz="11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43695090670484371"/>
          <c:y val="3.601648742594938E-2"/>
        </c:manualLayout>
      </c:layout>
      <c:overlay val="1"/>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1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s>
    <c:plotArea>
      <c:layout/>
      <c:pieChart>
        <c:varyColors val="1"/>
        <c:ser>
          <c:idx val="0"/>
          <c:order val="0"/>
          <c:tx>
            <c:strRef>
              <c:f>'Purchase Amount by Mode'!$B$3</c:f>
              <c:strCache>
                <c:ptCount val="1"/>
                <c:pt idx="0">
                  <c:v>Total</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'Purchase Amount by Mode'!$A$4:$A$8</c:f>
              <c:strCache>
                <c:ptCount val="4"/>
                <c:pt idx="0">
                  <c:v>App</c:v>
                </c:pt>
                <c:pt idx="1">
                  <c:v>In store</c:v>
                </c:pt>
                <c:pt idx="2">
                  <c:v>Phone in</c:v>
                </c:pt>
                <c:pt idx="3">
                  <c:v>Website</c:v>
                </c:pt>
              </c:strCache>
            </c:strRef>
          </c:cat>
          <c:val>
            <c:numRef>
              <c:f>'Purchase Amount by Mode'!$B$4:$B$8</c:f>
              <c:numCache>
                <c:formatCode>General</c:formatCode>
                <c:ptCount val="4"/>
                <c:pt idx="0">
                  <c:v>61835</c:v>
                </c:pt>
                <c:pt idx="1">
                  <c:v>56070</c:v>
                </c:pt>
                <c:pt idx="2">
                  <c:v>14575</c:v>
                </c:pt>
                <c:pt idx="3">
                  <c:v>81070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[excel-for-data-analysis.xlsx]Purchase Amount by City!PivotTable7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bg1"/>
                </a:solidFill>
              </a:rPr>
              <a:t>Purchase</a:t>
            </a:r>
            <a:r>
              <a:rPr lang="en-IN" sz="1100" b="1" baseline="0">
                <a:solidFill>
                  <a:schemeClr val="bg1"/>
                </a:solidFill>
              </a:rPr>
              <a:t> Amount by City</a:t>
            </a:r>
            <a:endParaRPr lang="en-IN" sz="1100" b="1">
              <a:solidFill>
                <a:schemeClr val="bg1"/>
              </a:solidFill>
            </a:endParaRPr>
          </a:p>
        </c:rich>
      </c:tx>
      <c:layout>
        <c:manualLayout>
          <c:xMode val="edge"/>
          <c:yMode val="edge"/>
          <c:x val="0.43340241796200346"/>
          <c:y val="3.3897377504538737E-2"/>
        </c:manualLayout>
      </c:layout>
      <c:overlay val="0"/>
      <c:spPr>
        <a:solidFill>
          <a:schemeClr val="accent4">
            <a:lumMod val="60000"/>
            <a:lumOff val="40000"/>
          </a:schemeClr>
        </a:solid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3910765850829464"/>
          <c:y val="0.18863814703574427"/>
          <c:w val="0.53395559930008751"/>
          <c:h val="0.6293157626130067"/>
        </c:manualLayout>
      </c:layout>
      <c:barChart>
        <c:barDir val="bar"/>
        <c:grouping val="clustered"/>
        <c:varyColors val="0"/>
        <c:ser>
          <c:idx val="0"/>
          <c:order val="0"/>
          <c:tx>
            <c:strRef>
              <c:f>'Purchase Amount by City'!$B$3</c:f>
              <c:strCache>
                <c:ptCount val="1"/>
                <c:pt idx="0">
                  <c:v>Total</c:v>
                </c:pt>
              </c:strCache>
            </c:strRef>
          </c:tx>
          <c:spPr>
            <a:solidFill>
              <a:schemeClr val="accent4"/>
            </a:solidFill>
            <a:ln>
              <a:noFill/>
            </a:ln>
            <a:effectLst/>
          </c:spPr>
          <c:invertIfNegative val="0"/>
          <c:cat>
            <c:strRef>
              <c:f>'Purchase Amount by City'!$A$4:$A$9</c:f>
              <c:strCache>
                <c:ptCount val="5"/>
                <c:pt idx="0">
                  <c:v>Hyderabad</c:v>
                </c:pt>
                <c:pt idx="1">
                  <c:v>Vijayawada</c:v>
                </c:pt>
                <c:pt idx="2">
                  <c:v>Nellore</c:v>
                </c:pt>
                <c:pt idx="3">
                  <c:v>Drasharamam</c:v>
                </c:pt>
                <c:pt idx="4">
                  <c:v>Amaravathi</c:v>
                </c:pt>
              </c:strCache>
            </c:strRef>
          </c:cat>
          <c:val>
            <c:numRef>
              <c:f>'Purchase Amount by City'!$B$4:$B$9</c:f>
              <c:numCache>
                <c:formatCode>General</c:formatCode>
                <c:ptCount val="5"/>
                <c:pt idx="0">
                  <c:v>20665</c:v>
                </c:pt>
                <c:pt idx="1">
                  <c:v>19765</c:v>
                </c:pt>
                <c:pt idx="2">
                  <c:v>18490</c:v>
                </c:pt>
                <c:pt idx="3">
                  <c:v>18320</c:v>
                </c:pt>
                <c:pt idx="4">
                  <c:v>18175</c:v>
                </c:pt>
              </c:numCache>
            </c:numRef>
          </c:val>
        </c:ser>
        <c:dLbls>
          <c:showLegendKey val="0"/>
          <c:showVal val="0"/>
          <c:showCatName val="0"/>
          <c:showSerName val="0"/>
          <c:showPercent val="0"/>
          <c:showBubbleSize val="0"/>
        </c:dLbls>
        <c:gapWidth val="182"/>
        <c:axId val="865719680"/>
        <c:axId val="865720768"/>
      </c:barChart>
      <c:catAx>
        <c:axId val="86571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20768"/>
        <c:crosses val="autoZero"/>
        <c:auto val="1"/>
        <c:lblAlgn val="ctr"/>
        <c:lblOffset val="100"/>
        <c:noMultiLvlLbl val="0"/>
      </c:catAx>
      <c:valAx>
        <c:axId val="865720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1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[excel-for-data-analysis.xlsx]Purchase amount by occpation!PivotTable3</c:name>
    <c:fmtId val="22"/>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IN" sz="1100" b="1">
                <a:solidFill>
                  <a:schemeClr val="bg1"/>
                </a:solidFill>
              </a:rPr>
              <a:t>Purchase Amount by Occpation</a:t>
            </a:r>
          </a:p>
        </c:rich>
      </c:tx>
      <c:layout>
        <c:manualLayout>
          <c:xMode val="edge"/>
          <c:yMode val="edge"/>
          <c:x val="0.42374153507054713"/>
          <c:y val="3.2166570324087505E-2"/>
        </c:manualLayout>
      </c:layout>
      <c:overlay val="0"/>
      <c:spPr>
        <a:solidFill>
          <a:schemeClr val="accent6"/>
        </a:solid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13498760168791055"/>
          <c:y val="0.19079009559247342"/>
          <c:w val="0.86486351706036746"/>
          <c:h val="0.43787187164984659"/>
        </c:manualLayout>
      </c:layout>
      <c:barChart>
        <c:barDir val="col"/>
        <c:grouping val="clustered"/>
        <c:varyColors val="0"/>
        <c:ser>
          <c:idx val="0"/>
          <c:order val="0"/>
          <c:tx>
            <c:strRef>
              <c:f>'Purchase amount by occpation'!$B$3</c:f>
              <c:strCache>
                <c:ptCount val="1"/>
                <c:pt idx="0">
                  <c:v>Total</c:v>
                </c:pt>
              </c:strCache>
            </c:strRef>
          </c:tx>
          <c:spPr>
            <a:solidFill>
              <a:schemeClr val="accent4"/>
            </a:solidFill>
            <a:ln>
              <a:noFill/>
            </a:ln>
            <a:effectLst/>
          </c:spPr>
          <c:invertIfNegative val="0"/>
          <c:cat>
            <c:strRef>
              <c:f>'Purchase amount by occpation'!$A$4:$A$9</c:f>
              <c:strCache>
                <c:ptCount val="5"/>
                <c:pt idx="0">
                  <c:v>Professor</c:v>
                </c:pt>
                <c:pt idx="1">
                  <c:v>Office Assistant</c:v>
                </c:pt>
                <c:pt idx="2">
                  <c:v>Engineer</c:v>
                </c:pt>
                <c:pt idx="3">
                  <c:v>Analyst</c:v>
                </c:pt>
                <c:pt idx="4">
                  <c:v>Sales</c:v>
                </c:pt>
              </c:strCache>
            </c:strRef>
          </c:cat>
          <c:val>
            <c:numRef>
              <c:f>'Purchase amount by occpation'!$B$4:$B$9</c:f>
              <c:numCache>
                <c:formatCode>General</c:formatCode>
                <c:ptCount val="5"/>
                <c:pt idx="0">
                  <c:v>35225</c:v>
                </c:pt>
                <c:pt idx="1">
                  <c:v>34705</c:v>
                </c:pt>
                <c:pt idx="2">
                  <c:v>26090</c:v>
                </c:pt>
                <c:pt idx="3">
                  <c:v>24040</c:v>
                </c:pt>
                <c:pt idx="4">
                  <c:v>20600</c:v>
                </c:pt>
              </c:numCache>
            </c:numRef>
          </c:val>
        </c:ser>
        <c:dLbls>
          <c:showLegendKey val="0"/>
          <c:showVal val="0"/>
          <c:showCatName val="0"/>
          <c:showSerName val="0"/>
          <c:showPercent val="0"/>
          <c:showBubbleSize val="0"/>
        </c:dLbls>
        <c:gapWidth val="219"/>
        <c:overlap val="-27"/>
        <c:axId val="672828944"/>
        <c:axId val="672808816"/>
      </c:barChart>
      <c:catAx>
        <c:axId val="67282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08816"/>
        <c:crosses val="autoZero"/>
        <c:auto val="1"/>
        <c:lblAlgn val="ctr"/>
        <c:lblOffset val="100"/>
        <c:noMultiLvlLbl val="0"/>
      </c:catAx>
      <c:valAx>
        <c:axId val="67280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2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[excel-for-data-analysis.xlsx]Purchase amount by Month!PivotTable11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Purchase</a:t>
            </a:r>
            <a:r>
              <a:rPr lang="en-US" sz="1100" b="1" baseline="0">
                <a:solidFill>
                  <a:schemeClr val="bg1"/>
                </a:solidFill>
              </a:rPr>
              <a:t> Amount by Month </a:t>
            </a:r>
            <a:endParaRPr lang="en-US" sz="1100" b="1">
              <a:solidFill>
                <a:schemeClr val="bg1"/>
              </a:solidFill>
            </a:endParaRPr>
          </a:p>
        </c:rich>
      </c:tx>
      <c:layout>
        <c:manualLayout>
          <c:xMode val="edge"/>
          <c:yMode val="edge"/>
          <c:x val="0.41173905893342277"/>
          <c:y val="5.5196433779110946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'Purchase amount by Month'!$B$3</c:f>
              <c:strCache>
                <c:ptCount val="1"/>
                <c:pt idx="0">
                  <c:v>Total</c:v>
                </c:pt>
              </c:strCache>
            </c:strRef>
          </c:tx>
          <c:spPr>
            <a:ln w="28575" cap="rnd">
              <a:solidFill>
                <a:schemeClr val="accent6"/>
              </a:solidFill>
              <a:round/>
            </a:ln>
            <a:effectLst/>
          </c:spPr>
          <c:marker>
            <c:symbol val="none"/>
          </c:marker>
          <c:cat>
            <c:strRef>
              <c:f>'Purchase amount by Month'!$A$4:$A$7</c:f>
              <c:strCache>
                <c:ptCount val="3"/>
                <c:pt idx="0">
                  <c:v>Dec</c:v>
                </c:pt>
                <c:pt idx="1">
                  <c:v>Jan</c:v>
                </c:pt>
                <c:pt idx="2">
                  <c:v>Feb</c:v>
                </c:pt>
              </c:strCache>
            </c:strRef>
          </c:cat>
          <c:val>
            <c:numRef>
              <c:f>'Purchase amount by Month'!$B$4:$B$7</c:f>
              <c:numCache>
                <c:formatCode>General</c:formatCode>
                <c:ptCount val="3"/>
                <c:pt idx="0">
                  <c:v>83605</c:v>
                </c:pt>
                <c:pt idx="1">
                  <c:v>71675</c:v>
                </c:pt>
                <c:pt idx="2">
                  <c:v>58270</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32725824"/>
        <c:axId val="732726912"/>
      </c:lineChart>
      <c:catAx>
        <c:axId val="7327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26912"/>
        <c:crosses val="autoZero"/>
        <c:auto val="1"/>
        <c:lblAlgn val="ctr"/>
        <c:lblOffset val="100"/>
        <c:noMultiLvlLbl val="0"/>
      </c:catAx>
      <c:valAx>
        <c:axId val="732726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2582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[excel-for-data-analysis.xlsx]Purchase Amount by Mode!PivotTable8</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0" cap="none" spc="0">
                <a:ln w="0"/>
                <a:solidFill>
                  <a:schemeClr val="dk1"/>
                </a:solidFill>
                <a:effectLst>
                  <a:outerShdw blurRad="38100" dist="19050" dir="2700000" algn="tl" rotWithShape="0">
                    <a:schemeClr val="dk1">
                      <a:alpha val="40000"/>
                    </a:schemeClr>
                  </a:outerShdw>
                </a:effectLst>
                <a:latin typeface="+mn-lt"/>
                <a:ea typeface="+mn-ea"/>
                <a:cs typeface="+mn-cs"/>
              </a:rPr>
              <a:t>Purchase Amount by Mode</a:t>
            </a:r>
            <a:endParaRPr lang="en-IN"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55220822397200353"/>
          <c:y val="3.6016331291921819E-2"/>
        </c:manualLayout>
      </c:layout>
      <c:overlay val="1"/>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accent6">
                <a:lumMod val="60000"/>
                <a:lumOff val="40000"/>
              </a:schemeClr>
            </a:solidFill>
          </a:ln>
          <a:effectLst/>
        </c:spPr>
        <c:marker>
          <c:symbol val="circle"/>
          <c:size val="5"/>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'Purchase Amount by Mode'!$B$3</c:f>
              <c:strCache>
                <c:ptCount val="1"/>
                <c:pt idx="0">
                  <c:v>Total</c:v>
                </c:pt>
              </c:strCache>
            </c:strRef>
          </c:tx>
          <c:spPr>
            <a:ln>
              <a:solidFill>
                <a:schemeClr val="accent6">
                  <a:lumMod val="60000"/>
                  <a:lumOff val="40000"/>
                </a:schemeClr>
              </a:solidFill>
            </a:ln>
          </c:spPr>
          <c:dPt>
            <c:idx val="0"/>
            <c:bubble3D val="0"/>
            <c:spPr>
              <a:solidFill>
                <a:schemeClr val="accent1"/>
              </a:solidFill>
              <a:ln w="19050">
                <a:solidFill>
                  <a:schemeClr val="accent6">
                    <a:lumMod val="60000"/>
                    <a:lumOff val="40000"/>
                  </a:schemeClr>
                </a:solidFill>
              </a:ln>
              <a:effectLst/>
            </c:spPr>
          </c:dPt>
          <c:dPt>
            <c:idx val="1"/>
            <c:bubble3D val="0"/>
            <c:spPr>
              <a:solidFill>
                <a:schemeClr val="accent2"/>
              </a:solidFill>
              <a:ln w="19050">
                <a:solidFill>
                  <a:schemeClr val="accent6">
                    <a:lumMod val="60000"/>
                    <a:lumOff val="40000"/>
                  </a:schemeClr>
                </a:solidFill>
              </a:ln>
              <a:effectLst/>
            </c:spPr>
          </c:dPt>
          <c:dPt>
            <c:idx val="2"/>
            <c:bubble3D val="0"/>
            <c:spPr>
              <a:solidFill>
                <a:schemeClr val="accent3"/>
              </a:solidFill>
              <a:ln w="19050">
                <a:solidFill>
                  <a:schemeClr val="accent6">
                    <a:lumMod val="60000"/>
                    <a:lumOff val="40000"/>
                  </a:schemeClr>
                </a:solidFill>
              </a:ln>
              <a:effectLst/>
            </c:spPr>
          </c:dPt>
          <c:dPt>
            <c:idx val="3"/>
            <c:bubble3D val="0"/>
            <c:spPr>
              <a:solidFill>
                <a:schemeClr val="accent4"/>
              </a:solidFill>
              <a:ln w="19050">
                <a:solidFill>
                  <a:schemeClr val="accent6">
                    <a:lumMod val="60000"/>
                    <a:lumOff val="40000"/>
                  </a:schemeClr>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'Purchase Amount by Mode'!$A$4:$A$8</c:f>
              <c:strCache>
                <c:ptCount val="4"/>
                <c:pt idx="0">
                  <c:v>App</c:v>
                </c:pt>
                <c:pt idx="1">
                  <c:v>In store</c:v>
                </c:pt>
                <c:pt idx="2">
                  <c:v>Phone in</c:v>
                </c:pt>
                <c:pt idx="3">
                  <c:v>Website</c:v>
                </c:pt>
              </c:strCache>
            </c:strRef>
          </c:cat>
          <c:val>
            <c:numRef>
              <c:f>'Purchase Amount by Mode'!$B$4:$B$8</c:f>
              <c:numCache>
                <c:formatCode>General</c:formatCode>
                <c:ptCount val="4"/>
                <c:pt idx="0">
                  <c:v>61835</c:v>
                </c:pt>
                <c:pt idx="1">
                  <c:v>56070</c:v>
                </c:pt>
                <c:pt idx="2">
                  <c:v>14575</c:v>
                </c:pt>
                <c:pt idx="3">
                  <c:v>81070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[excel-for-data-analysis.xlsx]Purchase amount by Month!PivotTable11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Purchase</a:t>
            </a:r>
            <a:r>
              <a:rPr lang="en-US" sz="1100" b="1" baseline="0">
                <a:solidFill>
                  <a:schemeClr val="bg1"/>
                </a:solidFill>
              </a:rPr>
              <a:t> Amount by Month </a:t>
            </a:r>
            <a:endParaRPr lang="en-US" sz="1100" b="1">
              <a:solidFill>
                <a:schemeClr val="bg1"/>
              </a:solidFill>
            </a:endParaRPr>
          </a:p>
        </c:rich>
      </c:tx>
      <c:layout>
        <c:manualLayout>
          <c:xMode val="edge"/>
          <c:yMode val="edge"/>
          <c:x val="0.37163888888888896"/>
          <c:y val="4.9905220180810735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amount by Month'!$B$3</c:f>
              <c:strCache>
                <c:ptCount val="1"/>
                <c:pt idx="0">
                  <c:v>Total</c:v>
                </c:pt>
              </c:strCache>
            </c:strRef>
          </c:tx>
          <c:spPr>
            <a:ln w="28575" cap="rnd">
              <a:solidFill>
                <a:schemeClr val="accent2"/>
              </a:solidFill>
              <a:round/>
            </a:ln>
            <a:effectLst/>
          </c:spPr>
          <c:marker>
            <c:symbol val="none"/>
          </c:marker>
          <c:cat>
            <c:strRef>
              <c:f>'Purchase amount by Month'!$A$4:$A$7</c:f>
              <c:strCache>
                <c:ptCount val="3"/>
                <c:pt idx="0">
                  <c:v>Dec</c:v>
                </c:pt>
                <c:pt idx="1">
                  <c:v>Jan</c:v>
                </c:pt>
                <c:pt idx="2">
                  <c:v>Feb</c:v>
                </c:pt>
              </c:strCache>
            </c:strRef>
          </c:cat>
          <c:val>
            <c:numRef>
              <c:f>'Purchase amount by Month'!$B$4:$B$7</c:f>
              <c:numCache>
                <c:formatCode>General</c:formatCode>
                <c:ptCount val="3"/>
                <c:pt idx="0">
                  <c:v>83605</c:v>
                </c:pt>
                <c:pt idx="1">
                  <c:v>71675</c:v>
                </c:pt>
                <c:pt idx="2">
                  <c:v>58270</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423069760"/>
        <c:axId val="1423069216"/>
      </c:lineChart>
      <c:catAx>
        <c:axId val="14230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69216"/>
        <c:crosses val="autoZero"/>
        <c:auto val="1"/>
        <c:lblAlgn val="ctr"/>
        <c:lblOffset val="100"/>
        <c:noMultiLvlLbl val="0"/>
      </c:catAx>
      <c:valAx>
        <c:axId val="142306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6976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[excel-for-data-analysis.xlsx]Top 10 Products!PivotTable13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bar"/>
        <c:grouping val="clustered"/>
        <c:varyColors val="0"/>
        <c:ser>
          <c:idx val="0"/>
          <c:order val="0"/>
          <c:tx>
            <c:strRef>
              <c:f>'Top 10 Products'!$B$3</c:f>
              <c:strCache>
                <c:ptCount val="1"/>
                <c:pt idx="0">
                  <c:v>Total</c:v>
                </c:pt>
              </c:strCache>
            </c:strRef>
          </c:tx>
          <c:spPr>
            <a:solidFill>
              <a:schemeClr val="accent2"/>
            </a:solidFill>
            <a:ln>
              <a:noFill/>
            </a:ln>
            <a:effectLst/>
          </c:spPr>
          <c:invertIfNegative val="0"/>
          <c:cat>
            <c:strRef>
              <c:f>'Top 10 Products'!$A$4:$A$14</c:f>
              <c:strCache>
                <c:ptCount val="10"/>
                <c:pt idx="0">
                  <c:v>85% Dark Bars</c:v>
                </c:pt>
                <c:pt idx="1">
                  <c:v>Smooth Sliky Salty</c:v>
                </c:pt>
                <c:pt idx="2">
                  <c:v>After Nines</c:v>
                </c:pt>
                <c:pt idx="3">
                  <c:v>99% Dark &amp; Pure</c:v>
                </c:pt>
                <c:pt idx="4">
                  <c:v>Eclairs</c:v>
                </c:pt>
                <c:pt idx="5">
                  <c:v>Mint Chip Choco</c:v>
                </c:pt>
                <c:pt idx="6">
                  <c:v>Milk Bars</c:v>
                </c:pt>
                <c:pt idx="7">
                  <c:v>Caramel Stuffed Bars</c:v>
                </c:pt>
                <c:pt idx="8">
                  <c:v>Spicy Special Slims</c:v>
                </c:pt>
                <c:pt idx="9">
                  <c:v>Organic Choco Syrup</c:v>
                </c:pt>
              </c:strCache>
            </c:strRef>
          </c:cat>
          <c:val>
            <c:numRef>
              <c:f>'Top 10 Products'!$B$4:$B$14</c:f>
              <c:numCache>
                <c:formatCode>General</c:formatCode>
                <c:ptCount val="10"/>
                <c:pt idx="0">
                  <c:v>6240</c:v>
                </c:pt>
                <c:pt idx="1">
                  <c:v>6800</c:v>
                </c:pt>
                <c:pt idx="2">
                  <c:v>6940</c:v>
                </c:pt>
                <c:pt idx="3">
                  <c:v>7295</c:v>
                </c:pt>
                <c:pt idx="4">
                  <c:v>7310</c:v>
                </c:pt>
                <c:pt idx="5">
                  <c:v>7390</c:v>
                </c:pt>
                <c:pt idx="6">
                  <c:v>7505</c:v>
                </c:pt>
                <c:pt idx="7">
                  <c:v>7930</c:v>
                </c:pt>
                <c:pt idx="8">
                  <c:v>10465</c:v>
                </c:pt>
                <c:pt idx="9">
                  <c:v>12110</c:v>
                </c:pt>
              </c:numCache>
            </c:numRef>
          </c:val>
        </c:ser>
        <c:dLbls>
          <c:showLegendKey val="0"/>
          <c:showVal val="0"/>
          <c:showCatName val="0"/>
          <c:showSerName val="0"/>
          <c:showPercent val="0"/>
          <c:showBubbleSize val="0"/>
        </c:dLbls>
        <c:gapWidth val="182"/>
        <c:axId val="731887728"/>
        <c:axId val="731887184"/>
      </c:barChart>
      <c:catAx>
        <c:axId val="73188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87184"/>
        <c:crosses val="autoZero"/>
        <c:auto val="1"/>
        <c:lblAlgn val="ctr"/>
        <c:lblOffset val="100"/>
        <c:noMultiLvlLbl val="0"/>
      </c:catAx>
      <c:valAx>
        <c:axId val="73188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8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[excel-for-data-analysis.xlsx]Top 10 Products!PivotTable13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 </a:t>
            </a:r>
            <a:endParaRPr lang="en-US" b="1"/>
          </a:p>
        </c:rich>
      </c:tx>
      <c:layout>
        <c:manualLayout>
          <c:xMode val="edge"/>
          <c:yMode val="edge"/>
          <c:x val="0.448130081300813"/>
          <c:y val="4.1848745650979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bar"/>
        <c:grouping val="clustered"/>
        <c:varyColors val="0"/>
        <c:ser>
          <c:idx val="0"/>
          <c:order val="0"/>
          <c:tx>
            <c:strRef>
              <c:f>'Top 10 Products'!$B$3</c:f>
              <c:strCache>
                <c:ptCount val="1"/>
                <c:pt idx="0">
                  <c:v>Total</c:v>
                </c:pt>
              </c:strCache>
            </c:strRef>
          </c:tx>
          <c:spPr>
            <a:solidFill>
              <a:schemeClr val="accent3"/>
            </a:solidFill>
            <a:ln>
              <a:noFill/>
            </a:ln>
            <a:effectLst/>
          </c:spPr>
          <c:invertIfNegative val="0"/>
          <c:cat>
            <c:strRef>
              <c:f>'Top 10 Products'!$A$4:$A$14</c:f>
              <c:strCache>
                <c:ptCount val="10"/>
                <c:pt idx="0">
                  <c:v>85% Dark Bars</c:v>
                </c:pt>
                <c:pt idx="1">
                  <c:v>Smooth Sliky Salty</c:v>
                </c:pt>
                <c:pt idx="2">
                  <c:v>After Nines</c:v>
                </c:pt>
                <c:pt idx="3">
                  <c:v>99% Dark &amp; Pure</c:v>
                </c:pt>
                <c:pt idx="4">
                  <c:v>Eclairs</c:v>
                </c:pt>
                <c:pt idx="5">
                  <c:v>Mint Chip Choco</c:v>
                </c:pt>
                <c:pt idx="6">
                  <c:v>Milk Bars</c:v>
                </c:pt>
                <c:pt idx="7">
                  <c:v>Caramel Stuffed Bars</c:v>
                </c:pt>
                <c:pt idx="8">
                  <c:v>Spicy Special Slims</c:v>
                </c:pt>
                <c:pt idx="9">
                  <c:v>Organic Choco Syrup</c:v>
                </c:pt>
              </c:strCache>
            </c:strRef>
          </c:cat>
          <c:val>
            <c:numRef>
              <c:f>'Top 10 Products'!$B$4:$B$14</c:f>
              <c:numCache>
                <c:formatCode>General</c:formatCode>
                <c:ptCount val="10"/>
                <c:pt idx="0">
                  <c:v>6240</c:v>
                </c:pt>
                <c:pt idx="1">
                  <c:v>6800</c:v>
                </c:pt>
                <c:pt idx="2">
                  <c:v>6940</c:v>
                </c:pt>
                <c:pt idx="3">
                  <c:v>7295</c:v>
                </c:pt>
                <c:pt idx="4">
                  <c:v>7310</c:v>
                </c:pt>
                <c:pt idx="5">
                  <c:v>7390</c:v>
                </c:pt>
                <c:pt idx="6">
                  <c:v>7505</c:v>
                </c:pt>
                <c:pt idx="7">
                  <c:v>7930</c:v>
                </c:pt>
                <c:pt idx="8">
                  <c:v>10465</c:v>
                </c:pt>
                <c:pt idx="9">
                  <c:v>12110</c:v>
                </c:pt>
              </c:numCache>
            </c:numRef>
          </c:val>
        </c:ser>
        <c:dLbls>
          <c:showLegendKey val="0"/>
          <c:showVal val="0"/>
          <c:showCatName val="0"/>
          <c:showSerName val="0"/>
          <c:showPercent val="0"/>
          <c:showBubbleSize val="0"/>
        </c:dLbls>
        <c:gapWidth val="182"/>
        <c:axId val="1423075744"/>
        <c:axId val="1423070304"/>
      </c:barChart>
      <c:catAx>
        <c:axId val="142307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70304"/>
        <c:crosses val="autoZero"/>
        <c:auto val="1"/>
        <c:lblAlgn val="ctr"/>
        <c:lblOffset val="100"/>
        <c:noMultiLvlLbl val="0"/>
      </c:catAx>
      <c:valAx>
        <c:axId val="142307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7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219075</xdr:colOff>
      <xdr:row>1</xdr:row>
      <xdr:rowOff>4762</xdr:rowOff>
    </xdr:from>
    <xdr:to>
      <xdr:col>10</xdr:col>
      <xdr:colOff>523875</xdr:colOff>
      <xdr:row>15</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1</xdr:row>
      <xdr:rowOff>171451</xdr:rowOff>
    </xdr:from>
    <xdr:to>
      <xdr:col>5</xdr:col>
      <xdr:colOff>723900</xdr:colOff>
      <xdr:row>12</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952500</xdr:colOff>
      <xdr:row>2</xdr:row>
      <xdr:rowOff>9526</xdr:rowOff>
    </xdr:from>
    <xdr:to>
      <xdr:col>5</xdr:col>
      <xdr:colOff>4629150</xdr:colOff>
      <xdr:row>12</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13</xdr:row>
      <xdr:rowOff>142876</xdr:rowOff>
    </xdr:from>
    <xdr:to>
      <xdr:col>5</xdr:col>
      <xdr:colOff>762000</xdr:colOff>
      <xdr:row>26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923925</xdr:colOff>
      <xdr:row>13</xdr:row>
      <xdr:rowOff>161925</xdr:rowOff>
    </xdr:from>
    <xdr:to>
      <xdr:col>5</xdr:col>
      <xdr:colOff>4724400</xdr:colOff>
      <xdr:row>26</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28576</xdr:colOff>
      <xdr:row>0</xdr:row>
      <xdr:rowOff>185736</xdr:rowOff>
    </xdr:from>
    <xdr:to>
      <xdr:col>11</xdr:col>
      <xdr:colOff>400050</xdr:colOff>
      <xdr:row>16</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247650</xdr:colOff>
      <xdr:row>1</xdr:row>
      <xdr:rowOff>128587</xdr:rowOff>
    </xdr:from>
    <xdr:to>
      <xdr:col>9</xdr:col>
      <xdr:colOff>647700</xdr:colOff>
      <xdr:row>16</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109537</xdr:rowOff>
    </xdr:from>
    <xdr:to>
      <xdr:col>7</xdr:col>
      <xdr:colOff>504825</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126546</xdr:colOff>
      <xdr:row>5</xdr:row>
      <xdr:rowOff>19052</xdr:rowOff>
    </xdr:from>
    <xdr:to>
      <xdr:col>5</xdr:col>
      <xdr:colOff>2505076</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2823480</xdr:colOff>
      <xdr:row>5</xdr:row>
      <xdr:rowOff>14968</xdr:rowOff>
    </xdr:from>
    <xdr:to>
      <xdr:col>5</xdr:col>
      <xdr:colOff>6512718</xdr:colOff>
      <xdr:row>18</xdr:row>
      <xdr:rowOff>119062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6838611</xdr:colOff>
      <xdr:row>5</xdr:row>
      <xdr:rowOff>42181</xdr:rowOff>
    </xdr:from>
    <xdr:to>
      <xdr:col>9</xdr:col>
      <xdr:colOff>530340</xdr:colOff>
      <xdr:row>18</xdr:row>
      <xdr:rowOff>118382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40821</xdr:colOff>
      <xdr:row>26</xdr:row>
      <xdr:rowOff>81643</xdr:rowOff>
    </xdr:from>
    <xdr:to>
      <xdr:col>2</xdr:col>
      <xdr:colOff>593271</xdr:colOff>
      <xdr:row>34</xdr:row>
      <xdr:rowOff>40821</xdr:rowOff>
    </xdr:to>
    <mc:AlternateContent xmlns:mc="http://schemas.openxmlformats.org/markup-compatibility/2006">
      <mc:Choice xmlns:a14="http://schemas.microsoft.com/office/drawing/2010/main" Requires="a14">
        <xdr:graphicFrame macro="">
          <xdr:nvGraphicFramePr>
            <xdr:cNvPr id="5" name="Purchase Mode"/>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40821" y="5415643"/>
              <a:ext cx="1766888" cy="1483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2</xdr:col>
      <xdr:colOff>593271</xdr:colOff>
      <xdr:row>26</xdr:row>
      <xdr:rowOff>27214</xdr:rowOff>
    </xdr:to>
    <mc:AlternateContent xmlns:mc="http://schemas.openxmlformats.org/markup-compatibility/2006">
      <mc:Choice xmlns:a14="http://schemas.microsoft.com/office/drawing/2010/main"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4191000"/>
              <a:ext cx="1807709" cy="117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32657</xdr:rowOff>
    </xdr:from>
    <xdr:to>
      <xdr:col>3</xdr:col>
      <xdr:colOff>0</xdr:colOff>
      <xdr:row>19</xdr:row>
      <xdr:rowOff>95250</xdr:rowOff>
    </xdr:to>
    <mc:AlternateContent xmlns:mc="http://schemas.openxmlformats.org/markup-compatibility/2006">
      <mc:Choice xmlns:a14="http://schemas.microsoft.com/office/drawing/2010/main" Requires="a14">
        <xdr:graphicFrame macro="">
          <xdr:nvGraphicFramePr>
            <xdr:cNvPr id="7"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0" y="1366157"/>
              <a:ext cx="1821656" cy="2729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134711</xdr:colOff>
      <xdr:row>19</xdr:row>
      <xdr:rowOff>63952</xdr:rowOff>
    </xdr:from>
    <xdr:to>
      <xdr:col>5</xdr:col>
      <xdr:colOff>2525486</xdr:colOff>
      <xdr:row>34</xdr:row>
      <xdr:rowOff>68035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2816679</xdr:colOff>
      <xdr:row>19</xdr:row>
      <xdr:rowOff>68035</xdr:rowOff>
    </xdr:from>
    <xdr:to>
      <xdr:col>5</xdr:col>
      <xdr:colOff>6500813</xdr:colOff>
      <xdr:row>34</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1</xdr:row>
      <xdr:rowOff>23812</xdr:rowOff>
    </xdr:from>
    <xdr:to>
      <xdr:col>11</xdr:col>
      <xdr:colOff>0</xdr:colOff>
      <xdr:row>17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123825</xdr:colOff>
      <xdr:row>0</xdr:row>
      <xdr:rowOff>0</xdr:rowOff>
    </xdr:from>
    <xdr:to>
      <xdr:col>10</xdr:col>
      <xdr:colOff>142875</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0</xdr:row>
      <xdr:rowOff>157162</xdr:rowOff>
    </xdr:from>
    <xdr:to>
      <xdr:col>17</xdr:col>
      <xdr:colOff>590550</xdr:colOff>
      <xdr:row>15</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771525</xdr:colOff>
      <xdr:row>4</xdr:row>
      <xdr:rowOff>47625</xdr:rowOff>
    </xdr:from>
    <xdr:to>
      <xdr:col>0</xdr:col>
      <xdr:colOff>933450</xdr:colOff>
      <xdr:row>4</xdr:row>
      <xdr:rowOff>161925</xdr:rowOff>
    </xdr:to>
    <xdr:sp macro="" textlink="">
      <xdr:nvSpPr>
        <xdr:cNvPr id="2" name="Rounded Rectangular Callout 1"/>
        <xdr:cNvSpPr/>
      </xdr:nvSpPr>
      <xdr:spPr>
        <a:xfrm>
          <a:off x="771525" y="809625"/>
          <a:ext cx="161925" cy="1143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762000</xdr:colOff>
      <xdr:row>5</xdr:row>
      <xdr:rowOff>66675</xdr:rowOff>
    </xdr:from>
    <xdr:to>
      <xdr:col>0</xdr:col>
      <xdr:colOff>923925</xdr:colOff>
      <xdr:row>5</xdr:row>
      <xdr:rowOff>180975</xdr:rowOff>
    </xdr:to>
    <xdr:sp macro="" textlink="">
      <xdr:nvSpPr>
        <xdr:cNvPr id="3" name="Rounded Rectangular Callout 2"/>
        <xdr:cNvSpPr/>
      </xdr:nvSpPr>
      <xdr:spPr>
        <a:xfrm>
          <a:off x="762000" y="1019175"/>
          <a:ext cx="161925" cy="1143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762000</xdr:colOff>
      <xdr:row>6</xdr:row>
      <xdr:rowOff>66675</xdr:rowOff>
    </xdr:from>
    <xdr:to>
      <xdr:col>0</xdr:col>
      <xdr:colOff>923925</xdr:colOff>
      <xdr:row>6</xdr:row>
      <xdr:rowOff>180975</xdr:rowOff>
    </xdr:to>
    <xdr:sp macro="" textlink="">
      <xdr:nvSpPr>
        <xdr:cNvPr id="4" name="Rounded Rectangular Callout 3"/>
        <xdr:cNvSpPr/>
      </xdr:nvSpPr>
      <xdr:spPr>
        <a:xfrm>
          <a:off x="762000" y="1209675"/>
          <a:ext cx="161925" cy="1143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762000</xdr:colOff>
      <xdr:row>7</xdr:row>
      <xdr:rowOff>47625</xdr:rowOff>
    </xdr:from>
    <xdr:to>
      <xdr:col>0</xdr:col>
      <xdr:colOff>923925</xdr:colOff>
      <xdr:row>7</xdr:row>
      <xdr:rowOff>161925</xdr:rowOff>
    </xdr:to>
    <xdr:sp macro="" textlink="">
      <xdr:nvSpPr>
        <xdr:cNvPr id="5" name="Rounded Rectangular Callout 4"/>
        <xdr:cNvSpPr/>
      </xdr:nvSpPr>
      <xdr:spPr>
        <a:xfrm>
          <a:off x="762000" y="1381125"/>
          <a:ext cx="161925" cy="1143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771525</xdr:colOff>
      <xdr:row>8</xdr:row>
      <xdr:rowOff>47625</xdr:rowOff>
    </xdr:from>
    <xdr:to>
      <xdr:col>0</xdr:col>
      <xdr:colOff>942975</xdr:colOff>
      <xdr:row>8</xdr:row>
      <xdr:rowOff>171450</xdr:rowOff>
    </xdr:to>
    <xdr:sp macro="" textlink="">
      <xdr:nvSpPr>
        <xdr:cNvPr id="6" name="Rounded Rectangular Callout 5"/>
        <xdr:cNvSpPr/>
      </xdr:nvSpPr>
      <xdr:spPr>
        <a:xfrm>
          <a:off x="771525" y="1571625"/>
          <a:ext cx="171450" cy="123825"/>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29.684147800923" createdVersion="5" refreshedVersion="5" minRefreshableVersion="3" recordCount="443">
  <cacheSource type="worksheet">
    <worksheetSource name="Sales"/>
  </cacheSource>
  <cacheFields count="11">
    <cacheField name="Txn ID" numFmtId="0">
      <sharedItems/>
    </cacheField>
    <cacheField name="First Name" numFmtId="0">
      <sharedItems count="91">
        <s v="Yedukondalu"/>
        <s v="Ponnan"/>
        <s v="Prerana"/>
        <s v="Subbarao"/>
        <s v="Sarayu"/>
        <s v="Vinanti"/>
        <s v="Parasuramudu"/>
        <s v="Fullara"/>
        <s v="Hemavati"/>
        <s v="Suman"/>
        <s v="Raghuveer"/>
        <s v="Chitrasen"/>
        <s v="Indu"/>
        <s v="Amlankusum"/>
        <s v="Narois"/>
        <s v="Pratigya"/>
        <s v="Abhaya"/>
        <s v="Baruna"/>
        <s v="Anjushri"/>
        <s v="Mardav"/>
        <s v="Madhumati"/>
        <s v="Bhuvan"/>
        <s v="Lalit"/>
        <s v="Kamalakshi"/>
        <s v="Nazeer"/>
        <s v="Deepit"/>
        <s v="Ilesh"/>
        <s v="Jaipal"/>
        <s v="Sukhdev"/>
        <s v="Jagajeet"/>
        <s v="Devrat"/>
        <s v="Asija"/>
        <s v="Rushil"/>
        <s v="Karuna"/>
        <s v="Makshi"/>
        <s v="Shulabh"/>
        <s v="Shevantilal"/>
        <s v="Mayur"/>
        <s v="Chandana"/>
        <s v="Rupak"/>
        <s v="Vasavi"/>
        <s v="Lalitchandra"/>
        <s v="Sawini"/>
        <s v="Geena"/>
        <s v="Gopal"/>
        <s v="Kantimoy"/>
        <s v="Sravanthi"/>
        <s v="Sreenivasa"/>
        <s v="Venkat"/>
        <s v="Kaishori"/>
        <s v="Gumwant"/>
        <s v="Upendra"/>
        <s v="Sahas"/>
        <s v="Mahindra"/>
        <s v="Pragya"/>
        <s v="Sameer"/>
        <s v="Shattesh"/>
        <s v="Amal"/>
        <s v="Duran"/>
        <s v="Sarojini"/>
        <s v="Devasree"/>
        <s v="Jaishree"/>
        <s v="Rameshwari"/>
        <s v="Vasu"/>
        <s v="Oorjit"/>
        <s v="Tarala"/>
        <s v="Shubhra"/>
        <s v="Kulbhushan"/>
        <s v="Kevalkumar"/>
        <s v="Ayog"/>
        <s v="Ramalingam"/>
        <s v="Agrata"/>
        <s v="Piyali"/>
        <s v="Anumati"/>
        <s v="Sartaj"/>
        <s v="Ranajay"/>
        <s v="Kunja"/>
        <s v="Godavari"/>
        <s v="Devsena"/>
        <s v="Hridaynath"/>
        <s v="Shiuli"/>
        <s v="Prasanna"/>
        <s v="Ramnath"/>
        <s v="Sahaj"/>
        <s v="John"/>
        <s v="Dinanath"/>
        <s v="Krittika"/>
        <s v="Gowri"/>
        <s v="Krishnakanta"/>
        <s v="Suchira"/>
        <s v="Vanmala"/>
      </sharedItems>
    </cacheField>
    <cacheField name="Last Name" numFmtId="0">
      <sharedItems/>
    </cacheField>
    <cacheField name="Email" numFmtId="0">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ount="62">
        <s v="Drinking Coco"/>
        <s v="Honey Caramel Truffle"/>
        <s v="Hazelnut Praline Bars"/>
        <s v="Spicy Special Slims"/>
        <s v="Almond Raspberry Cluster"/>
        <s v="Choco Coated Almonds"/>
        <s v="Gingerbread Spiced Choco"/>
        <s v="Mint Chip Choco"/>
        <s v="Orange Choco"/>
        <s v="Espresso Almond Crunch"/>
        <s v="Organic Choco Syrup"/>
        <s v="Praline-filled Bonbons"/>
        <s v="Velvet Truffle Bites"/>
        <s v="Caramel Stuffed Bars"/>
        <s v="Lemon Poppyseed Zing"/>
        <s v="After Nines"/>
        <s v="Baker's Choco Chips"/>
        <s v="White Choc"/>
        <s v="Sea Salted Toffee Choco"/>
        <s v="85% Dark Bars"/>
        <s v="Raspberry Choco"/>
        <s v="Choco Mint Medley"/>
        <s v="Fruit &amp; Nut Bars"/>
        <s v="Marzipan Delight"/>
        <s v="Milk Bars"/>
        <s v="Almond Butter Munch"/>
        <s v="Dark Cherry Indulgence"/>
        <s v="Peanut Butter Cubes"/>
        <s v="Irish Cream Chocolate"/>
        <s v="Smooth Silky Salty"/>
        <s v="Almond Choco"/>
        <s v="Eclairs"/>
        <s v="Salted Caramel Swirls"/>
        <s v="Dark Chocolate Mousse"/>
        <s v="Manuka Honey Choco"/>
        <s v="Nutty Bliss Bars"/>
        <s v="Smooth Sliky Salty"/>
        <s v="Espresso Bean Blast"/>
        <s v="Chili Cinnamon Twist"/>
        <s v="Blueberry Cheesecake Bliss"/>
        <s v="Pistachio Rose Fusion"/>
        <s v="99% Dark &amp; Pure"/>
        <s v="70% Dark Bites"/>
        <s v="Coconut Almond Joy"/>
        <s v="Marshmallow Caramel Crunch"/>
        <s v="Orange Zest Delight"/>
        <s v="Passionfruit Caramel Bars"/>
        <s v="Honeycomb Crunch Choco"/>
        <s v="Bourbon Vanilla Infusion"/>
        <s v="Pistachio Cardamom Crunch"/>
        <s v="Peanut Brittle Bliss"/>
        <s v="Maple Walnut Delight"/>
        <s v="Coconut Rum Rendezvous"/>
        <s v="Raspberry Cheesecake Swirl"/>
        <s v="50% Dark Bites"/>
        <s v="Mango Tango Delight"/>
        <s v="Cherry Almond Fudge"/>
        <s v="Butterscotch Dream Choco"/>
        <s v="Lavender Honey Ganache"/>
        <s v="Tiramisu Truffle Bites"/>
        <s v="Cappuccino Filled Choco"/>
        <s v="Choco Hazelnut Swirl"/>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cacheField>
    <cacheField name="Purchase Amount" numFmtId="0">
      <sharedItems containsString="0" containsBlank="1" containsNumber="1" containsInteger="1" minValue="5" maxValue="2125" count="202">
        <m/>
        <n v="930"/>
        <n v="985"/>
        <n v="835"/>
        <n v="535"/>
        <n v="455"/>
        <n v="500"/>
        <n v="390"/>
        <n v="440"/>
        <n v="585"/>
        <n v="895"/>
        <n v="980"/>
        <n v="765"/>
        <n v="1190"/>
        <n v="845"/>
        <n v="275"/>
        <n v="80"/>
        <n v="35"/>
        <n v="820"/>
        <n v="95"/>
        <n v="290"/>
        <n v="1290"/>
        <n v="385"/>
        <n v="60"/>
        <n v="1580"/>
        <n v="695"/>
        <n v="940"/>
        <n v="1730"/>
        <n v="450"/>
        <n v="90"/>
        <n v="990"/>
        <n v="20"/>
        <n v="890"/>
        <n v="915"/>
        <n v="365"/>
        <n v="445"/>
        <n v="160"/>
        <n v="195"/>
        <n v="1000"/>
        <n v="185"/>
        <n v="545"/>
        <n v="1095"/>
        <n v="570"/>
        <n v="1240"/>
        <n v="25"/>
        <n v="1620"/>
        <n v="515"/>
        <n v="565"/>
        <n v="175"/>
        <n v="755"/>
        <n v="1415"/>
        <n v="780"/>
        <n v="855"/>
        <n v="605"/>
        <n v="475"/>
        <n v="405"/>
        <n v="1200"/>
        <n v="425"/>
        <n v="1230"/>
        <n v="880"/>
        <n v="1100"/>
        <n v="815"/>
        <n v="1350"/>
        <n v="735"/>
        <n v="640"/>
        <n v="525"/>
        <n v="1085"/>
        <n v="1945"/>
        <n v="495"/>
        <n v="1645"/>
        <n v="70"/>
        <n v="435"/>
        <n v="480"/>
        <n v="135"/>
        <n v="1380"/>
        <n v="415"/>
        <n v="325"/>
        <n v="370"/>
        <n v="775"/>
        <n v="1315"/>
        <n v="1720"/>
        <n v="170"/>
        <n v="395"/>
        <n v="1030"/>
        <n v="1235"/>
        <n v="700"/>
        <n v="1135"/>
        <n v="225"/>
        <n v="760"/>
        <n v="30"/>
        <n v="1120"/>
        <n v="315"/>
        <n v="1365"/>
        <n v="1275"/>
        <n v="690"/>
        <n v="2075"/>
        <n v="295"/>
        <n v="120"/>
        <n v="300"/>
        <n v="1540"/>
        <n v="400"/>
        <n v="375"/>
        <n v="190"/>
        <n v="85"/>
        <n v="125"/>
        <n v="260"/>
        <n v="1175"/>
        <n v="770"/>
        <n v="205"/>
        <n v="1155"/>
        <n v="1265"/>
        <n v="560"/>
        <n v="1040"/>
        <n v="1475"/>
        <n v="800"/>
        <n v="1755"/>
        <n v="705"/>
        <n v="965"/>
        <n v="1360"/>
        <n v="540"/>
        <n v="355"/>
        <n v="860"/>
        <n v="2125"/>
        <n v="1490"/>
        <n v="1045"/>
        <n v="575"/>
        <n v="655"/>
        <n v="785"/>
        <n v="75"/>
        <n v="65"/>
        <n v="15"/>
        <n v="945"/>
        <n v="595"/>
        <n v="1680"/>
        <n v="1815"/>
        <n v="720"/>
        <n v="485"/>
        <n v="5"/>
        <n v="530"/>
        <n v="1500"/>
        <n v="630"/>
        <n v="910"/>
        <n v="45"/>
        <n v="330"/>
        <n v="1535"/>
        <n v="590"/>
        <n v="645"/>
        <n v="750"/>
        <n v="110"/>
        <n v="280"/>
        <n v="810"/>
        <n v="825"/>
        <n v="460"/>
        <n v="210"/>
        <n v="1170"/>
        <n v="730"/>
        <n v="420"/>
        <n v="140"/>
        <n v="1110"/>
        <n v="1655"/>
        <n v="505"/>
        <n v="830"/>
        <n v="710"/>
        <n v="795"/>
        <n v="875"/>
        <n v="150"/>
        <n v="1145"/>
        <n v="1420"/>
        <n v="130"/>
        <n v="250"/>
        <n v="490"/>
        <n v="345"/>
        <n v="745"/>
        <n v="380"/>
        <n v="285"/>
        <n v="200"/>
        <n v="955"/>
        <n v="1080"/>
        <n v="145"/>
        <n v="335"/>
        <n v="1385"/>
        <n v="1140"/>
        <n v="790"/>
        <n v="1115"/>
        <n v="255"/>
        <n v="1615"/>
        <n v="270"/>
        <n v="1220"/>
        <n v="610"/>
        <n v="865"/>
        <n v="1300"/>
        <n v="975"/>
        <n v="935"/>
        <n v="10"/>
        <n v="1550"/>
        <n v="950"/>
        <n v="1075"/>
        <n v="310"/>
        <n v="1010"/>
        <n v="180"/>
        <n v="470"/>
        <n v="1790"/>
      </sharedItems>
    </cacheField>
    <cacheField name="Status" numFmtId="0">
      <sharedItems count="2">
        <s v="No"/>
        <s v="yes"/>
      </sharedItems>
    </cacheField>
    <cacheField name="Quarter "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638.583712731481" backgroundQuery="1" createdVersion="5" refreshedVersion="5" minRefreshableVersion="3" recordCount="0" supportSubquery="1" supportAdvancedDrill="1">
  <cacheSource type="external" connectionId="1"/>
  <cacheFields count="3">
    <cacheField name="[Sales].[Product].[Product]" caption="Product" numFmtId="0" hierarchy="5" level="1">
      <sharedItems count="10">
        <s v="85% Dark Bars"/>
        <s v="99% Dark &amp; Pure"/>
        <s v="After Nines"/>
        <s v="Caramel Stuffed Bars"/>
        <s v="Eclairs"/>
        <s v="Milk Bars"/>
        <s v="Mint Chip Choco"/>
        <s v="Organic Choco Syrup"/>
        <s v="Smooth Sliky Salty"/>
        <s v="Spicy Special Slims"/>
      </sharedItems>
    </cacheField>
    <cacheField name="[Measures].[Sum of Purchase Amount]" caption="Sum of Purchase Amount" numFmtId="0" hierarchy="14" level="32767"/>
    <cacheField name="[Sales].[Job Title].[Job Title]" caption="Job Title" numFmtId="0" hierarchy="4" level="1">
      <sharedItems containsSemiMixedTypes="0" containsNonDate="0" containsString="0"/>
    </cacheField>
  </cacheFields>
  <cacheHierarchies count="28">
    <cacheHierarchy uniqueName="[Sales].[Txn ID]" caption="Txn ID" attribute="1" defaultMemberUniqueName="[Sales].[Txn ID].[All]" allUniqueName="[Sales].[Txn ID].[All]" dimensionUniqueName="[Sales]" displayFolder="" count="0" memberValueDatatype="130" unbalanced="0"/>
    <cacheHierarchy uniqueName="[Sales].[First Name]" caption="First Name" attribute="1" defaultMemberUniqueName="[Sales].[First Name].[All]" allUniqueName="[Sales].[First Name].[All]" dimensionUniqueName="[Sales]" displayFolder="" count="0" memberValueDatatype="130" unbalanced="0"/>
    <cacheHierarchy uniqueName="[Sales].[Last Name]" caption="Last Name" attribute="1" defaultMemberUniqueName="[Sales].[Last Name].[All]" allUniqueName="[Sales].[Last Name].[All]" dimensionUniqueName="[Sales]" displayFolder="" count="0" memberValueDatatype="130" unbalanced="0"/>
    <cacheHierarchy uniqueName="[Sales].[Email]" caption="Email" attribute="1" defaultMemberUniqueName="[Sales].[Email].[All]" allUniqueName="[Sales].[Email].[All]" dimensionUniqueName="[Sales]" displayFolder="" count="0" memberValueDatatype="130" unbalanced="0"/>
    <cacheHierarchy uniqueName="[Sales].[Job Title]" caption="Job Title" attribute="1" defaultMemberUniqueName="[Sales].[Job Title].[All]" allUniqueName="[Sales].[Job Title].[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Purchase Mode]" caption="Purchase Mode" attribute="1" defaultMemberUniqueName="[Sales].[Purchase Mode].[All]" allUniqueName="[Sales].[Purchase Mode].[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Month]" caption="Month" attribute="1" defaultMemberUniqueName="[Sales].[Month].[All]" allUniqueName="[Sales].[Month].[All]" dimensionUniqueName="[Sales]" displayFolder="" count="2" memberValueDatatype="130" unbalanced="0"/>
    <cacheHierarchy uniqueName="[Sales].[Purchase Amount]" caption="Purchase Amount" attribute="1" defaultMemberUniqueName="[Sales].[Purchase Amount].[All]" allUniqueName="[Sales].[Purchase Amount].[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130" unbalanced="0"/>
    <cacheHierarchy uniqueName="[Sales Gender].[Gender]" caption="Gender" attribute="1" defaultMemberUniqueName="[Sales Gender].[Gender].[All]" allUniqueName="[Sales Gender].[Gender].[All]" dimensionUniqueName="[Sales Gender]" displayFolder="" count="0" memberValueDatatype="130" unbalanced="0"/>
    <cacheHierarchy uniqueName="[Measures].[Sum of Purchase Amount]" caption="Sum of Purchase Amount"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Count of Txn ID]" caption="Count of Txn ID" measure="1" displayFolder="" measureGroup="Sales" count="0">
      <extLst>
        <ext xmlns:x15="http://schemas.microsoft.com/office/spreadsheetml/2010/11/main" uri="{B97F6D7D-B522-45F9-BDA1-12C45D357490}">
          <x15:cacheHierarchy aggregatedColumn="0"/>
        </ext>
      </extLst>
    </cacheHierarchy>
    <cacheHierarchy uniqueName="[Measures].[Count of Month]" caption="Count of Month" measure="1" displayFolder="" measureGroup="Sales" count="0">
      <extLst>
        <ext xmlns:x15="http://schemas.microsoft.com/office/spreadsheetml/2010/11/main" uri="{B97F6D7D-B522-45F9-BDA1-12C45D357490}">
          <x15:cacheHierarchy aggregatedColumn="8"/>
        </ext>
      </extLst>
    </cacheHierarchy>
    <cacheHierarchy uniqueName="[Measures].[Count of Purchase Amount]" caption="Count of Purchase Amount" measure="1" displayFolder="" measureGroup="Sales" count="0">
      <extLst>
        <ext xmlns:x15="http://schemas.microsoft.com/office/spreadsheetml/2010/11/main" uri="{B97F6D7D-B522-45F9-BDA1-12C45D357490}">
          <x15:cacheHierarchy aggregatedColumn="9"/>
        </ext>
      </extLst>
    </cacheHierarchy>
    <cacheHierarchy uniqueName="[Measures].[Max of Purchase Amount]" caption="Max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Sales" count="0">
      <extLst>
        <ext xmlns:x15="http://schemas.microsoft.com/office/spreadsheetml/2010/11/main" uri="{B97F6D7D-B522-45F9-BDA1-12C45D357490}">
          <x15:cacheHierarchy aggregatedColumn="5"/>
        </ext>
      </extLst>
    </cacheHierarchy>
    <cacheHierarchy uniqueName="[Measures].[Count of Job Title]" caption="Count of Job Title" measure="1" displayFolder="" measureGroup="Sales" count="0">
      <extLst>
        <ext xmlns:x15="http://schemas.microsoft.com/office/spreadsheetml/2010/11/main" uri="{B97F6D7D-B522-45F9-BDA1-12C45D357490}">
          <x15:cacheHierarchy aggregatedColumn="4"/>
        </ext>
      </extLst>
    </cacheHierarchy>
    <cacheHierarchy uniqueName="[Measures].[Count of City]" caption="Count of City" measure="1" displayFolder="" measureGroup="Sales" count="0">
      <extLst>
        <ext xmlns:x15="http://schemas.microsoft.com/office/spreadsheetml/2010/11/main" uri="{B97F6D7D-B522-45F9-BDA1-12C45D357490}">
          <x15:cacheHierarchy aggregatedColumn="11"/>
        </ext>
      </extLst>
    </cacheHierarchy>
    <cacheHierarchy uniqueName="[Measures].[Count of Purchase Mode]" caption="Count of Purchase Mode" measure="1" displayFolder="" measureGroup="Sales" count="0">
      <extLst>
        <ext xmlns:x15="http://schemas.microsoft.com/office/spreadsheetml/2010/11/main" uri="{B97F6D7D-B522-45F9-BDA1-12C45D357490}">
          <x15:cacheHierarchy aggregatedColumn="6"/>
        </ext>
      </extLst>
    </cacheHierarchy>
    <cacheHierarchy uniqueName="[Measures].[Distinct Count of Purchase Amount]" caption="Distinct Count of Purchase Amount" measure="1" displayFolder="" measureGroup="Sales" count="0">
      <extLst>
        <ext xmlns:x15="http://schemas.microsoft.com/office/spreadsheetml/2010/11/main" uri="{B97F6D7D-B522-45F9-BDA1-12C45D357490}">
          <x15:cacheHierarchy aggregatedColumn="9"/>
        </ext>
      </extLst>
    </cacheHierarchy>
    <cacheHierarchy uniqueName="[Measures].[Average of Purchase Amount]" caption="Average of Purchase Amount" measure="1" displayFolder="" measureGroup="Sales" count="0">
      <extLst>
        <ext xmlns:x15="http://schemas.microsoft.com/office/spreadsheetml/2010/11/main" uri="{B97F6D7D-B522-45F9-BDA1-12C45D357490}">
          <x15:cacheHierarchy aggregatedColumn="9"/>
        </ext>
      </extLst>
    </cacheHierarchy>
    <cacheHierarchy uniqueName="[Measures].[__XL_Count Sales]" caption="__XL_Count Sales" measure="1" displayFolder="" measureGroup="Sales" count="0" hidden="1"/>
    <cacheHierarchy uniqueName="[Measures].[__XL_Count Sales Gender]" caption="__XL_Count Sales Gender" measure="1" displayFolder="" measureGroup="Sales Gender" count="0" hidden="1"/>
    <cacheHierarchy uniqueName="[Measures].[__XL_Count of Models]" caption="__XL_Count of Models" measure="1" displayFolder="" count="0" hidden="1"/>
  </cacheHierarchies>
  <kpis count="0"/>
  <dimensions count="3">
    <dimension measure="1" name="Measures" uniqueName="[Measures]" caption="Measures"/>
    <dimension name="Sales" uniqueName="[Sales]" caption="Sales"/>
    <dimension name="Sales Gender" uniqueName="[Sales Gender]" caption="Sales Gender"/>
  </dimensions>
  <measureGroups count="2">
    <measureGroup name="Sales" caption="Sales"/>
    <measureGroup name="Sales Gender" caption="Sales Gender"/>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638.583713310189" backgroundQuery="1" createdVersion="5" refreshedVersion="5" minRefreshableVersion="3" recordCount="0" supportSubquery="1" supportAdvancedDrill="1">
  <cacheSource type="external" connectionId="1"/>
  <cacheFields count="3">
    <cacheField name="[Sales].[City].[City]" caption="City" numFmtId="0" hierarchy="11" level="1">
      <sharedItems count="5">
        <s v="Amaravathi"/>
        <s v="Drasharamam"/>
        <s v="Hyderabad"/>
        <s v="Nellore"/>
        <s v="Vijayawada"/>
      </sharedItems>
    </cacheField>
    <cacheField name="[Measures].[Sum of Purchase Amount]" caption="Sum of Purchase Amount" numFmtId="0" hierarchy="14" level="32767"/>
    <cacheField name="[Sales].[Job Title].[Job Title]" caption="Job Title" numFmtId="0" hierarchy="4" level="1">
      <sharedItems containsSemiMixedTypes="0" containsNonDate="0" containsString="0"/>
    </cacheField>
  </cacheFields>
  <cacheHierarchies count="28">
    <cacheHierarchy uniqueName="[Sales].[Txn ID]" caption="Txn ID" attribute="1" defaultMemberUniqueName="[Sales].[Txn ID].[All]" allUniqueName="[Sales].[Txn ID].[All]" dimensionUniqueName="[Sales]" displayFolder="" count="0" memberValueDatatype="130" unbalanced="0"/>
    <cacheHierarchy uniqueName="[Sales].[First Name]" caption="First Name" attribute="1" defaultMemberUniqueName="[Sales].[First Name].[All]" allUniqueName="[Sales].[First Name].[All]" dimensionUniqueName="[Sales]" displayFolder="" count="0" memberValueDatatype="130" unbalanced="0"/>
    <cacheHierarchy uniqueName="[Sales].[Last Name]" caption="Last Name" attribute="1" defaultMemberUniqueName="[Sales].[Last Name].[All]" allUniqueName="[Sales].[Last Name].[All]" dimensionUniqueName="[Sales]" displayFolder="" count="0" memberValueDatatype="130" unbalanced="0"/>
    <cacheHierarchy uniqueName="[Sales].[Email]" caption="Email" attribute="1" defaultMemberUniqueName="[Sales].[Email].[All]" allUniqueName="[Sales].[Email].[All]" dimensionUniqueName="[Sales]" displayFolder="" count="0" memberValueDatatype="130" unbalanced="0"/>
    <cacheHierarchy uniqueName="[Sales].[Job Title]" caption="Job Title" attribute="1" defaultMemberUniqueName="[Sales].[Job Title].[All]" allUniqueName="[Sales].[Job Title].[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0" memberValueDatatype="130" unbalanced="0"/>
    <cacheHierarchy uniqueName="[Sales].[Purchase Mode]" caption="Purchase Mode" attribute="1" defaultMemberUniqueName="[Sales].[Purchase Mode].[All]" allUniqueName="[Sales].[Purchase Mode].[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Month]" caption="Month" attribute="1" defaultMemberUniqueName="[Sales].[Month].[All]" allUniqueName="[Sales].[Month].[All]" dimensionUniqueName="[Sales]" displayFolder="" count="2" memberValueDatatype="130" unbalanced="0"/>
    <cacheHierarchy uniqueName="[Sales].[Purchase Amount]" caption="Purchase Amount" attribute="1" defaultMemberUniqueName="[Sales].[Purchase Amount].[All]" allUniqueName="[Sales].[Purchase Amount].[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ity]" caption="City" attribute="1" defaultMemberUniqueName="[Sales].[City].[All]" allUniqueName="[Sales].[City].[All]" dimensionUniqueName="[Sales]" displayFolder="" count="2" memberValueDatatype="130" unbalanced="0">
      <fieldsUsage count="2">
        <fieldUsage x="-1"/>
        <fieldUsage x="0"/>
      </fieldsUsage>
    </cacheHierarchy>
    <cacheHierarchy uniqueName="[Sales].[Column1]" caption="Column1" attribute="1" defaultMemberUniqueName="[Sales].[Column1].[All]" allUniqueName="[Sales].[Column1].[All]" dimensionUniqueName="[Sales]" displayFolder="" count="0" memberValueDatatype="130" unbalanced="0"/>
    <cacheHierarchy uniqueName="[Sales Gender].[Gender]" caption="Gender" attribute="1" defaultMemberUniqueName="[Sales Gender].[Gender].[All]" allUniqueName="[Sales Gender].[Gender].[All]" dimensionUniqueName="[Sales Gender]" displayFolder="" count="0" memberValueDatatype="130" unbalanced="0"/>
    <cacheHierarchy uniqueName="[Measures].[Sum of Purchase Amount]" caption="Sum of Purchase Amount"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Count of Txn ID]" caption="Count of Txn ID" measure="1" displayFolder="" measureGroup="Sales" count="0">
      <extLst>
        <ext xmlns:x15="http://schemas.microsoft.com/office/spreadsheetml/2010/11/main" uri="{B97F6D7D-B522-45F9-BDA1-12C45D357490}">
          <x15:cacheHierarchy aggregatedColumn="0"/>
        </ext>
      </extLst>
    </cacheHierarchy>
    <cacheHierarchy uniqueName="[Measures].[Count of Month]" caption="Count of Month" measure="1" displayFolder="" measureGroup="Sales" count="0">
      <extLst>
        <ext xmlns:x15="http://schemas.microsoft.com/office/spreadsheetml/2010/11/main" uri="{B97F6D7D-B522-45F9-BDA1-12C45D357490}">
          <x15:cacheHierarchy aggregatedColumn="8"/>
        </ext>
      </extLst>
    </cacheHierarchy>
    <cacheHierarchy uniqueName="[Measures].[Count of Purchase Amount]" caption="Count of Purchase Amount" measure="1" displayFolder="" measureGroup="Sales" count="0">
      <extLst>
        <ext xmlns:x15="http://schemas.microsoft.com/office/spreadsheetml/2010/11/main" uri="{B97F6D7D-B522-45F9-BDA1-12C45D357490}">
          <x15:cacheHierarchy aggregatedColumn="9"/>
        </ext>
      </extLst>
    </cacheHierarchy>
    <cacheHierarchy uniqueName="[Measures].[Max of Purchase Amount]" caption="Max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Sales" count="0">
      <extLst>
        <ext xmlns:x15="http://schemas.microsoft.com/office/spreadsheetml/2010/11/main" uri="{B97F6D7D-B522-45F9-BDA1-12C45D357490}">
          <x15:cacheHierarchy aggregatedColumn="5"/>
        </ext>
      </extLst>
    </cacheHierarchy>
    <cacheHierarchy uniqueName="[Measures].[Count of Job Title]" caption="Count of Job Title" measure="1" displayFolder="" measureGroup="Sales" count="0">
      <extLst>
        <ext xmlns:x15="http://schemas.microsoft.com/office/spreadsheetml/2010/11/main" uri="{B97F6D7D-B522-45F9-BDA1-12C45D357490}">
          <x15:cacheHierarchy aggregatedColumn="4"/>
        </ext>
      </extLst>
    </cacheHierarchy>
    <cacheHierarchy uniqueName="[Measures].[Count of City]" caption="Count of City" measure="1" displayFolder="" measureGroup="Sales" count="0">
      <extLst>
        <ext xmlns:x15="http://schemas.microsoft.com/office/spreadsheetml/2010/11/main" uri="{B97F6D7D-B522-45F9-BDA1-12C45D357490}">
          <x15:cacheHierarchy aggregatedColumn="11"/>
        </ext>
      </extLst>
    </cacheHierarchy>
    <cacheHierarchy uniqueName="[Measures].[Count of Purchase Mode]" caption="Count of Purchase Mode" measure="1" displayFolder="" measureGroup="Sales" count="0">
      <extLst>
        <ext xmlns:x15="http://schemas.microsoft.com/office/spreadsheetml/2010/11/main" uri="{B97F6D7D-B522-45F9-BDA1-12C45D357490}">
          <x15:cacheHierarchy aggregatedColumn="6"/>
        </ext>
      </extLst>
    </cacheHierarchy>
    <cacheHierarchy uniqueName="[Measures].[Distinct Count of Purchase Amount]" caption="Distinct Count of Purchase Amount" measure="1" displayFolder="" measureGroup="Sales" count="0">
      <extLst>
        <ext xmlns:x15="http://schemas.microsoft.com/office/spreadsheetml/2010/11/main" uri="{B97F6D7D-B522-45F9-BDA1-12C45D357490}">
          <x15:cacheHierarchy aggregatedColumn="9"/>
        </ext>
      </extLst>
    </cacheHierarchy>
    <cacheHierarchy uniqueName="[Measures].[Average of Purchase Amount]" caption="Average of Purchase Amount" measure="1" displayFolder="" measureGroup="Sales" count="0">
      <extLst>
        <ext xmlns:x15="http://schemas.microsoft.com/office/spreadsheetml/2010/11/main" uri="{B97F6D7D-B522-45F9-BDA1-12C45D357490}">
          <x15:cacheHierarchy aggregatedColumn="9"/>
        </ext>
      </extLst>
    </cacheHierarchy>
    <cacheHierarchy uniqueName="[Measures].[__XL_Count Sales]" caption="__XL_Count Sales" measure="1" displayFolder="" measureGroup="Sales" count="0" hidden="1"/>
    <cacheHierarchy uniqueName="[Measures].[__XL_Count Sales Gender]" caption="__XL_Count Sales Gender" measure="1" displayFolder="" measureGroup="Sales Gender" count="0" hidden="1"/>
    <cacheHierarchy uniqueName="[Measures].[__XL_Count of Models]" caption="__XL_Count of Models" measure="1" displayFolder="" count="0" hidden="1"/>
  </cacheHierarchies>
  <kpis count="0"/>
  <dimensions count="3">
    <dimension measure="1" name="Measures" uniqueName="[Measures]" caption="Measures"/>
    <dimension name="Sales" uniqueName="[Sales]" caption="Sales"/>
    <dimension name="Sales Gender" uniqueName="[Sales Gender]" caption="Sales Gender"/>
  </dimensions>
  <measureGroups count="2">
    <measureGroup name="Sales" caption="Sales"/>
    <measureGroup name="Sales Gender" caption="Sales Gender"/>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638.583713888889" backgroundQuery="1" createdVersion="5" refreshedVersion="5" minRefreshableVersion="3" recordCount="0" supportSubquery="1" supportAdvancedDrill="1">
  <cacheSource type="external" connectionId="1"/>
  <cacheFields count="3">
    <cacheField name="[Sales].[Purchase Mode].[Purchase Mode]" caption="Purchase Mode" numFmtId="0" hierarchy="6" level="1">
      <sharedItems count="4">
        <s v="App"/>
        <s v="In store"/>
        <s v="Phone in"/>
        <s v="Website"/>
      </sharedItems>
    </cacheField>
    <cacheField name="[Measures].[Sum of Purchase Amount]" caption="Sum of Purchase Amount" numFmtId="0" hierarchy="14" level="32767"/>
    <cacheField name="[Sales].[Job Title].[Job Title]" caption="Job Title" numFmtId="0" hierarchy="4" level="1">
      <sharedItems containsSemiMixedTypes="0" containsNonDate="0" containsString="0"/>
    </cacheField>
  </cacheFields>
  <cacheHierarchies count="28">
    <cacheHierarchy uniqueName="[Sales].[Txn ID]" caption="Txn ID" attribute="1" defaultMemberUniqueName="[Sales].[Txn ID].[All]" allUniqueName="[Sales].[Txn ID].[All]" dimensionUniqueName="[Sales]" displayFolder="" count="0" memberValueDatatype="130" unbalanced="0"/>
    <cacheHierarchy uniqueName="[Sales].[First Name]" caption="First Name" attribute="1" defaultMemberUniqueName="[Sales].[First Name].[All]" allUniqueName="[Sales].[First Name].[All]" dimensionUniqueName="[Sales]" displayFolder="" count="0" memberValueDatatype="130" unbalanced="0"/>
    <cacheHierarchy uniqueName="[Sales].[Last Name]" caption="Last Name" attribute="1" defaultMemberUniqueName="[Sales].[Last Name].[All]" allUniqueName="[Sales].[Last Name].[All]" dimensionUniqueName="[Sales]" displayFolder="" count="0" memberValueDatatype="130" unbalanced="0"/>
    <cacheHierarchy uniqueName="[Sales].[Email]" caption="Email" attribute="1" defaultMemberUniqueName="[Sales].[Email].[All]" allUniqueName="[Sales].[Email].[All]" dimensionUniqueName="[Sales]" displayFolder="" count="0" memberValueDatatype="130" unbalanced="0"/>
    <cacheHierarchy uniqueName="[Sales].[Job Title]" caption="Job Title" attribute="1" defaultMemberUniqueName="[Sales].[Job Title].[All]" allUniqueName="[Sales].[Job Title].[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0" memberValueDatatype="130" unbalanced="0"/>
    <cacheHierarchy uniqueName="[Sales].[Purchase Mode]" caption="Purchase Mode" attribute="1" defaultMemberUniqueName="[Sales].[Purchase Mode].[All]" allUniqueName="[Sales].[Purchase Mode].[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Month]" caption="Month" attribute="1" defaultMemberUniqueName="[Sales].[Month].[All]" allUniqueName="[Sales].[Month].[All]" dimensionUniqueName="[Sales]" displayFolder="" count="2" memberValueDatatype="130" unbalanced="0"/>
    <cacheHierarchy uniqueName="[Sales].[Purchase Amount]" caption="Purchase Amount" attribute="1" defaultMemberUniqueName="[Sales].[Purchase Amount].[All]" allUniqueName="[Sales].[Purchase Amount].[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130" unbalanced="0"/>
    <cacheHierarchy uniqueName="[Sales Gender].[Gender]" caption="Gender" attribute="1" defaultMemberUniqueName="[Sales Gender].[Gender].[All]" allUniqueName="[Sales Gender].[Gender].[All]" dimensionUniqueName="[Sales Gender]" displayFolder="" count="0" memberValueDatatype="130" unbalanced="0"/>
    <cacheHierarchy uniqueName="[Measures].[Sum of Purchase Amount]" caption="Sum of Purchase Amount"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Count of Txn ID]" caption="Count of Txn ID" measure="1" displayFolder="" measureGroup="Sales" count="0">
      <extLst>
        <ext xmlns:x15="http://schemas.microsoft.com/office/spreadsheetml/2010/11/main" uri="{B97F6D7D-B522-45F9-BDA1-12C45D357490}">
          <x15:cacheHierarchy aggregatedColumn="0"/>
        </ext>
      </extLst>
    </cacheHierarchy>
    <cacheHierarchy uniqueName="[Measures].[Count of Month]" caption="Count of Month" measure="1" displayFolder="" measureGroup="Sales" count="0">
      <extLst>
        <ext xmlns:x15="http://schemas.microsoft.com/office/spreadsheetml/2010/11/main" uri="{B97F6D7D-B522-45F9-BDA1-12C45D357490}">
          <x15:cacheHierarchy aggregatedColumn="8"/>
        </ext>
      </extLst>
    </cacheHierarchy>
    <cacheHierarchy uniqueName="[Measures].[Count of Purchase Amount]" caption="Count of Purchase Amount" measure="1" displayFolder="" measureGroup="Sales" count="0">
      <extLst>
        <ext xmlns:x15="http://schemas.microsoft.com/office/spreadsheetml/2010/11/main" uri="{B97F6D7D-B522-45F9-BDA1-12C45D357490}">
          <x15:cacheHierarchy aggregatedColumn="9"/>
        </ext>
      </extLst>
    </cacheHierarchy>
    <cacheHierarchy uniqueName="[Measures].[Max of Purchase Amount]" caption="Max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Sales" count="0">
      <extLst>
        <ext xmlns:x15="http://schemas.microsoft.com/office/spreadsheetml/2010/11/main" uri="{B97F6D7D-B522-45F9-BDA1-12C45D357490}">
          <x15:cacheHierarchy aggregatedColumn="5"/>
        </ext>
      </extLst>
    </cacheHierarchy>
    <cacheHierarchy uniqueName="[Measures].[Count of Job Title]" caption="Count of Job Title" measure="1" displayFolder="" measureGroup="Sales" count="0">
      <extLst>
        <ext xmlns:x15="http://schemas.microsoft.com/office/spreadsheetml/2010/11/main" uri="{B97F6D7D-B522-45F9-BDA1-12C45D357490}">
          <x15:cacheHierarchy aggregatedColumn="4"/>
        </ext>
      </extLst>
    </cacheHierarchy>
    <cacheHierarchy uniqueName="[Measures].[Count of City]" caption="Count of City" measure="1" displayFolder="" measureGroup="Sales" count="0">
      <extLst>
        <ext xmlns:x15="http://schemas.microsoft.com/office/spreadsheetml/2010/11/main" uri="{B97F6D7D-B522-45F9-BDA1-12C45D357490}">
          <x15:cacheHierarchy aggregatedColumn="11"/>
        </ext>
      </extLst>
    </cacheHierarchy>
    <cacheHierarchy uniqueName="[Measures].[Count of Purchase Mode]" caption="Count of Purchase Mode" measure="1" displayFolder="" measureGroup="Sales" count="0">
      <extLst>
        <ext xmlns:x15="http://schemas.microsoft.com/office/spreadsheetml/2010/11/main" uri="{B97F6D7D-B522-45F9-BDA1-12C45D357490}">
          <x15:cacheHierarchy aggregatedColumn="6"/>
        </ext>
      </extLst>
    </cacheHierarchy>
    <cacheHierarchy uniqueName="[Measures].[Distinct Count of Purchase Amount]" caption="Distinct Count of Purchase Amount" measure="1" displayFolder="" measureGroup="Sales" count="0">
      <extLst>
        <ext xmlns:x15="http://schemas.microsoft.com/office/spreadsheetml/2010/11/main" uri="{B97F6D7D-B522-45F9-BDA1-12C45D357490}">
          <x15:cacheHierarchy aggregatedColumn="9"/>
        </ext>
      </extLst>
    </cacheHierarchy>
    <cacheHierarchy uniqueName="[Measures].[Average of Purchase Amount]" caption="Average of Purchase Amount" measure="1" displayFolder="" measureGroup="Sales" count="0">
      <extLst>
        <ext xmlns:x15="http://schemas.microsoft.com/office/spreadsheetml/2010/11/main" uri="{B97F6D7D-B522-45F9-BDA1-12C45D357490}">
          <x15:cacheHierarchy aggregatedColumn="9"/>
        </ext>
      </extLst>
    </cacheHierarchy>
    <cacheHierarchy uniqueName="[Measures].[__XL_Count Sales]" caption="__XL_Count Sales" measure="1" displayFolder="" measureGroup="Sales" count="0" hidden="1"/>
    <cacheHierarchy uniqueName="[Measures].[__XL_Count Sales Gender]" caption="__XL_Count Sales Gender" measure="1" displayFolder="" measureGroup="Sales Gender" count="0" hidden="1"/>
    <cacheHierarchy uniqueName="[Measures].[__XL_Count of Models]" caption="__XL_Count of Models" measure="1" displayFolder="" count="0" hidden="1"/>
  </cacheHierarchies>
  <kpis count="0"/>
  <dimensions count="3">
    <dimension measure="1" name="Measures" uniqueName="[Measures]" caption="Measures"/>
    <dimension name="Sales" uniqueName="[Sales]" caption="Sales"/>
    <dimension name="Sales Gender" uniqueName="[Sales Gender]" caption="Sales Gender"/>
  </dimensions>
  <measureGroups count="2">
    <measureGroup name="Sales" caption="Sales"/>
    <measureGroup name="Sales Gender" caption="Sales Gender"/>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638.583714351851" backgroundQuery="1" createdVersion="5" refreshedVersion="5" minRefreshableVersion="3" recordCount="0" supportSubquery="1" supportAdvancedDrill="1">
  <cacheSource type="external" connectionId="1"/>
  <cacheFields count="3">
    <cacheField name="[Measures].[Sum of Purchase Amount]" caption="Sum of Purchase Amount" numFmtId="0" hierarchy="14" level="32767"/>
    <cacheField name="[Sales].[Month].[Month]" caption="Month" numFmtId="0" hierarchy="8" level="1">
      <sharedItems count="3">
        <s v="Dec"/>
        <s v="Feb"/>
        <s v="Jan"/>
      </sharedItems>
    </cacheField>
    <cacheField name="[Sales].[Job Title].[Job Title]" caption="Job Title" numFmtId="0" hierarchy="4" level="1">
      <sharedItems containsSemiMixedTypes="0" containsNonDate="0" containsString="0"/>
    </cacheField>
  </cacheFields>
  <cacheHierarchies count="28">
    <cacheHierarchy uniqueName="[Sales].[Txn ID]" caption="Txn ID" attribute="1" defaultMemberUniqueName="[Sales].[Txn ID].[All]" allUniqueName="[Sales].[Txn ID].[All]" dimensionUniqueName="[Sales]" displayFolder="" count="0" memberValueDatatype="130" unbalanced="0"/>
    <cacheHierarchy uniqueName="[Sales].[First Name]" caption="First Name" attribute="1" defaultMemberUniqueName="[Sales].[First Name].[All]" allUniqueName="[Sales].[First Name].[All]" dimensionUniqueName="[Sales]" displayFolder="" count="0" memberValueDatatype="130" unbalanced="0"/>
    <cacheHierarchy uniqueName="[Sales].[Last Name]" caption="Last Name" attribute="1" defaultMemberUniqueName="[Sales].[Last Name].[All]" allUniqueName="[Sales].[Last Name].[All]" dimensionUniqueName="[Sales]" displayFolder="" count="0" memberValueDatatype="130" unbalanced="0"/>
    <cacheHierarchy uniqueName="[Sales].[Email]" caption="Email" attribute="1" defaultMemberUniqueName="[Sales].[Email].[All]" allUniqueName="[Sales].[Email].[All]" dimensionUniqueName="[Sales]" displayFolder="" count="0" memberValueDatatype="130" unbalanced="0"/>
    <cacheHierarchy uniqueName="[Sales].[Job Title]" caption="Job Title" attribute="1" defaultMemberUniqueName="[Sales].[Job Title].[All]" allUniqueName="[Sales].[Job Title].[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0" memberValueDatatype="130" unbalanced="0"/>
    <cacheHierarchy uniqueName="[Sales].[Purchase Mode]" caption="Purchase Mode" attribute="1" defaultMemberUniqueName="[Sales].[Purchase Mode].[All]" allUniqueName="[Sales].[Purchase Mode].[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Month]" caption="Month" attribute="1" defaultMemberUniqueName="[Sales].[Month].[All]" allUniqueName="[Sales].[Month].[All]" dimensionUniqueName="[Sales]" displayFolder="" count="2" memberValueDatatype="130" unbalanced="0">
      <fieldsUsage count="2">
        <fieldUsage x="-1"/>
        <fieldUsage x="1"/>
      </fieldsUsage>
    </cacheHierarchy>
    <cacheHierarchy uniqueName="[Sales].[Purchase Amount]" caption="Purchase Amount" attribute="1" defaultMemberUniqueName="[Sales].[Purchase Amount].[All]" allUniqueName="[Sales].[Purchase Amount].[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130" unbalanced="0"/>
    <cacheHierarchy uniqueName="[Sales Gender].[Gender]" caption="Gender" attribute="1" defaultMemberUniqueName="[Sales Gender].[Gender].[All]" allUniqueName="[Sales Gender].[Gender].[All]" dimensionUniqueName="[Sales Gender]" displayFolder="" count="0" memberValueDatatype="130" unbalanced="0"/>
    <cacheHierarchy uniqueName="[Measures].[Sum of Purchase Amount]" caption="Sum of Purchase Amount" measure="1" displayFolder="" measureGroup="Sales" count="0" oneField="1">
      <fieldsUsage count="1">
        <fieldUsage x="0"/>
      </fieldsUsage>
      <extLst>
        <ext xmlns:x15="http://schemas.microsoft.com/office/spreadsheetml/2010/11/main" uri="{B97F6D7D-B522-45F9-BDA1-12C45D357490}">
          <x15:cacheHierarchy aggregatedColumn="9"/>
        </ext>
      </extLst>
    </cacheHierarchy>
    <cacheHierarchy uniqueName="[Measures].[Count of Txn ID]" caption="Count of Txn ID" measure="1" displayFolder="" measureGroup="Sales" count="0">
      <extLst>
        <ext xmlns:x15="http://schemas.microsoft.com/office/spreadsheetml/2010/11/main" uri="{B97F6D7D-B522-45F9-BDA1-12C45D357490}">
          <x15:cacheHierarchy aggregatedColumn="0"/>
        </ext>
      </extLst>
    </cacheHierarchy>
    <cacheHierarchy uniqueName="[Measures].[Count of Month]" caption="Count of Month" measure="1" displayFolder="" measureGroup="Sales" count="0">
      <extLst>
        <ext xmlns:x15="http://schemas.microsoft.com/office/spreadsheetml/2010/11/main" uri="{B97F6D7D-B522-45F9-BDA1-12C45D357490}">
          <x15:cacheHierarchy aggregatedColumn="8"/>
        </ext>
      </extLst>
    </cacheHierarchy>
    <cacheHierarchy uniqueName="[Measures].[Count of Purchase Amount]" caption="Count of Purchase Amount" measure="1" displayFolder="" measureGroup="Sales" count="0">
      <extLst>
        <ext xmlns:x15="http://schemas.microsoft.com/office/spreadsheetml/2010/11/main" uri="{B97F6D7D-B522-45F9-BDA1-12C45D357490}">
          <x15:cacheHierarchy aggregatedColumn="9"/>
        </ext>
      </extLst>
    </cacheHierarchy>
    <cacheHierarchy uniqueName="[Measures].[Max of Purchase Amount]" caption="Max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Sales" count="0">
      <extLst>
        <ext xmlns:x15="http://schemas.microsoft.com/office/spreadsheetml/2010/11/main" uri="{B97F6D7D-B522-45F9-BDA1-12C45D357490}">
          <x15:cacheHierarchy aggregatedColumn="5"/>
        </ext>
      </extLst>
    </cacheHierarchy>
    <cacheHierarchy uniqueName="[Measures].[Count of Job Title]" caption="Count of Job Title" measure="1" displayFolder="" measureGroup="Sales" count="0">
      <extLst>
        <ext xmlns:x15="http://schemas.microsoft.com/office/spreadsheetml/2010/11/main" uri="{B97F6D7D-B522-45F9-BDA1-12C45D357490}">
          <x15:cacheHierarchy aggregatedColumn="4"/>
        </ext>
      </extLst>
    </cacheHierarchy>
    <cacheHierarchy uniqueName="[Measures].[Count of City]" caption="Count of City" measure="1" displayFolder="" measureGroup="Sales" count="0">
      <extLst>
        <ext xmlns:x15="http://schemas.microsoft.com/office/spreadsheetml/2010/11/main" uri="{B97F6D7D-B522-45F9-BDA1-12C45D357490}">
          <x15:cacheHierarchy aggregatedColumn="11"/>
        </ext>
      </extLst>
    </cacheHierarchy>
    <cacheHierarchy uniqueName="[Measures].[Count of Purchase Mode]" caption="Count of Purchase Mode" measure="1" displayFolder="" measureGroup="Sales" count="0">
      <extLst>
        <ext xmlns:x15="http://schemas.microsoft.com/office/spreadsheetml/2010/11/main" uri="{B97F6D7D-B522-45F9-BDA1-12C45D357490}">
          <x15:cacheHierarchy aggregatedColumn="6"/>
        </ext>
      </extLst>
    </cacheHierarchy>
    <cacheHierarchy uniqueName="[Measures].[Distinct Count of Purchase Amount]" caption="Distinct Count of Purchase Amount" measure="1" displayFolder="" measureGroup="Sales" count="0">
      <extLst>
        <ext xmlns:x15="http://schemas.microsoft.com/office/spreadsheetml/2010/11/main" uri="{B97F6D7D-B522-45F9-BDA1-12C45D357490}">
          <x15:cacheHierarchy aggregatedColumn="9"/>
        </ext>
      </extLst>
    </cacheHierarchy>
    <cacheHierarchy uniqueName="[Measures].[Average of Purchase Amount]" caption="Average of Purchase Amount" measure="1" displayFolder="" measureGroup="Sales" count="0">
      <extLst>
        <ext xmlns:x15="http://schemas.microsoft.com/office/spreadsheetml/2010/11/main" uri="{B97F6D7D-B522-45F9-BDA1-12C45D357490}">
          <x15:cacheHierarchy aggregatedColumn="9"/>
        </ext>
      </extLst>
    </cacheHierarchy>
    <cacheHierarchy uniqueName="[Measures].[__XL_Count Sales]" caption="__XL_Count Sales" measure="1" displayFolder="" measureGroup="Sales" count="0" hidden="1"/>
    <cacheHierarchy uniqueName="[Measures].[__XL_Count Sales Gender]" caption="__XL_Count Sales Gender" measure="1" displayFolder="" measureGroup="Sales Gender" count="0" hidden="1"/>
    <cacheHierarchy uniqueName="[Measures].[__XL_Count of Models]" caption="__XL_Count of Models" measure="1" displayFolder="" count="0" hidden="1"/>
  </cacheHierarchies>
  <kpis count="0"/>
  <dimensions count="3">
    <dimension measure="1" name="Measures" uniqueName="[Measures]" caption="Measures"/>
    <dimension name="Sales" uniqueName="[Sales]" caption="Sales"/>
    <dimension name="Sales Gender" uniqueName="[Sales Gender]" caption="Sales Gender"/>
  </dimensions>
  <measureGroups count="2">
    <measureGroup name="Sales" caption="Sales"/>
    <measureGroup name="Sales Gender" caption="Sales Gender"/>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638.584065162038" backgroundQuery="1" createdVersion="5" refreshedVersion="5" minRefreshableVersion="3" recordCount="0" supportSubquery="1" supportAdvancedDrill="1">
  <cacheSource type="external" connectionId="1"/>
  <cacheFields count="2">
    <cacheField name="[Sales].[Job Title].[Job Title]" caption="Job Title" numFmtId="0" hierarchy="4" level="1">
      <sharedItems count="5">
        <s v="Accountant"/>
        <s v="Doctor"/>
        <s v="Office Assistant"/>
        <s v="Professor"/>
        <s v="VP"/>
      </sharedItems>
    </cacheField>
    <cacheField name="[Measures].[Max of Purchase Amount]" caption="Max of Purchase Amount" numFmtId="0" hierarchy="18" level="32767"/>
  </cacheFields>
  <cacheHierarchies count="28">
    <cacheHierarchy uniqueName="[Sales].[Txn ID]" caption="Txn ID" attribute="1" defaultMemberUniqueName="[Sales].[Txn ID].[All]" allUniqueName="[Sales].[Txn ID].[All]" dimensionUniqueName="[Sales]" displayFolder="" count="0" memberValueDatatype="130" unbalanced="0"/>
    <cacheHierarchy uniqueName="[Sales].[First Name]" caption="First Name" attribute="1" defaultMemberUniqueName="[Sales].[First Name].[All]" allUniqueName="[Sales].[First Name].[All]" dimensionUniqueName="[Sales]" displayFolder="" count="0" memberValueDatatype="130" unbalanced="0"/>
    <cacheHierarchy uniqueName="[Sales].[Last Name]" caption="Last Name" attribute="1" defaultMemberUniqueName="[Sales].[Last Name].[All]" allUniqueName="[Sales].[Last Name].[All]" dimensionUniqueName="[Sales]" displayFolder="" count="0" memberValueDatatype="130" unbalanced="0"/>
    <cacheHierarchy uniqueName="[Sales].[Email]" caption="Email" attribute="1" defaultMemberUniqueName="[Sales].[Email].[All]" allUniqueName="[Sales].[Email].[All]" dimensionUniqueName="[Sales]" displayFolder="" count="0" memberValueDatatype="130" unbalanced="0"/>
    <cacheHierarchy uniqueName="[Sales].[Job Title]" caption="Job Title" attribute="1" defaultMemberUniqueName="[Sales].[Job Title].[All]" allUniqueName="[Sales].[Job Title].[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0" memberValueDatatype="130" unbalanced="0"/>
    <cacheHierarchy uniqueName="[Sales].[Purchase Mode]" caption="Purchase Mode" attribute="1" defaultMemberUniqueName="[Sales].[Purchase Mode].[All]" allUniqueName="[Sales].[Purchase Mode].[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Month]" caption="Month" attribute="1" defaultMemberUniqueName="[Sales].[Month].[All]" allUniqueName="[Sales].[Month].[All]" dimensionUniqueName="[Sales]" displayFolder="" count="2" memberValueDatatype="130" unbalanced="0"/>
    <cacheHierarchy uniqueName="[Sales].[Purchase Amount]" caption="Purchase Amount" attribute="1" defaultMemberUniqueName="[Sales].[Purchase Amount].[All]" allUniqueName="[Sales].[Purchase Amount].[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130" unbalanced="0"/>
    <cacheHierarchy uniqueName="[Sales Gender].[Gender]" caption="Gender" attribute="1" defaultMemberUniqueName="[Sales Gender].[Gender].[All]" allUniqueName="[Sales Gender].[Gender].[All]" dimensionUniqueName="[Sales Gender]" displayFolder="" count="0" memberValueDatatype="130" unbalanced="0"/>
    <cacheHierarchy uniqueName="[Measures].[Sum of Purchase Amount]" caption="Sum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Txn ID]" caption="Count of Txn ID" measure="1" displayFolder="" measureGroup="Sales" count="0">
      <extLst>
        <ext xmlns:x15="http://schemas.microsoft.com/office/spreadsheetml/2010/11/main" uri="{B97F6D7D-B522-45F9-BDA1-12C45D357490}">
          <x15:cacheHierarchy aggregatedColumn="0"/>
        </ext>
      </extLst>
    </cacheHierarchy>
    <cacheHierarchy uniqueName="[Measures].[Count of Month]" caption="Count of Month" measure="1" displayFolder="" measureGroup="Sales" count="0">
      <extLst>
        <ext xmlns:x15="http://schemas.microsoft.com/office/spreadsheetml/2010/11/main" uri="{B97F6D7D-B522-45F9-BDA1-12C45D357490}">
          <x15:cacheHierarchy aggregatedColumn="8"/>
        </ext>
      </extLst>
    </cacheHierarchy>
    <cacheHierarchy uniqueName="[Measures].[Count of Purchase Amount]" caption="Count of Purchase Amount" measure="1" displayFolder="" measureGroup="Sales" count="0">
      <extLst>
        <ext xmlns:x15="http://schemas.microsoft.com/office/spreadsheetml/2010/11/main" uri="{B97F6D7D-B522-45F9-BDA1-12C45D357490}">
          <x15:cacheHierarchy aggregatedColumn="9"/>
        </ext>
      </extLst>
    </cacheHierarchy>
    <cacheHierarchy uniqueName="[Measures].[Max of Purchase Amount]" caption="Max of Purchase Amount"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Sales" count="0">
      <extLst>
        <ext xmlns:x15="http://schemas.microsoft.com/office/spreadsheetml/2010/11/main" uri="{B97F6D7D-B522-45F9-BDA1-12C45D357490}">
          <x15:cacheHierarchy aggregatedColumn="5"/>
        </ext>
      </extLst>
    </cacheHierarchy>
    <cacheHierarchy uniqueName="[Measures].[Count of Job Title]" caption="Count of Job Title" measure="1" displayFolder="" measureGroup="Sales" count="0">
      <extLst>
        <ext xmlns:x15="http://schemas.microsoft.com/office/spreadsheetml/2010/11/main" uri="{B97F6D7D-B522-45F9-BDA1-12C45D357490}">
          <x15:cacheHierarchy aggregatedColumn="4"/>
        </ext>
      </extLst>
    </cacheHierarchy>
    <cacheHierarchy uniqueName="[Measures].[Count of City]" caption="Count of City" measure="1" displayFolder="" measureGroup="Sales" count="0">
      <extLst>
        <ext xmlns:x15="http://schemas.microsoft.com/office/spreadsheetml/2010/11/main" uri="{B97F6D7D-B522-45F9-BDA1-12C45D357490}">
          <x15:cacheHierarchy aggregatedColumn="11"/>
        </ext>
      </extLst>
    </cacheHierarchy>
    <cacheHierarchy uniqueName="[Measures].[Count of Purchase Mode]" caption="Count of Purchase Mode" measure="1" displayFolder="" measureGroup="Sales" count="0">
      <extLst>
        <ext xmlns:x15="http://schemas.microsoft.com/office/spreadsheetml/2010/11/main" uri="{B97F6D7D-B522-45F9-BDA1-12C45D357490}">
          <x15:cacheHierarchy aggregatedColumn="6"/>
        </ext>
      </extLst>
    </cacheHierarchy>
    <cacheHierarchy uniqueName="[Measures].[Distinct Count of Purchase Amount]" caption="Distinct Count of Purchase Amount" measure="1" displayFolder="" measureGroup="Sales" count="0">
      <extLst>
        <ext xmlns:x15="http://schemas.microsoft.com/office/spreadsheetml/2010/11/main" uri="{B97F6D7D-B522-45F9-BDA1-12C45D357490}">
          <x15:cacheHierarchy aggregatedColumn="9"/>
        </ext>
      </extLst>
    </cacheHierarchy>
    <cacheHierarchy uniqueName="[Measures].[Average of Purchase Amount]" caption="Average of Purchase Amount" measure="1" displayFolder="" measureGroup="Sales" count="0">
      <extLst>
        <ext xmlns:x15="http://schemas.microsoft.com/office/spreadsheetml/2010/11/main" uri="{B97F6D7D-B522-45F9-BDA1-12C45D357490}">
          <x15:cacheHierarchy aggregatedColumn="9"/>
        </ext>
      </extLst>
    </cacheHierarchy>
    <cacheHierarchy uniqueName="[Measures].[__XL_Count Sales]" caption="__XL_Count Sales" measure="1" displayFolder="" measureGroup="Sales" count="0" hidden="1"/>
    <cacheHierarchy uniqueName="[Measures].[__XL_Count Sales Gender]" caption="__XL_Count Sales Gender" measure="1" displayFolder="" measureGroup="Sales Gender" count="0" hidden="1"/>
    <cacheHierarchy uniqueName="[Measures].[__XL_Count of Models]" caption="__XL_Count of Models" measure="1" displayFolder="" count="0" hidden="1"/>
  </cacheHierarchies>
  <kpis count="0"/>
  <dimensions count="3">
    <dimension measure="1" name="Measures" uniqueName="[Measures]" caption="Measures"/>
    <dimension name="Sales" uniqueName="[Sales]" caption="Sales"/>
    <dimension name="Sales Gender" uniqueName="[Sales Gender]" caption="Sales Gender"/>
  </dimensions>
  <measureGroups count="2">
    <measureGroup name="Sales" caption="Sales"/>
    <measureGroup name="Sales Gender" caption="Sales Gender"/>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635.54801157407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Sales].[Txn ID]" caption="Txn ID" attribute="1" defaultMemberUniqueName="[Sales].[Txn ID].[All]" allUniqueName="[Sales].[Txn ID].[All]" dimensionUniqueName="[Sales]" displayFolder="" count="0" memberValueDatatype="130" unbalanced="0"/>
    <cacheHierarchy uniqueName="[Sales].[First Name]" caption="First Name" attribute="1" defaultMemberUniqueName="[Sales].[First Name].[All]" allUniqueName="[Sales].[First Name].[All]" dimensionUniqueName="[Sales]" displayFolder="" count="0" memberValueDatatype="130" unbalanced="0"/>
    <cacheHierarchy uniqueName="[Sales].[Last Name]" caption="Last Name" attribute="1" defaultMemberUniqueName="[Sales].[Last Name].[All]" allUniqueName="[Sales].[Last Name].[All]" dimensionUniqueName="[Sales]" displayFolder="" count="0" memberValueDatatype="130" unbalanced="0"/>
    <cacheHierarchy uniqueName="[Sales].[Email]" caption="Email" attribute="1" defaultMemberUniqueName="[Sales].[Email].[All]" allUniqueName="[Sales].[Email].[All]" dimensionUniqueName="[Sales]" displayFolder="" count="0" memberValueDatatype="130" unbalanced="0"/>
    <cacheHierarchy uniqueName="[Sales].[Job Title]" caption="Job Title" attribute="1" defaultMemberUniqueName="[Sales].[Job Title].[All]" allUniqueName="[Sales].[Job Title].[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Purchase Mode]" caption="Purchase Mode" attribute="1" defaultMemberUniqueName="[Sales].[Purchase Mode].[All]" allUniqueName="[Sales].[Purchase Mode].[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Month]" caption="Month" attribute="1" defaultMemberUniqueName="[Sales].[Month].[All]" allUniqueName="[Sales].[Month].[All]" dimensionUniqueName="[Sales]" displayFolder="" count="0" memberValueDatatype="130" unbalanced="0"/>
    <cacheHierarchy uniqueName="[Sales].[Purchase Amount]" caption="Purchase Amount" attribute="1" defaultMemberUniqueName="[Sales].[Purchase Amount].[All]" allUniqueName="[Sales].[Purchase Amount].[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130" unbalanced="0"/>
    <cacheHierarchy uniqueName="[Sales Gender].[Gender]" caption="Gender" attribute="1" defaultMemberUniqueName="[Sales Gender].[Gender].[All]" allUniqueName="[Sales Gender].[Gender].[All]" dimensionUniqueName="[Sales Gender]" displayFolder="" count="0" memberValueDatatype="130" unbalanced="0"/>
    <cacheHierarchy uniqueName="[Measures].[Sum of Purchase Amount]" caption="Sum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Txn ID]" caption="Count of Txn ID" measure="1" displayFolder="" measureGroup="Sales" count="0">
      <extLst>
        <ext xmlns:x15="http://schemas.microsoft.com/office/spreadsheetml/2010/11/main" uri="{B97F6D7D-B522-45F9-BDA1-12C45D357490}">
          <x15:cacheHierarchy aggregatedColumn="0"/>
        </ext>
      </extLst>
    </cacheHierarchy>
    <cacheHierarchy uniqueName="[Measures].[Count of Month]" caption="Count of Month" measure="1" displayFolder="" measureGroup="Sales" count="0">
      <extLst>
        <ext xmlns:x15="http://schemas.microsoft.com/office/spreadsheetml/2010/11/main" uri="{B97F6D7D-B522-45F9-BDA1-12C45D357490}">
          <x15:cacheHierarchy aggregatedColumn="8"/>
        </ext>
      </extLst>
    </cacheHierarchy>
    <cacheHierarchy uniqueName="[Measures].[Count of Purchase Amount]" caption="Count of Purchase Amount" measure="1" displayFolder="" measureGroup="Sales" count="0">
      <extLst>
        <ext xmlns:x15="http://schemas.microsoft.com/office/spreadsheetml/2010/11/main" uri="{B97F6D7D-B522-45F9-BDA1-12C45D357490}">
          <x15:cacheHierarchy aggregatedColumn="9"/>
        </ext>
      </extLst>
    </cacheHierarchy>
    <cacheHierarchy uniqueName="[Measures].[Max of Purchase Amount]" caption="Max of Purchase Amount" measure="1" displayFolder="" measureGroup="Sales" count="0">
      <extLst>
        <ext xmlns:x15="http://schemas.microsoft.com/office/spreadsheetml/2010/11/main" uri="{B97F6D7D-B522-45F9-BDA1-12C45D357490}">
          <x15:cacheHierarchy aggregatedColumn="9"/>
        </ext>
      </extLst>
    </cacheHierarchy>
    <cacheHierarchy uniqueName="[Measures].[Count of Product]" caption="Count of Product" measure="1" displayFolder="" measureGroup="Sales" count="0">
      <extLst>
        <ext xmlns:x15="http://schemas.microsoft.com/office/spreadsheetml/2010/11/main" uri="{B97F6D7D-B522-45F9-BDA1-12C45D357490}">
          <x15:cacheHierarchy aggregatedColumn="5"/>
        </ext>
      </extLst>
    </cacheHierarchy>
    <cacheHierarchy uniqueName="[Measures].[Count of Job Title]" caption="Count of Job Title" measure="1" displayFolder="" measureGroup="Sales" count="0">
      <extLst>
        <ext xmlns:x15="http://schemas.microsoft.com/office/spreadsheetml/2010/11/main" uri="{B97F6D7D-B522-45F9-BDA1-12C45D357490}">
          <x15:cacheHierarchy aggregatedColumn="4"/>
        </ext>
      </extLst>
    </cacheHierarchy>
    <cacheHierarchy uniqueName="[Measures].[Count of City]" caption="Count of City" measure="1" displayFolder="" measureGroup="Sales" count="0">
      <extLst>
        <ext xmlns:x15="http://schemas.microsoft.com/office/spreadsheetml/2010/11/main" uri="{B97F6D7D-B522-45F9-BDA1-12C45D357490}">
          <x15:cacheHierarchy aggregatedColumn="11"/>
        </ext>
      </extLst>
    </cacheHierarchy>
    <cacheHierarchy uniqueName="[Measures].[Count of Purchase Mode]" caption="Count of Purchase Mode" measure="1" displayFolder="" measureGroup="Sales" count="0">
      <extLst>
        <ext xmlns:x15="http://schemas.microsoft.com/office/spreadsheetml/2010/11/main" uri="{B97F6D7D-B522-45F9-BDA1-12C45D357490}">
          <x15:cacheHierarchy aggregatedColumn="6"/>
        </ext>
      </extLst>
    </cacheHierarchy>
    <cacheHierarchy uniqueName="[Measures].[Distinct Count of Purchase Amount]" caption="Distinct Count of Purchase Amount" measure="1" displayFolder="" measureGroup="Sales" count="0">
      <extLst>
        <ext xmlns:x15="http://schemas.microsoft.com/office/spreadsheetml/2010/11/main" uri="{B97F6D7D-B522-45F9-BDA1-12C45D357490}">
          <x15:cacheHierarchy aggregatedColumn="9"/>
        </ext>
      </extLst>
    </cacheHierarchy>
    <cacheHierarchy uniqueName="[Measures].[Average of Purchase Amount]" caption="Average of Purchase Amount" measure="1" displayFolder="" measureGroup="Sales" count="0">
      <extLst>
        <ext xmlns:x15="http://schemas.microsoft.com/office/spreadsheetml/2010/11/main" uri="{B97F6D7D-B522-45F9-BDA1-12C45D357490}">
          <x15:cacheHierarchy aggregatedColumn="9"/>
        </ext>
      </extLst>
    </cacheHierarchy>
    <cacheHierarchy uniqueName="[Measures].[__XL_Count Sales]" caption="__XL_Count Sales" measure="1" displayFolder="" measureGroup="Sales" count="0" hidden="1"/>
    <cacheHierarchy uniqueName="[Measures].[__XL_Count Sales Gender]" caption="__XL_Count Sales Gender" measure="1" displayFolder="" measureGroup="Sales Gender" count="0" hidden="1"/>
    <cacheHierarchy uniqueName="[Measures].[__XL_Count of Models]" caption="__XL_Count of Models" measure="1" displayFolder="" count="0" hidden="1"/>
  </cacheHierarchies>
  <kpis count="0"/>
  <dimensions count="3">
    <dimension measure="1" name="Measures" uniqueName="[Measures]" caption="Measures"/>
    <dimension name="Sales" uniqueName="[Sales]" caption="Sales"/>
    <dimension name="Sales Gender" uniqueName="[Sales Gender]" caption="Sales Gender"/>
  </dimensions>
  <measureGroups count="2">
    <measureGroup name="Sales" caption="Sales"/>
    <measureGroup name="Sales Gender" caption="Sales Gender"/>
  </measureGroups>
  <maps count="2">
    <map measureGroup="0" dimension="1"/>
    <map measureGroup="1" dimension="2"/>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43">
  <r>
    <s v="TX00-01"/>
    <x v="0"/>
    <s v="Panditula"/>
    <s v="ypanditula@hugedomains.com"/>
    <x v="0"/>
    <x v="0"/>
    <x v="0"/>
    <x v="0"/>
    <x v="0"/>
    <x v="0"/>
    <x v="0"/>
  </r>
  <r>
    <s v="TX00-02"/>
    <x v="1"/>
    <s v="Delhi"/>
    <s v="pdelhi@yale.edu"/>
    <x v="1"/>
    <x v="1"/>
    <x v="1"/>
    <x v="0"/>
    <x v="0"/>
    <x v="0"/>
    <x v="0"/>
  </r>
  <r>
    <s v="TX00-03"/>
    <x v="2"/>
    <s v="Nishita"/>
    <s v="pnishita5@google.de"/>
    <x v="2"/>
    <x v="2"/>
    <x v="0"/>
    <x v="0"/>
    <x v="1"/>
    <x v="1"/>
    <x v="0"/>
  </r>
  <r>
    <s v="TX00-04"/>
    <x v="3"/>
    <s v="Malladi"/>
    <s v="smalladi@gmpg.org"/>
    <x v="3"/>
    <x v="3"/>
    <x v="2"/>
    <x v="1"/>
    <x v="0"/>
    <x v="0"/>
    <x v="0"/>
  </r>
  <r>
    <s v="TX00-05"/>
    <x v="4"/>
    <s v="Ragunathan"/>
    <s v="sragunathan2@nhs.uk"/>
    <x v="3"/>
    <x v="4"/>
    <x v="2"/>
    <x v="1"/>
    <x v="0"/>
    <x v="0"/>
    <x v="0"/>
  </r>
  <r>
    <s v="TX00-06"/>
    <x v="5"/>
    <s v="Choudhari"/>
    <s v="vchoudhari6@businessinsider.com"/>
    <x v="2"/>
    <x v="5"/>
    <x v="0"/>
    <x v="1"/>
    <x v="2"/>
    <x v="1"/>
    <x v="0"/>
  </r>
  <r>
    <s v="TX00-07"/>
    <x v="6"/>
    <s v="Jamakayala"/>
    <s v="pjamakayala@hhs.gov"/>
    <x v="4"/>
    <x v="6"/>
    <x v="0"/>
    <x v="1"/>
    <x v="3"/>
    <x v="1"/>
    <x v="0"/>
  </r>
  <r>
    <s v="TX00-08"/>
    <x v="7"/>
    <s v="Sushanti Mokate"/>
    <s v="fsushanti.mokate8@cisco.com"/>
    <x v="2"/>
    <x v="7"/>
    <x v="0"/>
    <x v="1"/>
    <x v="4"/>
    <x v="1"/>
    <x v="0"/>
  </r>
  <r>
    <s v="TX00-09"/>
    <x v="8"/>
    <s v="Muthiah"/>
    <s v="hmuthiah@theatlantic.com"/>
    <x v="2"/>
    <x v="8"/>
    <x v="2"/>
    <x v="1"/>
    <x v="5"/>
    <x v="1"/>
    <x v="0"/>
  </r>
  <r>
    <s v="TX00-10"/>
    <x v="9"/>
    <s v="Katte"/>
    <s v="skatte@flavors.me"/>
    <x v="2"/>
    <x v="9"/>
    <x v="0"/>
    <x v="1"/>
    <x v="6"/>
    <x v="1"/>
    <x v="0"/>
  </r>
  <r>
    <s v="TX00-11"/>
    <x v="10"/>
    <s v="Yettugunna"/>
    <s v="ryettugunna@reddit.com"/>
    <x v="5"/>
    <x v="10"/>
    <x v="0"/>
    <x v="1"/>
    <x v="7"/>
    <x v="1"/>
    <x v="0"/>
  </r>
  <r>
    <s v="TX00-12"/>
    <x v="11"/>
    <s v="Laul"/>
    <s v="claul9@multiply.com"/>
    <x v="0"/>
    <x v="11"/>
    <x v="0"/>
    <x v="1"/>
    <x v="8"/>
    <x v="1"/>
    <x v="0"/>
  </r>
  <r>
    <s v="TX00-13"/>
    <x v="12"/>
    <s v="Varada Sumedh"/>
    <s v="ivarada.sumedh@stumbleupon.com"/>
    <x v="1"/>
    <x v="12"/>
    <x v="2"/>
    <x v="2"/>
    <x v="9"/>
    <x v="1"/>
    <x v="0"/>
  </r>
  <r>
    <s v="TX00-14"/>
    <x v="13"/>
    <s v="Rajabhushan"/>
    <s v="arajabhushan@yandex.ru"/>
    <x v="4"/>
    <x v="7"/>
    <x v="0"/>
    <x v="2"/>
    <x v="10"/>
    <x v="1"/>
    <x v="0"/>
  </r>
  <r>
    <s v="TX00-15"/>
    <x v="14"/>
    <s v="Motiwala"/>
    <s v="nmotiwala@oracle.com"/>
    <x v="6"/>
    <x v="13"/>
    <x v="3"/>
    <x v="2"/>
    <x v="11"/>
    <x v="1"/>
    <x v="0"/>
  </r>
  <r>
    <s v="TX00-16"/>
    <x v="15"/>
    <s v="Rema"/>
    <s v="prema@hubpages.com"/>
    <x v="7"/>
    <x v="14"/>
    <x v="0"/>
    <x v="3"/>
    <x v="0"/>
    <x v="0"/>
    <x v="0"/>
  </r>
  <r>
    <s v="TX00-17"/>
    <x v="9"/>
    <s v="Katte"/>
    <s v="skatte@flavors.me"/>
    <x v="2"/>
    <x v="13"/>
    <x v="0"/>
    <x v="3"/>
    <x v="12"/>
    <x v="1"/>
    <x v="0"/>
  </r>
  <r>
    <s v="TX00-18"/>
    <x v="16"/>
    <s v="Priyavardhan"/>
    <s v="apriyavardhan9@netvibes.com"/>
    <x v="5"/>
    <x v="15"/>
    <x v="3"/>
    <x v="3"/>
    <x v="13"/>
    <x v="1"/>
    <x v="0"/>
  </r>
  <r>
    <s v="TX00-19"/>
    <x v="17"/>
    <s v="Ogale"/>
    <s v="bogale@gov.uk"/>
    <x v="8"/>
    <x v="16"/>
    <x v="1"/>
    <x v="3"/>
    <x v="14"/>
    <x v="1"/>
    <x v="0"/>
  </r>
  <r>
    <s v="TX00-20"/>
    <x v="18"/>
    <s v="Chandiramani"/>
    <s v="achandiramani3@theatlantic.com"/>
    <x v="1"/>
    <x v="16"/>
    <x v="1"/>
    <x v="3"/>
    <x v="15"/>
    <x v="1"/>
    <x v="0"/>
  </r>
  <r>
    <s v="TX00-21"/>
    <x v="19"/>
    <s v="Ramaswami"/>
    <s v="mramaswami2@indiatimes.com"/>
    <x v="3"/>
    <x v="17"/>
    <x v="3"/>
    <x v="3"/>
    <x v="16"/>
    <x v="1"/>
    <x v="0"/>
  </r>
  <r>
    <s v="TX00-22"/>
    <x v="20"/>
    <s v="Gazala Soumitra"/>
    <s v="mgazala.soumitra4@domainmarket.com"/>
    <x v="5"/>
    <x v="18"/>
    <x v="0"/>
    <x v="3"/>
    <x v="17"/>
    <x v="1"/>
    <x v="0"/>
  </r>
  <r>
    <s v="TX00-23"/>
    <x v="21"/>
    <s v="Pals"/>
    <s v="bpals@theatlantic.com"/>
    <x v="4"/>
    <x v="15"/>
    <x v="2"/>
    <x v="3"/>
    <x v="18"/>
    <x v="1"/>
    <x v="0"/>
  </r>
  <r>
    <s v="TX00-24"/>
    <x v="6"/>
    <s v="Jamakayala"/>
    <s v="pjamakayala@hhs.gov"/>
    <x v="4"/>
    <x v="19"/>
    <x v="2"/>
    <x v="4"/>
    <x v="0"/>
    <x v="0"/>
    <x v="0"/>
  </r>
  <r>
    <s v="TX00-25"/>
    <x v="10"/>
    <s v="Yettugunna"/>
    <s v="ryettugunna@reddit.com"/>
    <x v="5"/>
    <x v="8"/>
    <x v="0"/>
    <x v="4"/>
    <x v="0"/>
    <x v="0"/>
    <x v="0"/>
  </r>
  <r>
    <s v="TX00-26"/>
    <x v="22"/>
    <s v="Kothari"/>
    <s v="lkothari@blogtalkradio.com"/>
    <x v="0"/>
    <x v="6"/>
    <x v="0"/>
    <x v="4"/>
    <x v="0"/>
    <x v="0"/>
    <x v="0"/>
  </r>
  <r>
    <s v="TX00-27"/>
    <x v="11"/>
    <s v="Laul"/>
    <s v="claul9@multiply.com"/>
    <x v="0"/>
    <x v="7"/>
    <x v="2"/>
    <x v="4"/>
    <x v="19"/>
    <x v="1"/>
    <x v="0"/>
  </r>
  <r>
    <s v="TX00-28"/>
    <x v="21"/>
    <s v="Pals"/>
    <s v="bpals@theatlantic.com"/>
    <x v="4"/>
    <x v="20"/>
    <x v="1"/>
    <x v="4"/>
    <x v="20"/>
    <x v="1"/>
    <x v="0"/>
  </r>
  <r>
    <s v="TX00-29"/>
    <x v="23"/>
    <s v="Mukundan"/>
    <s v="kmukundan7@netlog.com"/>
    <x v="9"/>
    <x v="21"/>
    <x v="2"/>
    <x v="5"/>
    <x v="0"/>
    <x v="0"/>
    <x v="0"/>
  </r>
  <r>
    <s v="TX00-30"/>
    <x v="24"/>
    <s v="Basha Mustafa"/>
    <s v="nbasha.mustafa@prweb.com"/>
    <x v="0"/>
    <x v="22"/>
    <x v="0"/>
    <x v="5"/>
    <x v="21"/>
    <x v="1"/>
    <x v="0"/>
  </r>
  <r>
    <s v="TX00-31"/>
    <x v="25"/>
    <s v="Ranjana"/>
    <s v="dranjana@360.cn"/>
    <x v="8"/>
    <x v="23"/>
    <x v="0"/>
    <x v="5"/>
    <x v="7"/>
    <x v="1"/>
    <x v="0"/>
  </r>
  <r>
    <s v="TX00-32"/>
    <x v="26"/>
    <s v="Dasgupta"/>
    <s v="idasgupta1@yolasite.com"/>
    <x v="9"/>
    <x v="24"/>
    <x v="1"/>
    <x v="5"/>
    <x v="22"/>
    <x v="1"/>
    <x v="0"/>
  </r>
  <r>
    <s v="TX00-33"/>
    <x v="17"/>
    <s v="Ogale"/>
    <s v="bogale@gov.uk"/>
    <x v="8"/>
    <x v="25"/>
    <x v="0"/>
    <x v="5"/>
    <x v="23"/>
    <x v="1"/>
    <x v="0"/>
  </r>
  <r>
    <s v="TX00-34"/>
    <x v="27"/>
    <s v="Potanapudi"/>
    <s v="jpotanapudi7@usnews.com"/>
    <x v="6"/>
    <x v="26"/>
    <x v="1"/>
    <x v="5"/>
    <x v="24"/>
    <x v="1"/>
    <x v="0"/>
  </r>
  <r>
    <s v="TX00-35"/>
    <x v="28"/>
    <s v="Nageshwar"/>
    <s v="snageshwar@ucla.edu"/>
    <x v="10"/>
    <x v="27"/>
    <x v="0"/>
    <x v="5"/>
    <x v="25"/>
    <x v="1"/>
    <x v="0"/>
  </r>
  <r>
    <s v="TX00-36"/>
    <x v="25"/>
    <s v="Ranjana"/>
    <s v="dranjana@360.cn"/>
    <x v="8"/>
    <x v="28"/>
    <x v="0"/>
    <x v="5"/>
    <x v="26"/>
    <x v="1"/>
    <x v="0"/>
  </r>
  <r>
    <s v="TX00-37"/>
    <x v="29"/>
    <s v="Viraj"/>
    <s v="jviraj@nba.com"/>
    <x v="7"/>
    <x v="29"/>
    <x v="2"/>
    <x v="5"/>
    <x v="27"/>
    <x v="1"/>
    <x v="0"/>
  </r>
  <r>
    <s v="TX00-38"/>
    <x v="30"/>
    <s v="Damarsingh"/>
    <s v="ddamarsingh@cam.ac.uk"/>
    <x v="1"/>
    <x v="30"/>
    <x v="0"/>
    <x v="6"/>
    <x v="0"/>
    <x v="0"/>
    <x v="0"/>
  </r>
  <r>
    <s v="TX00-39"/>
    <x v="31"/>
    <s v="Pothireddy"/>
    <s v="apothireddy@psu.edu"/>
    <x v="4"/>
    <x v="8"/>
    <x v="0"/>
    <x v="6"/>
    <x v="0"/>
    <x v="0"/>
    <x v="0"/>
  </r>
  <r>
    <s v="TX00-40"/>
    <x v="32"/>
    <s v="Kripa"/>
    <s v="rkripa1@narod.ru"/>
    <x v="8"/>
    <x v="31"/>
    <x v="1"/>
    <x v="6"/>
    <x v="28"/>
    <x v="1"/>
    <x v="0"/>
  </r>
  <r>
    <s v="TX00-41"/>
    <x v="33"/>
    <s v="Pashupathy"/>
    <s v="kpashupathy3@netlog.com"/>
    <x v="3"/>
    <x v="27"/>
    <x v="1"/>
    <x v="6"/>
    <x v="17"/>
    <x v="1"/>
    <x v="0"/>
  </r>
  <r>
    <s v="TX00-42"/>
    <x v="34"/>
    <s v="Vinutha"/>
    <s v="mvinutha6@samsung.com"/>
    <x v="7"/>
    <x v="32"/>
    <x v="0"/>
    <x v="6"/>
    <x v="29"/>
    <x v="1"/>
    <x v="0"/>
  </r>
  <r>
    <s v="TX00-43"/>
    <x v="35"/>
    <s v="Qutub Sundaramoorthy"/>
    <s v="squtub.sundaramoorthy@wikispaces.com"/>
    <x v="2"/>
    <x v="8"/>
    <x v="1"/>
    <x v="6"/>
    <x v="1"/>
    <x v="1"/>
    <x v="0"/>
  </r>
  <r>
    <s v="TX00-44"/>
    <x v="21"/>
    <s v="Pals"/>
    <s v="bpals@theatlantic.com"/>
    <x v="4"/>
    <x v="33"/>
    <x v="0"/>
    <x v="6"/>
    <x v="30"/>
    <x v="1"/>
    <x v="0"/>
  </r>
  <r>
    <s v="TX00-45"/>
    <x v="19"/>
    <s v="Ramaswami"/>
    <s v="mramaswami2@indiatimes.com"/>
    <x v="3"/>
    <x v="13"/>
    <x v="1"/>
    <x v="7"/>
    <x v="0"/>
    <x v="0"/>
    <x v="0"/>
  </r>
  <r>
    <s v="TX00-46"/>
    <x v="36"/>
    <s v="Muppala"/>
    <s v="smuppala@stumbleupon.com"/>
    <x v="3"/>
    <x v="24"/>
    <x v="1"/>
    <x v="7"/>
    <x v="0"/>
    <x v="0"/>
    <x v="0"/>
  </r>
  <r>
    <s v="TX00-47"/>
    <x v="37"/>
    <s v="Kousika"/>
    <s v="mkousika4@typepad.com"/>
    <x v="11"/>
    <x v="34"/>
    <x v="0"/>
    <x v="7"/>
    <x v="31"/>
    <x v="1"/>
    <x v="0"/>
  </r>
  <r>
    <s v="TX00-48"/>
    <x v="38"/>
    <s v="Sannidhi Surnilla"/>
    <s v="csannidhi.surnilla@nydailynews.com"/>
    <x v="7"/>
    <x v="35"/>
    <x v="1"/>
    <x v="7"/>
    <x v="32"/>
    <x v="1"/>
    <x v="0"/>
  </r>
  <r>
    <s v="TX00-49"/>
    <x v="39"/>
    <s v="Mehra"/>
    <s v="rmehra@1und1.de"/>
    <x v="3"/>
    <x v="36"/>
    <x v="2"/>
    <x v="7"/>
    <x v="33"/>
    <x v="1"/>
    <x v="0"/>
  </r>
  <r>
    <s v="TX00-50"/>
    <x v="40"/>
    <s v="Veeravasarapu"/>
    <s v="vveeravasarapu4@ibm.com"/>
    <x v="12"/>
    <x v="37"/>
    <x v="1"/>
    <x v="7"/>
    <x v="34"/>
    <x v="1"/>
    <x v="0"/>
  </r>
  <r>
    <s v="TX00-51"/>
    <x v="41"/>
    <s v="Vadali"/>
    <s v="lvadali@alibaba.com"/>
    <x v="5"/>
    <x v="38"/>
    <x v="0"/>
    <x v="7"/>
    <x v="35"/>
    <x v="1"/>
    <x v="0"/>
  </r>
  <r>
    <s v="TX00-52"/>
    <x v="42"/>
    <s v="Chandan"/>
    <s v="schandan@dot.gov"/>
    <x v="1"/>
    <x v="10"/>
    <x v="0"/>
    <x v="8"/>
    <x v="36"/>
    <x v="1"/>
    <x v="0"/>
  </r>
  <r>
    <s v="TX00-53"/>
    <x v="25"/>
    <s v="Ranjana"/>
    <s v="dranjana@360.cn"/>
    <x v="8"/>
    <x v="5"/>
    <x v="0"/>
    <x v="9"/>
    <x v="0"/>
    <x v="0"/>
    <x v="0"/>
  </r>
  <r>
    <s v="TX00-54"/>
    <x v="19"/>
    <s v="Ramaswami"/>
    <s v="mramaswami2@indiatimes.com"/>
    <x v="3"/>
    <x v="26"/>
    <x v="1"/>
    <x v="9"/>
    <x v="37"/>
    <x v="1"/>
    <x v="0"/>
  </r>
  <r>
    <s v="TX00-55"/>
    <x v="43"/>
    <s v="Raghavanpillai"/>
    <s v="graghavanpillai6@g.co"/>
    <x v="3"/>
    <x v="18"/>
    <x v="0"/>
    <x v="9"/>
    <x v="38"/>
    <x v="1"/>
    <x v="0"/>
  </r>
  <r>
    <s v="TX00-56"/>
    <x v="44"/>
    <s v="Venkata"/>
    <s v="gvenkata@flavors.me"/>
    <x v="4"/>
    <x v="39"/>
    <x v="1"/>
    <x v="10"/>
    <x v="0"/>
    <x v="0"/>
    <x v="0"/>
  </r>
  <r>
    <s v="TX00-57"/>
    <x v="45"/>
    <s v="Pritish"/>
    <s v="kpritish5@jigsy.com"/>
    <x v="12"/>
    <x v="10"/>
    <x v="0"/>
    <x v="10"/>
    <x v="0"/>
    <x v="0"/>
    <x v="0"/>
  </r>
  <r>
    <s v="TX00-58"/>
    <x v="46"/>
    <s v="Chalaki"/>
    <s v="schalaki@artisteer.com"/>
    <x v="2"/>
    <x v="40"/>
    <x v="0"/>
    <x v="10"/>
    <x v="0"/>
    <x v="0"/>
    <x v="0"/>
  </r>
  <r>
    <s v="TX00-59"/>
    <x v="47"/>
    <s v="Naik Gudiwada"/>
    <s v="snaik.gudiwada3@indiatimes.com"/>
    <x v="3"/>
    <x v="5"/>
    <x v="0"/>
    <x v="10"/>
    <x v="39"/>
    <x v="1"/>
    <x v="0"/>
  </r>
  <r>
    <s v="TX00-60"/>
    <x v="48"/>
    <s v="Kodi"/>
    <s v="vkodi4@reference.com"/>
    <x v="13"/>
    <x v="7"/>
    <x v="0"/>
    <x v="10"/>
    <x v="40"/>
    <x v="1"/>
    <x v="0"/>
  </r>
  <r>
    <s v="TX00-61"/>
    <x v="31"/>
    <s v="Pothireddy"/>
    <s v="apothireddy@psu.edu"/>
    <x v="4"/>
    <x v="34"/>
    <x v="0"/>
    <x v="10"/>
    <x v="41"/>
    <x v="1"/>
    <x v="0"/>
  </r>
  <r>
    <s v="TX00-62"/>
    <x v="49"/>
    <s v="Harathi Kateel"/>
    <s v="kharathi.kateel@home.pl"/>
    <x v="4"/>
    <x v="6"/>
    <x v="2"/>
    <x v="10"/>
    <x v="42"/>
    <x v="1"/>
    <x v="0"/>
  </r>
  <r>
    <s v="TX00-63"/>
    <x v="50"/>
    <s v="Veera"/>
    <s v="gveera9@tuttocitta.it"/>
    <x v="4"/>
    <x v="15"/>
    <x v="2"/>
    <x v="10"/>
    <x v="43"/>
    <x v="1"/>
    <x v="0"/>
  </r>
  <r>
    <s v="TX00-64"/>
    <x v="51"/>
    <s v="Swati"/>
    <s v="uswati@naver.com"/>
    <x v="8"/>
    <x v="41"/>
    <x v="0"/>
    <x v="10"/>
    <x v="44"/>
    <x v="1"/>
    <x v="0"/>
  </r>
  <r>
    <s v="TX00-65"/>
    <x v="52"/>
    <s v="Sanabhi Shrikant"/>
    <s v="ssanabhi.shrikant3@ted.com"/>
    <x v="0"/>
    <x v="20"/>
    <x v="1"/>
    <x v="10"/>
    <x v="45"/>
    <x v="1"/>
    <x v="0"/>
  </r>
  <r>
    <s v="TX00-66"/>
    <x v="53"/>
    <s v="Sreedharan"/>
    <s v="msreedharan1@tinypic.com"/>
    <x v="0"/>
    <x v="10"/>
    <x v="0"/>
    <x v="11"/>
    <x v="46"/>
    <x v="1"/>
    <x v="0"/>
  </r>
  <r>
    <s v="TX00-67"/>
    <x v="10"/>
    <s v="Yettugunna"/>
    <s v="ryettugunna@reddit.com"/>
    <x v="5"/>
    <x v="38"/>
    <x v="2"/>
    <x v="11"/>
    <x v="23"/>
    <x v="1"/>
    <x v="0"/>
  </r>
  <r>
    <s v="TX00-68"/>
    <x v="30"/>
    <s v="Damarsingh"/>
    <s v="ddamarsingh@cam.ac.uk"/>
    <x v="1"/>
    <x v="1"/>
    <x v="0"/>
    <x v="11"/>
    <x v="31"/>
    <x v="1"/>
    <x v="0"/>
  </r>
  <r>
    <s v="TX00-69"/>
    <x v="38"/>
    <s v="Sannidhi Surnilla"/>
    <s v="csannidhi.surnilla@nydailynews.com"/>
    <x v="7"/>
    <x v="24"/>
    <x v="0"/>
    <x v="11"/>
    <x v="47"/>
    <x v="1"/>
    <x v="0"/>
  </r>
  <r>
    <s v="TX00-70"/>
    <x v="9"/>
    <s v="Katte"/>
    <s v="skatte@flavors.me"/>
    <x v="2"/>
    <x v="13"/>
    <x v="3"/>
    <x v="12"/>
    <x v="0"/>
    <x v="0"/>
    <x v="0"/>
  </r>
  <r>
    <s v="TX00-71"/>
    <x v="54"/>
    <s v="Nilufar"/>
    <s v="pnilufar4@comsenz.com"/>
    <x v="4"/>
    <x v="3"/>
    <x v="2"/>
    <x v="12"/>
    <x v="26"/>
    <x v="1"/>
    <x v="0"/>
  </r>
  <r>
    <s v="TX00-72"/>
    <x v="25"/>
    <s v="Ranjana"/>
    <s v="dranjana@360.cn"/>
    <x v="8"/>
    <x v="42"/>
    <x v="2"/>
    <x v="12"/>
    <x v="38"/>
    <x v="1"/>
    <x v="0"/>
  </r>
  <r>
    <s v="TX00-73"/>
    <x v="18"/>
    <s v="Chandiramani"/>
    <s v="achandiramani3@theatlantic.com"/>
    <x v="1"/>
    <x v="43"/>
    <x v="1"/>
    <x v="12"/>
    <x v="48"/>
    <x v="1"/>
    <x v="0"/>
  </r>
  <r>
    <s v="TX00-74"/>
    <x v="18"/>
    <s v="Chandiramani"/>
    <s v="achandiramani3@theatlantic.com"/>
    <x v="1"/>
    <x v="19"/>
    <x v="0"/>
    <x v="13"/>
    <x v="0"/>
    <x v="0"/>
    <x v="0"/>
  </r>
  <r>
    <s v="TX00-75"/>
    <x v="28"/>
    <s v="Nageshwar"/>
    <s v="snageshwar@ucla.edu"/>
    <x v="10"/>
    <x v="44"/>
    <x v="2"/>
    <x v="13"/>
    <x v="0"/>
    <x v="0"/>
    <x v="0"/>
  </r>
  <r>
    <s v="TX00-76"/>
    <x v="52"/>
    <s v="Sanabhi Shrikant"/>
    <s v="ssanabhi.shrikant3@ted.com"/>
    <x v="0"/>
    <x v="36"/>
    <x v="1"/>
    <x v="13"/>
    <x v="49"/>
    <x v="1"/>
    <x v="0"/>
  </r>
  <r>
    <s v="TX00-77"/>
    <x v="55"/>
    <s v="Shashank Sapra"/>
    <s v="sshashank.sapra@oaic.gov.au"/>
    <x v="0"/>
    <x v="36"/>
    <x v="2"/>
    <x v="13"/>
    <x v="50"/>
    <x v="1"/>
    <x v="0"/>
  </r>
  <r>
    <s v="TX00-78"/>
    <x v="53"/>
    <s v="Sreedharan"/>
    <s v="msreedharan1@tinypic.com"/>
    <x v="0"/>
    <x v="34"/>
    <x v="0"/>
    <x v="13"/>
    <x v="51"/>
    <x v="1"/>
    <x v="0"/>
  </r>
  <r>
    <s v="TX00-79"/>
    <x v="56"/>
    <s v="Utpat"/>
    <s v="sutpat1@github.com"/>
    <x v="9"/>
    <x v="26"/>
    <x v="2"/>
    <x v="13"/>
    <x v="52"/>
    <x v="1"/>
    <x v="0"/>
  </r>
  <r>
    <s v="TX00-80"/>
    <x v="57"/>
    <s v="Nimesh"/>
    <s v="animesh@spotify.com"/>
    <x v="4"/>
    <x v="31"/>
    <x v="0"/>
    <x v="13"/>
    <x v="53"/>
    <x v="1"/>
    <x v="0"/>
  </r>
  <r>
    <s v="TX00-81"/>
    <x v="58"/>
    <s v="Appala"/>
    <s v="dappala@elegantthemes.com"/>
    <x v="3"/>
    <x v="2"/>
    <x v="1"/>
    <x v="14"/>
    <x v="0"/>
    <x v="0"/>
    <x v="0"/>
  </r>
  <r>
    <s v="TX00-82"/>
    <x v="22"/>
    <s v="Kothari"/>
    <s v="lkothari@blogtalkradio.com"/>
    <x v="0"/>
    <x v="45"/>
    <x v="1"/>
    <x v="14"/>
    <x v="0"/>
    <x v="0"/>
    <x v="0"/>
  </r>
  <r>
    <s v="TX00-83"/>
    <x v="19"/>
    <s v="Ramaswami"/>
    <s v="mramaswami2@indiatimes.com"/>
    <x v="3"/>
    <x v="22"/>
    <x v="2"/>
    <x v="14"/>
    <x v="54"/>
    <x v="1"/>
    <x v="0"/>
  </r>
  <r>
    <s v="TX00-84"/>
    <x v="6"/>
    <s v="Jamakayala"/>
    <s v="pjamakayala@hhs.gov"/>
    <x v="4"/>
    <x v="38"/>
    <x v="0"/>
    <x v="14"/>
    <x v="55"/>
    <x v="1"/>
    <x v="0"/>
  </r>
  <r>
    <s v="TX00-85"/>
    <x v="22"/>
    <s v="Kothari"/>
    <s v="lkothari@blogtalkradio.com"/>
    <x v="0"/>
    <x v="36"/>
    <x v="2"/>
    <x v="14"/>
    <x v="56"/>
    <x v="1"/>
    <x v="0"/>
  </r>
  <r>
    <s v="TX00-86"/>
    <x v="59"/>
    <s v="Naueshwara"/>
    <s v="snaueshwara@netscape.com"/>
    <x v="3"/>
    <x v="41"/>
    <x v="1"/>
    <x v="14"/>
    <x v="57"/>
    <x v="1"/>
    <x v="0"/>
  </r>
  <r>
    <s v="TX00-87"/>
    <x v="52"/>
    <s v="Sanabhi Shrikant"/>
    <s v="ssanabhi.shrikant3@ted.com"/>
    <x v="0"/>
    <x v="41"/>
    <x v="0"/>
    <x v="14"/>
    <x v="58"/>
    <x v="1"/>
    <x v="0"/>
  </r>
  <r>
    <s v="TX00-88"/>
    <x v="6"/>
    <s v="Jamakayala"/>
    <s v="pjamakayala@hhs.gov"/>
    <x v="4"/>
    <x v="45"/>
    <x v="1"/>
    <x v="14"/>
    <x v="59"/>
    <x v="1"/>
    <x v="0"/>
  </r>
  <r>
    <s v="TX00-89"/>
    <x v="60"/>
    <s v="Fullara Saurin"/>
    <s v="dfullara.saurin3@prnewswire.com"/>
    <x v="8"/>
    <x v="45"/>
    <x v="0"/>
    <x v="15"/>
    <x v="0"/>
    <x v="0"/>
    <x v="0"/>
  </r>
  <r>
    <s v="TX00-90"/>
    <x v="52"/>
    <s v="Sanabhi Shrikant"/>
    <s v="ssanabhi.shrikant3@ted.com"/>
    <x v="0"/>
    <x v="41"/>
    <x v="1"/>
    <x v="15"/>
    <x v="0"/>
    <x v="0"/>
    <x v="0"/>
  </r>
  <r>
    <s v="TX00-91"/>
    <x v="19"/>
    <s v="Ramaswami"/>
    <s v="mramaswami2@indiatimes.com"/>
    <x v="3"/>
    <x v="28"/>
    <x v="0"/>
    <x v="15"/>
    <x v="0"/>
    <x v="0"/>
    <x v="0"/>
  </r>
  <r>
    <s v="TX00-92"/>
    <x v="48"/>
    <s v="Kodi"/>
    <s v="vkodi4@reference.com"/>
    <x v="13"/>
    <x v="5"/>
    <x v="0"/>
    <x v="15"/>
    <x v="0"/>
    <x v="0"/>
    <x v="0"/>
  </r>
  <r>
    <s v="TX00-93"/>
    <x v="35"/>
    <s v="Qutub Sundaramoorthy"/>
    <s v="squtub.sundaramoorthy@wikispaces.com"/>
    <x v="2"/>
    <x v="46"/>
    <x v="1"/>
    <x v="15"/>
    <x v="60"/>
    <x v="1"/>
    <x v="0"/>
  </r>
  <r>
    <s v="TX00-94"/>
    <x v="4"/>
    <s v="Ragunathan"/>
    <s v="sragunathan2@nhs.uk"/>
    <x v="3"/>
    <x v="47"/>
    <x v="1"/>
    <x v="15"/>
    <x v="61"/>
    <x v="1"/>
    <x v="0"/>
  </r>
  <r>
    <s v="TX00-95"/>
    <x v="49"/>
    <s v="Harathi Kateel"/>
    <s v="kharathi.kateel@home.pl"/>
    <x v="4"/>
    <x v="24"/>
    <x v="2"/>
    <x v="16"/>
    <x v="62"/>
    <x v="1"/>
    <x v="0"/>
  </r>
  <r>
    <s v="TX00-96"/>
    <x v="58"/>
    <s v="Appala"/>
    <s v="dappala@elegantthemes.com"/>
    <x v="3"/>
    <x v="27"/>
    <x v="2"/>
    <x v="16"/>
    <x v="30"/>
    <x v="1"/>
    <x v="0"/>
  </r>
  <r>
    <s v="TX00-97"/>
    <x v="45"/>
    <s v="Pritish"/>
    <s v="kpritish5@jigsy.com"/>
    <x v="12"/>
    <x v="27"/>
    <x v="1"/>
    <x v="16"/>
    <x v="63"/>
    <x v="1"/>
    <x v="0"/>
  </r>
  <r>
    <s v="TX00-98"/>
    <x v="61"/>
    <s v="Atasi Yavatkar"/>
    <s v="jatasi.yavatkar7@theglobeandmail.com"/>
    <x v="2"/>
    <x v="30"/>
    <x v="0"/>
    <x v="17"/>
    <x v="64"/>
    <x v="1"/>
    <x v="0"/>
  </r>
  <r>
    <s v="TX00-99"/>
    <x v="45"/>
    <s v="Pritish"/>
    <s v="kpritish5@jigsy.com"/>
    <x v="12"/>
    <x v="16"/>
    <x v="1"/>
    <x v="17"/>
    <x v="65"/>
    <x v="1"/>
    <x v="0"/>
  </r>
  <r>
    <s v="TX01-00"/>
    <x v="54"/>
    <s v="Nilufar"/>
    <s v="pnilufar4@comsenz.com"/>
    <x v="4"/>
    <x v="37"/>
    <x v="0"/>
    <x v="18"/>
    <x v="0"/>
    <x v="0"/>
    <x v="0"/>
  </r>
  <r>
    <s v="TX01-01"/>
    <x v="62"/>
    <s v="Chikodi"/>
    <s v="rchikodi6@histats.com"/>
    <x v="7"/>
    <x v="48"/>
    <x v="2"/>
    <x v="18"/>
    <x v="66"/>
    <x v="1"/>
    <x v="0"/>
  </r>
  <r>
    <s v="TX01-02"/>
    <x v="63"/>
    <s v="Nandin"/>
    <s v="vnandin@zimbio.com"/>
    <x v="0"/>
    <x v="3"/>
    <x v="0"/>
    <x v="18"/>
    <x v="67"/>
    <x v="1"/>
    <x v="0"/>
  </r>
  <r>
    <s v="TX01-03"/>
    <x v="26"/>
    <s v="Dasgupta"/>
    <s v="idasgupta1@yolasite.com"/>
    <x v="9"/>
    <x v="7"/>
    <x v="0"/>
    <x v="18"/>
    <x v="68"/>
    <x v="1"/>
    <x v="0"/>
  </r>
  <r>
    <s v="TX01-04"/>
    <x v="64"/>
    <s v="Nandanavanam"/>
    <s v="onandanavanam@ustream.tv"/>
    <x v="1"/>
    <x v="15"/>
    <x v="0"/>
    <x v="18"/>
    <x v="49"/>
    <x v="1"/>
    <x v="0"/>
  </r>
  <r>
    <s v="TX01-05"/>
    <x v="35"/>
    <s v="Qutub Sundaramoorthy"/>
    <s v="squtub.sundaramoorthy@wikispaces.com"/>
    <x v="2"/>
    <x v="36"/>
    <x v="0"/>
    <x v="18"/>
    <x v="69"/>
    <x v="1"/>
    <x v="0"/>
  </r>
  <r>
    <s v="TX01-06"/>
    <x v="20"/>
    <s v="Gazala Soumitra"/>
    <s v="mgazala.soumitra4@domainmarket.com"/>
    <x v="5"/>
    <x v="44"/>
    <x v="1"/>
    <x v="19"/>
    <x v="0"/>
    <x v="0"/>
    <x v="0"/>
  </r>
  <r>
    <s v="TX01-07"/>
    <x v="65"/>
    <s v="Vishaal"/>
    <s v="tvishaal@mozilla.org"/>
    <x v="1"/>
    <x v="49"/>
    <x v="0"/>
    <x v="19"/>
    <x v="70"/>
    <x v="1"/>
    <x v="0"/>
  </r>
  <r>
    <s v="TX01-08"/>
    <x v="66"/>
    <s v="Potla"/>
    <s v="spotla1@1688.com"/>
    <x v="3"/>
    <x v="20"/>
    <x v="0"/>
    <x v="19"/>
    <x v="71"/>
    <x v="1"/>
    <x v="0"/>
  </r>
  <r>
    <s v="TX01-09"/>
    <x v="0"/>
    <s v="Panditula"/>
    <s v="ypanditula@hugedomains.com"/>
    <x v="0"/>
    <x v="10"/>
    <x v="0"/>
    <x v="19"/>
    <x v="72"/>
    <x v="1"/>
    <x v="0"/>
  </r>
  <r>
    <s v="TX01-10"/>
    <x v="67"/>
    <s v="Moorthy"/>
    <s v="kmoorthy6@cmu.edu"/>
    <x v="8"/>
    <x v="24"/>
    <x v="1"/>
    <x v="19"/>
    <x v="73"/>
    <x v="1"/>
    <x v="0"/>
  </r>
  <r>
    <s v="TX01-11"/>
    <x v="68"/>
    <s v="Solanki"/>
    <s v="ksolanki5@who.int"/>
    <x v="2"/>
    <x v="31"/>
    <x v="2"/>
    <x v="19"/>
    <x v="74"/>
    <x v="1"/>
    <x v="0"/>
  </r>
  <r>
    <s v="TX01-12"/>
    <x v="53"/>
    <s v="Sreedharan"/>
    <s v="msreedharan1@tinypic.com"/>
    <x v="0"/>
    <x v="8"/>
    <x v="0"/>
    <x v="19"/>
    <x v="75"/>
    <x v="1"/>
    <x v="0"/>
  </r>
  <r>
    <s v="TX01-13"/>
    <x v="52"/>
    <s v="Sanabhi Shrikant"/>
    <s v="ssanabhi.shrikant3@ted.com"/>
    <x v="0"/>
    <x v="10"/>
    <x v="0"/>
    <x v="19"/>
    <x v="76"/>
    <x v="1"/>
    <x v="0"/>
  </r>
  <r>
    <s v="TX01-14"/>
    <x v="23"/>
    <s v="Mukundan"/>
    <s v="kmukundan7@netlog.com"/>
    <x v="9"/>
    <x v="4"/>
    <x v="1"/>
    <x v="20"/>
    <x v="77"/>
    <x v="1"/>
    <x v="0"/>
  </r>
  <r>
    <s v="TX01-15"/>
    <x v="69"/>
    <s v="Chakrabarti"/>
    <s v="achakrabarti@elegantthemes.com"/>
    <x v="5"/>
    <x v="19"/>
    <x v="2"/>
    <x v="20"/>
    <x v="78"/>
    <x v="1"/>
    <x v="0"/>
  </r>
  <r>
    <s v="TX01-16"/>
    <x v="55"/>
    <s v="Shashank Sapra"/>
    <s v="sshashank.sapra@oaic.gov.au"/>
    <x v="0"/>
    <x v="31"/>
    <x v="0"/>
    <x v="20"/>
    <x v="79"/>
    <x v="1"/>
    <x v="0"/>
  </r>
  <r>
    <s v="TX01-17"/>
    <x v="62"/>
    <s v="Chikodi"/>
    <s v="rchikodi6@histats.com"/>
    <x v="7"/>
    <x v="50"/>
    <x v="2"/>
    <x v="20"/>
    <x v="80"/>
    <x v="1"/>
    <x v="0"/>
  </r>
  <r>
    <s v="TX01-18"/>
    <x v="48"/>
    <s v="Kodi"/>
    <s v="vkodi4@reference.com"/>
    <x v="13"/>
    <x v="48"/>
    <x v="0"/>
    <x v="21"/>
    <x v="0"/>
    <x v="0"/>
    <x v="0"/>
  </r>
  <r>
    <s v="TX01-19"/>
    <x v="38"/>
    <s v="Sannidhi Surnilla"/>
    <s v="csannidhi.surnilla@nydailynews.com"/>
    <x v="7"/>
    <x v="45"/>
    <x v="1"/>
    <x v="21"/>
    <x v="81"/>
    <x v="1"/>
    <x v="0"/>
  </r>
  <r>
    <s v="TX01-20"/>
    <x v="3"/>
    <s v="Malladi"/>
    <s v="smalladi@gmpg.org"/>
    <x v="3"/>
    <x v="7"/>
    <x v="1"/>
    <x v="22"/>
    <x v="0"/>
    <x v="0"/>
    <x v="0"/>
  </r>
  <r>
    <s v="TX01-21"/>
    <x v="26"/>
    <s v="Dasgupta"/>
    <s v="idasgupta1@yolasite.com"/>
    <x v="9"/>
    <x v="34"/>
    <x v="1"/>
    <x v="22"/>
    <x v="82"/>
    <x v="1"/>
    <x v="0"/>
  </r>
  <r>
    <s v="TX01-22"/>
    <x v="20"/>
    <s v="Gazala Soumitra"/>
    <s v="mgazala.soumitra4@domainmarket.com"/>
    <x v="5"/>
    <x v="35"/>
    <x v="1"/>
    <x v="22"/>
    <x v="83"/>
    <x v="1"/>
    <x v="0"/>
  </r>
  <r>
    <s v="TX01-23"/>
    <x v="15"/>
    <s v="Rema"/>
    <s v="prema@hubpages.com"/>
    <x v="7"/>
    <x v="13"/>
    <x v="0"/>
    <x v="22"/>
    <x v="84"/>
    <x v="1"/>
    <x v="0"/>
  </r>
  <r>
    <s v="TX01-24"/>
    <x v="41"/>
    <s v="Vadali"/>
    <s v="lvadali@alibaba.com"/>
    <x v="5"/>
    <x v="51"/>
    <x v="0"/>
    <x v="22"/>
    <x v="85"/>
    <x v="1"/>
    <x v="0"/>
  </r>
  <r>
    <s v="TX01-25"/>
    <x v="6"/>
    <s v="Jamakayala"/>
    <s v="pjamakayala@hhs.gov"/>
    <x v="4"/>
    <x v="0"/>
    <x v="3"/>
    <x v="23"/>
    <x v="0"/>
    <x v="0"/>
    <x v="0"/>
  </r>
  <r>
    <s v="TX01-26"/>
    <x v="18"/>
    <s v="Chandiramani"/>
    <s v="achandiramani3@theatlantic.com"/>
    <x v="1"/>
    <x v="49"/>
    <x v="1"/>
    <x v="23"/>
    <x v="86"/>
    <x v="1"/>
    <x v="0"/>
  </r>
  <r>
    <s v="TX01-27"/>
    <x v="34"/>
    <s v="Vinutha"/>
    <s v="mvinutha6@samsung.com"/>
    <x v="7"/>
    <x v="18"/>
    <x v="0"/>
    <x v="23"/>
    <x v="87"/>
    <x v="1"/>
    <x v="0"/>
  </r>
  <r>
    <s v="TX01-28"/>
    <x v="11"/>
    <s v="Laul"/>
    <s v="claul9@multiply.com"/>
    <x v="0"/>
    <x v="41"/>
    <x v="0"/>
    <x v="24"/>
    <x v="0"/>
    <x v="0"/>
    <x v="0"/>
  </r>
  <r>
    <s v="TX01-29"/>
    <x v="14"/>
    <s v="Motiwala"/>
    <s v="nmotiwala@oracle.com"/>
    <x v="6"/>
    <x v="7"/>
    <x v="2"/>
    <x v="24"/>
    <x v="88"/>
    <x v="1"/>
    <x v="0"/>
  </r>
  <r>
    <s v="TX01-30"/>
    <x v="70"/>
    <s v="Kothapeta"/>
    <s v="rkothapeta@nbcnews.com"/>
    <x v="0"/>
    <x v="41"/>
    <x v="2"/>
    <x v="24"/>
    <x v="89"/>
    <x v="1"/>
    <x v="0"/>
  </r>
  <r>
    <s v="TX01-31"/>
    <x v="71"/>
    <s v="Rajarama"/>
    <s v="arajarama9@360.cn"/>
    <x v="1"/>
    <x v="19"/>
    <x v="2"/>
    <x v="24"/>
    <x v="90"/>
    <x v="1"/>
    <x v="0"/>
  </r>
  <r>
    <s v="TX01-32"/>
    <x v="0"/>
    <s v="Panditula"/>
    <s v="ypanditula@hugedomains.com"/>
    <x v="0"/>
    <x v="18"/>
    <x v="0"/>
    <x v="24"/>
    <x v="91"/>
    <x v="1"/>
    <x v="0"/>
  </r>
  <r>
    <s v="TX01-33"/>
    <x v="27"/>
    <s v="Potanapudi"/>
    <s v="jpotanapudi7@usnews.com"/>
    <x v="6"/>
    <x v="29"/>
    <x v="0"/>
    <x v="24"/>
    <x v="92"/>
    <x v="1"/>
    <x v="0"/>
  </r>
  <r>
    <s v="TX01-34"/>
    <x v="30"/>
    <s v="Damarsingh"/>
    <s v="ddamarsingh@cam.ac.uk"/>
    <x v="1"/>
    <x v="52"/>
    <x v="1"/>
    <x v="24"/>
    <x v="87"/>
    <x v="1"/>
    <x v="0"/>
  </r>
  <r>
    <s v="TX01-35"/>
    <x v="72"/>
    <s v="Mahanthapa"/>
    <s v="pmahanthapa9@senate.gov"/>
    <x v="1"/>
    <x v="25"/>
    <x v="2"/>
    <x v="24"/>
    <x v="51"/>
    <x v="1"/>
    <x v="0"/>
  </r>
  <r>
    <s v="TX01-36"/>
    <x v="61"/>
    <s v="Atasi Yavatkar"/>
    <s v="jatasi.yavatkar7@theglobeandmail.com"/>
    <x v="2"/>
    <x v="31"/>
    <x v="1"/>
    <x v="25"/>
    <x v="0"/>
    <x v="0"/>
    <x v="0"/>
  </r>
  <r>
    <s v="TX01-37"/>
    <x v="6"/>
    <s v="Jamakayala"/>
    <s v="pjamakayala@hhs.gov"/>
    <x v="4"/>
    <x v="53"/>
    <x v="1"/>
    <x v="25"/>
    <x v="0"/>
    <x v="0"/>
    <x v="0"/>
  </r>
  <r>
    <s v="TX01-38"/>
    <x v="73"/>
    <s v="Shyamari Meherhomji"/>
    <s v="ashyamari.meherhomji@apple.com"/>
    <x v="0"/>
    <x v="24"/>
    <x v="3"/>
    <x v="25"/>
    <x v="0"/>
    <x v="0"/>
    <x v="0"/>
  </r>
  <r>
    <s v="TX01-39"/>
    <x v="74"/>
    <s v="Probal"/>
    <s v="sprobal@webnode.com"/>
    <x v="13"/>
    <x v="45"/>
    <x v="0"/>
    <x v="25"/>
    <x v="28"/>
    <x v="1"/>
    <x v="0"/>
  </r>
  <r>
    <s v="TX01-40"/>
    <x v="43"/>
    <s v="Raghavanpillai"/>
    <s v="graghavanpillai6@g.co"/>
    <x v="3"/>
    <x v="8"/>
    <x v="0"/>
    <x v="25"/>
    <x v="12"/>
    <x v="1"/>
    <x v="0"/>
  </r>
  <r>
    <s v="TX01-41"/>
    <x v="56"/>
    <s v="Utpat"/>
    <s v="sutpat1@github.com"/>
    <x v="9"/>
    <x v="3"/>
    <x v="2"/>
    <x v="26"/>
    <x v="0"/>
    <x v="0"/>
    <x v="0"/>
  </r>
  <r>
    <s v="TX01-42"/>
    <x v="16"/>
    <s v="Priyavardhan"/>
    <s v="apriyavardhan9@netvibes.com"/>
    <x v="5"/>
    <x v="34"/>
    <x v="1"/>
    <x v="26"/>
    <x v="0"/>
    <x v="0"/>
    <x v="0"/>
  </r>
  <r>
    <s v="TX01-43"/>
    <x v="14"/>
    <s v="Motiwala"/>
    <s v="nmotiwala@oracle.com"/>
    <x v="6"/>
    <x v="54"/>
    <x v="1"/>
    <x v="26"/>
    <x v="0"/>
    <x v="0"/>
    <x v="0"/>
  </r>
  <r>
    <s v="TX01-44"/>
    <x v="13"/>
    <s v="Rajabhushan"/>
    <s v="arajabhushan@yandex.ru"/>
    <x v="4"/>
    <x v="41"/>
    <x v="2"/>
    <x v="26"/>
    <x v="21"/>
    <x v="1"/>
    <x v="0"/>
  </r>
  <r>
    <s v="TX01-45"/>
    <x v="31"/>
    <s v="Pothireddy"/>
    <s v="apothireddy@psu.edu"/>
    <x v="4"/>
    <x v="36"/>
    <x v="3"/>
    <x v="27"/>
    <x v="0"/>
    <x v="0"/>
    <x v="0"/>
  </r>
  <r>
    <s v="TX01-46"/>
    <x v="39"/>
    <s v="Mehra"/>
    <s v="rmehra@1und1.de"/>
    <x v="3"/>
    <x v="55"/>
    <x v="2"/>
    <x v="27"/>
    <x v="0"/>
    <x v="0"/>
    <x v="0"/>
  </r>
  <r>
    <s v="TX01-47"/>
    <x v="75"/>
    <s v="Kailashnath Richa"/>
    <s v="rkailashnath.richa8@wisc.edu"/>
    <x v="5"/>
    <x v="10"/>
    <x v="0"/>
    <x v="27"/>
    <x v="93"/>
    <x v="1"/>
    <x v="0"/>
  </r>
  <r>
    <s v="TX01-48"/>
    <x v="34"/>
    <s v="Vinutha"/>
    <s v="mvinutha6@samsung.com"/>
    <x v="7"/>
    <x v="8"/>
    <x v="0"/>
    <x v="27"/>
    <x v="94"/>
    <x v="1"/>
    <x v="0"/>
  </r>
  <r>
    <s v="TX01-49"/>
    <x v="32"/>
    <s v="Kripa"/>
    <s v="rkripa1@narod.ru"/>
    <x v="8"/>
    <x v="10"/>
    <x v="3"/>
    <x v="27"/>
    <x v="95"/>
    <x v="1"/>
    <x v="0"/>
  </r>
  <r>
    <s v="TX01-50"/>
    <x v="76"/>
    <s v="Prashanta Vibha"/>
    <s v="kprashanta.vibha6@samsung.com"/>
    <x v="0"/>
    <x v="38"/>
    <x v="1"/>
    <x v="27"/>
    <x v="96"/>
    <x v="1"/>
    <x v="0"/>
  </r>
  <r>
    <s v="TX01-51"/>
    <x v="68"/>
    <s v="Solanki"/>
    <s v="ksolanki5@who.int"/>
    <x v="2"/>
    <x v="8"/>
    <x v="1"/>
    <x v="27"/>
    <x v="97"/>
    <x v="1"/>
    <x v="0"/>
  </r>
  <r>
    <s v="TX01-52"/>
    <x v="55"/>
    <s v="Shashank Sapra"/>
    <s v="sshashank.sapra@oaic.gov.au"/>
    <x v="0"/>
    <x v="46"/>
    <x v="1"/>
    <x v="27"/>
    <x v="49"/>
    <x v="1"/>
    <x v="0"/>
  </r>
  <r>
    <s v="TX01-53"/>
    <x v="33"/>
    <s v="Pashupathy"/>
    <s v="kpashupathy3@netlog.com"/>
    <x v="3"/>
    <x v="2"/>
    <x v="1"/>
    <x v="27"/>
    <x v="65"/>
    <x v="1"/>
    <x v="0"/>
  </r>
  <r>
    <s v="TX01-54"/>
    <x v="65"/>
    <s v="Vishaal"/>
    <s v="tvishaal@mozilla.org"/>
    <x v="1"/>
    <x v="35"/>
    <x v="3"/>
    <x v="28"/>
    <x v="98"/>
    <x v="1"/>
    <x v="0"/>
  </r>
  <r>
    <s v="TX01-55"/>
    <x v="35"/>
    <s v="Qutub Sundaramoorthy"/>
    <s v="squtub.sundaramoorthy@wikispaces.com"/>
    <x v="2"/>
    <x v="21"/>
    <x v="1"/>
    <x v="28"/>
    <x v="99"/>
    <x v="1"/>
    <x v="0"/>
  </r>
  <r>
    <s v="TX01-56"/>
    <x v="9"/>
    <s v="Katte"/>
    <s v="skatte@flavors.me"/>
    <x v="2"/>
    <x v="45"/>
    <x v="0"/>
    <x v="28"/>
    <x v="100"/>
    <x v="1"/>
    <x v="0"/>
  </r>
  <r>
    <s v="TX01-57"/>
    <x v="63"/>
    <s v="Nandin"/>
    <s v="vnandin@zimbio.com"/>
    <x v="0"/>
    <x v="42"/>
    <x v="1"/>
    <x v="28"/>
    <x v="101"/>
    <x v="1"/>
    <x v="0"/>
  </r>
  <r>
    <s v="TX01-58"/>
    <x v="46"/>
    <s v="Chalaki"/>
    <s v="schalaki@artisteer.com"/>
    <x v="2"/>
    <x v="23"/>
    <x v="0"/>
    <x v="29"/>
    <x v="0"/>
    <x v="0"/>
    <x v="0"/>
  </r>
  <r>
    <s v="TX01-59"/>
    <x v="3"/>
    <s v="Malladi"/>
    <s v="smalladi@gmpg.org"/>
    <x v="3"/>
    <x v="22"/>
    <x v="2"/>
    <x v="29"/>
    <x v="102"/>
    <x v="1"/>
    <x v="0"/>
  </r>
  <r>
    <s v="TX01-60"/>
    <x v="71"/>
    <s v="Rajarama"/>
    <s v="arajarama9@360.cn"/>
    <x v="1"/>
    <x v="22"/>
    <x v="1"/>
    <x v="29"/>
    <x v="46"/>
    <x v="1"/>
    <x v="0"/>
  </r>
  <r>
    <s v="TX01-61"/>
    <x v="24"/>
    <s v="Basha Mustafa"/>
    <s v="nbasha.mustafa@prweb.com"/>
    <x v="0"/>
    <x v="2"/>
    <x v="2"/>
    <x v="30"/>
    <x v="0"/>
    <x v="0"/>
    <x v="0"/>
  </r>
  <r>
    <s v="TX01-62"/>
    <x v="77"/>
    <s v="Veena"/>
    <s v="gveena3@pcworld.com"/>
    <x v="8"/>
    <x v="20"/>
    <x v="0"/>
    <x v="30"/>
    <x v="103"/>
    <x v="1"/>
    <x v="0"/>
  </r>
  <r>
    <s v="TX01-63"/>
    <x v="76"/>
    <s v="Prashanta Vibha"/>
    <s v="kprashanta.vibha6@samsung.com"/>
    <x v="0"/>
    <x v="10"/>
    <x v="1"/>
    <x v="30"/>
    <x v="104"/>
    <x v="1"/>
    <x v="0"/>
  </r>
  <r>
    <s v="TX01-64"/>
    <x v="62"/>
    <s v="Chikodi"/>
    <s v="rchikodi6@histats.com"/>
    <x v="7"/>
    <x v="7"/>
    <x v="0"/>
    <x v="31"/>
    <x v="0"/>
    <x v="0"/>
    <x v="0"/>
  </r>
  <r>
    <s v="TX01-65"/>
    <x v="6"/>
    <s v="Jamakayala"/>
    <s v="pjamakayala@hhs.gov"/>
    <x v="4"/>
    <x v="40"/>
    <x v="1"/>
    <x v="31"/>
    <x v="47"/>
    <x v="1"/>
    <x v="0"/>
  </r>
  <r>
    <s v="TX01-66"/>
    <x v="3"/>
    <s v="Malladi"/>
    <s v="smalladi@gmpg.org"/>
    <x v="3"/>
    <x v="56"/>
    <x v="1"/>
    <x v="31"/>
    <x v="3"/>
    <x v="1"/>
    <x v="0"/>
  </r>
  <r>
    <s v="TX01-67"/>
    <x v="41"/>
    <s v="Vadali"/>
    <s v="lvadali@alibaba.com"/>
    <x v="5"/>
    <x v="28"/>
    <x v="0"/>
    <x v="31"/>
    <x v="48"/>
    <x v="1"/>
    <x v="0"/>
  </r>
  <r>
    <s v="TX01-68"/>
    <x v="42"/>
    <s v="Chandan"/>
    <s v="schandan@dot.gov"/>
    <x v="1"/>
    <x v="17"/>
    <x v="0"/>
    <x v="31"/>
    <x v="105"/>
    <x v="1"/>
    <x v="0"/>
  </r>
  <r>
    <s v="TX01-69"/>
    <x v="49"/>
    <s v="Harathi Kateel"/>
    <s v="kharathi.kateel@home.pl"/>
    <x v="4"/>
    <x v="30"/>
    <x v="2"/>
    <x v="31"/>
    <x v="106"/>
    <x v="1"/>
    <x v="0"/>
  </r>
  <r>
    <s v="TX01-70"/>
    <x v="23"/>
    <s v="Mukundan"/>
    <s v="kmukundan7@netlog.com"/>
    <x v="9"/>
    <x v="45"/>
    <x v="1"/>
    <x v="31"/>
    <x v="107"/>
    <x v="1"/>
    <x v="0"/>
  </r>
  <r>
    <s v="TX01-71"/>
    <x v="39"/>
    <s v="Mehra"/>
    <s v="rmehra@1und1.de"/>
    <x v="3"/>
    <x v="22"/>
    <x v="3"/>
    <x v="32"/>
    <x v="0"/>
    <x v="0"/>
    <x v="0"/>
  </r>
  <r>
    <s v="TX01-72"/>
    <x v="14"/>
    <s v="Motiwala"/>
    <s v="nmotiwala@oracle.com"/>
    <x v="6"/>
    <x v="27"/>
    <x v="0"/>
    <x v="32"/>
    <x v="0"/>
    <x v="0"/>
    <x v="0"/>
  </r>
  <r>
    <s v="TX01-73"/>
    <x v="4"/>
    <s v="Ragunathan"/>
    <s v="sragunathan2@nhs.uk"/>
    <x v="3"/>
    <x v="43"/>
    <x v="0"/>
    <x v="32"/>
    <x v="57"/>
    <x v="1"/>
    <x v="0"/>
  </r>
  <r>
    <s v="TX01-74"/>
    <x v="7"/>
    <s v="Sushanti Mokate"/>
    <s v="fsushanti.mokate8@cisco.com"/>
    <x v="2"/>
    <x v="52"/>
    <x v="0"/>
    <x v="32"/>
    <x v="108"/>
    <x v="1"/>
    <x v="0"/>
  </r>
  <r>
    <s v="TX01-75"/>
    <x v="26"/>
    <s v="Dasgupta"/>
    <s v="idasgupta1@yolasite.com"/>
    <x v="9"/>
    <x v="11"/>
    <x v="0"/>
    <x v="33"/>
    <x v="0"/>
    <x v="0"/>
    <x v="0"/>
  </r>
  <r>
    <s v="TX01-76"/>
    <x v="59"/>
    <s v="Naueshwara"/>
    <s v="snaueshwara@netscape.com"/>
    <x v="3"/>
    <x v="30"/>
    <x v="0"/>
    <x v="33"/>
    <x v="109"/>
    <x v="1"/>
    <x v="0"/>
  </r>
  <r>
    <s v="TX01-77"/>
    <x v="41"/>
    <s v="Vadali"/>
    <s v="lvadali@alibaba.com"/>
    <x v="5"/>
    <x v="39"/>
    <x v="0"/>
    <x v="33"/>
    <x v="37"/>
    <x v="1"/>
    <x v="0"/>
  </r>
  <r>
    <s v="TX01-78"/>
    <x v="42"/>
    <s v="Chandan"/>
    <s v="schandan@dot.gov"/>
    <x v="1"/>
    <x v="55"/>
    <x v="2"/>
    <x v="33"/>
    <x v="110"/>
    <x v="1"/>
    <x v="0"/>
  </r>
  <r>
    <s v="TX01-79"/>
    <x v="39"/>
    <s v="Mehra"/>
    <s v="rmehra@1und1.de"/>
    <x v="3"/>
    <x v="13"/>
    <x v="0"/>
    <x v="34"/>
    <x v="62"/>
    <x v="1"/>
    <x v="0"/>
  </r>
  <r>
    <s v="TX01-80"/>
    <x v="78"/>
    <s v="Veluvalapalli"/>
    <s v="dveluvalapalli@adobe.com"/>
    <x v="9"/>
    <x v="21"/>
    <x v="1"/>
    <x v="34"/>
    <x v="111"/>
    <x v="1"/>
    <x v="0"/>
  </r>
  <r>
    <s v="TX01-81"/>
    <x v="45"/>
    <s v="Pritish"/>
    <s v="kpritish5@jigsy.com"/>
    <x v="12"/>
    <x v="26"/>
    <x v="1"/>
    <x v="35"/>
    <x v="0"/>
    <x v="0"/>
    <x v="0"/>
  </r>
  <r>
    <s v="TX01-82"/>
    <x v="35"/>
    <s v="Qutub Sundaramoorthy"/>
    <s v="squtub.sundaramoorthy@wikispaces.com"/>
    <x v="2"/>
    <x v="3"/>
    <x v="0"/>
    <x v="35"/>
    <x v="0"/>
    <x v="0"/>
    <x v="0"/>
  </r>
  <r>
    <s v="TX01-83"/>
    <x v="72"/>
    <s v="Mahanthapa"/>
    <s v="pmahanthapa9@senate.gov"/>
    <x v="1"/>
    <x v="57"/>
    <x v="1"/>
    <x v="35"/>
    <x v="112"/>
    <x v="1"/>
    <x v="0"/>
  </r>
  <r>
    <s v="TX01-84"/>
    <x v="56"/>
    <s v="Utpat"/>
    <s v="sutpat1@github.com"/>
    <x v="9"/>
    <x v="34"/>
    <x v="2"/>
    <x v="35"/>
    <x v="55"/>
    <x v="1"/>
    <x v="0"/>
  </r>
  <r>
    <s v="TX01-85"/>
    <x v="18"/>
    <s v="Chandiramani"/>
    <s v="achandiramani3@theatlantic.com"/>
    <x v="1"/>
    <x v="13"/>
    <x v="0"/>
    <x v="35"/>
    <x v="113"/>
    <x v="1"/>
    <x v="0"/>
  </r>
  <r>
    <s v="TX01-86"/>
    <x v="55"/>
    <s v="Shashank Sapra"/>
    <s v="sshashank.sapra@oaic.gov.au"/>
    <x v="0"/>
    <x v="27"/>
    <x v="2"/>
    <x v="35"/>
    <x v="114"/>
    <x v="1"/>
    <x v="0"/>
  </r>
  <r>
    <s v="TX01-87"/>
    <x v="37"/>
    <s v="Kousika"/>
    <s v="mkousika4@typepad.com"/>
    <x v="11"/>
    <x v="11"/>
    <x v="0"/>
    <x v="35"/>
    <x v="115"/>
    <x v="1"/>
    <x v="0"/>
  </r>
  <r>
    <s v="TX01-88"/>
    <x v="14"/>
    <s v="Motiwala"/>
    <s v="nmotiwala@oracle.com"/>
    <x v="6"/>
    <x v="31"/>
    <x v="3"/>
    <x v="35"/>
    <x v="116"/>
    <x v="1"/>
    <x v="0"/>
  </r>
  <r>
    <s v="TX01-89"/>
    <x v="66"/>
    <s v="Potla"/>
    <s v="spotla1@1688.com"/>
    <x v="3"/>
    <x v="58"/>
    <x v="3"/>
    <x v="35"/>
    <x v="102"/>
    <x v="1"/>
    <x v="0"/>
  </r>
  <r>
    <s v="TX01-90"/>
    <x v="42"/>
    <s v="Chandan"/>
    <s v="schandan@dot.gov"/>
    <x v="1"/>
    <x v="16"/>
    <x v="1"/>
    <x v="35"/>
    <x v="117"/>
    <x v="1"/>
    <x v="0"/>
  </r>
  <r>
    <s v="TX01-91"/>
    <x v="70"/>
    <s v="Kothapeta"/>
    <s v="rkothapeta@nbcnews.com"/>
    <x v="0"/>
    <x v="23"/>
    <x v="0"/>
    <x v="36"/>
    <x v="118"/>
    <x v="1"/>
    <x v="0"/>
  </r>
  <r>
    <s v="TX01-92"/>
    <x v="39"/>
    <s v="Mehra"/>
    <s v="rmehra@1und1.de"/>
    <x v="3"/>
    <x v="23"/>
    <x v="0"/>
    <x v="36"/>
    <x v="53"/>
    <x v="1"/>
    <x v="0"/>
  </r>
  <r>
    <s v="TX01-93"/>
    <x v="47"/>
    <s v="Naik Gudiwada"/>
    <s v="snaik.gudiwada3@indiatimes.com"/>
    <x v="3"/>
    <x v="9"/>
    <x v="0"/>
    <x v="36"/>
    <x v="119"/>
    <x v="1"/>
    <x v="0"/>
  </r>
  <r>
    <s v="TX01-94"/>
    <x v="26"/>
    <s v="Dasgupta"/>
    <s v="idasgupta1@yolasite.com"/>
    <x v="9"/>
    <x v="40"/>
    <x v="1"/>
    <x v="37"/>
    <x v="120"/>
    <x v="1"/>
    <x v="0"/>
  </r>
  <r>
    <s v="TX01-95"/>
    <x v="67"/>
    <s v="Moorthy"/>
    <s v="kmoorthy6@cmu.edu"/>
    <x v="8"/>
    <x v="44"/>
    <x v="0"/>
    <x v="37"/>
    <x v="121"/>
    <x v="1"/>
    <x v="0"/>
  </r>
  <r>
    <s v="TX01-96"/>
    <x v="10"/>
    <s v="Yettugunna"/>
    <s v="ryettugunna@reddit.com"/>
    <x v="5"/>
    <x v="54"/>
    <x v="0"/>
    <x v="38"/>
    <x v="0"/>
    <x v="0"/>
    <x v="0"/>
  </r>
  <r>
    <s v="TX01-97"/>
    <x v="18"/>
    <s v="Chandiramani"/>
    <s v="achandiramani3@theatlantic.com"/>
    <x v="1"/>
    <x v="31"/>
    <x v="1"/>
    <x v="38"/>
    <x v="0"/>
    <x v="0"/>
    <x v="0"/>
  </r>
  <r>
    <s v="TX01-98"/>
    <x v="78"/>
    <s v="Veluvalapalli"/>
    <s v="dveluvalapalli@adobe.com"/>
    <x v="9"/>
    <x v="3"/>
    <x v="0"/>
    <x v="38"/>
    <x v="71"/>
    <x v="1"/>
    <x v="0"/>
  </r>
  <r>
    <s v="TX01-99"/>
    <x v="48"/>
    <s v="Kodi"/>
    <s v="vkodi4@reference.com"/>
    <x v="13"/>
    <x v="10"/>
    <x v="1"/>
    <x v="38"/>
    <x v="122"/>
    <x v="1"/>
    <x v="0"/>
  </r>
  <r>
    <s v="TX02-00"/>
    <x v="27"/>
    <s v="Potanapudi"/>
    <s v="jpotanapudi7@usnews.com"/>
    <x v="6"/>
    <x v="54"/>
    <x v="2"/>
    <x v="39"/>
    <x v="100"/>
    <x v="1"/>
    <x v="0"/>
  </r>
  <r>
    <s v="TX02-01"/>
    <x v="1"/>
    <s v="Delhi"/>
    <s v="pdelhi@yale.edu"/>
    <x v="1"/>
    <x v="10"/>
    <x v="0"/>
    <x v="39"/>
    <x v="123"/>
    <x v="1"/>
    <x v="0"/>
  </r>
  <r>
    <s v="TX02-02"/>
    <x v="66"/>
    <s v="Potla"/>
    <s v="spotla1@1688.com"/>
    <x v="3"/>
    <x v="15"/>
    <x v="0"/>
    <x v="40"/>
    <x v="0"/>
    <x v="0"/>
    <x v="0"/>
  </r>
  <r>
    <s v="TX02-03"/>
    <x v="2"/>
    <s v="Nishita"/>
    <s v="pnishita5@google.de"/>
    <x v="2"/>
    <x v="19"/>
    <x v="1"/>
    <x v="40"/>
    <x v="124"/>
    <x v="1"/>
    <x v="0"/>
  </r>
  <r>
    <s v="TX02-04"/>
    <x v="21"/>
    <s v="Pals"/>
    <s v="bpals@theatlantic.com"/>
    <x v="4"/>
    <x v="18"/>
    <x v="2"/>
    <x v="40"/>
    <x v="125"/>
    <x v="1"/>
    <x v="0"/>
  </r>
  <r>
    <s v="TX02-05"/>
    <x v="30"/>
    <s v="Damarsingh"/>
    <s v="ddamarsingh@cam.ac.uk"/>
    <x v="1"/>
    <x v="46"/>
    <x v="0"/>
    <x v="40"/>
    <x v="65"/>
    <x v="1"/>
    <x v="0"/>
  </r>
  <r>
    <s v="TX02-06"/>
    <x v="9"/>
    <s v="Katte"/>
    <s v="skatte@flavors.me"/>
    <x v="2"/>
    <x v="0"/>
    <x v="2"/>
    <x v="41"/>
    <x v="0"/>
    <x v="0"/>
    <x v="0"/>
  </r>
  <r>
    <s v="TX02-07"/>
    <x v="55"/>
    <s v="Shashank Sapra"/>
    <s v="sshashank.sapra@oaic.gov.au"/>
    <x v="0"/>
    <x v="28"/>
    <x v="1"/>
    <x v="41"/>
    <x v="0"/>
    <x v="0"/>
    <x v="0"/>
  </r>
  <r>
    <s v="TX02-08"/>
    <x v="49"/>
    <s v="Harathi Kateel"/>
    <s v="kharathi.kateel@home.pl"/>
    <x v="4"/>
    <x v="56"/>
    <x v="2"/>
    <x v="41"/>
    <x v="92"/>
    <x v="1"/>
    <x v="0"/>
  </r>
  <r>
    <s v="TX02-09"/>
    <x v="10"/>
    <s v="Yettugunna"/>
    <s v="ryettugunna@reddit.com"/>
    <x v="5"/>
    <x v="3"/>
    <x v="1"/>
    <x v="41"/>
    <x v="73"/>
    <x v="1"/>
    <x v="0"/>
  </r>
  <r>
    <s v="TX02-10"/>
    <x v="69"/>
    <s v="Chakrabarti"/>
    <s v="achakrabarti@elegantthemes.com"/>
    <x v="5"/>
    <x v="42"/>
    <x v="1"/>
    <x v="41"/>
    <x v="126"/>
    <x v="1"/>
    <x v="0"/>
  </r>
  <r>
    <s v="TX02-11"/>
    <x v="51"/>
    <s v="Swati"/>
    <s v="uswati@naver.com"/>
    <x v="8"/>
    <x v="38"/>
    <x v="0"/>
    <x v="42"/>
    <x v="0"/>
    <x v="0"/>
    <x v="0"/>
  </r>
  <r>
    <s v="TX02-12"/>
    <x v="74"/>
    <s v="Probal"/>
    <s v="sprobal@webnode.com"/>
    <x v="13"/>
    <x v="27"/>
    <x v="0"/>
    <x v="42"/>
    <x v="127"/>
    <x v="1"/>
    <x v="0"/>
  </r>
  <r>
    <s v="TX02-13"/>
    <x v="13"/>
    <s v="Rajabhushan"/>
    <s v="arajabhushan@yandex.ru"/>
    <x v="4"/>
    <x v="13"/>
    <x v="1"/>
    <x v="42"/>
    <x v="128"/>
    <x v="1"/>
    <x v="0"/>
  </r>
  <r>
    <s v="TX02-14"/>
    <x v="25"/>
    <s v="Ranjana"/>
    <s v="dranjana@360.cn"/>
    <x v="8"/>
    <x v="2"/>
    <x v="2"/>
    <x v="43"/>
    <x v="59"/>
    <x v="1"/>
    <x v="0"/>
  </r>
  <r>
    <s v="TX02-15"/>
    <x v="79"/>
    <s v="Tendulkar"/>
    <s v="htendulkar9@php.net"/>
    <x v="3"/>
    <x v="48"/>
    <x v="0"/>
    <x v="43"/>
    <x v="29"/>
    <x v="1"/>
    <x v="0"/>
  </r>
  <r>
    <s v="TX02-16"/>
    <x v="47"/>
    <s v="Naik Gudiwada"/>
    <s v="snaik.gudiwada3@indiatimes.com"/>
    <x v="3"/>
    <x v="55"/>
    <x v="1"/>
    <x v="43"/>
    <x v="26"/>
    <x v="1"/>
    <x v="0"/>
  </r>
  <r>
    <s v="TX02-17"/>
    <x v="12"/>
    <s v="Varada Sumedh"/>
    <s v="ivarada.sumedh@stumbleupon.com"/>
    <x v="1"/>
    <x v="44"/>
    <x v="0"/>
    <x v="43"/>
    <x v="129"/>
    <x v="1"/>
    <x v="0"/>
  </r>
  <r>
    <s v="TX02-18"/>
    <x v="41"/>
    <s v="Vadali"/>
    <s v="lvadali@alibaba.com"/>
    <x v="5"/>
    <x v="58"/>
    <x v="0"/>
    <x v="43"/>
    <x v="130"/>
    <x v="1"/>
    <x v="0"/>
  </r>
  <r>
    <s v="TX02-19"/>
    <x v="16"/>
    <s v="Priyavardhan"/>
    <s v="apriyavardhan9@netvibes.com"/>
    <x v="5"/>
    <x v="20"/>
    <x v="1"/>
    <x v="43"/>
    <x v="131"/>
    <x v="1"/>
    <x v="0"/>
  </r>
  <r>
    <s v="TX02-20"/>
    <x v="69"/>
    <s v="Chakrabarti"/>
    <s v="achakrabarti@elegantthemes.com"/>
    <x v="5"/>
    <x v="23"/>
    <x v="2"/>
    <x v="44"/>
    <x v="82"/>
    <x v="1"/>
    <x v="0"/>
  </r>
  <r>
    <s v="TX02-21"/>
    <x v="14"/>
    <s v="Motiwala"/>
    <s v="nmotiwala@oracle.com"/>
    <x v="6"/>
    <x v="47"/>
    <x v="2"/>
    <x v="45"/>
    <x v="0"/>
    <x v="0"/>
    <x v="0"/>
  </r>
  <r>
    <s v="TX02-22"/>
    <x v="32"/>
    <s v="Kripa"/>
    <s v="rkripa1@narod.ru"/>
    <x v="8"/>
    <x v="16"/>
    <x v="0"/>
    <x v="45"/>
    <x v="0"/>
    <x v="0"/>
    <x v="0"/>
  </r>
  <r>
    <s v="TX02-23"/>
    <x v="19"/>
    <s v="Ramaswami"/>
    <s v="mramaswami2@indiatimes.com"/>
    <x v="3"/>
    <x v="25"/>
    <x v="1"/>
    <x v="45"/>
    <x v="0"/>
    <x v="0"/>
    <x v="0"/>
  </r>
  <r>
    <s v="TX02-24"/>
    <x v="66"/>
    <s v="Potla"/>
    <s v="spotla1@1688.com"/>
    <x v="3"/>
    <x v="59"/>
    <x v="1"/>
    <x v="45"/>
    <x v="131"/>
    <x v="1"/>
    <x v="0"/>
  </r>
  <r>
    <s v="TX02-25"/>
    <x v="24"/>
    <s v="Basha Mustafa"/>
    <s v="nbasha.mustafa@prweb.com"/>
    <x v="0"/>
    <x v="54"/>
    <x v="1"/>
    <x v="45"/>
    <x v="132"/>
    <x v="1"/>
    <x v="0"/>
  </r>
  <r>
    <s v="TX02-26"/>
    <x v="13"/>
    <s v="Rajabhushan"/>
    <s v="arajabhushan@yandex.ru"/>
    <x v="4"/>
    <x v="15"/>
    <x v="1"/>
    <x v="46"/>
    <x v="0"/>
    <x v="0"/>
    <x v="0"/>
  </r>
  <r>
    <s v="TX02-27"/>
    <x v="69"/>
    <s v="Chakrabarti"/>
    <s v="achakrabarti@elegantthemes.com"/>
    <x v="5"/>
    <x v="47"/>
    <x v="0"/>
    <x v="46"/>
    <x v="0"/>
    <x v="0"/>
    <x v="0"/>
  </r>
  <r>
    <s v="TX02-28"/>
    <x v="36"/>
    <s v="Muppala"/>
    <s v="smuppala@stumbleupon.com"/>
    <x v="3"/>
    <x v="0"/>
    <x v="2"/>
    <x v="46"/>
    <x v="34"/>
    <x v="1"/>
    <x v="0"/>
  </r>
  <r>
    <s v="TX02-29"/>
    <x v="30"/>
    <s v="Damarsingh"/>
    <s v="ddamarsingh@cam.ac.uk"/>
    <x v="1"/>
    <x v="30"/>
    <x v="0"/>
    <x v="46"/>
    <x v="133"/>
    <x v="1"/>
    <x v="0"/>
  </r>
  <r>
    <s v="TX02-30"/>
    <x v="40"/>
    <s v="Veeravasarapu"/>
    <s v="vveeravasarapu4@ibm.com"/>
    <x v="12"/>
    <x v="4"/>
    <x v="2"/>
    <x v="46"/>
    <x v="3"/>
    <x v="1"/>
    <x v="0"/>
  </r>
  <r>
    <s v="TX02-31"/>
    <x v="44"/>
    <s v="Venkata"/>
    <s v="gvenkata@flavors.me"/>
    <x v="4"/>
    <x v="7"/>
    <x v="1"/>
    <x v="46"/>
    <x v="102"/>
    <x v="1"/>
    <x v="0"/>
  </r>
  <r>
    <s v="TX02-32"/>
    <x v="73"/>
    <s v="Shyamari Meherhomji"/>
    <s v="ashyamari.meherhomji@apple.com"/>
    <x v="0"/>
    <x v="36"/>
    <x v="0"/>
    <x v="47"/>
    <x v="0"/>
    <x v="0"/>
    <x v="0"/>
  </r>
  <r>
    <s v="TX02-33"/>
    <x v="45"/>
    <s v="Pritish"/>
    <s v="kpritish5@jigsy.com"/>
    <x v="12"/>
    <x v="21"/>
    <x v="1"/>
    <x v="47"/>
    <x v="0"/>
    <x v="0"/>
    <x v="0"/>
  </r>
  <r>
    <s v="TX02-34"/>
    <x v="34"/>
    <s v="Vinutha"/>
    <s v="mvinutha6@samsung.com"/>
    <x v="7"/>
    <x v="16"/>
    <x v="3"/>
    <x v="47"/>
    <x v="134"/>
    <x v="1"/>
    <x v="0"/>
  </r>
  <r>
    <s v="TX02-35"/>
    <x v="53"/>
    <s v="Sreedharan"/>
    <s v="msreedharan1@tinypic.com"/>
    <x v="0"/>
    <x v="7"/>
    <x v="1"/>
    <x v="47"/>
    <x v="135"/>
    <x v="1"/>
    <x v="0"/>
  </r>
  <r>
    <s v="TX02-36"/>
    <x v="75"/>
    <s v="Kailashnath Richa"/>
    <s v="rkailashnath.richa8@wisc.edu"/>
    <x v="5"/>
    <x v="51"/>
    <x v="0"/>
    <x v="47"/>
    <x v="128"/>
    <x v="1"/>
    <x v="0"/>
  </r>
  <r>
    <s v="TX02-37"/>
    <x v="36"/>
    <s v="Muppala"/>
    <s v="smuppala@stumbleupon.com"/>
    <x v="3"/>
    <x v="60"/>
    <x v="2"/>
    <x v="48"/>
    <x v="0"/>
    <x v="0"/>
    <x v="0"/>
  </r>
  <r>
    <s v="TX02-38"/>
    <x v="65"/>
    <s v="Vishaal"/>
    <s v="tvishaal@mozilla.org"/>
    <x v="1"/>
    <x v="5"/>
    <x v="0"/>
    <x v="48"/>
    <x v="0"/>
    <x v="0"/>
    <x v="0"/>
  </r>
  <r>
    <s v="TX02-39"/>
    <x v="80"/>
    <s v="Sapna"/>
    <s v="ssapna@slate.com"/>
    <x v="4"/>
    <x v="41"/>
    <x v="1"/>
    <x v="48"/>
    <x v="136"/>
    <x v="1"/>
    <x v="0"/>
  </r>
  <r>
    <s v="TX02-40"/>
    <x v="81"/>
    <s v="Lakshmi Payasam"/>
    <s v="plakshmi.payasam2@apache.org"/>
    <x v="3"/>
    <x v="36"/>
    <x v="2"/>
    <x v="48"/>
    <x v="137"/>
    <x v="1"/>
    <x v="0"/>
  </r>
  <r>
    <s v="TX02-41"/>
    <x v="53"/>
    <s v="Sreedharan"/>
    <s v="msreedharan1@tinypic.com"/>
    <x v="0"/>
    <x v="15"/>
    <x v="2"/>
    <x v="48"/>
    <x v="138"/>
    <x v="1"/>
    <x v="0"/>
  </r>
  <r>
    <s v="TX02-42"/>
    <x v="47"/>
    <s v="Naik Gudiwada"/>
    <s v="snaik.gudiwada3@indiatimes.com"/>
    <x v="3"/>
    <x v="24"/>
    <x v="1"/>
    <x v="48"/>
    <x v="139"/>
    <x v="1"/>
    <x v="0"/>
  </r>
  <r>
    <s v="TX02-43"/>
    <x v="71"/>
    <s v="Rajarama"/>
    <s v="arajarama9@360.cn"/>
    <x v="1"/>
    <x v="49"/>
    <x v="0"/>
    <x v="49"/>
    <x v="140"/>
    <x v="1"/>
    <x v="0"/>
  </r>
  <r>
    <s v="TX02-44"/>
    <x v="54"/>
    <s v="Nilufar"/>
    <s v="pnilufar4@comsenz.com"/>
    <x v="4"/>
    <x v="13"/>
    <x v="1"/>
    <x v="49"/>
    <x v="35"/>
    <x v="1"/>
    <x v="0"/>
  </r>
  <r>
    <s v="TX02-45"/>
    <x v="82"/>
    <s v="Ravuri"/>
    <s v="rravuri8@blinklist.com"/>
    <x v="1"/>
    <x v="15"/>
    <x v="1"/>
    <x v="49"/>
    <x v="141"/>
    <x v="1"/>
    <x v="0"/>
  </r>
  <r>
    <s v="TX02-46"/>
    <x v="28"/>
    <s v="Nageshwar"/>
    <s v="snageshwar@ucla.edu"/>
    <x v="10"/>
    <x v="7"/>
    <x v="0"/>
    <x v="49"/>
    <x v="33"/>
    <x v="1"/>
    <x v="0"/>
  </r>
  <r>
    <s v="TX02-47"/>
    <x v="21"/>
    <s v="Pals"/>
    <s v="bpals@theatlantic.com"/>
    <x v="4"/>
    <x v="3"/>
    <x v="0"/>
    <x v="49"/>
    <x v="142"/>
    <x v="1"/>
    <x v="0"/>
  </r>
  <r>
    <s v="TX02-48"/>
    <x v="0"/>
    <s v="Panditula"/>
    <s v="ypanditula@hugedomains.com"/>
    <x v="0"/>
    <x v="30"/>
    <x v="1"/>
    <x v="50"/>
    <x v="0"/>
    <x v="0"/>
    <x v="0"/>
  </r>
  <r>
    <s v="TX02-49"/>
    <x v="13"/>
    <s v="Rajabhushan"/>
    <s v="arajabhushan@yandex.ru"/>
    <x v="4"/>
    <x v="45"/>
    <x v="1"/>
    <x v="50"/>
    <x v="31"/>
    <x v="1"/>
    <x v="0"/>
  </r>
  <r>
    <s v="TX02-50"/>
    <x v="38"/>
    <s v="Sannidhi Surnilla"/>
    <s v="csannidhi.surnilla@nydailynews.com"/>
    <x v="7"/>
    <x v="42"/>
    <x v="1"/>
    <x v="50"/>
    <x v="121"/>
    <x v="1"/>
    <x v="0"/>
  </r>
  <r>
    <s v="TX02-51"/>
    <x v="8"/>
    <s v="Muthiah"/>
    <s v="hmuthiah@theatlantic.com"/>
    <x v="2"/>
    <x v="21"/>
    <x v="2"/>
    <x v="50"/>
    <x v="131"/>
    <x v="1"/>
    <x v="0"/>
  </r>
  <r>
    <s v="TX02-52"/>
    <x v="16"/>
    <s v="Priyavardhan"/>
    <s v="apriyavardhan9@netvibes.com"/>
    <x v="5"/>
    <x v="47"/>
    <x v="2"/>
    <x v="50"/>
    <x v="143"/>
    <x v="1"/>
    <x v="0"/>
  </r>
  <r>
    <s v="TX02-53"/>
    <x v="77"/>
    <s v="Veena"/>
    <s v="gveena3@pcworld.com"/>
    <x v="8"/>
    <x v="40"/>
    <x v="0"/>
    <x v="51"/>
    <x v="0"/>
    <x v="0"/>
    <x v="0"/>
  </r>
  <r>
    <s v="TX02-54"/>
    <x v="66"/>
    <s v="Potla"/>
    <s v="spotla1@1688.com"/>
    <x v="3"/>
    <x v="7"/>
    <x v="0"/>
    <x v="51"/>
    <x v="0"/>
    <x v="0"/>
    <x v="0"/>
  </r>
  <r>
    <s v="TX02-55"/>
    <x v="71"/>
    <s v="Rajarama"/>
    <s v="arajarama9@360.cn"/>
    <x v="1"/>
    <x v="13"/>
    <x v="0"/>
    <x v="51"/>
    <x v="0"/>
    <x v="0"/>
    <x v="0"/>
  </r>
  <r>
    <s v="TX02-56"/>
    <x v="55"/>
    <s v="Shashank Sapra"/>
    <s v="sshashank.sapra@oaic.gov.au"/>
    <x v="0"/>
    <x v="19"/>
    <x v="0"/>
    <x v="52"/>
    <x v="0"/>
    <x v="0"/>
    <x v="0"/>
  </r>
  <r>
    <s v="TX02-57"/>
    <x v="16"/>
    <s v="Priyavardhan"/>
    <s v="apriyavardhan9@netvibes.com"/>
    <x v="5"/>
    <x v="16"/>
    <x v="1"/>
    <x v="52"/>
    <x v="0"/>
    <x v="0"/>
    <x v="0"/>
  </r>
  <r>
    <s v="TX02-58"/>
    <x v="71"/>
    <s v="Rajarama"/>
    <s v="arajarama9@360.cn"/>
    <x v="1"/>
    <x v="7"/>
    <x v="3"/>
    <x v="52"/>
    <x v="144"/>
    <x v="1"/>
    <x v="0"/>
  </r>
  <r>
    <s v="TX02-59"/>
    <x v="83"/>
    <s v="Jonnalagadda"/>
    <s v="sjonnalagadda@globo.com"/>
    <x v="5"/>
    <x v="6"/>
    <x v="2"/>
    <x v="52"/>
    <x v="145"/>
    <x v="1"/>
    <x v="0"/>
  </r>
  <r>
    <s v="TX02-60"/>
    <x v="10"/>
    <s v="Yettugunna"/>
    <s v="ryettugunna@reddit.com"/>
    <x v="5"/>
    <x v="53"/>
    <x v="0"/>
    <x v="52"/>
    <x v="22"/>
    <x v="1"/>
    <x v="0"/>
  </r>
  <r>
    <s v="TX02-61"/>
    <x v="44"/>
    <s v="Venkata"/>
    <s v="gvenkata@flavors.me"/>
    <x v="4"/>
    <x v="10"/>
    <x v="0"/>
    <x v="53"/>
    <x v="0"/>
    <x v="0"/>
    <x v="0"/>
  </r>
  <r>
    <s v="TX02-62"/>
    <x v="9"/>
    <s v="Katte"/>
    <s v="skatte@flavors.me"/>
    <x v="2"/>
    <x v="37"/>
    <x v="1"/>
    <x v="53"/>
    <x v="146"/>
    <x v="1"/>
    <x v="0"/>
  </r>
  <r>
    <s v="TX02-63"/>
    <x v="36"/>
    <s v="Muppala"/>
    <s v="smuppala@stumbleupon.com"/>
    <x v="3"/>
    <x v="16"/>
    <x v="0"/>
    <x v="53"/>
    <x v="147"/>
    <x v="1"/>
    <x v="0"/>
  </r>
  <r>
    <s v="TX02-64"/>
    <x v="62"/>
    <s v="Chikodi"/>
    <s v="rchikodi6@histats.com"/>
    <x v="7"/>
    <x v="27"/>
    <x v="3"/>
    <x v="53"/>
    <x v="148"/>
    <x v="1"/>
    <x v="0"/>
  </r>
  <r>
    <s v="TX02-65"/>
    <x v="22"/>
    <s v="Kothari"/>
    <s v="lkothari@blogtalkradio.com"/>
    <x v="0"/>
    <x v="29"/>
    <x v="2"/>
    <x v="53"/>
    <x v="149"/>
    <x v="1"/>
    <x v="0"/>
  </r>
  <r>
    <s v="TX02-66"/>
    <x v="82"/>
    <s v="Ravuri"/>
    <s v="rravuri8@blinklist.com"/>
    <x v="1"/>
    <x v="32"/>
    <x v="3"/>
    <x v="54"/>
    <x v="0"/>
    <x v="0"/>
    <x v="0"/>
  </r>
  <r>
    <s v="TX02-67"/>
    <x v="30"/>
    <s v="Damarsingh"/>
    <s v="ddamarsingh@cam.ac.uk"/>
    <x v="1"/>
    <x v="24"/>
    <x v="2"/>
    <x v="54"/>
    <x v="37"/>
    <x v="1"/>
    <x v="0"/>
  </r>
  <r>
    <s v="TX02-68"/>
    <x v="40"/>
    <s v="Veeravasarapu"/>
    <s v="vveeravasarapu4@ibm.com"/>
    <x v="12"/>
    <x v="19"/>
    <x v="3"/>
    <x v="54"/>
    <x v="150"/>
    <x v="1"/>
    <x v="0"/>
  </r>
  <r>
    <s v="TX02-69"/>
    <x v="53"/>
    <s v="Sreedharan"/>
    <s v="msreedharan1@tinypic.com"/>
    <x v="0"/>
    <x v="57"/>
    <x v="2"/>
    <x v="54"/>
    <x v="94"/>
    <x v="1"/>
    <x v="0"/>
  </r>
  <r>
    <s v="TX02-70"/>
    <x v="2"/>
    <s v="Nishita"/>
    <s v="pnishita5@google.de"/>
    <x v="2"/>
    <x v="11"/>
    <x v="0"/>
    <x v="54"/>
    <x v="98"/>
    <x v="1"/>
    <x v="0"/>
  </r>
  <r>
    <s v="TX02-71"/>
    <x v="29"/>
    <s v="Viraj"/>
    <s v="jviraj@nba.com"/>
    <x v="7"/>
    <x v="37"/>
    <x v="0"/>
    <x v="54"/>
    <x v="151"/>
    <x v="1"/>
    <x v="0"/>
  </r>
  <r>
    <s v="TX02-72"/>
    <x v="84"/>
    <s v="Joseph"/>
    <s v="jjoseph@bluehost.com"/>
    <x v="3"/>
    <x v="22"/>
    <x v="0"/>
    <x v="54"/>
    <x v="152"/>
    <x v="1"/>
    <x v="0"/>
  </r>
  <r>
    <s v="TX02-73"/>
    <x v="4"/>
    <s v="Ragunathan"/>
    <s v="sragunathan2@nhs.uk"/>
    <x v="3"/>
    <x v="0"/>
    <x v="2"/>
    <x v="55"/>
    <x v="0"/>
    <x v="0"/>
    <x v="0"/>
  </r>
  <r>
    <s v="TX02-74"/>
    <x v="44"/>
    <s v="Venkata"/>
    <s v="gvenkata@flavors.me"/>
    <x v="4"/>
    <x v="28"/>
    <x v="0"/>
    <x v="55"/>
    <x v="0"/>
    <x v="0"/>
    <x v="0"/>
  </r>
  <r>
    <s v="TX02-75"/>
    <x v="70"/>
    <s v="Kothapeta"/>
    <s v="rkothapeta@nbcnews.com"/>
    <x v="0"/>
    <x v="14"/>
    <x v="2"/>
    <x v="55"/>
    <x v="153"/>
    <x v="1"/>
    <x v="0"/>
  </r>
  <r>
    <s v="TX02-76"/>
    <x v="31"/>
    <s v="Pothireddy"/>
    <s v="apothireddy@psu.edu"/>
    <x v="4"/>
    <x v="41"/>
    <x v="1"/>
    <x v="55"/>
    <x v="154"/>
    <x v="1"/>
    <x v="0"/>
  </r>
  <r>
    <s v="TX02-77"/>
    <x v="83"/>
    <s v="Jonnalagadda"/>
    <s v="sjonnalagadda@globo.com"/>
    <x v="5"/>
    <x v="38"/>
    <x v="1"/>
    <x v="55"/>
    <x v="146"/>
    <x v="1"/>
    <x v="0"/>
  </r>
  <r>
    <s v="TX02-78"/>
    <x v="20"/>
    <s v="Gazala Soumitra"/>
    <s v="mgazala.soumitra4@domainmarket.com"/>
    <x v="5"/>
    <x v="4"/>
    <x v="2"/>
    <x v="55"/>
    <x v="127"/>
    <x v="1"/>
    <x v="0"/>
  </r>
  <r>
    <s v="TX02-79"/>
    <x v="9"/>
    <s v="Katte"/>
    <s v="skatte@flavors.me"/>
    <x v="2"/>
    <x v="34"/>
    <x v="0"/>
    <x v="56"/>
    <x v="0"/>
    <x v="0"/>
    <x v="0"/>
  </r>
  <r>
    <s v="TX02-80"/>
    <x v="3"/>
    <s v="Malladi"/>
    <s v="smalladi@gmpg.org"/>
    <x v="3"/>
    <x v="12"/>
    <x v="1"/>
    <x v="56"/>
    <x v="0"/>
    <x v="0"/>
    <x v="0"/>
  </r>
  <r>
    <s v="TX02-81"/>
    <x v="50"/>
    <s v="Veera"/>
    <s v="gveera9@tuttocitta.it"/>
    <x v="4"/>
    <x v="42"/>
    <x v="0"/>
    <x v="56"/>
    <x v="0"/>
    <x v="0"/>
    <x v="0"/>
  </r>
  <r>
    <s v="TX02-82"/>
    <x v="53"/>
    <s v="Sreedharan"/>
    <s v="msreedharan1@tinypic.com"/>
    <x v="0"/>
    <x v="37"/>
    <x v="1"/>
    <x v="56"/>
    <x v="0"/>
    <x v="0"/>
    <x v="0"/>
  </r>
  <r>
    <s v="TX02-83"/>
    <x v="75"/>
    <s v="Kailashnath Richa"/>
    <s v="rkailashnath.richa8@wisc.edu"/>
    <x v="5"/>
    <x v="32"/>
    <x v="0"/>
    <x v="56"/>
    <x v="0"/>
    <x v="0"/>
    <x v="0"/>
  </r>
  <r>
    <s v="TX02-84"/>
    <x v="52"/>
    <s v="Sanabhi Shrikant"/>
    <s v="ssanabhi.shrikant3@ted.com"/>
    <x v="0"/>
    <x v="11"/>
    <x v="1"/>
    <x v="56"/>
    <x v="127"/>
    <x v="1"/>
    <x v="0"/>
  </r>
  <r>
    <s v="TX02-85"/>
    <x v="10"/>
    <s v="Yettugunna"/>
    <s v="ryettugunna@reddit.com"/>
    <x v="5"/>
    <x v="34"/>
    <x v="1"/>
    <x v="56"/>
    <x v="94"/>
    <x v="1"/>
    <x v="0"/>
  </r>
  <r>
    <s v="TX02-86"/>
    <x v="60"/>
    <s v="Fullara Saurin"/>
    <s v="dfullara.saurin3@prnewswire.com"/>
    <x v="8"/>
    <x v="20"/>
    <x v="1"/>
    <x v="56"/>
    <x v="9"/>
    <x v="1"/>
    <x v="0"/>
  </r>
  <r>
    <s v="TX02-87"/>
    <x v="80"/>
    <s v="Sapna"/>
    <s v="ssapna@slate.com"/>
    <x v="4"/>
    <x v="5"/>
    <x v="3"/>
    <x v="56"/>
    <x v="101"/>
    <x v="1"/>
    <x v="0"/>
  </r>
  <r>
    <s v="TX02-88"/>
    <x v="49"/>
    <s v="Harathi Kateel"/>
    <s v="kharathi.kateel@home.pl"/>
    <x v="4"/>
    <x v="13"/>
    <x v="2"/>
    <x v="56"/>
    <x v="155"/>
    <x v="1"/>
    <x v="0"/>
  </r>
  <r>
    <s v="TX02-89"/>
    <x v="54"/>
    <s v="Nilufar"/>
    <s v="pnilufar4@comsenz.com"/>
    <x v="4"/>
    <x v="56"/>
    <x v="1"/>
    <x v="56"/>
    <x v="94"/>
    <x v="1"/>
    <x v="0"/>
  </r>
  <r>
    <s v="TX02-90"/>
    <x v="69"/>
    <s v="Chakrabarti"/>
    <s v="achakrabarti@elegantthemes.com"/>
    <x v="5"/>
    <x v="35"/>
    <x v="0"/>
    <x v="56"/>
    <x v="156"/>
    <x v="1"/>
    <x v="0"/>
  </r>
  <r>
    <s v="TX02-91"/>
    <x v="36"/>
    <s v="Muppala"/>
    <s v="smuppala@stumbleupon.com"/>
    <x v="3"/>
    <x v="15"/>
    <x v="2"/>
    <x v="57"/>
    <x v="0"/>
    <x v="0"/>
    <x v="0"/>
  </r>
  <r>
    <s v="TX02-92"/>
    <x v="85"/>
    <s v="Simhambhatla"/>
    <s v="dsimhambhatla@amazon.co.jp"/>
    <x v="13"/>
    <x v="5"/>
    <x v="1"/>
    <x v="57"/>
    <x v="0"/>
    <x v="0"/>
    <x v="0"/>
  </r>
  <r>
    <s v="TX02-93"/>
    <x v="58"/>
    <s v="Appala"/>
    <s v="dappala@elegantthemes.com"/>
    <x v="3"/>
    <x v="5"/>
    <x v="0"/>
    <x v="57"/>
    <x v="77"/>
    <x v="1"/>
    <x v="0"/>
  </r>
  <r>
    <s v="TX02-94"/>
    <x v="76"/>
    <s v="Prashanta Vibha"/>
    <s v="kprashanta.vibha6@samsung.com"/>
    <x v="0"/>
    <x v="47"/>
    <x v="0"/>
    <x v="57"/>
    <x v="47"/>
    <x v="1"/>
    <x v="0"/>
  </r>
  <r>
    <s v="TX02-95"/>
    <x v="63"/>
    <s v="Nandin"/>
    <s v="vnandin@zimbio.com"/>
    <x v="0"/>
    <x v="21"/>
    <x v="1"/>
    <x v="57"/>
    <x v="157"/>
    <x v="1"/>
    <x v="0"/>
  </r>
  <r>
    <s v="TX02-96"/>
    <x v="9"/>
    <s v="Katte"/>
    <s v="skatte@flavors.me"/>
    <x v="2"/>
    <x v="16"/>
    <x v="2"/>
    <x v="58"/>
    <x v="0"/>
    <x v="0"/>
    <x v="0"/>
  </r>
  <r>
    <s v="TX02-97"/>
    <x v="86"/>
    <s v="Gaekwad"/>
    <s v="kgaekwad@mit.edu"/>
    <x v="2"/>
    <x v="60"/>
    <x v="2"/>
    <x v="58"/>
    <x v="0"/>
    <x v="0"/>
    <x v="0"/>
  </r>
  <r>
    <s v="TX02-98"/>
    <x v="23"/>
    <s v="Mukundan"/>
    <s v="kmukundan7@netlog.com"/>
    <x v="9"/>
    <x v="22"/>
    <x v="3"/>
    <x v="58"/>
    <x v="0"/>
    <x v="0"/>
    <x v="0"/>
  </r>
  <r>
    <s v="TX02-99"/>
    <x v="84"/>
    <s v="Joseph"/>
    <s v="jjoseph@bluehost.com"/>
    <x v="3"/>
    <x v="61"/>
    <x v="1"/>
    <x v="58"/>
    <x v="55"/>
    <x v="1"/>
    <x v="0"/>
  </r>
  <r>
    <s v="TX03-00"/>
    <x v="10"/>
    <s v="Yettugunna"/>
    <s v="ryettugunna@reddit.com"/>
    <x v="5"/>
    <x v="29"/>
    <x v="2"/>
    <x v="59"/>
    <x v="16"/>
    <x v="1"/>
    <x v="0"/>
  </r>
  <r>
    <s v="TX03-01"/>
    <x v="21"/>
    <s v="Pals"/>
    <s v="bpals@theatlantic.com"/>
    <x v="4"/>
    <x v="10"/>
    <x v="0"/>
    <x v="59"/>
    <x v="158"/>
    <x v="1"/>
    <x v="0"/>
  </r>
  <r>
    <s v="TX03-02"/>
    <x v="79"/>
    <s v="Tendulkar"/>
    <s v="htendulkar9@php.net"/>
    <x v="3"/>
    <x v="52"/>
    <x v="0"/>
    <x v="59"/>
    <x v="159"/>
    <x v="1"/>
    <x v="0"/>
  </r>
  <r>
    <s v="TX03-03"/>
    <x v="63"/>
    <s v="Nandin"/>
    <s v="vnandin@zimbio.com"/>
    <x v="0"/>
    <x v="53"/>
    <x v="0"/>
    <x v="59"/>
    <x v="160"/>
    <x v="1"/>
    <x v="0"/>
  </r>
  <r>
    <s v="TX03-04"/>
    <x v="79"/>
    <s v="Tendulkar"/>
    <s v="htendulkar9@php.net"/>
    <x v="3"/>
    <x v="38"/>
    <x v="2"/>
    <x v="60"/>
    <x v="0"/>
    <x v="0"/>
    <x v="0"/>
  </r>
  <r>
    <s v="TX03-05"/>
    <x v="87"/>
    <s v="Sankar Chakrala"/>
    <s v="gsankar.chakrala@spotify.com"/>
    <x v="0"/>
    <x v="59"/>
    <x v="0"/>
    <x v="60"/>
    <x v="161"/>
    <x v="1"/>
    <x v="0"/>
  </r>
  <r>
    <s v="TX03-06"/>
    <x v="21"/>
    <s v="Pals"/>
    <s v="bpals@theatlantic.com"/>
    <x v="4"/>
    <x v="3"/>
    <x v="2"/>
    <x v="60"/>
    <x v="162"/>
    <x v="1"/>
    <x v="0"/>
  </r>
  <r>
    <s v="TX03-07"/>
    <x v="43"/>
    <s v="Raghavanpillai"/>
    <s v="graghavanpillai6@g.co"/>
    <x v="3"/>
    <x v="22"/>
    <x v="2"/>
    <x v="60"/>
    <x v="163"/>
    <x v="1"/>
    <x v="0"/>
  </r>
  <r>
    <s v="TX03-08"/>
    <x v="43"/>
    <s v="Raghavanpillai"/>
    <s v="graghavanpillai6@g.co"/>
    <x v="3"/>
    <x v="13"/>
    <x v="1"/>
    <x v="60"/>
    <x v="164"/>
    <x v="1"/>
    <x v="0"/>
  </r>
  <r>
    <s v="TX03-09"/>
    <x v="25"/>
    <s v="Ranjana"/>
    <s v="dranjana@360.cn"/>
    <x v="8"/>
    <x v="39"/>
    <x v="1"/>
    <x v="60"/>
    <x v="165"/>
    <x v="1"/>
    <x v="0"/>
  </r>
  <r>
    <s v="TX03-10"/>
    <x v="42"/>
    <s v="Chandan"/>
    <s v="schandan@dot.gov"/>
    <x v="1"/>
    <x v="42"/>
    <x v="1"/>
    <x v="60"/>
    <x v="61"/>
    <x v="1"/>
    <x v="0"/>
  </r>
  <r>
    <s v="TX03-11"/>
    <x v="87"/>
    <s v="Sankar Chakrala"/>
    <s v="gsankar.chakrala@spotify.com"/>
    <x v="0"/>
    <x v="4"/>
    <x v="0"/>
    <x v="60"/>
    <x v="89"/>
    <x v="1"/>
    <x v="0"/>
  </r>
  <r>
    <s v="TX03-12"/>
    <x v="38"/>
    <s v="Sannidhi Surnilla"/>
    <s v="csannidhi.surnilla@nydailynews.com"/>
    <x v="7"/>
    <x v="7"/>
    <x v="1"/>
    <x v="61"/>
    <x v="0"/>
    <x v="0"/>
    <x v="0"/>
  </r>
  <r>
    <s v="TX03-13"/>
    <x v="22"/>
    <s v="Kothari"/>
    <s v="lkothari@blogtalkradio.com"/>
    <x v="0"/>
    <x v="22"/>
    <x v="2"/>
    <x v="61"/>
    <x v="6"/>
    <x v="1"/>
    <x v="0"/>
  </r>
  <r>
    <s v="TX03-14"/>
    <x v="79"/>
    <s v="Tendulkar"/>
    <s v="htendulkar9@php.net"/>
    <x v="3"/>
    <x v="31"/>
    <x v="1"/>
    <x v="61"/>
    <x v="148"/>
    <x v="1"/>
    <x v="0"/>
  </r>
  <r>
    <s v="TX03-15"/>
    <x v="26"/>
    <s v="Dasgupta"/>
    <s v="idasgupta1@yolasite.com"/>
    <x v="9"/>
    <x v="54"/>
    <x v="1"/>
    <x v="61"/>
    <x v="166"/>
    <x v="1"/>
    <x v="0"/>
  </r>
  <r>
    <s v="TX03-16"/>
    <x v="76"/>
    <s v="Prashanta Vibha"/>
    <s v="kprashanta.vibha6@samsung.com"/>
    <x v="0"/>
    <x v="38"/>
    <x v="1"/>
    <x v="61"/>
    <x v="130"/>
    <x v="1"/>
    <x v="0"/>
  </r>
  <r>
    <s v="TX03-17"/>
    <x v="18"/>
    <s v="Chandiramani"/>
    <s v="achandiramani3@theatlantic.com"/>
    <x v="1"/>
    <x v="25"/>
    <x v="1"/>
    <x v="62"/>
    <x v="0"/>
    <x v="0"/>
    <x v="0"/>
  </r>
  <r>
    <s v="TX03-18"/>
    <x v="37"/>
    <s v="Kousika"/>
    <s v="mkousika4@typepad.com"/>
    <x v="11"/>
    <x v="59"/>
    <x v="0"/>
    <x v="62"/>
    <x v="44"/>
    <x v="1"/>
    <x v="0"/>
  </r>
  <r>
    <s v="TX03-19"/>
    <x v="31"/>
    <s v="Pothireddy"/>
    <s v="apothireddy@psu.edu"/>
    <x v="4"/>
    <x v="41"/>
    <x v="1"/>
    <x v="62"/>
    <x v="167"/>
    <x v="1"/>
    <x v="0"/>
  </r>
  <r>
    <s v="TX03-20"/>
    <x v="60"/>
    <s v="Fullara Saurin"/>
    <s v="dfullara.saurin3@prnewswire.com"/>
    <x v="8"/>
    <x v="14"/>
    <x v="0"/>
    <x v="62"/>
    <x v="42"/>
    <x v="1"/>
    <x v="0"/>
  </r>
  <r>
    <s v="TX03-21"/>
    <x v="2"/>
    <s v="Nishita"/>
    <s v="pnishita5@google.de"/>
    <x v="2"/>
    <x v="44"/>
    <x v="2"/>
    <x v="63"/>
    <x v="46"/>
    <x v="1"/>
    <x v="0"/>
  </r>
  <r>
    <s v="TX03-22"/>
    <x v="2"/>
    <s v="Nishita"/>
    <s v="pnishita5@google.de"/>
    <x v="2"/>
    <x v="56"/>
    <x v="2"/>
    <x v="63"/>
    <x v="168"/>
    <x v="1"/>
    <x v="0"/>
  </r>
  <r>
    <s v="TX03-23"/>
    <x v="65"/>
    <s v="Vishaal"/>
    <s v="tvishaal@mozilla.org"/>
    <x v="1"/>
    <x v="10"/>
    <x v="1"/>
    <x v="63"/>
    <x v="79"/>
    <x v="1"/>
    <x v="0"/>
  </r>
  <r>
    <s v="TX03-24"/>
    <x v="39"/>
    <s v="Mehra"/>
    <s v="rmehra@1und1.de"/>
    <x v="3"/>
    <x v="41"/>
    <x v="0"/>
    <x v="63"/>
    <x v="169"/>
    <x v="1"/>
    <x v="0"/>
  </r>
  <r>
    <s v="TX03-25"/>
    <x v="88"/>
    <s v="Vellanki"/>
    <s v="kvellanki2@netscape.com"/>
    <x v="5"/>
    <x v="55"/>
    <x v="0"/>
    <x v="63"/>
    <x v="170"/>
    <x v="1"/>
    <x v="0"/>
  </r>
  <r>
    <s v="TX03-26"/>
    <x v="78"/>
    <s v="Veluvalapalli"/>
    <s v="dveluvalapalli@adobe.com"/>
    <x v="9"/>
    <x v="6"/>
    <x v="0"/>
    <x v="64"/>
    <x v="0"/>
    <x v="0"/>
    <x v="0"/>
  </r>
  <r>
    <s v="TX03-27"/>
    <x v="74"/>
    <s v="Probal"/>
    <s v="sprobal@webnode.com"/>
    <x v="13"/>
    <x v="15"/>
    <x v="1"/>
    <x v="64"/>
    <x v="0"/>
    <x v="0"/>
    <x v="0"/>
  </r>
  <r>
    <s v="TX03-28"/>
    <x v="60"/>
    <s v="Fullara Saurin"/>
    <s v="dfullara.saurin3@prnewswire.com"/>
    <x v="8"/>
    <x v="8"/>
    <x v="1"/>
    <x v="64"/>
    <x v="0"/>
    <x v="0"/>
    <x v="0"/>
  </r>
  <r>
    <s v="TX03-29"/>
    <x v="15"/>
    <s v="Rema"/>
    <s v="prema@hubpages.com"/>
    <x v="7"/>
    <x v="25"/>
    <x v="0"/>
    <x v="64"/>
    <x v="171"/>
    <x v="1"/>
    <x v="0"/>
  </r>
  <r>
    <s v="TX03-30"/>
    <x v="6"/>
    <s v="Jamakayala"/>
    <s v="pjamakayala@hhs.gov"/>
    <x v="4"/>
    <x v="41"/>
    <x v="0"/>
    <x v="64"/>
    <x v="16"/>
    <x v="1"/>
    <x v="0"/>
  </r>
  <r>
    <s v="TX03-31"/>
    <x v="70"/>
    <s v="Kothapeta"/>
    <s v="rkothapeta@nbcnews.com"/>
    <x v="0"/>
    <x v="55"/>
    <x v="1"/>
    <x v="64"/>
    <x v="172"/>
    <x v="1"/>
    <x v="0"/>
  </r>
  <r>
    <s v="TX03-32"/>
    <x v="72"/>
    <s v="Mahanthapa"/>
    <s v="pmahanthapa9@senate.gov"/>
    <x v="1"/>
    <x v="9"/>
    <x v="1"/>
    <x v="65"/>
    <x v="0"/>
    <x v="0"/>
    <x v="0"/>
  </r>
  <r>
    <s v="TX03-33"/>
    <x v="5"/>
    <s v="Choudhari"/>
    <s v="vchoudhari6@businessinsider.com"/>
    <x v="2"/>
    <x v="61"/>
    <x v="0"/>
    <x v="65"/>
    <x v="0"/>
    <x v="0"/>
    <x v="0"/>
  </r>
  <r>
    <s v="TX03-34"/>
    <x v="12"/>
    <s v="Varada Sumedh"/>
    <s v="ivarada.sumedh@stumbleupon.com"/>
    <x v="1"/>
    <x v="10"/>
    <x v="0"/>
    <x v="65"/>
    <x v="77"/>
    <x v="1"/>
    <x v="0"/>
  </r>
  <r>
    <s v="TX03-35"/>
    <x v="87"/>
    <s v="Sankar Chakrala"/>
    <s v="gsankar.chakrala@spotify.com"/>
    <x v="0"/>
    <x v="31"/>
    <x v="2"/>
    <x v="65"/>
    <x v="78"/>
    <x v="1"/>
    <x v="0"/>
  </r>
  <r>
    <s v="TX03-36"/>
    <x v="22"/>
    <s v="Kothari"/>
    <s v="lkothari@blogtalkradio.com"/>
    <x v="0"/>
    <x v="22"/>
    <x v="0"/>
    <x v="66"/>
    <x v="0"/>
    <x v="0"/>
    <x v="0"/>
  </r>
  <r>
    <s v="TX03-37"/>
    <x v="29"/>
    <s v="Viraj"/>
    <s v="jviraj@nba.com"/>
    <x v="7"/>
    <x v="41"/>
    <x v="1"/>
    <x v="66"/>
    <x v="0"/>
    <x v="0"/>
    <x v="0"/>
  </r>
  <r>
    <s v="TX03-38"/>
    <x v="49"/>
    <s v="Harathi Kateel"/>
    <s v="kharathi.kateel@home.pl"/>
    <x v="4"/>
    <x v="15"/>
    <x v="0"/>
    <x v="66"/>
    <x v="173"/>
    <x v="1"/>
    <x v="0"/>
  </r>
  <r>
    <s v="TX03-39"/>
    <x v="60"/>
    <s v="Fullara Saurin"/>
    <s v="dfullara.saurin3@prnewswire.com"/>
    <x v="8"/>
    <x v="8"/>
    <x v="2"/>
    <x v="66"/>
    <x v="174"/>
    <x v="1"/>
    <x v="0"/>
  </r>
  <r>
    <s v="TX03-40"/>
    <x v="33"/>
    <s v="Pashupathy"/>
    <s v="kpashupathy3@netlog.com"/>
    <x v="3"/>
    <x v="10"/>
    <x v="0"/>
    <x v="67"/>
    <x v="0"/>
    <x v="0"/>
    <x v="0"/>
  </r>
  <r>
    <s v="TX03-41"/>
    <x v="60"/>
    <s v="Fullara Saurin"/>
    <s v="dfullara.saurin3@prnewswire.com"/>
    <x v="8"/>
    <x v="33"/>
    <x v="1"/>
    <x v="67"/>
    <x v="12"/>
    <x v="1"/>
    <x v="0"/>
  </r>
  <r>
    <s v="TX03-42"/>
    <x v="40"/>
    <s v="Veeravasarapu"/>
    <s v="vveeravasarapu4@ibm.com"/>
    <x v="12"/>
    <x v="33"/>
    <x v="1"/>
    <x v="67"/>
    <x v="175"/>
    <x v="1"/>
    <x v="0"/>
  </r>
  <r>
    <s v="TX03-43"/>
    <x v="38"/>
    <s v="Sannidhi Surnilla"/>
    <s v="csannidhi.surnilla@nydailynews.com"/>
    <x v="7"/>
    <x v="3"/>
    <x v="0"/>
    <x v="67"/>
    <x v="127"/>
    <x v="1"/>
    <x v="0"/>
  </r>
  <r>
    <s v="TX03-44"/>
    <x v="67"/>
    <s v="Moorthy"/>
    <s v="kmoorthy6@cmu.edu"/>
    <x v="8"/>
    <x v="48"/>
    <x v="0"/>
    <x v="67"/>
    <x v="176"/>
    <x v="1"/>
    <x v="0"/>
  </r>
  <r>
    <s v="TX03-45"/>
    <x v="65"/>
    <s v="Vishaal"/>
    <s v="tvishaal@mozilla.org"/>
    <x v="1"/>
    <x v="44"/>
    <x v="1"/>
    <x v="67"/>
    <x v="79"/>
    <x v="1"/>
    <x v="0"/>
  </r>
  <r>
    <s v="TX03-46"/>
    <x v="24"/>
    <s v="Basha Mustafa"/>
    <s v="nbasha.mustafa@prweb.com"/>
    <x v="0"/>
    <x v="10"/>
    <x v="2"/>
    <x v="68"/>
    <x v="0"/>
    <x v="0"/>
    <x v="0"/>
  </r>
  <r>
    <s v="TX03-47"/>
    <x v="52"/>
    <s v="Sanabhi Shrikant"/>
    <s v="ssanabhi.shrikant3@ted.com"/>
    <x v="0"/>
    <x v="22"/>
    <x v="0"/>
    <x v="68"/>
    <x v="145"/>
    <x v="1"/>
    <x v="0"/>
  </r>
  <r>
    <s v="TX03-48"/>
    <x v="22"/>
    <s v="Kothari"/>
    <s v="lkothari@blogtalkradio.com"/>
    <x v="0"/>
    <x v="42"/>
    <x v="2"/>
    <x v="68"/>
    <x v="177"/>
    <x v="1"/>
    <x v="0"/>
  </r>
  <r>
    <s v="TX03-49"/>
    <x v="71"/>
    <s v="Rajarama"/>
    <s v="arajarama9@360.cn"/>
    <x v="1"/>
    <x v="0"/>
    <x v="1"/>
    <x v="68"/>
    <x v="178"/>
    <x v="1"/>
    <x v="0"/>
  </r>
  <r>
    <s v="TX03-50"/>
    <x v="57"/>
    <s v="Nimesh"/>
    <s v="animesh@spotify.com"/>
    <x v="4"/>
    <x v="57"/>
    <x v="2"/>
    <x v="69"/>
    <x v="0"/>
    <x v="0"/>
    <x v="0"/>
  </r>
  <r>
    <s v="TX03-51"/>
    <x v="52"/>
    <s v="Sanabhi Shrikant"/>
    <s v="ssanabhi.shrikant3@ted.com"/>
    <x v="0"/>
    <x v="41"/>
    <x v="0"/>
    <x v="69"/>
    <x v="149"/>
    <x v="1"/>
    <x v="0"/>
  </r>
  <r>
    <s v="TX03-52"/>
    <x v="74"/>
    <s v="Probal"/>
    <s v="sprobal@webnode.com"/>
    <x v="13"/>
    <x v="61"/>
    <x v="3"/>
    <x v="69"/>
    <x v="179"/>
    <x v="1"/>
    <x v="0"/>
  </r>
  <r>
    <s v="TX03-53"/>
    <x v="30"/>
    <s v="Damarsingh"/>
    <s v="ddamarsingh@cam.ac.uk"/>
    <x v="1"/>
    <x v="42"/>
    <x v="2"/>
    <x v="69"/>
    <x v="161"/>
    <x v="1"/>
    <x v="0"/>
  </r>
  <r>
    <s v="TX03-54"/>
    <x v="49"/>
    <s v="Harathi Kateel"/>
    <s v="kharathi.kateel@home.pl"/>
    <x v="4"/>
    <x v="8"/>
    <x v="2"/>
    <x v="70"/>
    <x v="0"/>
    <x v="0"/>
    <x v="0"/>
  </r>
  <r>
    <s v="TX03-55"/>
    <x v="36"/>
    <s v="Muppala"/>
    <s v="smuppala@stumbleupon.com"/>
    <x v="3"/>
    <x v="37"/>
    <x v="0"/>
    <x v="70"/>
    <x v="0"/>
    <x v="0"/>
    <x v="0"/>
  </r>
  <r>
    <s v="TX03-56"/>
    <x v="20"/>
    <s v="Gazala Soumitra"/>
    <s v="mgazala.soumitra4@domainmarket.com"/>
    <x v="5"/>
    <x v="17"/>
    <x v="1"/>
    <x v="70"/>
    <x v="160"/>
    <x v="1"/>
    <x v="0"/>
  </r>
  <r>
    <s v="TX03-57"/>
    <x v="82"/>
    <s v="Ravuri"/>
    <s v="rravuri8@blinklist.com"/>
    <x v="1"/>
    <x v="22"/>
    <x v="2"/>
    <x v="70"/>
    <x v="157"/>
    <x v="1"/>
    <x v="0"/>
  </r>
  <r>
    <s v="TX03-58"/>
    <x v="88"/>
    <s v="Vellanki"/>
    <s v="kvellanki2@netscape.com"/>
    <x v="5"/>
    <x v="17"/>
    <x v="0"/>
    <x v="70"/>
    <x v="104"/>
    <x v="1"/>
    <x v="0"/>
  </r>
  <r>
    <s v="TX03-59"/>
    <x v="89"/>
    <s v="Bhanupriya Tapti"/>
    <s v="sbhanupriya.tapti3@trellian.com"/>
    <x v="5"/>
    <x v="24"/>
    <x v="0"/>
    <x v="70"/>
    <x v="155"/>
    <x v="1"/>
    <x v="0"/>
  </r>
  <r>
    <s v="TX03-60"/>
    <x v="59"/>
    <s v="Naueshwara"/>
    <s v="snaueshwara@netscape.com"/>
    <x v="3"/>
    <x v="8"/>
    <x v="0"/>
    <x v="71"/>
    <x v="0"/>
    <x v="0"/>
    <x v="0"/>
  </r>
  <r>
    <s v="TX03-61"/>
    <x v="16"/>
    <s v="Priyavardhan"/>
    <s v="apriyavardhan9@netvibes.com"/>
    <x v="5"/>
    <x v="19"/>
    <x v="2"/>
    <x v="71"/>
    <x v="78"/>
    <x v="1"/>
    <x v="0"/>
  </r>
  <r>
    <s v="TX03-62"/>
    <x v="68"/>
    <s v="Solanki"/>
    <s v="ksolanki5@who.int"/>
    <x v="2"/>
    <x v="3"/>
    <x v="2"/>
    <x v="71"/>
    <x v="180"/>
    <x v="1"/>
    <x v="0"/>
  </r>
  <r>
    <s v="TX03-63"/>
    <x v="9"/>
    <s v="Katte"/>
    <s v="skatte@flavors.me"/>
    <x v="2"/>
    <x v="47"/>
    <x v="2"/>
    <x v="71"/>
    <x v="5"/>
    <x v="1"/>
    <x v="0"/>
  </r>
  <r>
    <s v="TX03-64"/>
    <x v="85"/>
    <s v="Simhambhatla"/>
    <s v="dsimhambhatla@amazon.co.jp"/>
    <x v="13"/>
    <x v="33"/>
    <x v="2"/>
    <x v="72"/>
    <x v="0"/>
    <x v="0"/>
    <x v="0"/>
  </r>
  <r>
    <s v="TX03-65"/>
    <x v="31"/>
    <s v="Pothireddy"/>
    <s v="apothireddy@psu.edu"/>
    <x v="4"/>
    <x v="19"/>
    <x v="0"/>
    <x v="72"/>
    <x v="0"/>
    <x v="0"/>
    <x v="0"/>
  </r>
  <r>
    <s v="TX03-66"/>
    <x v="62"/>
    <s v="Chikodi"/>
    <s v="rchikodi6@histats.com"/>
    <x v="7"/>
    <x v="55"/>
    <x v="0"/>
    <x v="72"/>
    <x v="138"/>
    <x v="1"/>
    <x v="0"/>
  </r>
  <r>
    <s v="TX03-67"/>
    <x v="79"/>
    <s v="Tendulkar"/>
    <s v="htendulkar9@php.net"/>
    <x v="3"/>
    <x v="24"/>
    <x v="2"/>
    <x v="72"/>
    <x v="78"/>
    <x v="1"/>
    <x v="0"/>
  </r>
  <r>
    <s v="TX03-68"/>
    <x v="53"/>
    <s v="Sreedharan"/>
    <s v="msreedharan1@tinypic.com"/>
    <x v="0"/>
    <x v="19"/>
    <x v="0"/>
    <x v="72"/>
    <x v="117"/>
    <x v="1"/>
    <x v="0"/>
  </r>
  <r>
    <s v="TX03-69"/>
    <x v="87"/>
    <s v="Sankar Chakrala"/>
    <s v="gsankar.chakrala@spotify.com"/>
    <x v="0"/>
    <x v="48"/>
    <x v="1"/>
    <x v="72"/>
    <x v="181"/>
    <x v="1"/>
    <x v="0"/>
  </r>
  <r>
    <s v="TX03-70"/>
    <x v="75"/>
    <s v="Kailashnath Richa"/>
    <s v="rkailashnath.richa8@wisc.edu"/>
    <x v="5"/>
    <x v="3"/>
    <x v="2"/>
    <x v="72"/>
    <x v="182"/>
    <x v="1"/>
    <x v="0"/>
  </r>
  <r>
    <s v="TX03-71"/>
    <x v="36"/>
    <s v="Muppala"/>
    <s v="smuppala@stumbleupon.com"/>
    <x v="3"/>
    <x v="45"/>
    <x v="2"/>
    <x v="72"/>
    <x v="25"/>
    <x v="1"/>
    <x v="0"/>
  </r>
  <r>
    <s v="TX03-72"/>
    <x v="14"/>
    <s v="Motiwala"/>
    <s v="nmotiwala@oracle.com"/>
    <x v="6"/>
    <x v="15"/>
    <x v="1"/>
    <x v="73"/>
    <x v="183"/>
    <x v="1"/>
    <x v="0"/>
  </r>
  <r>
    <s v="TX03-73"/>
    <x v="50"/>
    <s v="Veera"/>
    <s v="gveera9@tuttocitta.it"/>
    <x v="4"/>
    <x v="12"/>
    <x v="0"/>
    <x v="73"/>
    <x v="127"/>
    <x v="1"/>
    <x v="0"/>
  </r>
  <r>
    <s v="TX03-74"/>
    <x v="5"/>
    <s v="Choudhari"/>
    <s v="vchoudhari6@businessinsider.com"/>
    <x v="2"/>
    <x v="31"/>
    <x v="1"/>
    <x v="73"/>
    <x v="184"/>
    <x v="1"/>
    <x v="0"/>
  </r>
  <r>
    <s v="TX03-75"/>
    <x v="56"/>
    <s v="Utpat"/>
    <s v="sutpat1@github.com"/>
    <x v="9"/>
    <x v="21"/>
    <x v="0"/>
    <x v="73"/>
    <x v="130"/>
    <x v="1"/>
    <x v="0"/>
  </r>
  <r>
    <s v="TX03-76"/>
    <x v="79"/>
    <s v="Tendulkar"/>
    <s v="htendulkar9@php.net"/>
    <x v="3"/>
    <x v="57"/>
    <x v="1"/>
    <x v="73"/>
    <x v="8"/>
    <x v="1"/>
    <x v="0"/>
  </r>
  <r>
    <s v="TX03-77"/>
    <x v="44"/>
    <s v="Venkata"/>
    <s v="gvenkata@flavors.me"/>
    <x v="4"/>
    <x v="35"/>
    <x v="2"/>
    <x v="73"/>
    <x v="185"/>
    <x v="1"/>
    <x v="0"/>
  </r>
  <r>
    <s v="TX03-78"/>
    <x v="79"/>
    <s v="Tendulkar"/>
    <s v="htendulkar9@php.net"/>
    <x v="3"/>
    <x v="18"/>
    <x v="0"/>
    <x v="73"/>
    <x v="37"/>
    <x v="1"/>
    <x v="0"/>
  </r>
  <r>
    <s v="TX03-79"/>
    <x v="46"/>
    <s v="Chalaki"/>
    <s v="schalaki@artisteer.com"/>
    <x v="2"/>
    <x v="31"/>
    <x v="2"/>
    <x v="74"/>
    <x v="0"/>
    <x v="0"/>
    <x v="0"/>
  </r>
  <r>
    <s v="TX03-80"/>
    <x v="13"/>
    <s v="Rajabhushan"/>
    <s v="arajabhushan@yandex.ru"/>
    <x v="4"/>
    <x v="9"/>
    <x v="1"/>
    <x v="74"/>
    <x v="12"/>
    <x v="1"/>
    <x v="0"/>
  </r>
  <r>
    <s v="TX03-81"/>
    <x v="46"/>
    <s v="Chalaki"/>
    <s v="schalaki@artisteer.com"/>
    <x v="2"/>
    <x v="0"/>
    <x v="2"/>
    <x v="74"/>
    <x v="48"/>
    <x v="1"/>
    <x v="0"/>
  </r>
  <r>
    <s v="TX03-82"/>
    <x v="90"/>
    <s v="Shriharsha"/>
    <s v="vshriharsha@infoseek.co.jp"/>
    <x v="9"/>
    <x v="31"/>
    <x v="3"/>
    <x v="74"/>
    <x v="186"/>
    <x v="1"/>
    <x v="0"/>
  </r>
  <r>
    <s v="TX03-83"/>
    <x v="36"/>
    <s v="Muppala"/>
    <s v="smuppala@stumbleupon.com"/>
    <x v="3"/>
    <x v="31"/>
    <x v="2"/>
    <x v="75"/>
    <x v="0"/>
    <x v="0"/>
    <x v="0"/>
  </r>
  <r>
    <s v="TX03-84"/>
    <x v="54"/>
    <s v="Nilufar"/>
    <s v="pnilufar4@comsenz.com"/>
    <x v="4"/>
    <x v="34"/>
    <x v="1"/>
    <x v="75"/>
    <x v="65"/>
    <x v="1"/>
    <x v="0"/>
  </r>
  <r>
    <s v="TX03-85"/>
    <x v="3"/>
    <s v="Malladi"/>
    <s v="smalladi@gmpg.org"/>
    <x v="3"/>
    <x v="54"/>
    <x v="0"/>
    <x v="75"/>
    <x v="162"/>
    <x v="1"/>
    <x v="0"/>
  </r>
  <r>
    <s v="TX03-86"/>
    <x v="48"/>
    <s v="Kodi"/>
    <s v="vkodi4@reference.com"/>
    <x v="13"/>
    <x v="33"/>
    <x v="1"/>
    <x v="75"/>
    <x v="187"/>
    <x v="1"/>
    <x v="0"/>
  </r>
  <r>
    <s v="TX03-87"/>
    <x v="52"/>
    <s v="Sanabhi Shrikant"/>
    <s v="ssanabhi.shrikant3@ted.com"/>
    <x v="0"/>
    <x v="18"/>
    <x v="2"/>
    <x v="75"/>
    <x v="103"/>
    <x v="1"/>
    <x v="0"/>
  </r>
  <r>
    <s v="TX03-88"/>
    <x v="15"/>
    <s v="Rema"/>
    <s v="prema@hubpages.com"/>
    <x v="7"/>
    <x v="25"/>
    <x v="2"/>
    <x v="75"/>
    <x v="164"/>
    <x v="1"/>
    <x v="0"/>
  </r>
  <r>
    <s v="TX03-89"/>
    <x v="55"/>
    <s v="Shashank Sapra"/>
    <s v="sshashank.sapra@oaic.gov.au"/>
    <x v="0"/>
    <x v="48"/>
    <x v="0"/>
    <x v="75"/>
    <x v="39"/>
    <x v="1"/>
    <x v="0"/>
  </r>
  <r>
    <s v="TX03-90"/>
    <x v="26"/>
    <s v="Dasgupta"/>
    <s v="idasgupta1@yolasite.com"/>
    <x v="9"/>
    <x v="41"/>
    <x v="2"/>
    <x v="75"/>
    <x v="188"/>
    <x v="1"/>
    <x v="0"/>
  </r>
  <r>
    <s v="TX03-91"/>
    <x v="56"/>
    <s v="Utpat"/>
    <s v="sutpat1@github.com"/>
    <x v="9"/>
    <x v="49"/>
    <x v="0"/>
    <x v="76"/>
    <x v="0"/>
    <x v="0"/>
    <x v="0"/>
  </r>
  <r>
    <s v="TX03-92"/>
    <x v="55"/>
    <s v="Shashank Sapra"/>
    <s v="sshashank.sapra@oaic.gov.au"/>
    <x v="0"/>
    <x v="36"/>
    <x v="3"/>
    <x v="76"/>
    <x v="189"/>
    <x v="1"/>
    <x v="0"/>
  </r>
  <r>
    <s v="TX03-93"/>
    <x v="65"/>
    <s v="Vishaal"/>
    <s v="tvishaal@mozilla.org"/>
    <x v="1"/>
    <x v="25"/>
    <x v="0"/>
    <x v="77"/>
    <x v="0"/>
    <x v="0"/>
    <x v="0"/>
  </r>
  <r>
    <s v="TX03-94"/>
    <x v="74"/>
    <s v="Probal"/>
    <s v="sprobal@webnode.com"/>
    <x v="13"/>
    <x v="14"/>
    <x v="3"/>
    <x v="77"/>
    <x v="34"/>
    <x v="1"/>
    <x v="0"/>
  </r>
  <r>
    <s v="TX03-95"/>
    <x v="81"/>
    <s v="Lakshmi Payasam"/>
    <s v="plakshmi.payasam2@apache.org"/>
    <x v="3"/>
    <x v="7"/>
    <x v="2"/>
    <x v="77"/>
    <x v="7"/>
    <x v="1"/>
    <x v="0"/>
  </r>
  <r>
    <s v="TX03-96"/>
    <x v="24"/>
    <s v="Basha Mustafa"/>
    <s v="nbasha.mustafa@prweb.com"/>
    <x v="0"/>
    <x v="54"/>
    <x v="0"/>
    <x v="78"/>
    <x v="0"/>
    <x v="0"/>
    <x v="0"/>
  </r>
  <r>
    <s v="TX03-97"/>
    <x v="73"/>
    <s v="Shyamari Meherhomji"/>
    <s v="ashyamari.meherhomji@apple.com"/>
    <x v="0"/>
    <x v="31"/>
    <x v="1"/>
    <x v="78"/>
    <x v="0"/>
    <x v="0"/>
    <x v="0"/>
  </r>
  <r>
    <s v="TX03-98"/>
    <x v="32"/>
    <s v="Kripa"/>
    <s v="rkripa1@narod.ru"/>
    <x v="8"/>
    <x v="3"/>
    <x v="0"/>
    <x v="78"/>
    <x v="64"/>
    <x v="1"/>
    <x v="0"/>
  </r>
  <r>
    <s v="TX03-99"/>
    <x v="52"/>
    <s v="Sanabhi Shrikant"/>
    <s v="ssanabhi.shrikant3@ted.com"/>
    <x v="0"/>
    <x v="2"/>
    <x v="3"/>
    <x v="78"/>
    <x v="34"/>
    <x v="1"/>
    <x v="0"/>
  </r>
  <r>
    <s v="TX04-00"/>
    <x v="3"/>
    <s v="Malladi"/>
    <s v="smalladi@gmpg.org"/>
    <x v="3"/>
    <x v="49"/>
    <x v="1"/>
    <x v="78"/>
    <x v="156"/>
    <x v="1"/>
    <x v="0"/>
  </r>
  <r>
    <s v="TX04-01"/>
    <x v="25"/>
    <s v="Ranjana"/>
    <s v="dranjana@360.cn"/>
    <x v="8"/>
    <x v="3"/>
    <x v="1"/>
    <x v="79"/>
    <x v="0"/>
    <x v="0"/>
    <x v="0"/>
  </r>
  <r>
    <s v="TX04-02"/>
    <x v="50"/>
    <s v="Veera"/>
    <s v="gveera9@tuttocitta.it"/>
    <x v="4"/>
    <x v="24"/>
    <x v="2"/>
    <x v="79"/>
    <x v="0"/>
    <x v="0"/>
    <x v="0"/>
  </r>
  <r>
    <s v="TX04-03"/>
    <x v="1"/>
    <s v="Delhi"/>
    <s v="pdelhi@yale.edu"/>
    <x v="1"/>
    <x v="56"/>
    <x v="1"/>
    <x v="79"/>
    <x v="76"/>
    <x v="1"/>
    <x v="0"/>
  </r>
  <r>
    <s v="TX04-04"/>
    <x v="76"/>
    <s v="Prashanta Vibha"/>
    <s v="kprashanta.vibha6@samsung.com"/>
    <x v="0"/>
    <x v="57"/>
    <x v="0"/>
    <x v="80"/>
    <x v="190"/>
    <x v="1"/>
    <x v="0"/>
  </r>
  <r>
    <s v="TX04-05"/>
    <x v="75"/>
    <s v="Kailashnath Richa"/>
    <s v="rkailashnath.richa8@wisc.edu"/>
    <x v="5"/>
    <x v="44"/>
    <x v="0"/>
    <x v="80"/>
    <x v="186"/>
    <x v="1"/>
    <x v="0"/>
  </r>
  <r>
    <s v="TX04-06"/>
    <x v="55"/>
    <s v="Shashank Sapra"/>
    <s v="sshashank.sapra@oaic.gov.au"/>
    <x v="0"/>
    <x v="33"/>
    <x v="2"/>
    <x v="81"/>
    <x v="0"/>
    <x v="0"/>
    <x v="0"/>
  </r>
  <r>
    <s v="TX04-07"/>
    <x v="13"/>
    <s v="Rajabhushan"/>
    <s v="arajabhushan@yandex.ru"/>
    <x v="4"/>
    <x v="52"/>
    <x v="0"/>
    <x v="81"/>
    <x v="191"/>
    <x v="1"/>
    <x v="0"/>
  </r>
  <r>
    <s v="TX04-08"/>
    <x v="8"/>
    <s v="Muthiah"/>
    <s v="hmuthiah@theatlantic.com"/>
    <x v="2"/>
    <x v="23"/>
    <x v="0"/>
    <x v="81"/>
    <x v="75"/>
    <x v="1"/>
    <x v="0"/>
  </r>
  <r>
    <s v="TX04-09"/>
    <x v="53"/>
    <s v="Sreedharan"/>
    <s v="msreedharan1@tinypic.com"/>
    <x v="0"/>
    <x v="38"/>
    <x v="2"/>
    <x v="81"/>
    <x v="192"/>
    <x v="1"/>
    <x v="0"/>
  </r>
  <r>
    <s v="TX04-10"/>
    <x v="62"/>
    <s v="Chikodi"/>
    <s v="rchikodi6@histats.com"/>
    <x v="7"/>
    <x v="22"/>
    <x v="1"/>
    <x v="81"/>
    <x v="39"/>
    <x v="1"/>
    <x v="0"/>
  </r>
  <r>
    <s v="TX04-11"/>
    <x v="48"/>
    <s v="Kodi"/>
    <s v="vkodi4@reference.com"/>
    <x v="13"/>
    <x v="51"/>
    <x v="0"/>
    <x v="81"/>
    <x v="82"/>
    <x v="1"/>
    <x v="0"/>
  </r>
  <r>
    <s v="TX04-12"/>
    <x v="67"/>
    <s v="Moorthy"/>
    <s v="kmoorthy6@cmu.edu"/>
    <x v="8"/>
    <x v="42"/>
    <x v="0"/>
    <x v="82"/>
    <x v="193"/>
    <x v="1"/>
    <x v="0"/>
  </r>
  <r>
    <s v="TX04-13"/>
    <x v="86"/>
    <s v="Gaekwad"/>
    <s v="kgaekwad@mit.edu"/>
    <x v="2"/>
    <x v="34"/>
    <x v="0"/>
    <x v="82"/>
    <x v="194"/>
    <x v="1"/>
    <x v="0"/>
  </r>
  <r>
    <s v="TX04-14"/>
    <x v="72"/>
    <s v="Mahanthapa"/>
    <s v="pmahanthapa9@senate.gov"/>
    <x v="1"/>
    <x v="18"/>
    <x v="1"/>
    <x v="82"/>
    <x v="193"/>
    <x v="1"/>
    <x v="0"/>
  </r>
  <r>
    <s v="TX04-15"/>
    <x v="45"/>
    <s v="Pritish"/>
    <s v="kpritish5@jigsy.com"/>
    <x v="12"/>
    <x v="52"/>
    <x v="0"/>
    <x v="82"/>
    <x v="23"/>
    <x v="1"/>
    <x v="0"/>
  </r>
  <r>
    <s v="TX04-16"/>
    <x v="35"/>
    <s v="Qutub Sundaramoorthy"/>
    <s v="squtub.sundaramoorthy@wikispaces.com"/>
    <x v="2"/>
    <x v="3"/>
    <x v="2"/>
    <x v="82"/>
    <x v="42"/>
    <x v="1"/>
    <x v="0"/>
  </r>
  <r>
    <s v="TX04-17"/>
    <x v="39"/>
    <s v="Mehra"/>
    <s v="rmehra@1und1.de"/>
    <x v="3"/>
    <x v="19"/>
    <x v="0"/>
    <x v="83"/>
    <x v="0"/>
    <x v="0"/>
    <x v="0"/>
  </r>
  <r>
    <s v="TX04-18"/>
    <x v="57"/>
    <s v="Nimesh"/>
    <s v="animesh@spotify.com"/>
    <x v="4"/>
    <x v="61"/>
    <x v="0"/>
    <x v="83"/>
    <x v="123"/>
    <x v="1"/>
    <x v="0"/>
  </r>
  <r>
    <s v="TX04-19"/>
    <x v="57"/>
    <s v="Nimesh"/>
    <s v="animesh@spotify.com"/>
    <x v="4"/>
    <x v="6"/>
    <x v="2"/>
    <x v="83"/>
    <x v="195"/>
    <x v="1"/>
    <x v="0"/>
  </r>
  <r>
    <s v="TX04-20"/>
    <x v="81"/>
    <s v="Lakshmi Payasam"/>
    <s v="plakshmi.payasam2@apache.org"/>
    <x v="3"/>
    <x v="37"/>
    <x v="0"/>
    <x v="83"/>
    <x v="77"/>
    <x v="1"/>
    <x v="0"/>
  </r>
  <r>
    <s v="TX04-21"/>
    <x v="31"/>
    <s v="Pothireddy"/>
    <s v="apothireddy@psu.edu"/>
    <x v="4"/>
    <x v="3"/>
    <x v="3"/>
    <x v="83"/>
    <x v="196"/>
    <x v="1"/>
    <x v="0"/>
  </r>
  <r>
    <s v="TX04-22"/>
    <x v="1"/>
    <s v="Delhi"/>
    <s v="pdelhi@yale.edu"/>
    <x v="1"/>
    <x v="31"/>
    <x v="1"/>
    <x v="84"/>
    <x v="197"/>
    <x v="1"/>
    <x v="0"/>
  </r>
  <r>
    <s v="TX04-23"/>
    <x v="63"/>
    <s v="Nandin"/>
    <s v="vnandin@zimbio.com"/>
    <x v="0"/>
    <x v="57"/>
    <x v="1"/>
    <x v="85"/>
    <x v="0"/>
    <x v="0"/>
    <x v="0"/>
  </r>
  <r>
    <s v="TX04-24"/>
    <x v="22"/>
    <s v="Kothari"/>
    <s v="lkothari@blogtalkradio.com"/>
    <x v="0"/>
    <x v="19"/>
    <x v="0"/>
    <x v="85"/>
    <x v="147"/>
    <x v="1"/>
    <x v="0"/>
  </r>
  <r>
    <s v="TX04-25"/>
    <x v="35"/>
    <s v="Qutub Sundaramoorthy"/>
    <s v="squtub.sundaramoorthy@wikispaces.com"/>
    <x v="2"/>
    <x v="18"/>
    <x v="2"/>
    <x v="85"/>
    <x v="103"/>
    <x v="1"/>
    <x v="0"/>
  </r>
  <r>
    <s v="TX04-26"/>
    <x v="73"/>
    <s v="Shyamari Meherhomji"/>
    <s v="ashyamari.meherhomji@apple.com"/>
    <x v="0"/>
    <x v="54"/>
    <x v="0"/>
    <x v="85"/>
    <x v="101"/>
    <x v="1"/>
    <x v="0"/>
  </r>
  <r>
    <s v="TX04-27"/>
    <x v="85"/>
    <s v="Simhambhatla"/>
    <s v="dsimhambhatla@amazon.co.jp"/>
    <x v="13"/>
    <x v="3"/>
    <x v="1"/>
    <x v="85"/>
    <x v="198"/>
    <x v="1"/>
    <x v="0"/>
  </r>
  <r>
    <s v="TX04-28"/>
    <x v="12"/>
    <s v="Varada Sumedh"/>
    <s v="ivarada.sumedh@stumbleupon.com"/>
    <x v="1"/>
    <x v="7"/>
    <x v="0"/>
    <x v="85"/>
    <x v="91"/>
    <x v="1"/>
    <x v="0"/>
  </r>
  <r>
    <s v="TX04-29"/>
    <x v="68"/>
    <s v="Solanki"/>
    <s v="ksolanki5@who.int"/>
    <x v="2"/>
    <x v="41"/>
    <x v="0"/>
    <x v="86"/>
    <x v="0"/>
    <x v="0"/>
    <x v="0"/>
  </r>
  <r>
    <s v="TX04-30"/>
    <x v="58"/>
    <s v="Appala"/>
    <s v="dappala@elegantthemes.com"/>
    <x v="3"/>
    <x v="59"/>
    <x v="0"/>
    <x v="86"/>
    <x v="0"/>
    <x v="0"/>
    <x v="0"/>
  </r>
  <r>
    <s v="TX04-31"/>
    <x v="22"/>
    <s v="Kothari"/>
    <s v="lkothari@blogtalkradio.com"/>
    <x v="0"/>
    <x v="38"/>
    <x v="1"/>
    <x v="86"/>
    <x v="0"/>
    <x v="0"/>
    <x v="0"/>
  </r>
  <r>
    <s v="TX04-32"/>
    <x v="69"/>
    <s v="Chakrabarti"/>
    <s v="achakrabarti@elegantthemes.com"/>
    <x v="5"/>
    <x v="42"/>
    <x v="2"/>
    <x v="86"/>
    <x v="129"/>
    <x v="1"/>
    <x v="0"/>
  </r>
  <r>
    <s v="TX04-33"/>
    <x v="57"/>
    <s v="Nimesh"/>
    <s v="animesh@spotify.com"/>
    <x v="4"/>
    <x v="9"/>
    <x v="2"/>
    <x v="86"/>
    <x v="191"/>
    <x v="1"/>
    <x v="0"/>
  </r>
  <r>
    <s v="TX04-34"/>
    <x v="4"/>
    <s v="Ragunathan"/>
    <s v="sragunathan2@nhs.uk"/>
    <x v="3"/>
    <x v="45"/>
    <x v="2"/>
    <x v="86"/>
    <x v="77"/>
    <x v="1"/>
    <x v="0"/>
  </r>
  <r>
    <s v="TX04-35"/>
    <x v="56"/>
    <s v="Utpat"/>
    <s v="sutpat1@github.com"/>
    <x v="9"/>
    <x v="11"/>
    <x v="0"/>
    <x v="86"/>
    <x v="72"/>
    <x v="1"/>
    <x v="0"/>
  </r>
  <r>
    <s v="TX04-36"/>
    <x v="48"/>
    <s v="Kodi"/>
    <s v="vkodi4@reference.com"/>
    <x v="13"/>
    <x v="4"/>
    <x v="1"/>
    <x v="86"/>
    <x v="199"/>
    <x v="1"/>
    <x v="0"/>
  </r>
  <r>
    <s v="TX04-37"/>
    <x v="61"/>
    <s v="Atasi Yavatkar"/>
    <s v="jatasi.yavatkar7@theglobeandmail.com"/>
    <x v="2"/>
    <x v="39"/>
    <x v="2"/>
    <x v="87"/>
    <x v="0"/>
    <x v="0"/>
    <x v="0"/>
  </r>
  <r>
    <s v="TX04-38"/>
    <x v="52"/>
    <s v="Sanabhi Shrikant"/>
    <s v="ssanabhi.shrikant3@ted.com"/>
    <x v="0"/>
    <x v="51"/>
    <x v="0"/>
    <x v="87"/>
    <x v="0"/>
    <x v="0"/>
    <x v="0"/>
  </r>
  <r>
    <s v="TX04-39"/>
    <x v="54"/>
    <s v="Nilufar"/>
    <s v="pnilufar4@comsenz.com"/>
    <x v="4"/>
    <x v="54"/>
    <x v="0"/>
    <x v="87"/>
    <x v="200"/>
    <x v="1"/>
    <x v="0"/>
  </r>
  <r>
    <s v="TX04-40"/>
    <x v="57"/>
    <s v="Nimesh"/>
    <s v="animesh@spotify.com"/>
    <x v="4"/>
    <x v="24"/>
    <x v="0"/>
    <x v="87"/>
    <x v="201"/>
    <x v="1"/>
    <x v="0"/>
  </r>
  <r>
    <s v="TX04-41"/>
    <x v="36"/>
    <s v="Muppala"/>
    <s v="smuppala@stumbleupon.com"/>
    <x v="3"/>
    <x v="24"/>
    <x v="2"/>
    <x v="87"/>
    <x v="16"/>
    <x v="1"/>
    <x v="0"/>
  </r>
  <r>
    <s v="TX04-42"/>
    <x v="26"/>
    <s v="Dasgupta"/>
    <s v="idasgupta1@yolasite.com"/>
    <x v="9"/>
    <x v="10"/>
    <x v="0"/>
    <x v="87"/>
    <x v="120"/>
    <x v="1"/>
    <x v="0"/>
  </r>
  <r>
    <s v="TX04-43"/>
    <x v="45"/>
    <s v="Pritish"/>
    <s v="kpritish5@jigsy.com"/>
    <x v="12"/>
    <x v="31"/>
    <x v="3"/>
    <x v="87"/>
    <x v="86"/>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98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6">
  <location ref="A3:B9"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2"/>
    </i>
    <i>
      <x v="4"/>
    </i>
    <i>
      <x v="3"/>
    </i>
    <i>
      <x v="1"/>
    </i>
    <i>
      <x/>
    </i>
    <i t="grand">
      <x/>
    </i>
  </rowItems>
  <colItems count="1">
    <i/>
  </colItems>
  <dataFields count="1">
    <dataField name="Sum of Purchase Amount" fld="1" baseField="0" baseItem="0"/>
  </dataFields>
  <formats count="2">
    <format dxfId="1">
      <pivotArea dataOnly="0" labelOnly="1" outline="0" axis="axisValues" fieldPosition="0"/>
    </format>
    <format dxfId="2">
      <pivotArea collapsedLevelsAreSubtotals="1" fieldPosition="0">
        <references count="1">
          <reference field="0" count="0"/>
        </references>
      </pivotArea>
    </format>
  </formats>
  <conditionalFormats count="1">
    <conditionalFormat priority="1">
      <pivotAreas count="1">
        <pivotArea fieldPosition="0">
          <references count="1">
            <reference field="0" count="0"/>
          </references>
        </pivotArea>
      </pivotAreas>
    </conditionalFormat>
  </conditionalFormats>
  <chartFormats count="3">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for-data-analysis.xlsx!Sales">
        <x15:activeTabTopLevelEntity name="[Sales]"/>
      </x15:pivotTableUISettings>
    </ext>
  </extLst>
</pivotTableDefinition>
</file>

<file path=xl/pivotTables/pivotTable2.xml><?xml version="1.0" encoding="utf-8"?>
<pivotTableDefinition xmlns="http://schemas.openxmlformats.org/spreadsheetml/2006/main" name="PivotTable8" cacheId="98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3">
  <location ref="A3:B8" firstHeaderRow="1" firstDataRow="1" firstDataCol="1"/>
  <pivotFields count="3">
    <pivotField axis="axisRow" allDrilled="1" showAll="0"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Purchase Amount" fld="1" baseField="0" baseItem="0"/>
  </dataFields>
  <formats count="1">
    <format dxfId="0">
      <pivotArea collapsedLevelsAreSubtotals="1" fieldPosition="0">
        <references count="1">
          <reference field="0" count="1">
            <x v="3"/>
          </reference>
        </references>
      </pivotArea>
    </format>
  </formats>
  <conditionalFormats count="3">
    <conditionalFormat priority="6">
      <pivotAreas count="1">
        <pivotArea type="data" collapsedLevelsAreSubtotals="1" fieldPosition="0">
          <references count="2">
            <reference field="4294967294" count="1" selected="0">
              <x v="0"/>
            </reference>
            <reference field="0" count="1">
              <x v="3"/>
            </reference>
          </references>
        </pivotArea>
      </pivotAreas>
    </conditionalFormat>
    <conditionalFormat priority="5">
      <pivotAreas count="1">
        <pivotArea type="data" collapsedLevelsAreSubtotals="1" fieldPosition="0">
          <references count="2">
            <reference field="4294967294" count="1" selected="0">
              <x v="0"/>
            </reference>
            <reference field="0" count="1">
              <x v="3"/>
            </reference>
          </references>
        </pivotArea>
      </pivotAreas>
    </conditionalFormat>
    <conditionalFormat priority="1">
      <pivotAreas count="1">
        <pivotArea fieldPosition="0">
          <references count="1">
            <reference field="0" count="0"/>
          </references>
        </pivotArea>
      </pivotAreas>
    </conditionalFormat>
  </conditionalFormats>
  <chartFormats count="11">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3"/>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3"/>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for-data-analysis.xlsx!Sales">
        <x15:activeTabTopLevelEntity name="[Sales]"/>
      </x15:pivotTableUISettings>
    </ext>
  </extLst>
</pivotTableDefinition>
</file>

<file path=xl/pivotTables/pivotTable3.xml><?xml version="1.0" encoding="utf-8"?>
<pivotTableDefinition xmlns="http://schemas.openxmlformats.org/spreadsheetml/2006/main" name="PivotTable11" cacheId="98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8">
  <location ref="A3:B7" firstHeaderRow="1" firstDataRow="1" firstDataCol="1"/>
  <pivotFields count="3">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4">
    <i>
      <x/>
    </i>
    <i>
      <x v="2"/>
    </i>
    <i>
      <x v="1"/>
    </i>
    <i t="grand">
      <x/>
    </i>
  </rowItems>
  <colItems count="1">
    <i/>
  </colItems>
  <dataFields count="1">
    <dataField name="Sum of Purchase Amount" fld="0" baseField="1" baseItem="18"/>
  </dataFields>
  <conditionalFormats count="1">
    <conditionalFormat priority="1">
      <pivotAreas count="1">
        <pivotArea fieldPosition="0">
          <references count="1">
            <reference field="1" count="0"/>
          </references>
        </pivotArea>
      </pivotAreas>
    </conditionalFormat>
  </conditionalFormats>
  <chartFormats count="3">
    <chartFormat chart="1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for-data-analysis.xlsx!Sales">
        <x15:activeTabTopLevelEntity name="[Sales]"/>
      </x15:pivotTableUISettings>
    </ext>
  </extLst>
</pivotTableDefinition>
</file>

<file path=xl/pivotTables/pivotTable4.xml><?xml version="1.0" encoding="utf-8"?>
<pivotTableDefinition xmlns="http://schemas.openxmlformats.org/spreadsheetml/2006/main" name="PivotTable13" cacheId="97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6">
  <location ref="A3:B14"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i>
    <i>
      <x v="8"/>
    </i>
    <i>
      <x v="2"/>
    </i>
    <i>
      <x v="1"/>
    </i>
    <i>
      <x v="4"/>
    </i>
    <i>
      <x v="6"/>
    </i>
    <i>
      <x v="5"/>
    </i>
    <i>
      <x v="3"/>
    </i>
    <i>
      <x v="9"/>
    </i>
    <i>
      <x v="7"/>
    </i>
    <i t="grand">
      <x/>
    </i>
  </rowItems>
  <colItems count="1">
    <i/>
  </colItems>
  <dataFields count="1">
    <dataField name="Sum of Purchase Amount" fld="1" baseField="0" baseItem="0"/>
  </dataFields>
  <formats count="3">
    <format dxfId="3">
      <pivotArea outline="0" collapsedLevelsAreSubtotals="1" fieldPosition="0"/>
    </format>
    <format dxfId="4">
      <pivotArea dataOnly="0" labelOnly="1" fieldPosition="0">
        <references count="1">
          <reference field="0" count="0"/>
        </references>
      </pivotArea>
    </format>
    <format dxfId="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for-data-analysis.xlsx!Sales">
        <x15:activeTabTopLevelEntity name="[Sales]"/>
      </x15:pivotTableUISettings>
    </ext>
  </extLst>
</pivotTableDefinition>
</file>

<file path=xl/pivotTables/pivotTable5.xml><?xml version="1.0" encoding="utf-8"?>
<pivotTableDefinition xmlns="http://schemas.openxmlformats.org/spreadsheetml/2006/main" name="PivotTable20" cacheId="99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4">
  <location ref="A3:B9"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1"/>
    </i>
    <i>
      <x v="2"/>
    </i>
    <i>
      <x/>
    </i>
    <i>
      <x v="3"/>
    </i>
    <i t="grand">
      <x/>
    </i>
  </rowItems>
  <colItems count="1">
    <i/>
  </colItems>
  <dataFields count="1">
    <dataField name="Max of Purchase Amount" fld="1" subtotal="max" baseField="0" baseItem="0"/>
  </dataFields>
  <conditionalFormats count="1">
    <conditionalFormat priority="1">
      <pivotAreas count="1">
        <pivotArea fieldPosition="0">
          <references count="1">
            <reference field="0" count="0"/>
          </references>
        </pivotArea>
      </pivotAreas>
    </conditionalFormat>
  </conditionalFormats>
  <chartFormats count="1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4"/>
          </reference>
        </references>
      </pivotArea>
    </chartFormat>
    <chartFormat chart="8" format="2">
      <pivotArea type="data" outline="0" fieldPosition="0">
        <references count="2">
          <reference field="4294967294" count="1" selected="0">
            <x v="0"/>
          </reference>
          <reference field="0" count="1" selected="0">
            <x v="1"/>
          </reference>
        </references>
      </pivotArea>
    </chartFormat>
    <chartFormat chart="8" format="3">
      <pivotArea type="data" outline="0" fieldPosition="0">
        <references count="2">
          <reference field="4294967294" count="1" selected="0">
            <x v="0"/>
          </reference>
          <reference field="0" count="1" selected="0">
            <x v="2"/>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4"/>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 chart="12" format="9">
      <pivotArea type="data" outline="0" fieldPosition="0">
        <references count="2">
          <reference field="4294967294" count="1" selected="0">
            <x v="0"/>
          </reference>
          <reference field="0" count="1" selected="0">
            <x v="2"/>
          </reference>
        </references>
      </pivotArea>
    </chartFormat>
    <chartFormat chart="12" format="10">
      <pivotArea type="data" outline="0" fieldPosition="0">
        <references count="2">
          <reference field="4294967294" count="1" selected="0">
            <x v="0"/>
          </reference>
          <reference field="0" count="1" selected="0">
            <x v="0"/>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0" count="1" selected="0">
            <x v="4"/>
          </reference>
        </references>
      </pivotArea>
    </chartFormat>
    <chartFormat chart="13" format="14">
      <pivotArea type="data" outline="0" fieldPosition="0">
        <references count="2">
          <reference field="4294967294" count="1" selected="0">
            <x v="0"/>
          </reference>
          <reference field="0" count="1" selected="0">
            <x v="1"/>
          </reference>
        </references>
      </pivotArea>
    </chartFormat>
    <chartFormat chart="13" format="15">
      <pivotArea type="data" outline="0" fieldPosition="0">
        <references count="2">
          <reference field="4294967294" count="1" selected="0">
            <x v="0"/>
          </reference>
          <reference field="0" count="1" selected="0">
            <x v="2"/>
          </reference>
        </references>
      </pivotArea>
    </chartFormat>
    <chartFormat chart="13" format="16">
      <pivotArea type="data" outline="0" fieldPosition="0">
        <references count="2">
          <reference field="4294967294" count="1" selected="0">
            <x v="0"/>
          </reference>
          <reference field="0" count="1" selected="0">
            <x v="0"/>
          </reference>
        </references>
      </pivotArea>
    </chartFormat>
    <chartFormat chart="13" format="17">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18">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for-data-analysis.xlsx!Sales">
        <x15:activeTabTopLevelEntity name="[Sales]"/>
      </x15:pivotTableUISettings>
    </ext>
  </extLst>
</pivotTableDefinition>
</file>

<file path=xl/pivotTables/pivotTable6.xml><?xml version="1.0" encoding="utf-8"?>
<pivotTableDefinition xmlns="http://schemas.openxmlformats.org/spreadsheetml/2006/main" name="PivotTable3" cacheId="99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location ref="A3:B9" firstHeaderRow="1" firstDataRow="1" firstDataCol="1"/>
  <pivotFields count="11">
    <pivotField showAll="0"/>
    <pivotField showAll="0"/>
    <pivotField showAll="0"/>
    <pivotField showAll="0"/>
    <pivotField axis="axisRow" showAll="0" measureFilter="1" sortType="descending">
      <items count="15">
        <item x="7"/>
        <item x="10"/>
        <item x="1"/>
        <item x="8"/>
        <item x="3"/>
        <item x="6"/>
        <item x="9"/>
        <item x="0"/>
        <item x="11"/>
        <item x="4"/>
        <item x="2"/>
        <item x="12"/>
        <item x="5"/>
        <item x="13"/>
        <item t="default"/>
      </items>
      <autoSortScope>
        <pivotArea dataOnly="0" outline="0" fieldPosition="0">
          <references count="1">
            <reference field="4294967294" count="1" selected="0">
              <x v="0"/>
            </reference>
          </references>
        </pivotArea>
      </autoSortScope>
    </pivotField>
    <pivotField showAll="0"/>
    <pivotField showAll="0"/>
    <pivotField numFmtId="15" showAll="0"/>
    <pivotField dataField="1" showAll="0">
      <items count="203">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x="0"/>
        <item t="default"/>
      </items>
    </pivotField>
    <pivotField showAll="0"/>
    <pivotField showAll="0"/>
  </pivotFields>
  <rowFields count="1">
    <field x="4"/>
  </rowFields>
  <rowItems count="6">
    <i>
      <x v="9"/>
    </i>
    <i>
      <x v="7"/>
    </i>
    <i>
      <x v="4"/>
    </i>
    <i>
      <x v="2"/>
    </i>
    <i>
      <x v="10"/>
    </i>
    <i t="grand">
      <x/>
    </i>
  </rowItems>
  <colItems count="1">
    <i/>
  </colItems>
  <dataFields count="1">
    <dataField name="Sum of Purchase Amount" fld="8" baseField="4" baseItem="0"/>
  </dataFields>
  <conditionalFormats count="1">
    <conditionalFormat priority="6">
      <pivotAreas count="1">
        <pivotArea type="data" grandRow="1" outline="0" collapsedLevelsAreSubtotals="1" fieldPosition="0">
          <references count="1">
            <reference field="4294967294" count="1" selected="0">
              <x v="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Mode" sourceName="[Sales].[Purchase Mode]">
  <pivotTables>
    <pivotTable tabId="17" name="PivotTable13"/>
    <pivotTable tabId="10" name="PivotTable7"/>
    <pivotTable tabId="11" name="PivotTable8"/>
    <pivotTable tabId="15" name="PivotTable11"/>
    <pivotTable tabId="25" name="PivotTable20"/>
  </pivotTables>
  <data>
    <olap pivotCacheId="1">
      <levels count="2">
        <level uniqueName="[Sales].[Purchase Mode].[(All)]" sourceCaption="(All)" count="0"/>
        <level uniqueName="[Sales].[Purchase Mode].[Purchase Mode]" sourceCaption="Purchase Mode" count="4">
          <ranges>
            <range startItem="0">
              <i n="[Sales].[Purchase Mode].&amp;[App]" c="App"/>
              <i n="[Sales].[Purchase Mode].&amp;[In store]" c="In store"/>
              <i n="[Sales].[Purchase Mode].&amp;[Phone in]" c="Phone in"/>
              <i n="[Sales].[Purchase Mode].&amp;[Website]" c="Website"/>
            </range>
          </ranges>
        </level>
      </levels>
      <selections count="1">
        <selection n="[Sales].[Purchase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Sales].[Month]">
  <pivotTables>
    <pivotTable tabId="17" name="PivotTable13"/>
    <pivotTable tabId="10" name="PivotTable7"/>
    <pivotTable tabId="11" name="PivotTable8"/>
    <pivotTable tabId="15" name="PivotTable11"/>
    <pivotTable tabId="25" name="PivotTable20"/>
  </pivotTables>
  <data>
    <olap pivotCacheId="1">
      <levels count="2">
        <level uniqueName="[Sales].[Month].[(All)]" sourceCaption="(All)" count="0"/>
        <level uniqueName="[Sales].[Month].[Month]" sourceCaption="Month" count="3">
          <ranges>
            <range startItem="0">
              <i n="[Sales].[Month].&amp;[Dec]" c="Dec"/>
              <i n="[Sales].[Month].&amp;[Feb]" c="Feb"/>
              <i n="[Sales].[Month].&amp;[Jan]" c="Jan"/>
            </range>
          </ranges>
        </level>
      </levels>
      <selections count="1">
        <selection n="[Sales].[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_Title" sourceName="[Sales].[Job Title]">
  <pivotTables>
    <pivotTable tabId="17" name="PivotTable13"/>
    <pivotTable tabId="10" name="PivotTable7"/>
    <pivotTable tabId="11" name="PivotTable8"/>
    <pivotTable tabId="15" name="PivotTable11"/>
    <pivotTable tabId="25" name="PivotTable20"/>
  </pivotTables>
  <data>
    <olap pivotCacheId="1">
      <levels count="2">
        <level uniqueName="[Sales].[Job Title].[(All)]" sourceCaption="(All)" count="0"/>
        <level uniqueName="[Sales].[Job Title].[Job Title]" sourceCaption="Job Title" count="14">
          <ranges>
            <range startItem="0">
              <i n="[Sales].[Job Title].&amp;[Accountant]" c="Accountant"/>
              <i n="[Sales].[Job Title].&amp;[Administrator]" c="Administrator"/>
              <i n="[Sales].[Job Title].&amp;[Analyst]" c="Analyst"/>
              <i n="[Sales].[Job Title].&amp;[Doctor]" c="Doctor"/>
              <i n="[Sales].[Job Title].&amp;[Engineer]" c="Engineer"/>
              <i n="[Sales].[Job Title].&amp;[Finance Professional]" c="Finance Professional"/>
              <i n="[Sales].[Job Title].&amp;[HR]" c="HR"/>
              <i n="[Sales].[Job Title].&amp;[Office Assistant]" c="Office Assistant"/>
              <i n="[Sales].[Job Title].&amp;[Operator]" c="Operator"/>
              <i n="[Sales].[Job Title].&amp;[Professor]" c="Professor"/>
              <i n="[Sales].[Job Title].&amp;[Sales]" c="Sales"/>
              <i n="[Sales].[Job Title].&amp;[Statistician]" c="Statistician"/>
              <i n="[Sales].[Job Title].&amp;[Tech Support]" c="Tech Support"/>
              <i n="[Sales].[Job Title].&amp;[VP]" c="VP"/>
            </range>
          </ranges>
        </level>
      </levels>
      <selections count="1">
        <selection n="[Sales].[Job Tit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Mode" cache="Slicer_Purchase_Mode" caption="Purchase Mode" level="1" rowHeight="241300"/>
  <slicer name="Month" cache="Slicer_Month" caption="Month" level="1" rowHeight="241300"/>
  <slicer name="Job Title" cache="Slicer_Job_Title" caption="Job Title" level="1" rowHeight="241300"/>
</slicers>
</file>

<file path=xl/tables/table1.xml><?xml version="1.0" encoding="utf-8"?>
<table xmlns="http://schemas.openxmlformats.org/spreadsheetml/2006/main" id="1" name="Sales" displayName="Sales" ref="C4:O447" totalsRowShown="0" headerRowDxfId="7" dataDxfId="8">
  <autoFilter ref="C4:O447"/>
  <tableColumns count="13">
    <tableColumn id="1" name="Txn ID" dataDxfId="20"/>
    <tableColumn id="2" name="First Name" dataDxfId="19"/>
    <tableColumn id="3" name="Last Name" dataDxfId="18"/>
    <tableColumn id="15" name="Gender" dataDxfId="6"/>
    <tableColumn id="4" name="Email" dataDxfId="17"/>
    <tableColumn id="5" name="Job Title" dataDxfId="16"/>
    <tableColumn id="6" name="Product" dataDxfId="15"/>
    <tableColumn id="7" name="Purchase Mode" dataDxfId="14"/>
    <tableColumn id="8" name="Date" dataDxfId="13"/>
    <tableColumn id="12" name="Month " dataDxfId="12">
      <calculatedColumnFormula>TEXT(Sales[[#This Row],[Date]],"mmm")</calculatedColumnFormula>
    </tableColumn>
    <tableColumn id="9" name="Purchase Amount" dataDxfId="11"/>
    <tableColumn id="10" name="Status" dataDxfId="10">
      <calculatedColumnFormula>IF(Sales[[#This Row],[Purchase Amount]],"yes","No")</calculatedColumnFormula>
    </tableColumn>
    <tableColumn id="11" name="City " dataDxfId="9"/>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Fsushanti.mokate8@cisco.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L22"/>
  <sheetViews>
    <sheetView workbookViewId="0">
      <selection activeCell="B19" sqref="B19"/>
    </sheetView>
  </sheetViews>
  <sheetFormatPr defaultRowHeight="15" x14ac:dyDescent="0.25"/>
  <cols>
    <col min="1" max="1" width="13.28515625" customWidth="1"/>
    <col min="2" max="2" width="23.5703125" bestFit="1" customWidth="1"/>
  </cols>
  <sheetData>
    <row r="3" spans="1:2" x14ac:dyDescent="0.25">
      <c r="A3" s="7" t="s">
        <v>806</v>
      </c>
      <c r="B3" s="19" t="s">
        <v>808</v>
      </c>
    </row>
    <row r="4" spans="1:2" x14ac:dyDescent="0.25">
      <c r="A4" s="12" t="s">
        <v>812</v>
      </c>
      <c r="B4" s="8">
        <v>20665</v>
      </c>
    </row>
    <row r="5" spans="1:2" x14ac:dyDescent="0.25">
      <c r="A5" s="12" t="s">
        <v>810</v>
      </c>
      <c r="B5" s="8">
        <v>19765</v>
      </c>
    </row>
    <row r="6" spans="1:2" x14ac:dyDescent="0.25">
      <c r="A6" s="12" t="s">
        <v>813</v>
      </c>
      <c r="B6" s="8">
        <v>18490</v>
      </c>
    </row>
    <row r="7" spans="1:2" x14ac:dyDescent="0.25">
      <c r="A7" s="12" t="s">
        <v>820</v>
      </c>
      <c r="B7" s="8">
        <v>18320</v>
      </c>
    </row>
    <row r="8" spans="1:2" x14ac:dyDescent="0.25">
      <c r="A8" s="12" t="s">
        <v>821</v>
      </c>
      <c r="B8" s="8">
        <v>18175</v>
      </c>
    </row>
    <row r="9" spans="1:2" x14ac:dyDescent="0.25">
      <c r="A9" s="12" t="s">
        <v>807</v>
      </c>
      <c r="B9" s="8">
        <v>95415</v>
      </c>
    </row>
    <row r="22" spans="7:12" x14ac:dyDescent="0.25">
      <c r="G22" t="s">
        <v>831</v>
      </c>
      <c r="L22" t="s">
        <v>836</v>
      </c>
    </row>
  </sheetData>
  <conditionalFormatting sqref="A4">
    <cfRule type="dataBar" priority="3">
      <dataBar>
        <cfvo type="min"/>
        <cfvo type="max"/>
        <color rgb="FF63C384"/>
      </dataBar>
      <extLst>
        <ext xmlns:x14="http://schemas.microsoft.com/office/spreadsheetml/2009/9/main" uri="{B025F937-C7B1-47D3-B67F-A62EFF666E3E}">
          <x14:id>{3623EA03-F1C3-4DAE-AE90-F510594F81BD}</x14:id>
        </ext>
      </extLst>
    </cfRule>
  </conditionalFormatting>
  <conditionalFormatting sqref="A4:A22">
    <cfRule type="dataBar" priority="2">
      <dataBar>
        <cfvo type="min"/>
        <cfvo type="max"/>
        <color rgb="FF63C384"/>
      </dataBar>
      <extLst>
        <ext xmlns:x14="http://schemas.microsoft.com/office/spreadsheetml/2009/9/main" uri="{B025F937-C7B1-47D3-B67F-A62EFF666E3E}">
          <x14:id>{BFA53105-6713-4AC3-93DD-41797DBC18EB}</x14:id>
        </ext>
      </extLst>
    </cfRule>
  </conditionalFormatting>
  <conditionalFormatting pivot="1" sqref="B4:B8">
    <cfRule type="colorScale" priority="1">
      <colorScale>
        <cfvo type="min"/>
        <cfvo type="percentile" val="50"/>
        <cfvo type="max"/>
        <color rgb="FFF8696B"/>
        <color rgb="FFFCFCFF"/>
        <color rgb="FF5A8AC6"/>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623EA03-F1C3-4DAE-AE90-F510594F81BD}">
            <x14:dataBar minLength="0" maxLength="100" border="1" negativeBarBorderColorSameAsPositive="0">
              <x14:cfvo type="autoMin"/>
              <x14:cfvo type="autoMax"/>
              <x14:borderColor rgb="FF63C384"/>
              <x14:negativeFillColor rgb="FFFF0000"/>
              <x14:negativeBorderColor rgb="FFFF0000"/>
              <x14:axisColor rgb="FF000000"/>
            </x14:dataBar>
          </x14:cfRule>
          <xm:sqref>A4</xm:sqref>
        </x14:conditionalFormatting>
        <x14:conditionalFormatting xmlns:xm="http://schemas.microsoft.com/office/excel/2006/main">
          <x14:cfRule type="dataBar" id="{BFA53105-6713-4AC3-93DD-41797DBC18EB}">
            <x14:dataBar minLength="0" maxLength="100" border="1" negativeBarBorderColorSameAsPositive="0">
              <x14:cfvo type="autoMin"/>
              <x14:cfvo type="autoMax"/>
              <x14:borderColor rgb="FF63C384"/>
              <x14:negativeFillColor rgb="FFFF0000"/>
              <x14:negativeBorderColor rgb="FFFF0000"/>
              <x14:axisColor rgb="FF000000"/>
            </x14:dataBar>
          </x14:cfRule>
          <xm:sqref>A4:A22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3:B13"/>
  <sheetViews>
    <sheetView showGridLines="0" tabSelected="1" workbookViewId="0">
      <selection activeCell="C15" sqref="C15"/>
    </sheetView>
  </sheetViews>
  <sheetFormatPr defaultRowHeight="15" x14ac:dyDescent="0.25"/>
  <cols>
    <col min="1" max="1" width="16.140625" customWidth="1"/>
    <col min="2" max="2" width="65" customWidth="1"/>
  </cols>
  <sheetData>
    <row r="3" spans="1:2" x14ac:dyDescent="0.25">
      <c r="A3" s="26" t="s">
        <v>843</v>
      </c>
    </row>
    <row r="5" spans="1:2" ht="18.75" x14ac:dyDescent="0.3">
      <c r="A5" s="25"/>
      <c r="B5" s="28" t="s">
        <v>844</v>
      </c>
    </row>
    <row r="6" spans="1:2" ht="18.75" x14ac:dyDescent="0.3">
      <c r="A6" s="25"/>
      <c r="B6" s="28" t="s">
        <v>845</v>
      </c>
    </row>
    <row r="7" spans="1:2" ht="18.75" x14ac:dyDescent="0.3">
      <c r="A7" s="25"/>
      <c r="B7" s="28" t="s">
        <v>846</v>
      </c>
    </row>
    <row r="8" spans="1:2" ht="18.75" x14ac:dyDescent="0.3">
      <c r="A8" s="25"/>
      <c r="B8" s="28" t="s">
        <v>847</v>
      </c>
    </row>
    <row r="9" spans="1:2" ht="18.75" x14ac:dyDescent="0.3">
      <c r="A9" s="25"/>
      <c r="B9" s="28" t="s">
        <v>848</v>
      </c>
    </row>
    <row r="12" spans="1:2" x14ac:dyDescent="0.25">
      <c r="A12" s="27" t="s">
        <v>849</v>
      </c>
    </row>
    <row r="13" spans="1:2" ht="18.75" x14ac:dyDescent="0.3">
      <c r="A13" s="28" t="s">
        <v>850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V49"/>
  <sheetViews>
    <sheetView showGridLines="0" zoomScaleNormal="100" workbookViewId="0">
      <selection activeCell="I19" sqref="I19"/>
    </sheetView>
  </sheetViews>
  <sheetFormatPr defaultRowHeight="15" x14ac:dyDescent="0.25"/>
  <cols>
    <col min="6" max="6" width="72.140625" customWidth="1"/>
  </cols>
  <sheetData>
    <row r="1" spans="1:22" ht="27" x14ac:dyDescent="0.35">
      <c r="A1" s="14"/>
      <c r="B1" s="14"/>
      <c r="C1" s="14"/>
      <c r="D1" s="14"/>
      <c r="E1" s="14"/>
      <c r="F1" s="15" t="s">
        <v>830</v>
      </c>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x14ac:dyDescent="0.25">
      <c r="A3" s="14"/>
      <c r="B3" s="14"/>
      <c r="C3" s="14"/>
      <c r="D3" s="14"/>
      <c r="E3" s="14"/>
      <c r="F3" s="14"/>
      <c r="G3" s="14"/>
      <c r="H3" s="14"/>
      <c r="I3" s="14"/>
      <c r="J3" s="14"/>
      <c r="K3" s="14"/>
      <c r="L3" s="14"/>
      <c r="M3" s="14"/>
      <c r="N3" s="14"/>
      <c r="O3" s="14"/>
      <c r="P3" s="14"/>
      <c r="Q3" s="14"/>
      <c r="R3" s="14"/>
      <c r="S3" s="14"/>
      <c r="T3" s="14"/>
      <c r="U3" s="14"/>
      <c r="V3" s="14"/>
    </row>
    <row r="4" spans="1:22" x14ac:dyDescent="0.25">
      <c r="A4" s="14"/>
      <c r="B4" s="14"/>
      <c r="C4" s="14"/>
      <c r="D4" s="14"/>
      <c r="E4" s="14"/>
      <c r="F4" s="14"/>
      <c r="G4" s="14"/>
      <c r="H4" s="14"/>
      <c r="I4" s="14"/>
      <c r="J4" s="14"/>
      <c r="K4" s="14"/>
      <c r="L4" s="14"/>
      <c r="M4" s="14"/>
      <c r="N4" s="14"/>
      <c r="O4" s="14"/>
      <c r="P4" s="14"/>
      <c r="Q4" s="14"/>
      <c r="R4" s="14"/>
      <c r="S4" s="14"/>
      <c r="T4" s="14"/>
      <c r="U4" s="14"/>
      <c r="V4" s="14"/>
    </row>
    <row r="5" spans="1:22" x14ac:dyDescent="0.25">
      <c r="A5" s="14"/>
      <c r="B5" s="14"/>
      <c r="C5" s="14"/>
      <c r="D5" s="14"/>
      <c r="E5" s="14"/>
      <c r="F5" s="14"/>
      <c r="G5" s="14"/>
      <c r="H5" s="14"/>
      <c r="I5" s="14"/>
      <c r="J5" s="14"/>
      <c r="K5" s="14"/>
      <c r="L5" s="14"/>
      <c r="M5" s="14"/>
      <c r="N5" s="14"/>
      <c r="O5" s="14"/>
      <c r="P5" s="14"/>
      <c r="Q5" s="14"/>
      <c r="R5" s="14"/>
      <c r="S5" s="14"/>
      <c r="T5" s="14"/>
      <c r="U5" s="14"/>
      <c r="V5" s="14"/>
    </row>
    <row r="6" spans="1:22" x14ac:dyDescent="0.25">
      <c r="A6" s="14"/>
      <c r="B6" s="14"/>
      <c r="C6" s="14"/>
      <c r="D6" s="14"/>
      <c r="E6" s="14"/>
      <c r="F6" s="14"/>
      <c r="G6" s="14"/>
      <c r="H6" s="14"/>
      <c r="I6" s="14"/>
      <c r="J6" s="14"/>
      <c r="K6" s="14"/>
      <c r="L6" s="14"/>
      <c r="M6" s="14"/>
      <c r="N6" s="14"/>
      <c r="O6" s="14"/>
      <c r="P6" s="14"/>
      <c r="Q6" s="14"/>
      <c r="R6" s="14"/>
      <c r="S6" s="14"/>
      <c r="T6" s="14"/>
      <c r="U6" s="14"/>
      <c r="V6" s="14"/>
    </row>
    <row r="7" spans="1:22" x14ac:dyDescent="0.25">
      <c r="A7" s="14"/>
      <c r="B7" s="14"/>
      <c r="C7" s="14"/>
      <c r="D7" s="14"/>
      <c r="E7" s="14"/>
      <c r="F7" s="14"/>
      <c r="G7" s="14"/>
      <c r="H7" s="14"/>
      <c r="I7" s="14"/>
      <c r="J7" s="14"/>
      <c r="K7" s="14"/>
      <c r="L7" s="14"/>
      <c r="M7" s="14"/>
      <c r="N7" s="14"/>
      <c r="O7" s="14"/>
      <c r="P7" s="14"/>
      <c r="Q7" s="14"/>
      <c r="R7" s="14"/>
      <c r="S7" s="14"/>
      <c r="T7" s="14"/>
      <c r="U7" s="14"/>
      <c r="V7" s="14"/>
    </row>
    <row r="8" spans="1:22" x14ac:dyDescent="0.25">
      <c r="A8" s="14"/>
      <c r="B8" s="14"/>
      <c r="C8" s="14"/>
      <c r="D8" s="14"/>
      <c r="E8" s="14"/>
      <c r="F8" s="14"/>
      <c r="G8" s="14"/>
      <c r="H8" s="14"/>
      <c r="I8" s="14"/>
      <c r="J8" s="14"/>
      <c r="K8" s="14"/>
      <c r="L8" s="14"/>
      <c r="M8" s="14"/>
      <c r="N8" s="14"/>
      <c r="O8" s="14"/>
      <c r="P8" s="14"/>
      <c r="Q8" s="14"/>
      <c r="R8" s="14"/>
      <c r="S8" s="14"/>
      <c r="T8" s="14"/>
      <c r="U8" s="14"/>
      <c r="V8" s="14"/>
    </row>
    <row r="9" spans="1:22" x14ac:dyDescent="0.25">
      <c r="A9" s="14"/>
      <c r="B9" s="14"/>
      <c r="C9" s="14"/>
      <c r="D9" s="14"/>
      <c r="E9" s="14"/>
      <c r="F9" s="14"/>
      <c r="G9" s="14"/>
      <c r="H9" s="14"/>
      <c r="I9" s="14"/>
      <c r="J9" s="14"/>
      <c r="K9" s="14"/>
      <c r="L9" s="14"/>
      <c r="M9" s="14"/>
      <c r="N9" s="14"/>
      <c r="O9" s="14"/>
      <c r="P9" s="14"/>
      <c r="Q9" s="14"/>
      <c r="R9" s="14"/>
      <c r="S9" s="14"/>
      <c r="T9" s="14"/>
      <c r="U9" s="14"/>
      <c r="V9" s="14"/>
    </row>
    <row r="10" spans="1:22"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x14ac:dyDescent="0.25">
      <c r="A11" s="14"/>
      <c r="B11" s="14"/>
      <c r="C11" s="14"/>
      <c r="D11" s="14"/>
      <c r="E11" s="14"/>
      <c r="F11" s="14"/>
      <c r="G11" s="14"/>
      <c r="H11" s="14"/>
      <c r="I11" s="14"/>
      <c r="J11" s="14"/>
      <c r="K11" s="14"/>
      <c r="L11" s="14"/>
      <c r="M11" s="14"/>
      <c r="N11" s="14"/>
      <c r="O11" s="14"/>
      <c r="P11" s="14"/>
      <c r="Q11" s="14"/>
      <c r="R11" s="14"/>
      <c r="S11" s="14"/>
      <c r="T11" s="14"/>
      <c r="U11" s="14"/>
      <c r="V11" s="14"/>
    </row>
    <row r="12" spans="1:22" x14ac:dyDescent="0.25">
      <c r="A12" s="14"/>
      <c r="B12" s="14"/>
      <c r="C12" s="14"/>
      <c r="D12" s="14"/>
      <c r="E12" s="14"/>
      <c r="F12" s="14"/>
      <c r="G12" s="14"/>
      <c r="H12" s="14"/>
      <c r="I12" s="14"/>
      <c r="J12" s="14"/>
      <c r="K12" s="14"/>
      <c r="L12" s="14"/>
      <c r="M12" s="14"/>
      <c r="N12" s="14"/>
      <c r="O12" s="14"/>
      <c r="P12" s="14"/>
      <c r="Q12" s="14"/>
      <c r="R12" s="14"/>
      <c r="S12" s="14"/>
      <c r="T12" s="14"/>
      <c r="U12" s="14"/>
      <c r="V12" s="14"/>
    </row>
    <row r="13" spans="1:22" x14ac:dyDescent="0.25">
      <c r="A13" s="14"/>
      <c r="B13" s="14"/>
      <c r="C13" s="14"/>
      <c r="D13" s="14"/>
      <c r="E13" s="14"/>
      <c r="F13" s="14"/>
      <c r="G13" s="14"/>
      <c r="H13" s="14"/>
      <c r="I13" s="14"/>
      <c r="J13" s="14"/>
      <c r="K13" s="14"/>
      <c r="L13" s="14"/>
      <c r="M13" s="14"/>
      <c r="N13" s="14"/>
      <c r="O13" s="14"/>
      <c r="P13" s="14"/>
      <c r="Q13" s="14"/>
      <c r="R13" s="14"/>
      <c r="S13" s="14"/>
      <c r="T13" s="14"/>
      <c r="U13" s="14"/>
      <c r="V13" s="14"/>
    </row>
    <row r="14" spans="1:22" x14ac:dyDescent="0.25">
      <c r="A14" s="14"/>
      <c r="B14" s="14"/>
      <c r="C14" s="14"/>
      <c r="D14" s="14"/>
      <c r="E14" s="14"/>
      <c r="F14" s="14"/>
      <c r="G14" s="14"/>
      <c r="H14" s="14"/>
      <c r="I14" s="14"/>
      <c r="J14" s="14"/>
      <c r="K14" s="14"/>
      <c r="L14" s="14"/>
      <c r="M14" s="14"/>
      <c r="N14" s="14"/>
      <c r="O14" s="14"/>
      <c r="P14" s="14"/>
      <c r="Q14" s="14"/>
      <c r="R14" s="14"/>
      <c r="S14" s="14"/>
      <c r="T14" s="14"/>
      <c r="U14" s="14"/>
      <c r="V14" s="14"/>
    </row>
    <row r="15" spans="1:22" x14ac:dyDescent="0.25">
      <c r="A15" s="14"/>
      <c r="B15" s="14"/>
      <c r="C15" s="14"/>
      <c r="D15" s="14"/>
      <c r="E15" s="14"/>
      <c r="F15" s="14"/>
      <c r="G15" s="14"/>
      <c r="H15" s="14"/>
      <c r="I15" s="14"/>
      <c r="J15" s="14"/>
      <c r="K15" s="14"/>
      <c r="L15" s="14"/>
      <c r="M15" s="14"/>
      <c r="N15" s="14"/>
      <c r="O15" s="14"/>
      <c r="P15" s="14"/>
      <c r="Q15" s="14"/>
      <c r="R15" s="14"/>
      <c r="S15" s="14"/>
      <c r="T15" s="14"/>
      <c r="U15" s="14"/>
      <c r="V15" s="14"/>
    </row>
    <row r="16" spans="1:22" x14ac:dyDescent="0.25">
      <c r="A16" s="14"/>
      <c r="B16" s="14"/>
      <c r="C16" s="14"/>
      <c r="D16" s="14"/>
      <c r="E16" s="14"/>
      <c r="F16" s="14"/>
      <c r="G16" s="14"/>
      <c r="H16" s="14"/>
      <c r="I16" s="14"/>
      <c r="J16" s="14"/>
      <c r="K16" s="14"/>
      <c r="L16" s="14"/>
      <c r="M16" s="14"/>
      <c r="N16" s="14"/>
      <c r="O16" s="14"/>
      <c r="P16" s="14"/>
      <c r="Q16" s="14"/>
      <c r="R16" s="14"/>
      <c r="S16" s="14"/>
      <c r="T16" s="14"/>
      <c r="U16" s="14"/>
      <c r="V16" s="14"/>
    </row>
    <row r="17" spans="1:22" x14ac:dyDescent="0.25">
      <c r="A17" s="14"/>
      <c r="B17" s="14"/>
      <c r="C17" s="14"/>
      <c r="D17" s="14"/>
      <c r="E17" s="14"/>
      <c r="F17" s="14"/>
      <c r="G17" s="14"/>
      <c r="H17" s="14"/>
      <c r="I17" s="14"/>
      <c r="J17" s="14"/>
      <c r="K17" s="14"/>
      <c r="L17" s="14"/>
      <c r="M17" s="14"/>
      <c r="N17" s="14"/>
      <c r="O17" s="14"/>
      <c r="P17" s="14"/>
      <c r="Q17" s="14"/>
      <c r="R17" s="14"/>
      <c r="S17" s="14"/>
      <c r="T17" s="14"/>
      <c r="U17" s="14"/>
      <c r="V17" s="14"/>
    </row>
    <row r="18" spans="1:22" x14ac:dyDescent="0.25">
      <c r="A18" s="14"/>
      <c r="B18" s="14"/>
      <c r="C18" s="14"/>
      <c r="D18" s="14"/>
      <c r="E18" s="14"/>
      <c r="F18" s="14"/>
      <c r="G18" s="14"/>
      <c r="H18" s="14"/>
      <c r="I18" s="14"/>
      <c r="J18" s="14"/>
      <c r="K18" s="14"/>
      <c r="L18" s="14"/>
      <c r="M18" s="14"/>
      <c r="N18" s="14"/>
      <c r="O18" s="14"/>
      <c r="P18" s="14"/>
      <c r="Q18" s="14"/>
      <c r="R18" s="14"/>
      <c r="S18" s="14"/>
      <c r="T18" s="14"/>
      <c r="U18" s="14"/>
      <c r="V18" s="14"/>
    </row>
    <row r="19" spans="1:22" x14ac:dyDescent="0.25">
      <c r="A19" s="14"/>
      <c r="B19" s="14"/>
      <c r="C19" s="14"/>
      <c r="D19" s="14"/>
      <c r="E19" s="14"/>
      <c r="F19" s="14"/>
      <c r="G19" s="14"/>
      <c r="H19" s="14"/>
      <c r="I19" s="14"/>
      <c r="J19" s="14"/>
      <c r="K19" s="14"/>
      <c r="L19" s="14"/>
      <c r="M19" s="14"/>
      <c r="N19" s="14"/>
      <c r="O19" s="14"/>
      <c r="P19" s="14"/>
      <c r="Q19" s="14"/>
      <c r="R19" s="14"/>
      <c r="S19" s="14"/>
      <c r="T19" s="14"/>
      <c r="U19" s="14"/>
      <c r="V19" s="14"/>
    </row>
    <row r="20" spans="1:22" x14ac:dyDescent="0.25">
      <c r="A20" s="14"/>
      <c r="B20" s="14"/>
      <c r="C20" s="14"/>
      <c r="D20" s="14"/>
      <c r="E20" s="14"/>
      <c r="F20" s="14"/>
      <c r="G20" s="14"/>
      <c r="H20" s="14"/>
      <c r="I20" s="14"/>
      <c r="J20" s="14"/>
      <c r="K20" s="14"/>
      <c r="L20" s="14"/>
      <c r="M20" s="14"/>
      <c r="N20" s="14"/>
      <c r="O20" s="14"/>
      <c r="P20" s="14"/>
      <c r="Q20" s="14"/>
      <c r="R20" s="14"/>
      <c r="S20" s="14"/>
      <c r="T20" s="14"/>
      <c r="U20" s="14"/>
      <c r="V20" s="14"/>
    </row>
    <row r="21" spans="1:22" x14ac:dyDescent="0.25">
      <c r="A21" s="14"/>
      <c r="B21" s="14"/>
      <c r="C21" s="14"/>
      <c r="D21" s="14"/>
      <c r="E21" s="14"/>
      <c r="F21" s="14"/>
      <c r="G21" s="14"/>
      <c r="H21" s="14"/>
      <c r="I21" s="14"/>
      <c r="J21" s="14"/>
      <c r="K21" s="14"/>
      <c r="L21" s="14"/>
      <c r="M21" s="14"/>
      <c r="N21" s="14"/>
      <c r="O21" s="14"/>
      <c r="P21" s="14"/>
      <c r="Q21" s="14"/>
      <c r="R21" s="14"/>
      <c r="S21" s="14"/>
      <c r="T21" s="14"/>
      <c r="U21" s="14"/>
      <c r="V21" s="14"/>
    </row>
    <row r="22" spans="1:22" x14ac:dyDescent="0.25">
      <c r="A22" s="14"/>
      <c r="B22" s="14"/>
      <c r="C22" s="14"/>
      <c r="D22" s="14"/>
      <c r="E22" s="14"/>
      <c r="F22" s="14" t="s">
        <v>831</v>
      </c>
      <c r="G22" s="14"/>
      <c r="H22" s="14"/>
      <c r="I22" s="14"/>
      <c r="J22" s="14"/>
      <c r="K22" s="14"/>
      <c r="L22" s="14"/>
      <c r="M22" s="14"/>
      <c r="N22" s="14"/>
      <c r="O22" s="14"/>
      <c r="P22" s="14"/>
      <c r="Q22" s="14"/>
      <c r="R22" s="14"/>
      <c r="S22" s="14"/>
      <c r="T22" s="14"/>
      <c r="U22" s="14"/>
      <c r="V22" s="14"/>
    </row>
    <row r="23" spans="1:22" x14ac:dyDescent="0.25">
      <c r="A23" s="14"/>
      <c r="B23" s="14"/>
      <c r="C23" s="14"/>
      <c r="D23" s="14"/>
      <c r="E23" s="14"/>
      <c r="F23" s="14"/>
      <c r="G23" s="14"/>
      <c r="H23" s="14"/>
      <c r="I23" s="14"/>
      <c r="J23" s="14"/>
      <c r="K23" s="14"/>
      <c r="L23" s="14"/>
      <c r="M23" s="14"/>
      <c r="N23" s="14"/>
      <c r="O23" s="14"/>
      <c r="P23" s="14"/>
      <c r="Q23" s="14"/>
      <c r="R23" s="14"/>
      <c r="S23" s="14"/>
      <c r="T23" s="14"/>
      <c r="U23" s="14"/>
      <c r="V23" s="14"/>
    </row>
    <row r="24" spans="1:22" x14ac:dyDescent="0.25">
      <c r="A24" s="14"/>
      <c r="B24" s="14"/>
      <c r="C24" s="14"/>
      <c r="D24" s="14"/>
      <c r="E24" s="14"/>
      <c r="F24" s="14"/>
      <c r="G24" s="14"/>
      <c r="H24" s="14"/>
      <c r="I24" s="14"/>
      <c r="J24" s="14"/>
      <c r="K24" s="14"/>
      <c r="L24" s="14"/>
      <c r="M24" s="14"/>
      <c r="N24" s="14"/>
      <c r="O24" s="14"/>
      <c r="P24" s="14"/>
      <c r="Q24" s="14"/>
      <c r="R24" s="14"/>
      <c r="S24" s="14"/>
      <c r="T24" s="14"/>
      <c r="U24" s="14"/>
      <c r="V24" s="14"/>
    </row>
    <row r="25" spans="1:22" x14ac:dyDescent="0.25">
      <c r="A25" s="14"/>
      <c r="B25" s="14"/>
      <c r="C25" s="14"/>
      <c r="D25" s="14"/>
      <c r="E25" s="14"/>
      <c r="F25" s="14"/>
      <c r="G25" s="14"/>
      <c r="H25" s="14"/>
      <c r="I25" s="14"/>
      <c r="J25" s="14"/>
      <c r="K25" s="14"/>
      <c r="L25" s="14"/>
      <c r="M25" s="14"/>
      <c r="N25" s="14"/>
      <c r="O25" s="14"/>
      <c r="P25" s="14"/>
      <c r="Q25" s="14"/>
      <c r="R25" s="14"/>
      <c r="S25" s="14"/>
      <c r="T25" s="14"/>
      <c r="U25" s="14"/>
      <c r="V25" s="14"/>
    </row>
    <row r="26" spans="1:22" x14ac:dyDescent="0.25">
      <c r="A26" s="14"/>
      <c r="B26" s="14"/>
      <c r="C26" s="14"/>
      <c r="D26" s="14"/>
      <c r="E26" s="14"/>
      <c r="F26" s="14"/>
      <c r="G26" s="14"/>
      <c r="H26" s="14"/>
      <c r="I26" s="14"/>
      <c r="J26" s="14"/>
      <c r="K26" s="14"/>
      <c r="L26" s="14"/>
      <c r="M26" s="14"/>
      <c r="N26" s="14"/>
      <c r="O26" s="14"/>
      <c r="P26" s="14"/>
      <c r="Q26" s="14"/>
      <c r="R26" s="14"/>
      <c r="S26" s="14"/>
      <c r="T26" s="14"/>
      <c r="U26" s="14"/>
      <c r="V26" s="14"/>
    </row>
    <row r="27" spans="1:22" x14ac:dyDescent="0.25">
      <c r="A27" s="14"/>
      <c r="B27" s="14"/>
      <c r="C27" s="14"/>
      <c r="D27" s="14"/>
      <c r="E27" s="14"/>
      <c r="F27" s="14"/>
      <c r="G27" s="14"/>
      <c r="H27" s="14"/>
      <c r="I27" s="14"/>
      <c r="J27" s="14"/>
      <c r="K27" s="14"/>
      <c r="L27" s="14"/>
      <c r="M27" s="14"/>
      <c r="N27" s="14"/>
      <c r="O27" s="14"/>
      <c r="P27" s="14"/>
      <c r="Q27" s="14"/>
      <c r="R27" s="14"/>
      <c r="S27" s="14"/>
      <c r="T27" s="14"/>
      <c r="U27" s="14"/>
      <c r="V27" s="14"/>
    </row>
    <row r="28" spans="1:22" x14ac:dyDescent="0.25">
      <c r="A28" s="14"/>
      <c r="B28" s="14"/>
      <c r="C28" s="14"/>
      <c r="D28" s="14"/>
      <c r="E28" s="14"/>
      <c r="F28" s="14"/>
      <c r="G28" s="14"/>
      <c r="H28" s="14"/>
      <c r="I28" s="14"/>
      <c r="J28" s="14"/>
      <c r="K28" s="14"/>
      <c r="L28" s="14"/>
      <c r="M28" s="14"/>
      <c r="N28" s="14"/>
      <c r="O28" s="14"/>
      <c r="P28" s="14"/>
      <c r="Q28" s="14"/>
      <c r="R28" s="14"/>
      <c r="S28" s="14"/>
      <c r="T28" s="14"/>
      <c r="U28" s="14"/>
      <c r="V28" s="14"/>
    </row>
    <row r="29" spans="1:22" x14ac:dyDescent="0.25">
      <c r="A29" s="14"/>
      <c r="B29" s="14"/>
      <c r="C29" s="14"/>
      <c r="D29" s="14"/>
      <c r="E29" s="14"/>
      <c r="F29" s="14"/>
      <c r="G29" s="14"/>
      <c r="H29" s="14"/>
      <c r="I29" s="14"/>
      <c r="J29" s="14"/>
      <c r="K29" s="14"/>
      <c r="L29" s="14"/>
      <c r="M29" s="14"/>
      <c r="N29" s="14"/>
      <c r="O29" s="14"/>
      <c r="P29" s="14"/>
      <c r="Q29" s="14"/>
      <c r="R29" s="14"/>
      <c r="S29" s="14"/>
      <c r="T29" s="14"/>
      <c r="U29" s="14"/>
      <c r="V29" s="14"/>
    </row>
    <row r="30" spans="1:22" x14ac:dyDescent="0.25">
      <c r="A30" s="14"/>
      <c r="B30" s="14"/>
      <c r="C30" s="14"/>
      <c r="D30" s="14"/>
      <c r="E30" s="14"/>
      <c r="F30" s="14"/>
      <c r="G30" s="14"/>
      <c r="H30" s="14"/>
      <c r="I30" s="14"/>
      <c r="J30" s="14"/>
      <c r="K30" s="14"/>
      <c r="L30" s="14"/>
      <c r="M30" s="14"/>
      <c r="N30" s="14"/>
      <c r="O30" s="14"/>
      <c r="P30" s="14"/>
      <c r="Q30" s="14"/>
      <c r="R30" s="14"/>
      <c r="S30" s="14"/>
      <c r="T30" s="14"/>
      <c r="U30" s="14"/>
      <c r="V30" s="14"/>
    </row>
    <row r="31" spans="1:22" x14ac:dyDescent="0.25">
      <c r="A31" s="14"/>
      <c r="B31" s="14"/>
      <c r="C31" s="14"/>
      <c r="D31" s="14"/>
      <c r="E31" s="14"/>
      <c r="F31" s="14"/>
      <c r="G31" s="14"/>
      <c r="H31" s="14"/>
      <c r="I31" s="14"/>
      <c r="J31" s="14"/>
      <c r="K31" s="14"/>
      <c r="L31" s="14"/>
      <c r="M31" s="14"/>
      <c r="N31" s="14"/>
      <c r="O31" s="14"/>
      <c r="P31" s="14"/>
      <c r="Q31" s="14"/>
      <c r="R31" s="14"/>
      <c r="S31" s="14"/>
      <c r="T31" s="14"/>
      <c r="U31" s="14"/>
      <c r="V31" s="14"/>
    </row>
    <row r="32" spans="1:22" x14ac:dyDescent="0.25">
      <c r="A32" s="14"/>
      <c r="B32" s="14"/>
      <c r="C32" s="14"/>
      <c r="D32" s="14"/>
      <c r="E32" s="14"/>
      <c r="F32" s="14"/>
      <c r="G32" s="14"/>
      <c r="H32" s="14"/>
      <c r="I32" s="14"/>
      <c r="J32" s="14"/>
      <c r="K32" s="14"/>
      <c r="L32" s="14"/>
      <c r="M32" s="14"/>
      <c r="N32" s="14"/>
      <c r="O32" s="14"/>
      <c r="P32" s="14"/>
      <c r="Q32" s="14"/>
      <c r="R32" s="14"/>
      <c r="S32" s="14"/>
      <c r="T32" s="14"/>
      <c r="U32" s="14"/>
      <c r="V32" s="14"/>
    </row>
    <row r="33" spans="1:22" x14ac:dyDescent="0.25">
      <c r="A33" s="14"/>
      <c r="B33" s="14"/>
      <c r="C33" s="14"/>
      <c r="D33" s="14"/>
      <c r="E33" s="14"/>
      <c r="F33" s="14"/>
      <c r="G33" s="14"/>
      <c r="H33" s="14"/>
      <c r="I33" s="14"/>
      <c r="J33" s="14"/>
      <c r="K33" s="14"/>
      <c r="L33" s="14"/>
      <c r="M33" s="14"/>
      <c r="N33" s="14"/>
      <c r="O33" s="14"/>
      <c r="P33" s="14"/>
      <c r="Q33" s="14"/>
      <c r="R33" s="14"/>
      <c r="S33" s="14"/>
      <c r="T33" s="14"/>
      <c r="U33" s="14"/>
      <c r="V33" s="14"/>
    </row>
    <row r="34" spans="1:22" x14ac:dyDescent="0.25">
      <c r="A34" s="14"/>
      <c r="B34" s="14"/>
      <c r="C34" s="14"/>
      <c r="D34" s="14"/>
      <c r="E34" s="14"/>
      <c r="F34" s="14"/>
      <c r="G34" s="14"/>
      <c r="H34" s="14"/>
      <c r="I34" s="14"/>
      <c r="J34" s="14"/>
      <c r="K34" s="14"/>
      <c r="L34" s="14"/>
      <c r="M34" s="14"/>
      <c r="N34" s="14"/>
      <c r="O34" s="14"/>
      <c r="P34" s="14"/>
      <c r="Q34" s="14"/>
      <c r="R34" s="14"/>
      <c r="S34" s="14"/>
      <c r="T34" s="14"/>
      <c r="U34" s="14"/>
      <c r="V34" s="14"/>
    </row>
    <row r="35" spans="1:22" x14ac:dyDescent="0.25">
      <c r="A35" s="14"/>
      <c r="B35" s="14"/>
      <c r="C35" s="14"/>
      <c r="D35" s="14"/>
      <c r="E35" s="14"/>
      <c r="F35" s="14"/>
      <c r="G35" s="14"/>
      <c r="H35" s="14"/>
      <c r="I35" s="14"/>
      <c r="J35" s="14"/>
      <c r="K35" s="14"/>
      <c r="L35" s="14"/>
      <c r="M35" s="14"/>
      <c r="N35" s="14"/>
      <c r="O35" s="14"/>
      <c r="P35" s="14"/>
      <c r="Q35" s="14"/>
      <c r="R35" s="14"/>
      <c r="S35" s="14"/>
      <c r="T35" s="14"/>
      <c r="U35" s="14"/>
      <c r="V35" s="14"/>
    </row>
    <row r="36" spans="1:22" x14ac:dyDescent="0.25">
      <c r="A36" s="14"/>
      <c r="B36" s="14"/>
      <c r="C36" s="14"/>
      <c r="D36" s="14"/>
      <c r="E36" s="14"/>
      <c r="F36" s="14"/>
      <c r="G36" s="14"/>
      <c r="H36" s="14"/>
      <c r="I36" s="14"/>
      <c r="J36" s="14"/>
      <c r="K36" s="14"/>
      <c r="L36" s="14"/>
      <c r="M36" s="14"/>
      <c r="N36" s="14"/>
      <c r="O36" s="14"/>
      <c r="P36" s="14"/>
      <c r="Q36" s="14"/>
      <c r="R36" s="14"/>
      <c r="S36" s="14"/>
      <c r="T36" s="14"/>
      <c r="U36" s="14"/>
      <c r="V36" s="14"/>
    </row>
    <row r="37" spans="1:22" x14ac:dyDescent="0.25">
      <c r="A37" s="14"/>
      <c r="B37" s="14"/>
      <c r="C37" s="14"/>
      <c r="D37" s="14"/>
      <c r="E37" s="14"/>
      <c r="F37" s="14"/>
      <c r="G37" s="14"/>
      <c r="H37" s="14"/>
      <c r="I37" s="14"/>
      <c r="J37" s="14"/>
      <c r="K37" s="14"/>
      <c r="L37" s="14"/>
      <c r="M37" s="14"/>
      <c r="N37" s="14"/>
      <c r="O37" s="14"/>
      <c r="P37" s="14"/>
      <c r="Q37" s="14"/>
      <c r="R37" s="14"/>
      <c r="S37" s="14"/>
      <c r="T37" s="14"/>
      <c r="U37" s="14"/>
      <c r="V37" s="14"/>
    </row>
    <row r="38" spans="1:22"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2"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2"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2"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2"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2"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2"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2"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2"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2" x14ac:dyDescent="0.25">
      <c r="A47" s="14"/>
      <c r="B47" s="14"/>
      <c r="C47" s="14"/>
      <c r="D47" s="14"/>
      <c r="E47" s="14"/>
      <c r="F47" s="14"/>
      <c r="G47" s="14"/>
      <c r="H47" s="14"/>
      <c r="I47" s="14"/>
      <c r="J47" s="14"/>
      <c r="K47" s="14"/>
      <c r="L47" s="14"/>
      <c r="M47" s="14"/>
      <c r="N47" s="14"/>
      <c r="O47" s="14"/>
      <c r="P47" s="14"/>
      <c r="Q47" s="14"/>
      <c r="R47" s="14"/>
      <c r="S47" s="14"/>
      <c r="T47" s="14"/>
      <c r="U47" s="14"/>
      <c r="V47" s="14"/>
    </row>
    <row r="48" spans="1:22" x14ac:dyDescent="0.25">
      <c r="A48" s="14"/>
      <c r="B48" s="14"/>
      <c r="C48" s="14"/>
      <c r="D48" s="14"/>
      <c r="E48" s="14"/>
      <c r="F48" s="14"/>
      <c r="G48" s="14"/>
      <c r="H48" s="14"/>
      <c r="I48" s="14"/>
      <c r="J48" s="14"/>
      <c r="K48" s="14"/>
      <c r="L48" s="14"/>
      <c r="M48" s="14"/>
      <c r="N48" s="14"/>
      <c r="O48" s="14"/>
      <c r="P48" s="14"/>
      <c r="Q48" s="14"/>
      <c r="R48" s="14"/>
      <c r="S48" s="14"/>
      <c r="T48" s="14"/>
      <c r="U48" s="14"/>
      <c r="V48" s="14"/>
    </row>
    <row r="49" spans="1:22" x14ac:dyDescent="0.25">
      <c r="A49" s="14"/>
      <c r="B49" s="14"/>
      <c r="C49" s="14"/>
      <c r="D49" s="14"/>
      <c r="E49" s="14"/>
      <c r="F49" s="14"/>
      <c r="G49" s="14"/>
      <c r="H49" s="14"/>
      <c r="I49" s="14"/>
      <c r="J49" s="14"/>
      <c r="K49" s="14"/>
      <c r="L49" s="14"/>
      <c r="M49" s="14"/>
      <c r="N49" s="14"/>
      <c r="O49" s="14"/>
      <c r="P49" s="14"/>
      <c r="Q49" s="14"/>
      <c r="R49" s="14"/>
      <c r="S49" s="14"/>
      <c r="T49" s="14"/>
      <c r="U49" s="14"/>
      <c r="V49" s="1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3:B8"/>
  <sheetViews>
    <sheetView topLeftCell="A2" workbookViewId="0">
      <selection activeCell="B18" sqref="B18"/>
    </sheetView>
  </sheetViews>
  <sheetFormatPr defaultRowHeight="15" x14ac:dyDescent="0.25"/>
  <cols>
    <col min="1" max="1" width="13.140625" customWidth="1"/>
    <col min="2" max="2" width="23.5703125" bestFit="1" customWidth="1"/>
  </cols>
  <sheetData>
    <row r="3" spans="1:2" x14ac:dyDescent="0.25">
      <c r="A3" s="7" t="s">
        <v>806</v>
      </c>
      <c r="B3" t="s">
        <v>808</v>
      </c>
    </row>
    <row r="4" spans="1:2" x14ac:dyDescent="0.25">
      <c r="A4" s="12" t="s">
        <v>34</v>
      </c>
      <c r="B4" s="8">
        <v>61835</v>
      </c>
    </row>
    <row r="5" spans="1:2" x14ac:dyDescent="0.25">
      <c r="A5" s="12" t="s">
        <v>45</v>
      </c>
      <c r="B5" s="8">
        <v>56070</v>
      </c>
    </row>
    <row r="6" spans="1:2" x14ac:dyDescent="0.25">
      <c r="A6" s="12" t="s">
        <v>100</v>
      </c>
      <c r="B6" s="8">
        <v>14575</v>
      </c>
    </row>
    <row r="7" spans="1:2" x14ac:dyDescent="0.25">
      <c r="A7" s="12" t="s">
        <v>28</v>
      </c>
      <c r="B7" s="13">
        <v>81070</v>
      </c>
    </row>
    <row r="8" spans="1:2" x14ac:dyDescent="0.25">
      <c r="A8" s="12" t="s">
        <v>807</v>
      </c>
      <c r="B8" s="8">
        <v>213550</v>
      </c>
    </row>
  </sheetData>
  <conditionalFormatting sqref="C14">
    <cfRule type="iconSet" priority="8">
      <iconSet iconSet="4Rating">
        <cfvo type="percent" val="0"/>
        <cfvo type="percent" val="25"/>
        <cfvo type="percent" val="50"/>
        <cfvo type="percent" val="75"/>
      </iconSet>
    </cfRule>
  </conditionalFormatting>
  <conditionalFormatting sqref="A4:A7">
    <cfRule type="colorScale" priority="2">
      <colorScale>
        <cfvo type="min"/>
        <cfvo type="percentile" val="50"/>
        <cfvo type="max"/>
        <color rgb="FFF8696B"/>
        <color rgb="FFFCFCFF"/>
        <color rgb="FF5A8AC6"/>
      </colorScale>
    </cfRule>
    <cfRule type="colorScale" priority="3">
      <colorScale>
        <cfvo type="num" val="0"/>
        <cfvo type="max"/>
        <color theme="5" tint="0.39997558519241921"/>
        <color rgb="FF92D050"/>
      </colorScale>
    </cfRule>
    <cfRule type="colorScale" priority="4">
      <colorScale>
        <cfvo type="min"/>
        <cfvo type="max"/>
        <color rgb="FFFCFCFF"/>
        <color rgb="FF63BE7B"/>
      </colorScale>
    </cfRule>
    <cfRule type="iconSet" priority="7">
      <iconSet iconSet="4Rating">
        <cfvo type="percent" val="0"/>
        <cfvo type="percent" val="25"/>
        <cfvo type="percent" val="50"/>
        <cfvo type="percent" val="75"/>
      </iconSet>
    </cfRule>
  </conditionalFormatting>
  <conditionalFormatting pivot="1" sqref="B7">
    <cfRule type="iconSet" priority="6">
      <iconSet iconSet="4Rating">
        <cfvo type="percent" val="0"/>
        <cfvo type="percent" val="25"/>
        <cfvo type="percent" val="50"/>
        <cfvo type="percent" val="75"/>
      </iconSet>
    </cfRule>
  </conditionalFormatting>
  <conditionalFormatting pivot="1" sqref="B7">
    <cfRule type="colorScale" priority="5">
      <colorScale>
        <cfvo type="min"/>
        <cfvo type="max"/>
        <color rgb="FF63BE7B"/>
        <color rgb="FFFFEF9C"/>
      </colorScale>
    </cfRule>
  </conditionalFormatting>
  <conditionalFormatting pivot="1" sqref="B4:B7">
    <cfRule type="iconSet" priority="1">
      <iconSet iconSet="4Rating">
        <cfvo type="percent" val="0"/>
        <cfvo type="percent" val="25"/>
        <cfvo type="percent" val="50"/>
        <cfvo type="percent" val="75"/>
      </iconSet>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3:B7"/>
  <sheetViews>
    <sheetView workbookViewId="0">
      <selection activeCell="E23" sqref="E23"/>
    </sheetView>
  </sheetViews>
  <sheetFormatPr defaultRowHeight="15" x14ac:dyDescent="0.25"/>
  <cols>
    <col min="1" max="1" width="13.140625" customWidth="1"/>
    <col min="2" max="2" width="23.5703125" customWidth="1"/>
    <col min="3" max="5" width="10.42578125" customWidth="1"/>
    <col min="6" max="88" width="10.42578125" bestFit="1" customWidth="1"/>
    <col min="89" max="89" width="11.28515625" bestFit="1" customWidth="1"/>
  </cols>
  <sheetData>
    <row r="3" spans="1:2" x14ac:dyDescent="0.25">
      <c r="A3" s="7" t="s">
        <v>806</v>
      </c>
      <c r="B3" t="s">
        <v>808</v>
      </c>
    </row>
    <row r="4" spans="1:2" x14ac:dyDescent="0.25">
      <c r="A4" s="12" t="s">
        <v>832</v>
      </c>
      <c r="B4" s="8">
        <v>83605</v>
      </c>
    </row>
    <row r="5" spans="1:2" x14ac:dyDescent="0.25">
      <c r="A5" s="12" t="s">
        <v>834</v>
      </c>
      <c r="B5" s="8">
        <v>71675</v>
      </c>
    </row>
    <row r="6" spans="1:2" x14ac:dyDescent="0.25">
      <c r="A6" s="12" t="s">
        <v>833</v>
      </c>
      <c r="B6" s="8">
        <v>58270</v>
      </c>
    </row>
    <row r="7" spans="1:2" x14ac:dyDescent="0.25">
      <c r="A7" s="12" t="s">
        <v>807</v>
      </c>
      <c r="B7" s="8">
        <v>213550</v>
      </c>
    </row>
  </sheetData>
  <conditionalFormatting pivot="1" sqref="B4:B6">
    <cfRule type="iconSet" priority="1">
      <iconSet iconSet="3Arrows">
        <cfvo type="percent" val="0"/>
        <cfvo type="percent" val="33"/>
        <cfvo type="percent" val="67"/>
      </iconSet>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3:H19"/>
  <sheetViews>
    <sheetView workbookViewId="0">
      <selection activeCell="I17" sqref="I17"/>
    </sheetView>
  </sheetViews>
  <sheetFormatPr defaultRowHeight="15" x14ac:dyDescent="0.25"/>
  <cols>
    <col min="1" max="1" width="19.7109375" bestFit="1" customWidth="1"/>
    <col min="2" max="2" width="23.5703125" customWidth="1"/>
    <col min="3" max="3" width="14" bestFit="1" customWidth="1"/>
    <col min="4" max="4" width="13.28515625" bestFit="1" customWidth="1"/>
    <col min="5" max="5" width="15.7109375" bestFit="1" customWidth="1"/>
    <col min="6" max="6" width="11.140625" bestFit="1" customWidth="1"/>
    <col min="7" max="7" width="20.85546875" bestFit="1" customWidth="1"/>
    <col min="8" max="8" width="14" bestFit="1" customWidth="1"/>
    <col min="9" max="9" width="24.42578125" bestFit="1" customWidth="1"/>
    <col min="10" max="10" width="18.85546875" bestFit="1" customWidth="1"/>
    <col min="11" max="11" width="25.7109375" bestFit="1" customWidth="1"/>
    <col min="12" max="12" width="23.28515625" bestFit="1" customWidth="1"/>
    <col min="13" max="13" width="24.7109375" bestFit="1" customWidth="1"/>
    <col min="14" max="14" width="22.85546875" bestFit="1" customWidth="1"/>
    <col min="15" max="15" width="19.7109375" bestFit="1" customWidth="1"/>
    <col min="16" max="16" width="20.42578125" bestFit="1" customWidth="1"/>
    <col min="17" max="17" width="19.85546875" bestFit="1" customWidth="1"/>
    <col min="18" max="18" width="21.85546875" bestFit="1" customWidth="1"/>
    <col min="19" max="19" width="19.85546875" bestFit="1" customWidth="1"/>
    <col min="20" max="20" width="18.7109375" bestFit="1" customWidth="1"/>
    <col min="21" max="21" width="19.28515625" bestFit="1" customWidth="1"/>
    <col min="22" max="22" width="24.28515625" bestFit="1" customWidth="1"/>
    <col min="23" max="23" width="22" bestFit="1" customWidth="1"/>
    <col min="24" max="24" width="22.140625" bestFit="1" customWidth="1"/>
    <col min="25" max="25" width="13.28515625" bestFit="1" customWidth="1"/>
    <col min="26" max="26" width="6.5703125" customWidth="1"/>
    <col min="27" max="27" width="23.140625" bestFit="1" customWidth="1"/>
    <col min="28" max="28" width="18.5703125" bestFit="1" customWidth="1"/>
    <col min="29" max="29" width="15.140625" bestFit="1" customWidth="1"/>
    <col min="30" max="30" width="24.7109375" bestFit="1" customWidth="1"/>
    <col min="31" max="31" width="20" bestFit="1" customWidth="1"/>
    <col min="32" max="32" width="21.140625" bestFit="1" customWidth="1"/>
    <col min="33" max="33" width="24.42578125" bestFit="1" customWidth="1"/>
    <col min="34" max="34" width="20.5703125" bestFit="1" customWidth="1"/>
    <col min="35" max="35" width="23.85546875" bestFit="1" customWidth="1"/>
    <col min="36" max="36" width="21.85546875" bestFit="1" customWidth="1"/>
    <col min="37" max="37" width="20" bestFit="1" customWidth="1"/>
    <col min="38" max="38" width="20.42578125" bestFit="1" customWidth="1"/>
    <col min="39" max="39" width="20.85546875" bestFit="1" customWidth="1"/>
    <col min="40" max="40" width="28" bestFit="1" customWidth="1"/>
    <col min="41" max="41" width="16.28515625" bestFit="1" customWidth="1"/>
    <col min="43" max="43" width="15.7109375" bestFit="1" customWidth="1"/>
    <col min="44" max="44" width="14.7109375" bestFit="1" customWidth="1"/>
    <col min="45" max="45" width="13.42578125" bestFit="1" customWidth="1"/>
    <col min="46" max="46" width="18.7109375" bestFit="1" customWidth="1"/>
    <col min="47" max="47" width="19.28515625" bestFit="1" customWidth="1"/>
    <col min="48" max="48" width="23.85546875" bestFit="1" customWidth="1"/>
    <col min="49" max="49" width="18" bestFit="1" customWidth="1"/>
    <col min="50" max="50" width="19.42578125" bestFit="1" customWidth="1"/>
    <col min="51" max="51" width="26.140625" bestFit="1" customWidth="1"/>
    <col min="52" max="52" width="20.28515625" bestFit="1" customWidth="1"/>
    <col min="53" max="53" width="21.140625" bestFit="1" customWidth="1"/>
    <col min="54" max="54" width="26.28515625" bestFit="1" customWidth="1"/>
    <col min="55" max="55" width="15.85546875" bestFit="1" customWidth="1"/>
    <col min="56" max="56" width="20.28515625" bestFit="1" customWidth="1"/>
    <col min="57" max="57" width="22.7109375" bestFit="1" customWidth="1"/>
    <col min="58" max="59" width="17.42578125" bestFit="1" customWidth="1"/>
    <col min="60" max="60" width="17.7109375" bestFit="1" customWidth="1"/>
    <col min="61" max="61" width="20.140625" bestFit="1" customWidth="1"/>
    <col min="62" max="62" width="18.42578125" bestFit="1" customWidth="1"/>
    <col min="63" max="64" width="11.28515625" bestFit="1" customWidth="1"/>
  </cols>
  <sheetData>
    <row r="3" spans="1:2" x14ac:dyDescent="0.25">
      <c r="A3" s="7" t="s">
        <v>806</v>
      </c>
      <c r="B3" t="s">
        <v>808</v>
      </c>
    </row>
    <row r="4" spans="1:2" x14ac:dyDescent="0.25">
      <c r="A4" s="24" t="s">
        <v>136</v>
      </c>
      <c r="B4" s="8">
        <v>6240</v>
      </c>
    </row>
    <row r="5" spans="1:2" x14ac:dyDescent="0.25">
      <c r="A5" s="24" t="s">
        <v>232</v>
      </c>
      <c r="B5" s="8">
        <v>6800</v>
      </c>
    </row>
    <row r="6" spans="1:2" x14ac:dyDescent="0.25">
      <c r="A6" s="24" t="s">
        <v>111</v>
      </c>
      <c r="B6" s="8">
        <v>6940</v>
      </c>
    </row>
    <row r="7" spans="1:2" x14ac:dyDescent="0.25">
      <c r="A7" s="24" t="s">
        <v>288</v>
      </c>
      <c r="B7" s="8">
        <v>7295</v>
      </c>
    </row>
    <row r="8" spans="1:2" x14ac:dyDescent="0.25">
      <c r="A8" s="24" t="s">
        <v>197</v>
      </c>
      <c r="B8" s="8">
        <v>7310</v>
      </c>
    </row>
    <row r="9" spans="1:2" x14ac:dyDescent="0.25">
      <c r="A9" s="24" t="s">
        <v>65</v>
      </c>
      <c r="B9" s="8">
        <v>7390</v>
      </c>
    </row>
    <row r="10" spans="1:2" x14ac:dyDescent="0.25">
      <c r="A10" s="24" t="s">
        <v>164</v>
      </c>
      <c r="B10" s="8">
        <v>7505</v>
      </c>
    </row>
    <row r="11" spans="1:2" x14ac:dyDescent="0.25">
      <c r="A11" s="24" t="s">
        <v>99</v>
      </c>
      <c r="B11" s="8">
        <v>7930</v>
      </c>
    </row>
    <row r="12" spans="1:2" x14ac:dyDescent="0.25">
      <c r="A12" s="24" t="s">
        <v>44</v>
      </c>
      <c r="B12" s="8">
        <v>10465</v>
      </c>
    </row>
    <row r="13" spans="1:2" x14ac:dyDescent="0.25">
      <c r="A13" s="24" t="s">
        <v>80</v>
      </c>
      <c r="B13" s="8">
        <v>12110</v>
      </c>
    </row>
    <row r="14" spans="1:2" x14ac:dyDescent="0.25">
      <c r="A14" s="24" t="s">
        <v>807</v>
      </c>
      <c r="B14" s="8">
        <v>79985</v>
      </c>
    </row>
    <row r="19" spans="8:8" x14ac:dyDescent="0.25">
      <c r="H19" s="8"/>
    </row>
  </sheetData>
  <conditionalFormatting sqref="A4:A13">
    <cfRule type="dataBar" priority="2">
      <dataBar>
        <cfvo type="min"/>
        <cfvo type="max"/>
        <color rgb="FF84B377"/>
      </dataBar>
      <extLst>
        <ext xmlns:x14="http://schemas.microsoft.com/office/spreadsheetml/2009/9/main" uri="{B025F937-C7B1-47D3-B67F-A62EFF666E3E}">
          <x14:id>{3F4C5B17-ADFB-489F-8D29-18B649B1C697}</x14:id>
        </ext>
      </extLst>
    </cfRule>
    <cfRule type="dataBar" priority="3">
      <dataBar>
        <cfvo type="min"/>
        <cfvo type="max"/>
        <color rgb="FFFF555A"/>
      </dataBar>
      <extLst>
        <ext xmlns:x14="http://schemas.microsoft.com/office/spreadsheetml/2009/9/main" uri="{B025F937-C7B1-47D3-B67F-A62EFF666E3E}">
          <x14:id>{795C2196-B0C7-4B4F-9A71-0C6A8F0CA204}</x14:id>
        </ext>
      </extLst>
    </cfRule>
  </conditionalFormatting>
  <conditionalFormatting sqref="A4:B13">
    <cfRule type="dataBar" priority="1">
      <dataBar>
        <cfvo type="min"/>
        <cfvo type="max"/>
        <color rgb="FFFFB628"/>
      </dataBar>
      <extLst>
        <ext xmlns:x14="http://schemas.microsoft.com/office/spreadsheetml/2009/9/main" uri="{B025F937-C7B1-47D3-B67F-A62EFF666E3E}">
          <x14:id>{D6DD5376-3F2F-4AF6-B3F6-75FE65010EAB}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F4C5B17-ADFB-489F-8D29-18B649B1C697}">
            <x14:dataBar minLength="0" maxLength="100" gradient="0">
              <x14:cfvo type="autoMin"/>
              <x14:cfvo type="autoMax"/>
              <x14:negativeFillColor rgb="FFFF0000"/>
              <x14:axisColor rgb="FF000000"/>
            </x14:dataBar>
          </x14:cfRule>
          <x14:cfRule type="dataBar" id="{795C2196-B0C7-4B4F-9A71-0C6A8F0CA204}">
            <x14:dataBar minLength="0" maxLength="100" border="1" negativeBarBorderColorSameAsPositive="0">
              <x14:cfvo type="autoMin"/>
              <x14:cfvo type="autoMax"/>
              <x14:borderColor rgb="FFFF555A"/>
              <x14:negativeFillColor rgb="FFFF0000"/>
              <x14:negativeBorderColor rgb="FFFF0000"/>
              <x14:axisColor rgb="FF000000"/>
            </x14:dataBar>
          </x14:cfRule>
          <xm:sqref>A4:A13</xm:sqref>
        </x14:conditionalFormatting>
        <x14:conditionalFormatting xmlns:xm="http://schemas.microsoft.com/office/excel/2006/main">
          <x14:cfRule type="dataBar" id="{D6DD5376-3F2F-4AF6-B3F6-75FE65010EAB}">
            <x14:dataBar minLength="0" maxLength="100" gradient="0">
              <x14:cfvo type="autoMin"/>
              <x14:cfvo type="autoMax"/>
              <x14:negativeFillColor rgb="FFFF0000"/>
              <x14:axisColor rgb="FF000000"/>
            </x14:dataBar>
          </x14:cfRule>
          <xm:sqref>A4:B13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G1"/>
  <sheetViews>
    <sheetView showGridLines="0" topLeftCell="A8" zoomScale="80" zoomScaleNormal="80" workbookViewId="0">
      <selection activeCell="F27" sqref="F27"/>
    </sheetView>
  </sheetViews>
  <sheetFormatPr defaultRowHeight="15" x14ac:dyDescent="0.25"/>
  <cols>
    <col min="1" max="5" width="9.140625" style="18"/>
    <col min="6" max="6" width="126.85546875" style="18" customWidth="1"/>
    <col min="7" max="16384" width="9.140625" style="18"/>
  </cols>
  <sheetData>
    <row r="1" spans="1:33" ht="45" customHeight="1" x14ac:dyDescent="0.25">
      <c r="A1" s="21"/>
      <c r="B1" s="21"/>
      <c r="C1" s="21"/>
      <c r="D1" s="21"/>
      <c r="E1" s="21"/>
      <c r="F1" s="22" t="s">
        <v>838</v>
      </c>
      <c r="G1" s="21"/>
      <c r="H1" s="21"/>
      <c r="I1" s="21"/>
      <c r="J1" s="21"/>
      <c r="K1" s="21"/>
      <c r="L1" s="21"/>
      <c r="M1" s="21"/>
      <c r="N1" s="21"/>
      <c r="O1" s="21"/>
      <c r="P1" s="21"/>
      <c r="Q1" s="21"/>
      <c r="R1" s="21"/>
      <c r="S1" s="21"/>
      <c r="T1" s="21"/>
      <c r="U1" s="21"/>
      <c r="V1" s="21"/>
      <c r="W1" s="21"/>
      <c r="X1" s="21"/>
      <c r="Y1" s="21"/>
      <c r="Z1" s="21"/>
      <c r="AA1" s="21"/>
      <c r="AB1" s="20"/>
      <c r="AC1" s="20"/>
      <c r="AD1" s="20"/>
      <c r="AE1" s="20"/>
      <c r="AF1" s="20"/>
      <c r="AG1"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3:B9"/>
  <sheetViews>
    <sheetView workbookViewId="0">
      <selection activeCell="O15" sqref="O15"/>
    </sheetView>
  </sheetViews>
  <sheetFormatPr defaultRowHeight="15" x14ac:dyDescent="0.25"/>
  <cols>
    <col min="1" max="1" width="15" customWidth="1"/>
    <col min="2" max="2" width="23.5703125" customWidth="1"/>
  </cols>
  <sheetData>
    <row r="3" spans="1:2" x14ac:dyDescent="0.25">
      <c r="A3" s="7" t="s">
        <v>806</v>
      </c>
      <c r="B3" t="s">
        <v>835</v>
      </c>
    </row>
    <row r="4" spans="1:2" x14ac:dyDescent="0.25">
      <c r="A4" s="12" t="s">
        <v>9</v>
      </c>
      <c r="B4" s="8">
        <v>2125</v>
      </c>
    </row>
    <row r="5" spans="1:2" x14ac:dyDescent="0.25">
      <c r="A5" s="12" t="s">
        <v>16</v>
      </c>
      <c r="B5" s="8">
        <v>2075</v>
      </c>
    </row>
    <row r="6" spans="1:2" x14ac:dyDescent="0.25">
      <c r="A6" s="12" t="s">
        <v>5</v>
      </c>
      <c r="B6" s="8">
        <v>1945</v>
      </c>
    </row>
    <row r="7" spans="1:2" x14ac:dyDescent="0.25">
      <c r="A7" s="12" t="s">
        <v>15</v>
      </c>
      <c r="B7" s="8">
        <v>1815</v>
      </c>
    </row>
    <row r="8" spans="1:2" x14ac:dyDescent="0.25">
      <c r="A8" s="12" t="s">
        <v>4</v>
      </c>
      <c r="B8" s="8">
        <v>1790</v>
      </c>
    </row>
    <row r="9" spans="1:2" x14ac:dyDescent="0.25">
      <c r="A9" s="12" t="s">
        <v>807</v>
      </c>
      <c r="B9" s="8">
        <v>2125</v>
      </c>
    </row>
  </sheetData>
  <conditionalFormatting pivot="1" sqref="B4:B8">
    <cfRule type="colorScale" priority="1">
      <colorScale>
        <cfvo type="min"/>
        <cfvo type="max"/>
        <color rgb="FFFFEF9C"/>
        <color rgb="FF63BE7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447"/>
  <sheetViews>
    <sheetView topLeftCell="F2" workbookViewId="0">
      <selection activeCell="I15" sqref="I15"/>
    </sheetView>
  </sheetViews>
  <sheetFormatPr defaultRowHeight="15" x14ac:dyDescent="0.25"/>
  <cols>
    <col min="1" max="1" width="1.7109375" customWidth="1"/>
    <col min="2" max="2" width="3.7109375" customWidth="1"/>
    <col min="3" max="4" width="14.140625" customWidth="1"/>
    <col min="5" max="6" width="20.140625" customWidth="1"/>
    <col min="7" max="7" width="39" style="5" bestFit="1" customWidth="1"/>
    <col min="8" max="8" width="19.5703125" style="5" bestFit="1" customWidth="1"/>
    <col min="9" max="9" width="27.85546875" style="5" bestFit="1" customWidth="1"/>
    <col min="10" max="10" width="16.85546875" customWidth="1"/>
    <col min="11" max="11" width="11.28515625" customWidth="1"/>
    <col min="12" max="12" width="27.28515625" customWidth="1"/>
    <col min="13" max="13" width="22" customWidth="1"/>
    <col min="14" max="14" width="13.7109375" customWidth="1"/>
    <col min="15" max="15" width="21" customWidth="1"/>
    <col min="16" max="16" width="25.28515625" customWidth="1"/>
  </cols>
  <sheetData>
    <row r="1" spans="1:15" s="1" customFormat="1" ht="52.5" customHeight="1" x14ac:dyDescent="0.25">
      <c r="A1" s="3"/>
      <c r="C1" s="2"/>
      <c r="D1" s="2"/>
      <c r="E1" s="2"/>
      <c r="F1" s="2"/>
      <c r="G1" s="4"/>
      <c r="H1" s="4"/>
      <c r="I1" s="4"/>
      <c r="K1" s="2"/>
      <c r="L1" s="2"/>
    </row>
    <row r="4" spans="1:15" x14ac:dyDescent="0.25">
      <c r="C4" s="16" t="s">
        <v>18</v>
      </c>
      <c r="D4" s="16" t="s">
        <v>0</v>
      </c>
      <c r="E4" s="16" t="s">
        <v>1</v>
      </c>
      <c r="F4" s="16" t="s">
        <v>839</v>
      </c>
      <c r="G4" s="16" t="s">
        <v>2</v>
      </c>
      <c r="H4" s="16" t="s">
        <v>19</v>
      </c>
      <c r="I4" s="16" t="s">
        <v>20</v>
      </c>
      <c r="J4" s="16" t="s">
        <v>21</v>
      </c>
      <c r="K4" s="16" t="s">
        <v>22</v>
      </c>
      <c r="L4" s="16" t="s">
        <v>815</v>
      </c>
      <c r="M4" s="17" t="s">
        <v>3</v>
      </c>
      <c r="N4" s="16" t="s">
        <v>805</v>
      </c>
      <c r="O4" s="16" t="s">
        <v>809</v>
      </c>
    </row>
    <row r="5" spans="1:15" x14ac:dyDescent="0.25">
      <c r="C5" s="5" t="s">
        <v>23</v>
      </c>
      <c r="D5" s="5" t="s">
        <v>24</v>
      </c>
      <c r="E5" s="5" t="s">
        <v>25</v>
      </c>
      <c r="F5" s="5" t="s">
        <v>840</v>
      </c>
      <c r="G5" s="5" t="s">
        <v>26</v>
      </c>
      <c r="H5" s="5" t="s">
        <v>5</v>
      </c>
      <c r="I5" s="5" t="s">
        <v>27</v>
      </c>
      <c r="J5" s="5" t="s">
        <v>28</v>
      </c>
      <c r="K5" s="6">
        <v>45261</v>
      </c>
      <c r="L5" s="5" t="str">
        <f>TEXT(Sales[[#This Row],[Date]],"mmm")</f>
        <v>Dec</v>
      </c>
      <c r="M5" s="5"/>
      <c r="N5" s="5" t="str">
        <f>IF(Sales[[#This Row],[Purchase Amount]],"yes","No")</f>
        <v>No</v>
      </c>
      <c r="O5" s="5" t="s">
        <v>810</v>
      </c>
    </row>
    <row r="6" spans="1:15" x14ac:dyDescent="0.25">
      <c r="C6" s="5" t="s">
        <v>29</v>
      </c>
      <c r="D6" s="5" t="s">
        <v>30</v>
      </c>
      <c r="E6" s="9" t="s">
        <v>31</v>
      </c>
      <c r="F6" s="9" t="s">
        <v>840</v>
      </c>
      <c r="G6" s="23" t="s">
        <v>841</v>
      </c>
      <c r="H6" s="5" t="s">
        <v>14</v>
      </c>
      <c r="I6" s="5" t="s">
        <v>33</v>
      </c>
      <c r="J6" s="5" t="s">
        <v>34</v>
      </c>
      <c r="K6" s="6">
        <v>45261</v>
      </c>
      <c r="L6" s="5" t="str">
        <f>TEXT(Sales[[#This Row],[Date]],"mmm")</f>
        <v>Dec</v>
      </c>
      <c r="M6" s="10"/>
      <c r="N6" s="5" t="str">
        <f>IF(Sales[[#This Row],[Purchase Amount]],"yes","No")</f>
        <v>No</v>
      </c>
      <c r="O6" s="5" t="s">
        <v>811</v>
      </c>
    </row>
    <row r="7" spans="1:15" x14ac:dyDescent="0.25">
      <c r="C7" s="5" t="s">
        <v>35</v>
      </c>
      <c r="D7" s="5" t="s">
        <v>36</v>
      </c>
      <c r="E7" s="5" t="s">
        <v>37</v>
      </c>
      <c r="F7" s="5" t="s">
        <v>842</v>
      </c>
      <c r="G7" s="5" t="s">
        <v>38</v>
      </c>
      <c r="H7" s="5" t="s">
        <v>11</v>
      </c>
      <c r="I7" s="5" t="s">
        <v>39</v>
      </c>
      <c r="J7" s="5" t="s">
        <v>28</v>
      </c>
      <c r="K7" s="6">
        <v>45261</v>
      </c>
      <c r="L7" s="5" t="str">
        <f>TEXT(Sales[[#This Row],[Date]],"mmm")</f>
        <v>Dec</v>
      </c>
      <c r="M7" s="5">
        <v>930</v>
      </c>
      <c r="N7" s="5" t="str">
        <f>IF(Sales[[#This Row],[Purchase Amount]],"yes","No")</f>
        <v>yes</v>
      </c>
      <c r="O7" s="5" t="s">
        <v>812</v>
      </c>
    </row>
    <row r="8" spans="1:15" x14ac:dyDescent="0.25">
      <c r="C8" s="5" t="s">
        <v>40</v>
      </c>
      <c r="D8" s="5" t="s">
        <v>41</v>
      </c>
      <c r="E8" s="5" t="s">
        <v>42</v>
      </c>
      <c r="F8" s="5" t="s">
        <v>840</v>
      </c>
      <c r="G8" s="5" t="s">
        <v>43</v>
      </c>
      <c r="H8" s="5" t="s">
        <v>12</v>
      </c>
      <c r="I8" s="5" t="s">
        <v>44</v>
      </c>
      <c r="J8" s="5" t="s">
        <v>45</v>
      </c>
      <c r="K8" s="6">
        <v>45262</v>
      </c>
      <c r="L8" s="5" t="str">
        <f>TEXT(Sales[[#This Row],[Date]],"mmm")</f>
        <v>Dec</v>
      </c>
      <c r="M8" s="5"/>
      <c r="N8" s="5" t="str">
        <f>IF(Sales[[#This Row],[Purchase Amount]],"yes","No")</f>
        <v>No</v>
      </c>
      <c r="O8" s="5" t="s">
        <v>813</v>
      </c>
    </row>
    <row r="9" spans="1:15" x14ac:dyDescent="0.25">
      <c r="C9" s="5" t="s">
        <v>46</v>
      </c>
      <c r="D9" s="5" t="s">
        <v>47</v>
      </c>
      <c r="E9" s="5" t="s">
        <v>48</v>
      </c>
      <c r="F9" s="5" t="s">
        <v>842</v>
      </c>
      <c r="G9" s="5" t="s">
        <v>49</v>
      </c>
      <c r="H9" s="5" t="s">
        <v>12</v>
      </c>
      <c r="I9" s="5" t="s">
        <v>50</v>
      </c>
      <c r="J9" s="5" t="s">
        <v>45</v>
      </c>
      <c r="K9" s="6">
        <v>45262</v>
      </c>
      <c r="L9" s="5" t="str">
        <f>TEXT(Sales[[#This Row],[Date]],"mmm")</f>
        <v>Dec</v>
      </c>
      <c r="M9" s="5"/>
      <c r="N9" s="5" t="str">
        <f>IF(Sales[[#This Row],[Purchase Amount]],"yes","No")</f>
        <v>No</v>
      </c>
      <c r="O9" s="5" t="s">
        <v>814</v>
      </c>
    </row>
    <row r="10" spans="1:15" x14ac:dyDescent="0.25">
      <c r="C10" s="5" t="s">
        <v>51</v>
      </c>
      <c r="D10" s="5" t="s">
        <v>52</v>
      </c>
      <c r="E10" s="5" t="s">
        <v>53</v>
      </c>
      <c r="F10" s="5" t="s">
        <v>842</v>
      </c>
      <c r="G10" s="5" t="s">
        <v>54</v>
      </c>
      <c r="H10" s="5" t="s">
        <v>11</v>
      </c>
      <c r="I10" s="5" t="s">
        <v>55</v>
      </c>
      <c r="J10" s="5" t="s">
        <v>28</v>
      </c>
      <c r="K10" s="6">
        <v>45262</v>
      </c>
      <c r="L10" s="5" t="str">
        <f>TEXT(Sales[[#This Row],[Date]],"mmm")</f>
        <v>Dec</v>
      </c>
      <c r="M10" s="5">
        <v>985</v>
      </c>
      <c r="N10" s="5" t="str">
        <f>IF(Sales[[#This Row],[Purchase Amount]],"yes","No")</f>
        <v>yes</v>
      </c>
      <c r="O10" s="5" t="s">
        <v>816</v>
      </c>
    </row>
    <row r="11" spans="1:15" x14ac:dyDescent="0.25">
      <c r="C11" s="5" t="s">
        <v>56</v>
      </c>
      <c r="D11" s="5" t="s">
        <v>57</v>
      </c>
      <c r="E11" s="5" t="s">
        <v>58</v>
      </c>
      <c r="F11" s="5" t="s">
        <v>840</v>
      </c>
      <c r="G11" s="5" t="s">
        <v>59</v>
      </c>
      <c r="H11" s="5" t="s">
        <v>4</v>
      </c>
      <c r="I11" s="5" t="s">
        <v>60</v>
      </c>
      <c r="J11" s="5" t="s">
        <v>28</v>
      </c>
      <c r="K11" s="6">
        <v>45262</v>
      </c>
      <c r="L11" s="5" t="str">
        <f>TEXT(Sales[[#This Row],[Date]],"mmm")</f>
        <v>Dec</v>
      </c>
      <c r="M11" s="5">
        <v>835</v>
      </c>
      <c r="N11" s="5" t="str">
        <f>IF(Sales[[#This Row],[Purchase Amount]],"yes","No")</f>
        <v>yes</v>
      </c>
      <c r="O11" s="5" t="s">
        <v>817</v>
      </c>
    </row>
    <row r="12" spans="1:15" x14ac:dyDescent="0.25">
      <c r="C12" s="5" t="s">
        <v>61</v>
      </c>
      <c r="D12" s="5" t="s">
        <v>62</v>
      </c>
      <c r="E12" s="5" t="s">
        <v>63</v>
      </c>
      <c r="F12" s="5" t="s">
        <v>840</v>
      </c>
      <c r="G12" s="5" t="s">
        <v>64</v>
      </c>
      <c r="H12" s="5" t="s">
        <v>11</v>
      </c>
      <c r="I12" s="5" t="s">
        <v>65</v>
      </c>
      <c r="J12" s="5" t="s">
        <v>28</v>
      </c>
      <c r="K12" s="6">
        <v>45262</v>
      </c>
      <c r="L12" s="5" t="str">
        <f>TEXT(Sales[[#This Row],[Date]],"mmm")</f>
        <v>Dec</v>
      </c>
      <c r="M12" s="5">
        <v>535</v>
      </c>
      <c r="N12" s="5" t="str">
        <f>IF(Sales[[#This Row],[Purchase Amount]],"yes","No")</f>
        <v>yes</v>
      </c>
      <c r="O12" s="5" t="s">
        <v>818</v>
      </c>
    </row>
    <row r="13" spans="1:15" x14ac:dyDescent="0.25">
      <c r="C13" s="5" t="s">
        <v>66</v>
      </c>
      <c r="D13" s="5" t="s">
        <v>67</v>
      </c>
      <c r="E13" s="5" t="s">
        <v>68</v>
      </c>
      <c r="F13" s="5" t="s">
        <v>842</v>
      </c>
      <c r="G13" s="5" t="s">
        <v>69</v>
      </c>
      <c r="H13" s="5" t="s">
        <v>11</v>
      </c>
      <c r="I13" s="5" t="s">
        <v>70</v>
      </c>
      <c r="J13" s="5" t="s">
        <v>45</v>
      </c>
      <c r="K13" s="6">
        <v>45262</v>
      </c>
      <c r="L13" s="5" t="str">
        <f>TEXT(Sales[[#This Row],[Date]],"mmm")</f>
        <v>Dec</v>
      </c>
      <c r="M13" s="5">
        <v>455</v>
      </c>
      <c r="N13" s="5" t="str">
        <f>IF(Sales[[#This Row],[Purchase Amount]],"yes","No")</f>
        <v>yes</v>
      </c>
      <c r="O13" s="5" t="s">
        <v>819</v>
      </c>
    </row>
    <row r="14" spans="1:15" x14ac:dyDescent="0.25">
      <c r="C14" s="5" t="s">
        <v>71</v>
      </c>
      <c r="D14" s="5" t="s">
        <v>72</v>
      </c>
      <c r="E14" s="5" t="s">
        <v>73</v>
      </c>
      <c r="F14" s="5" t="s">
        <v>840</v>
      </c>
      <c r="G14" s="5" t="s">
        <v>74</v>
      </c>
      <c r="H14" s="5" t="s">
        <v>11</v>
      </c>
      <c r="I14" s="5" t="s">
        <v>75</v>
      </c>
      <c r="J14" s="5" t="s">
        <v>28</v>
      </c>
      <c r="K14" s="6">
        <v>45262</v>
      </c>
      <c r="L14" s="5" t="str">
        <f>TEXT(Sales[[#This Row],[Date]],"mmm")</f>
        <v>Dec</v>
      </c>
      <c r="M14" s="5">
        <v>500</v>
      </c>
      <c r="N14" s="5" t="str">
        <f>IF(Sales[[#This Row],[Purchase Amount]],"yes","No")</f>
        <v>yes</v>
      </c>
      <c r="O14" s="5" t="s">
        <v>820</v>
      </c>
    </row>
    <row r="15" spans="1:15" x14ac:dyDescent="0.25">
      <c r="C15" s="5" t="s">
        <v>76</v>
      </c>
      <c r="D15" s="5" t="s">
        <v>77</v>
      </c>
      <c r="E15" s="5" t="s">
        <v>78</v>
      </c>
      <c r="F15" s="5" t="s">
        <v>840</v>
      </c>
      <c r="G15" s="5" t="s">
        <v>79</v>
      </c>
      <c r="H15" s="5" t="s">
        <v>10</v>
      </c>
      <c r="I15" s="5" t="s">
        <v>80</v>
      </c>
      <c r="J15" s="5" t="s">
        <v>28</v>
      </c>
      <c r="K15" s="6">
        <v>45262</v>
      </c>
      <c r="L15" s="5" t="str">
        <f>TEXT(Sales[[#This Row],[Date]],"mmm")</f>
        <v>Dec</v>
      </c>
      <c r="M15" s="5">
        <v>390</v>
      </c>
      <c r="N15" s="5" t="str">
        <f>IF(Sales[[#This Row],[Purchase Amount]],"yes","No")</f>
        <v>yes</v>
      </c>
      <c r="O15" s="5" t="s">
        <v>821</v>
      </c>
    </row>
    <row r="16" spans="1:15" x14ac:dyDescent="0.25">
      <c r="C16" s="5" t="s">
        <v>81</v>
      </c>
      <c r="D16" s="5" t="s">
        <v>82</v>
      </c>
      <c r="E16" s="5" t="s">
        <v>83</v>
      </c>
      <c r="F16" s="5" t="s">
        <v>842</v>
      </c>
      <c r="G16" s="5" t="s">
        <v>84</v>
      </c>
      <c r="H16" s="5" t="s">
        <v>5</v>
      </c>
      <c r="I16" s="5" t="s">
        <v>85</v>
      </c>
      <c r="J16" s="5" t="s">
        <v>28</v>
      </c>
      <c r="K16" s="6">
        <v>45262</v>
      </c>
      <c r="L16" s="5" t="str">
        <f>TEXT(Sales[[#This Row],[Date]],"mmm")</f>
        <v>Dec</v>
      </c>
      <c r="M16" s="5">
        <v>440</v>
      </c>
      <c r="N16" s="5" t="str">
        <f>IF(Sales[[#This Row],[Purchase Amount]],"yes","No")</f>
        <v>yes</v>
      </c>
      <c r="O16" s="5" t="s">
        <v>810</v>
      </c>
    </row>
    <row r="17" spans="3:15" x14ac:dyDescent="0.25">
      <c r="C17" s="5" t="s">
        <v>86</v>
      </c>
      <c r="D17" s="5" t="s">
        <v>87</v>
      </c>
      <c r="E17" s="5" t="s">
        <v>88</v>
      </c>
      <c r="F17" s="5" t="s">
        <v>842</v>
      </c>
      <c r="G17" s="5" t="s">
        <v>89</v>
      </c>
      <c r="H17" s="5" t="s">
        <v>14</v>
      </c>
      <c r="I17" s="5" t="s">
        <v>90</v>
      </c>
      <c r="J17" s="5" t="s">
        <v>45</v>
      </c>
      <c r="K17" s="6">
        <v>45263</v>
      </c>
      <c r="L17" s="5" t="str">
        <f>TEXT(Sales[[#This Row],[Date]],"mmm")</f>
        <v>Dec</v>
      </c>
      <c r="M17" s="5">
        <v>585</v>
      </c>
      <c r="N17" s="5" t="str">
        <f>IF(Sales[[#This Row],[Purchase Amount]],"yes","No")</f>
        <v>yes</v>
      </c>
      <c r="O17" s="5" t="s">
        <v>811</v>
      </c>
    </row>
    <row r="18" spans="3:15" x14ac:dyDescent="0.25">
      <c r="C18" s="5" t="s">
        <v>91</v>
      </c>
      <c r="D18" s="5" t="s">
        <v>92</v>
      </c>
      <c r="E18" s="5" t="s">
        <v>93</v>
      </c>
      <c r="F18" s="5" t="s">
        <v>840</v>
      </c>
      <c r="G18" s="5" t="s">
        <v>94</v>
      </c>
      <c r="H18" s="5" t="s">
        <v>4</v>
      </c>
      <c r="I18" s="5" t="s">
        <v>65</v>
      </c>
      <c r="J18" s="5" t="s">
        <v>28</v>
      </c>
      <c r="K18" s="6">
        <v>45263</v>
      </c>
      <c r="L18" s="5" t="str">
        <f>TEXT(Sales[[#This Row],[Date]],"mmm")</f>
        <v>Dec</v>
      </c>
      <c r="M18" s="5">
        <v>895</v>
      </c>
      <c r="N18" s="5" t="str">
        <f>IF(Sales[[#This Row],[Purchase Amount]],"yes","No")</f>
        <v>yes</v>
      </c>
      <c r="O18" s="5" t="s">
        <v>812</v>
      </c>
    </row>
    <row r="19" spans="3:15" x14ac:dyDescent="0.25">
      <c r="C19" s="5" t="s">
        <v>95</v>
      </c>
      <c r="D19" s="5" t="s">
        <v>96</v>
      </c>
      <c r="E19" s="5" t="s">
        <v>97</v>
      </c>
      <c r="F19" s="5" t="s">
        <v>840</v>
      </c>
      <c r="G19" s="5" t="s">
        <v>98</v>
      </c>
      <c r="H19" s="5" t="s">
        <v>13</v>
      </c>
      <c r="I19" s="5" t="s">
        <v>99</v>
      </c>
      <c r="J19" s="5" t="s">
        <v>100</v>
      </c>
      <c r="K19" s="6">
        <v>45263</v>
      </c>
      <c r="L19" s="5" t="str">
        <f>TEXT(Sales[[#This Row],[Date]],"mmm")</f>
        <v>Dec</v>
      </c>
      <c r="M19" s="5">
        <v>980</v>
      </c>
      <c r="N19" s="5" t="str">
        <f>IF(Sales[[#This Row],[Purchase Amount]],"yes","No")</f>
        <v>yes</v>
      </c>
      <c r="O19" s="5" t="s">
        <v>813</v>
      </c>
    </row>
    <row r="20" spans="3:15" x14ac:dyDescent="0.25">
      <c r="C20" s="5" t="s">
        <v>101</v>
      </c>
      <c r="D20" s="5" t="s">
        <v>102</v>
      </c>
      <c r="E20" s="5" t="s">
        <v>103</v>
      </c>
      <c r="F20" s="5" t="s">
        <v>842</v>
      </c>
      <c r="G20" s="5" t="s">
        <v>104</v>
      </c>
      <c r="H20" s="5" t="s">
        <v>15</v>
      </c>
      <c r="I20" s="5" t="s">
        <v>105</v>
      </c>
      <c r="J20" s="5" t="s">
        <v>28</v>
      </c>
      <c r="K20" s="6">
        <v>45264</v>
      </c>
      <c r="L20" s="5" t="str">
        <f>TEXT(Sales[[#This Row],[Date]],"mmm")</f>
        <v>Dec</v>
      </c>
      <c r="M20" s="5"/>
      <c r="N20" s="5" t="str">
        <f>IF(Sales[[#This Row],[Purchase Amount]],"yes","No")</f>
        <v>No</v>
      </c>
      <c r="O20" s="5" t="s">
        <v>814</v>
      </c>
    </row>
    <row r="21" spans="3:15" x14ac:dyDescent="0.25">
      <c r="C21" s="5" t="s">
        <v>106</v>
      </c>
      <c r="D21" s="5" t="s">
        <v>72</v>
      </c>
      <c r="E21" s="5" t="s">
        <v>73</v>
      </c>
      <c r="F21" s="5" t="s">
        <v>840</v>
      </c>
      <c r="G21" s="5" t="s">
        <v>74</v>
      </c>
      <c r="H21" s="5" t="s">
        <v>11</v>
      </c>
      <c r="I21" s="5" t="s">
        <v>99</v>
      </c>
      <c r="J21" s="5" t="s">
        <v>28</v>
      </c>
      <c r="K21" s="6">
        <v>45264</v>
      </c>
      <c r="L21" s="5" t="str">
        <f>TEXT(Sales[[#This Row],[Date]],"mmm")</f>
        <v>Dec</v>
      </c>
      <c r="M21" s="5">
        <v>765</v>
      </c>
      <c r="N21" s="5" t="str">
        <f>IF(Sales[[#This Row],[Purchase Amount]],"yes","No")</f>
        <v>yes</v>
      </c>
      <c r="O21" s="5" t="s">
        <v>816</v>
      </c>
    </row>
    <row r="22" spans="3:15" x14ac:dyDescent="0.25">
      <c r="C22" s="5" t="s">
        <v>107</v>
      </c>
      <c r="D22" s="5" t="s">
        <v>108</v>
      </c>
      <c r="E22" s="5" t="s">
        <v>109</v>
      </c>
      <c r="F22" s="5" t="s">
        <v>840</v>
      </c>
      <c r="G22" s="5" t="s">
        <v>110</v>
      </c>
      <c r="H22" s="5" t="s">
        <v>10</v>
      </c>
      <c r="I22" s="5" t="s">
        <v>111</v>
      </c>
      <c r="J22" s="5" t="s">
        <v>100</v>
      </c>
      <c r="K22" s="6">
        <v>45264</v>
      </c>
      <c r="L22" s="5" t="str">
        <f>TEXT(Sales[[#This Row],[Date]],"mmm")</f>
        <v>Dec</v>
      </c>
      <c r="M22" s="5">
        <v>1190</v>
      </c>
      <c r="N22" s="5" t="str">
        <f>IF(Sales[[#This Row],[Purchase Amount]],"yes","No")</f>
        <v>yes</v>
      </c>
      <c r="O22" s="5" t="s">
        <v>817</v>
      </c>
    </row>
    <row r="23" spans="3:15" x14ac:dyDescent="0.25">
      <c r="C23" s="5" t="s">
        <v>112</v>
      </c>
      <c r="D23" s="5" t="s">
        <v>113</v>
      </c>
      <c r="E23" s="5" t="s">
        <v>114</v>
      </c>
      <c r="F23" s="5" t="s">
        <v>842</v>
      </c>
      <c r="G23" s="5" t="s">
        <v>115</v>
      </c>
      <c r="H23" s="5" t="s">
        <v>16</v>
      </c>
      <c r="I23" s="5" t="s">
        <v>116</v>
      </c>
      <c r="J23" s="5" t="s">
        <v>34</v>
      </c>
      <c r="K23" s="6">
        <v>45264</v>
      </c>
      <c r="L23" s="5" t="str">
        <f>TEXT(Sales[[#This Row],[Date]],"mmm")</f>
        <v>Dec</v>
      </c>
      <c r="M23" s="5">
        <v>845</v>
      </c>
      <c r="N23" s="5" t="str">
        <f>IF(Sales[[#This Row],[Purchase Amount]],"yes","No")</f>
        <v>yes</v>
      </c>
      <c r="O23" s="5" t="s">
        <v>818</v>
      </c>
    </row>
    <row r="24" spans="3:15" x14ac:dyDescent="0.25">
      <c r="C24" s="5" t="s">
        <v>117</v>
      </c>
      <c r="D24" s="5" t="s">
        <v>118</v>
      </c>
      <c r="E24" s="5" t="s">
        <v>119</v>
      </c>
      <c r="F24" s="5" t="s">
        <v>842</v>
      </c>
      <c r="G24" s="5" t="s">
        <v>120</v>
      </c>
      <c r="H24" s="5" t="s">
        <v>14</v>
      </c>
      <c r="I24" s="5" t="s">
        <v>116</v>
      </c>
      <c r="J24" s="5" t="s">
        <v>34</v>
      </c>
      <c r="K24" s="6">
        <v>45264</v>
      </c>
      <c r="L24" s="5" t="str">
        <f>TEXT(Sales[[#This Row],[Date]],"mmm")</f>
        <v>Dec</v>
      </c>
      <c r="M24" s="5">
        <v>275</v>
      </c>
      <c r="N24" s="5" t="str">
        <f>IF(Sales[[#This Row],[Purchase Amount]],"yes","No")</f>
        <v>yes</v>
      </c>
      <c r="O24" s="5" t="s">
        <v>819</v>
      </c>
    </row>
    <row r="25" spans="3:15" x14ac:dyDescent="0.25">
      <c r="C25" s="5" t="s">
        <v>121</v>
      </c>
      <c r="D25" s="5" t="s">
        <v>122</v>
      </c>
      <c r="E25" s="5" t="s">
        <v>123</v>
      </c>
      <c r="F25" s="5" t="s">
        <v>840</v>
      </c>
      <c r="G25" s="5" t="s">
        <v>124</v>
      </c>
      <c r="H25" s="5" t="s">
        <v>12</v>
      </c>
      <c r="I25" s="5" t="s">
        <v>125</v>
      </c>
      <c r="J25" s="5" t="s">
        <v>100</v>
      </c>
      <c r="K25" s="6">
        <v>45264</v>
      </c>
      <c r="L25" s="5" t="str">
        <f>TEXT(Sales[[#This Row],[Date]],"mmm")</f>
        <v>Dec</v>
      </c>
      <c r="M25" s="5">
        <v>80</v>
      </c>
      <c r="N25" s="5" t="str">
        <f>IF(Sales[[#This Row],[Purchase Amount]],"yes","No")</f>
        <v>yes</v>
      </c>
      <c r="O25" s="5" t="s">
        <v>820</v>
      </c>
    </row>
    <row r="26" spans="3:15" x14ac:dyDescent="0.25">
      <c r="C26" s="5" t="s">
        <v>126</v>
      </c>
      <c r="D26" s="5" t="s">
        <v>127</v>
      </c>
      <c r="E26" s="5" t="s">
        <v>128</v>
      </c>
      <c r="F26" s="5" t="s">
        <v>842</v>
      </c>
      <c r="G26" s="5" t="s">
        <v>129</v>
      </c>
      <c r="H26" s="5" t="s">
        <v>10</v>
      </c>
      <c r="I26" s="5" t="s">
        <v>130</v>
      </c>
      <c r="J26" s="5" t="s">
        <v>28</v>
      </c>
      <c r="K26" s="6">
        <v>45264</v>
      </c>
      <c r="L26" s="5" t="str">
        <f>TEXT(Sales[[#This Row],[Date]],"mmm")</f>
        <v>Dec</v>
      </c>
      <c r="M26" s="5">
        <v>35</v>
      </c>
      <c r="N26" s="5" t="str">
        <f>IF(Sales[[#This Row],[Purchase Amount]],"yes","No")</f>
        <v>yes</v>
      </c>
      <c r="O26" s="5" t="s">
        <v>821</v>
      </c>
    </row>
    <row r="27" spans="3:15" x14ac:dyDescent="0.25">
      <c r="C27" s="5" t="s">
        <v>131</v>
      </c>
      <c r="D27" s="5" t="s">
        <v>132</v>
      </c>
      <c r="E27" s="5" t="s">
        <v>133</v>
      </c>
      <c r="F27" s="5" t="s">
        <v>840</v>
      </c>
      <c r="G27" s="5" t="s">
        <v>134</v>
      </c>
      <c r="H27" s="5" t="s">
        <v>4</v>
      </c>
      <c r="I27" s="5" t="s">
        <v>111</v>
      </c>
      <c r="J27" s="5" t="s">
        <v>45</v>
      </c>
      <c r="K27" s="6">
        <v>45264</v>
      </c>
      <c r="L27" s="5" t="str">
        <f>TEXT(Sales[[#This Row],[Date]],"mmm")</f>
        <v>Dec</v>
      </c>
      <c r="M27" s="5">
        <v>820</v>
      </c>
      <c r="N27" s="5" t="str">
        <f>IF(Sales[[#This Row],[Purchase Amount]],"yes","No")</f>
        <v>yes</v>
      </c>
      <c r="O27" s="5" t="s">
        <v>810</v>
      </c>
    </row>
    <row r="28" spans="3:15" x14ac:dyDescent="0.25">
      <c r="C28" s="5" t="s">
        <v>135</v>
      </c>
      <c r="D28" s="5" t="s">
        <v>57</v>
      </c>
      <c r="E28" s="5" t="s">
        <v>58</v>
      </c>
      <c r="F28" s="5" t="s">
        <v>840</v>
      </c>
      <c r="G28" s="5" t="s">
        <v>59</v>
      </c>
      <c r="H28" s="5" t="s">
        <v>4</v>
      </c>
      <c r="I28" s="5" t="s">
        <v>136</v>
      </c>
      <c r="J28" s="5" t="s">
        <v>45</v>
      </c>
      <c r="K28" s="6">
        <v>45265</v>
      </c>
      <c r="L28" s="5" t="str">
        <f>TEXT(Sales[[#This Row],[Date]],"mmm")</f>
        <v>Dec</v>
      </c>
      <c r="M28" s="5"/>
      <c r="N28" s="5" t="str">
        <f>IF(Sales[[#This Row],[Purchase Amount]],"yes","No")</f>
        <v>No</v>
      </c>
      <c r="O28" s="5" t="s">
        <v>811</v>
      </c>
    </row>
    <row r="29" spans="3:15" x14ac:dyDescent="0.25">
      <c r="C29" s="5" t="s">
        <v>137</v>
      </c>
      <c r="D29" s="5" t="s">
        <v>77</v>
      </c>
      <c r="E29" s="5" t="s">
        <v>78</v>
      </c>
      <c r="F29" s="5" t="s">
        <v>840</v>
      </c>
      <c r="G29" s="5" t="s">
        <v>79</v>
      </c>
      <c r="H29" s="5" t="s">
        <v>10</v>
      </c>
      <c r="I29" s="5" t="s">
        <v>70</v>
      </c>
      <c r="J29" s="5" t="s">
        <v>28</v>
      </c>
      <c r="K29" s="6">
        <v>45265</v>
      </c>
      <c r="L29" s="5" t="str">
        <f>TEXT(Sales[[#This Row],[Date]],"mmm")</f>
        <v>Dec</v>
      </c>
      <c r="M29" s="5"/>
      <c r="N29" s="5" t="str">
        <f>IF(Sales[[#This Row],[Purchase Amount]],"yes","No")</f>
        <v>No</v>
      </c>
      <c r="O29" s="5" t="s">
        <v>812</v>
      </c>
    </row>
    <row r="30" spans="3:15" x14ac:dyDescent="0.25">
      <c r="C30" s="5" t="s">
        <v>138</v>
      </c>
      <c r="D30" s="5" t="s">
        <v>139</v>
      </c>
      <c r="E30" s="5" t="s">
        <v>140</v>
      </c>
      <c r="F30" s="5" t="s">
        <v>840</v>
      </c>
      <c r="G30" s="5" t="s">
        <v>141</v>
      </c>
      <c r="H30" s="5" t="s">
        <v>5</v>
      </c>
      <c r="I30" s="5" t="s">
        <v>60</v>
      </c>
      <c r="J30" s="5" t="s">
        <v>28</v>
      </c>
      <c r="K30" s="6">
        <v>45265</v>
      </c>
      <c r="L30" s="5" t="str">
        <f>TEXT(Sales[[#This Row],[Date]],"mmm")</f>
        <v>Dec</v>
      </c>
      <c r="M30" s="5"/>
      <c r="N30" s="5" t="str">
        <f>IF(Sales[[#This Row],[Purchase Amount]],"yes","No")</f>
        <v>No</v>
      </c>
      <c r="O30" s="5" t="s">
        <v>813</v>
      </c>
    </row>
    <row r="31" spans="3:15" x14ac:dyDescent="0.25">
      <c r="C31" s="5" t="s">
        <v>142</v>
      </c>
      <c r="D31" s="5" t="s">
        <v>82</v>
      </c>
      <c r="E31" s="5" t="s">
        <v>83</v>
      </c>
      <c r="F31" s="5" t="s">
        <v>840</v>
      </c>
      <c r="G31" s="5" t="s">
        <v>84</v>
      </c>
      <c r="H31" s="5" t="s">
        <v>5</v>
      </c>
      <c r="I31" s="5" t="s">
        <v>65</v>
      </c>
      <c r="J31" s="5" t="s">
        <v>45</v>
      </c>
      <c r="K31" s="6">
        <v>45265</v>
      </c>
      <c r="L31" s="5" t="str">
        <f>TEXT(Sales[[#This Row],[Date]],"mmm")</f>
        <v>Dec</v>
      </c>
      <c r="M31" s="5">
        <v>95</v>
      </c>
      <c r="N31" s="5" t="str">
        <f>IF(Sales[[#This Row],[Purchase Amount]],"yes","No")</f>
        <v>yes</v>
      </c>
      <c r="O31" s="5" t="s">
        <v>814</v>
      </c>
    </row>
    <row r="32" spans="3:15" x14ac:dyDescent="0.25">
      <c r="C32" s="5" t="s">
        <v>143</v>
      </c>
      <c r="D32" s="5" t="s">
        <v>132</v>
      </c>
      <c r="E32" s="5" t="s">
        <v>133</v>
      </c>
      <c r="F32" s="5" t="s">
        <v>840</v>
      </c>
      <c r="G32" s="5" t="s">
        <v>134</v>
      </c>
      <c r="H32" s="5" t="s">
        <v>4</v>
      </c>
      <c r="I32" s="5" t="s">
        <v>144</v>
      </c>
      <c r="J32" s="5" t="s">
        <v>34</v>
      </c>
      <c r="K32" s="6">
        <v>45265</v>
      </c>
      <c r="L32" s="5" t="str">
        <f>TEXT(Sales[[#This Row],[Date]],"mmm")</f>
        <v>Dec</v>
      </c>
      <c r="M32" s="5">
        <v>290</v>
      </c>
      <c r="N32" s="5" t="str">
        <f>IF(Sales[[#This Row],[Purchase Amount]],"yes","No")</f>
        <v>yes</v>
      </c>
      <c r="O32" s="5" t="s">
        <v>816</v>
      </c>
    </row>
    <row r="33" spans="3:15" x14ac:dyDescent="0.25">
      <c r="C33" s="5" t="s">
        <v>145</v>
      </c>
      <c r="D33" s="5" t="s">
        <v>146</v>
      </c>
      <c r="E33" s="5" t="s">
        <v>147</v>
      </c>
      <c r="F33" s="5" t="s">
        <v>842</v>
      </c>
      <c r="G33" s="5" t="s">
        <v>148</v>
      </c>
      <c r="H33" s="5" t="s">
        <v>6</v>
      </c>
      <c r="I33" s="5" t="s">
        <v>149</v>
      </c>
      <c r="J33" s="5" t="s">
        <v>45</v>
      </c>
      <c r="K33" s="6">
        <v>45266</v>
      </c>
      <c r="L33" s="5" t="str">
        <f>TEXT(Sales[[#This Row],[Date]],"mmm")</f>
        <v>Dec</v>
      </c>
      <c r="M33" s="5"/>
      <c r="N33" s="5" t="str">
        <f>IF(Sales[[#This Row],[Purchase Amount]],"yes","No")</f>
        <v>No</v>
      </c>
      <c r="O33" s="5" t="s">
        <v>817</v>
      </c>
    </row>
    <row r="34" spans="3:15" x14ac:dyDescent="0.25">
      <c r="C34" s="5" t="s">
        <v>150</v>
      </c>
      <c r="D34" s="5" t="s">
        <v>151</v>
      </c>
      <c r="E34" s="5" t="s">
        <v>152</v>
      </c>
      <c r="F34" s="5" t="s">
        <v>840</v>
      </c>
      <c r="G34" s="5" t="s">
        <v>153</v>
      </c>
      <c r="H34" s="5" t="s">
        <v>5</v>
      </c>
      <c r="I34" s="5" t="s">
        <v>154</v>
      </c>
      <c r="J34" s="5" t="s">
        <v>28</v>
      </c>
      <c r="K34" s="6">
        <v>45266</v>
      </c>
      <c r="L34" s="5" t="str">
        <f>TEXT(Sales[[#This Row],[Date]],"mmm")</f>
        <v>Dec</v>
      </c>
      <c r="M34" s="5">
        <v>1290</v>
      </c>
      <c r="N34" s="5" t="str">
        <f>IF(Sales[[#This Row],[Purchase Amount]],"yes","No")</f>
        <v>yes</v>
      </c>
      <c r="O34" s="5" t="s">
        <v>818</v>
      </c>
    </row>
    <row r="35" spans="3:15" x14ac:dyDescent="0.25">
      <c r="C35" s="5" t="s">
        <v>155</v>
      </c>
      <c r="D35" s="5" t="s">
        <v>156</v>
      </c>
      <c r="E35" s="5" t="s">
        <v>157</v>
      </c>
      <c r="F35" s="5" t="s">
        <v>840</v>
      </c>
      <c r="G35" s="5" t="s">
        <v>158</v>
      </c>
      <c r="H35" s="5" t="s">
        <v>16</v>
      </c>
      <c r="I35" s="5" t="s">
        <v>159</v>
      </c>
      <c r="J35" s="5" t="s">
        <v>28</v>
      </c>
      <c r="K35" s="6">
        <v>45266</v>
      </c>
      <c r="L35" s="5" t="str">
        <f>TEXT(Sales[[#This Row],[Date]],"mmm")</f>
        <v>Dec</v>
      </c>
      <c r="M35" s="5">
        <v>390</v>
      </c>
      <c r="N35" s="5" t="str">
        <f>IF(Sales[[#This Row],[Purchase Amount]],"yes","No")</f>
        <v>yes</v>
      </c>
      <c r="O35" s="5" t="s">
        <v>819</v>
      </c>
    </row>
    <row r="36" spans="3:15" x14ac:dyDescent="0.25">
      <c r="C36" s="5" t="s">
        <v>160</v>
      </c>
      <c r="D36" s="5" t="s">
        <v>161</v>
      </c>
      <c r="E36" s="5" t="s">
        <v>162</v>
      </c>
      <c r="F36" s="5" t="s">
        <v>842</v>
      </c>
      <c r="G36" s="5" t="s">
        <v>163</v>
      </c>
      <c r="H36" s="5" t="s">
        <v>6</v>
      </c>
      <c r="I36" s="5" t="s">
        <v>164</v>
      </c>
      <c r="J36" s="5" t="s">
        <v>34</v>
      </c>
      <c r="K36" s="6">
        <v>45266</v>
      </c>
      <c r="L36" s="5" t="str">
        <f>TEXT(Sales[[#This Row],[Date]],"mmm")</f>
        <v>Dec</v>
      </c>
      <c r="M36" s="5">
        <v>385</v>
      </c>
      <c r="N36" s="5" t="str">
        <f>IF(Sales[[#This Row],[Purchase Amount]],"yes","No")</f>
        <v>yes</v>
      </c>
      <c r="O36" s="5" t="s">
        <v>820</v>
      </c>
    </row>
    <row r="37" spans="3:15" x14ac:dyDescent="0.25">
      <c r="C37" s="5" t="s">
        <v>165</v>
      </c>
      <c r="D37" s="5" t="s">
        <v>113</v>
      </c>
      <c r="E37" s="5" t="s">
        <v>114</v>
      </c>
      <c r="F37" s="5" t="s">
        <v>842</v>
      </c>
      <c r="G37" s="5" t="s">
        <v>115</v>
      </c>
      <c r="H37" s="5" t="s">
        <v>16</v>
      </c>
      <c r="I37" s="5" t="s">
        <v>166</v>
      </c>
      <c r="J37" s="5" t="s">
        <v>28</v>
      </c>
      <c r="K37" s="6">
        <v>45266</v>
      </c>
      <c r="L37" s="5" t="str">
        <f>TEXT(Sales[[#This Row],[Date]],"mmm")</f>
        <v>Dec</v>
      </c>
      <c r="M37" s="5">
        <v>60</v>
      </c>
      <c r="N37" s="5" t="str">
        <f>IF(Sales[[#This Row],[Purchase Amount]],"yes","No")</f>
        <v>yes</v>
      </c>
      <c r="O37" s="5" t="s">
        <v>821</v>
      </c>
    </row>
    <row r="38" spans="3:15" x14ac:dyDescent="0.25">
      <c r="C38" s="5" t="s">
        <v>167</v>
      </c>
      <c r="D38" s="5" t="s">
        <v>168</v>
      </c>
      <c r="E38" s="5" t="s">
        <v>169</v>
      </c>
      <c r="F38" s="5" t="s">
        <v>840</v>
      </c>
      <c r="G38" s="5" t="s">
        <v>170</v>
      </c>
      <c r="H38" s="5" t="s">
        <v>13</v>
      </c>
      <c r="I38" s="5" t="s">
        <v>171</v>
      </c>
      <c r="J38" s="5" t="s">
        <v>34</v>
      </c>
      <c r="K38" s="6">
        <v>45266</v>
      </c>
      <c r="L38" s="5" t="str">
        <f>TEXT(Sales[[#This Row],[Date]],"mmm")</f>
        <v>Dec</v>
      </c>
      <c r="M38" s="5">
        <v>1580</v>
      </c>
      <c r="N38" s="5" t="str">
        <f>IF(Sales[[#This Row],[Purchase Amount]],"yes","No")</f>
        <v>yes</v>
      </c>
      <c r="O38" s="5" t="s">
        <v>810</v>
      </c>
    </row>
    <row r="39" spans="3:15" x14ac:dyDescent="0.25">
      <c r="C39" s="5" t="s">
        <v>172</v>
      </c>
      <c r="D39" s="5" t="s">
        <v>173</v>
      </c>
      <c r="E39" s="5" t="s">
        <v>174</v>
      </c>
      <c r="F39" s="5" t="s">
        <v>840</v>
      </c>
      <c r="G39" s="5" t="s">
        <v>175</v>
      </c>
      <c r="H39" s="5" t="s">
        <v>17</v>
      </c>
      <c r="I39" s="5" t="s">
        <v>176</v>
      </c>
      <c r="J39" s="5" t="s">
        <v>28</v>
      </c>
      <c r="K39" s="6">
        <v>45266</v>
      </c>
      <c r="L39" s="5" t="str">
        <f>TEXT(Sales[[#This Row],[Date]],"mmm")</f>
        <v>Dec</v>
      </c>
      <c r="M39" s="5">
        <v>695</v>
      </c>
      <c r="N39" s="5" t="str">
        <f>IF(Sales[[#This Row],[Purchase Amount]],"yes","No")</f>
        <v>yes</v>
      </c>
      <c r="O39" s="5" t="s">
        <v>811</v>
      </c>
    </row>
    <row r="40" spans="3:15" x14ac:dyDescent="0.25">
      <c r="C40" s="5" t="s">
        <v>177</v>
      </c>
      <c r="D40" s="5" t="s">
        <v>156</v>
      </c>
      <c r="E40" s="5" t="s">
        <v>157</v>
      </c>
      <c r="F40" s="5" t="s">
        <v>840</v>
      </c>
      <c r="G40" s="5" t="s">
        <v>158</v>
      </c>
      <c r="H40" s="5" t="s">
        <v>16</v>
      </c>
      <c r="I40" s="5" t="s">
        <v>178</v>
      </c>
      <c r="J40" s="5" t="s">
        <v>28</v>
      </c>
      <c r="K40" s="6">
        <v>45266</v>
      </c>
      <c r="L40" s="5" t="str">
        <f>TEXT(Sales[[#This Row],[Date]],"mmm")</f>
        <v>Dec</v>
      </c>
      <c r="M40" s="5">
        <v>940</v>
      </c>
      <c r="N40" s="5" t="str">
        <f>IF(Sales[[#This Row],[Purchase Amount]],"yes","No")</f>
        <v>yes</v>
      </c>
      <c r="O40" s="5" t="s">
        <v>812</v>
      </c>
    </row>
    <row r="41" spans="3:15" x14ac:dyDescent="0.25">
      <c r="C41" s="5" t="s">
        <v>179</v>
      </c>
      <c r="D41" s="5" t="s">
        <v>180</v>
      </c>
      <c r="E41" s="5" t="s">
        <v>181</v>
      </c>
      <c r="F41" s="5" t="s">
        <v>840</v>
      </c>
      <c r="G41" s="5" t="s">
        <v>182</v>
      </c>
      <c r="H41" s="5" t="s">
        <v>15</v>
      </c>
      <c r="I41" s="5" t="s">
        <v>183</v>
      </c>
      <c r="J41" s="5" t="s">
        <v>45</v>
      </c>
      <c r="K41" s="6">
        <v>45266</v>
      </c>
      <c r="L41" s="5" t="str">
        <f>TEXT(Sales[[#This Row],[Date]],"mmm")</f>
        <v>Dec</v>
      </c>
      <c r="M41" s="5">
        <v>1730</v>
      </c>
      <c r="N41" s="5" t="str">
        <f>IF(Sales[[#This Row],[Purchase Amount]],"yes","No")</f>
        <v>yes</v>
      </c>
      <c r="O41" s="5" t="s">
        <v>813</v>
      </c>
    </row>
    <row r="42" spans="3:15" x14ac:dyDescent="0.25">
      <c r="C42" s="5" t="s">
        <v>184</v>
      </c>
      <c r="D42" s="5" t="s">
        <v>185</v>
      </c>
      <c r="E42" s="5" t="s">
        <v>186</v>
      </c>
      <c r="F42" s="5" t="s">
        <v>840</v>
      </c>
      <c r="G42" s="5" t="s">
        <v>187</v>
      </c>
      <c r="H42" s="5" t="s">
        <v>14</v>
      </c>
      <c r="I42" s="5" t="s">
        <v>188</v>
      </c>
      <c r="J42" s="5" t="s">
        <v>28</v>
      </c>
      <c r="K42" s="6">
        <v>45268</v>
      </c>
      <c r="L42" s="5" t="str">
        <f>TEXT(Sales[[#This Row],[Date]],"mmm")</f>
        <v>Dec</v>
      </c>
      <c r="M42" s="5"/>
      <c r="N42" s="5" t="str">
        <f>IF(Sales[[#This Row],[Purchase Amount]],"yes","No")</f>
        <v>No</v>
      </c>
      <c r="O42" s="5" t="s">
        <v>814</v>
      </c>
    </row>
    <row r="43" spans="3:15" x14ac:dyDescent="0.25">
      <c r="C43" s="5" t="s">
        <v>189</v>
      </c>
      <c r="D43" s="5" t="s">
        <v>190</v>
      </c>
      <c r="E43" s="5" t="s">
        <v>191</v>
      </c>
      <c r="F43" s="5" t="s">
        <v>840</v>
      </c>
      <c r="G43" s="5" t="s">
        <v>192</v>
      </c>
      <c r="H43" s="5" t="s">
        <v>4</v>
      </c>
      <c r="I43" s="5" t="s">
        <v>70</v>
      </c>
      <c r="J43" s="5" t="s">
        <v>28</v>
      </c>
      <c r="K43" s="6">
        <v>45268</v>
      </c>
      <c r="L43" s="5" t="str">
        <f>TEXT(Sales[[#This Row],[Date]],"mmm")</f>
        <v>Dec</v>
      </c>
      <c r="M43" s="5"/>
      <c r="N43" s="5" t="str">
        <f>IF(Sales[[#This Row],[Purchase Amount]],"yes","No")</f>
        <v>No</v>
      </c>
      <c r="O43" s="5" t="s">
        <v>816</v>
      </c>
    </row>
    <row r="44" spans="3:15" x14ac:dyDescent="0.25">
      <c r="C44" s="5" t="s">
        <v>193</v>
      </c>
      <c r="D44" s="5" t="s">
        <v>194</v>
      </c>
      <c r="E44" s="5" t="s">
        <v>195</v>
      </c>
      <c r="F44" s="5" t="s">
        <v>840</v>
      </c>
      <c r="G44" s="5" t="s">
        <v>196</v>
      </c>
      <c r="H44" s="5" t="s">
        <v>16</v>
      </c>
      <c r="I44" s="5" t="s">
        <v>197</v>
      </c>
      <c r="J44" s="5" t="s">
        <v>34</v>
      </c>
      <c r="K44" s="6">
        <v>45268</v>
      </c>
      <c r="L44" s="5" t="str">
        <f>TEXT(Sales[[#This Row],[Date]],"mmm")</f>
        <v>Dec</v>
      </c>
      <c r="M44" s="5">
        <v>450</v>
      </c>
      <c r="N44" s="5" t="str">
        <f>IF(Sales[[#This Row],[Purchase Amount]],"yes","No")</f>
        <v>yes</v>
      </c>
      <c r="O44" s="5" t="s">
        <v>817</v>
      </c>
    </row>
    <row r="45" spans="3:15" x14ac:dyDescent="0.25">
      <c r="C45" s="5" t="s">
        <v>198</v>
      </c>
      <c r="D45" s="5" t="s">
        <v>199</v>
      </c>
      <c r="E45" s="5" t="s">
        <v>200</v>
      </c>
      <c r="F45" s="5" t="s">
        <v>842</v>
      </c>
      <c r="G45" s="5" t="s">
        <v>201</v>
      </c>
      <c r="H45" s="5" t="s">
        <v>12</v>
      </c>
      <c r="I45" s="5" t="s">
        <v>176</v>
      </c>
      <c r="J45" s="5" t="s">
        <v>34</v>
      </c>
      <c r="K45" s="6">
        <v>45268</v>
      </c>
      <c r="L45" s="5" t="str">
        <f>TEXT(Sales[[#This Row],[Date]],"mmm")</f>
        <v>Dec</v>
      </c>
      <c r="M45" s="5">
        <v>35</v>
      </c>
      <c r="N45" s="5" t="str">
        <f>IF(Sales[[#This Row],[Purchase Amount]],"yes","No")</f>
        <v>yes</v>
      </c>
      <c r="O45" s="5" t="s">
        <v>818</v>
      </c>
    </row>
    <row r="46" spans="3:15" x14ac:dyDescent="0.25">
      <c r="C46" s="5" t="s">
        <v>202</v>
      </c>
      <c r="D46" s="5" t="s">
        <v>203</v>
      </c>
      <c r="E46" s="5" t="s">
        <v>204</v>
      </c>
      <c r="F46" s="5" t="s">
        <v>842</v>
      </c>
      <c r="G46" s="5" t="s">
        <v>205</v>
      </c>
      <c r="H46" s="5" t="s">
        <v>15</v>
      </c>
      <c r="I46" s="5" t="s">
        <v>206</v>
      </c>
      <c r="J46" s="5" t="s">
        <v>28</v>
      </c>
      <c r="K46" s="6">
        <v>45268</v>
      </c>
      <c r="L46" s="5" t="str">
        <f>TEXT(Sales[[#This Row],[Date]],"mmm")</f>
        <v>Dec</v>
      </c>
      <c r="M46" s="5">
        <v>90</v>
      </c>
      <c r="N46" s="5" t="str">
        <f>IF(Sales[[#This Row],[Purchase Amount]],"yes","No")</f>
        <v>yes</v>
      </c>
      <c r="O46" s="5" t="s">
        <v>819</v>
      </c>
    </row>
    <row r="47" spans="3:15" x14ac:dyDescent="0.25">
      <c r="C47" s="5" t="s">
        <v>207</v>
      </c>
      <c r="D47" s="5" t="s">
        <v>208</v>
      </c>
      <c r="E47" s="5" t="s">
        <v>209</v>
      </c>
      <c r="F47" s="5" t="s">
        <v>840</v>
      </c>
      <c r="G47" s="5" t="s">
        <v>210</v>
      </c>
      <c r="H47" s="5" t="s">
        <v>11</v>
      </c>
      <c r="I47" s="5" t="s">
        <v>70</v>
      </c>
      <c r="J47" s="5" t="s">
        <v>34</v>
      </c>
      <c r="K47" s="6">
        <v>45268</v>
      </c>
      <c r="L47" s="5" t="str">
        <f>TEXT(Sales[[#This Row],[Date]],"mmm")</f>
        <v>Dec</v>
      </c>
      <c r="M47" s="5">
        <v>930</v>
      </c>
      <c r="N47" s="5" t="str">
        <f>IF(Sales[[#This Row],[Purchase Amount]],"yes","No")</f>
        <v>yes</v>
      </c>
      <c r="O47" s="5" t="s">
        <v>820</v>
      </c>
    </row>
    <row r="48" spans="3:15" x14ac:dyDescent="0.25">
      <c r="C48" s="5" t="s">
        <v>211</v>
      </c>
      <c r="D48" s="5" t="s">
        <v>132</v>
      </c>
      <c r="E48" s="5" t="s">
        <v>133</v>
      </c>
      <c r="F48" s="5" t="s">
        <v>840</v>
      </c>
      <c r="G48" s="5" t="s">
        <v>134</v>
      </c>
      <c r="H48" s="5" t="s">
        <v>4</v>
      </c>
      <c r="I48" s="5" t="s">
        <v>212</v>
      </c>
      <c r="J48" s="5" t="s">
        <v>28</v>
      </c>
      <c r="K48" s="6">
        <v>45268</v>
      </c>
      <c r="L48" s="5" t="str">
        <f>TEXT(Sales[[#This Row],[Date]],"mmm")</f>
        <v>Dec</v>
      </c>
      <c r="M48" s="5">
        <v>990</v>
      </c>
      <c r="N48" s="5" t="str">
        <f>IF(Sales[[#This Row],[Purchase Amount]],"yes","No")</f>
        <v>yes</v>
      </c>
      <c r="O48" s="5" t="s">
        <v>821</v>
      </c>
    </row>
    <row r="49" spans="3:15" x14ac:dyDescent="0.25">
      <c r="C49" s="5" t="s">
        <v>213</v>
      </c>
      <c r="D49" s="5" t="s">
        <v>122</v>
      </c>
      <c r="E49" s="5" t="s">
        <v>123</v>
      </c>
      <c r="F49" s="5" t="s">
        <v>840</v>
      </c>
      <c r="G49" s="5" t="s">
        <v>124</v>
      </c>
      <c r="H49" s="5" t="s">
        <v>12</v>
      </c>
      <c r="I49" s="5" t="s">
        <v>99</v>
      </c>
      <c r="J49" s="5" t="s">
        <v>34</v>
      </c>
      <c r="K49" s="6">
        <v>45269</v>
      </c>
      <c r="L49" s="5" t="str">
        <f>TEXT(Sales[[#This Row],[Date]],"mmm")</f>
        <v>Dec</v>
      </c>
      <c r="M49" s="5"/>
      <c r="N49" s="5" t="str">
        <f>IF(Sales[[#This Row],[Purchase Amount]],"yes","No")</f>
        <v>No</v>
      </c>
      <c r="O49" s="5" t="s">
        <v>810</v>
      </c>
    </row>
    <row r="50" spans="3:15" x14ac:dyDescent="0.25">
      <c r="C50" s="5" t="s">
        <v>214</v>
      </c>
      <c r="D50" s="5" t="s">
        <v>215</v>
      </c>
      <c r="E50" s="5" t="s">
        <v>216</v>
      </c>
      <c r="F50" s="5" t="s">
        <v>840</v>
      </c>
      <c r="G50" s="5" t="s">
        <v>217</v>
      </c>
      <c r="H50" s="5" t="s">
        <v>12</v>
      </c>
      <c r="I50" s="5" t="s">
        <v>164</v>
      </c>
      <c r="J50" s="5" t="s">
        <v>34</v>
      </c>
      <c r="K50" s="6">
        <v>45269</v>
      </c>
      <c r="L50" s="5" t="str">
        <f>TEXT(Sales[[#This Row],[Date]],"mmm")</f>
        <v>Dec</v>
      </c>
      <c r="M50" s="5"/>
      <c r="N50" s="5" t="str">
        <f>IF(Sales[[#This Row],[Purchase Amount]],"yes","No")</f>
        <v>No</v>
      </c>
      <c r="O50" s="5" t="s">
        <v>811</v>
      </c>
    </row>
    <row r="51" spans="3:15" x14ac:dyDescent="0.25">
      <c r="C51" s="5" t="s">
        <v>218</v>
      </c>
      <c r="D51" s="5" t="s">
        <v>219</v>
      </c>
      <c r="E51" s="5" t="s">
        <v>220</v>
      </c>
      <c r="F51" s="5" t="s">
        <v>840</v>
      </c>
      <c r="G51" s="5" t="s">
        <v>221</v>
      </c>
      <c r="H51" s="5" t="s">
        <v>8</v>
      </c>
      <c r="I51" s="5" t="s">
        <v>222</v>
      </c>
      <c r="J51" s="5" t="s">
        <v>28</v>
      </c>
      <c r="K51" s="6">
        <v>45269</v>
      </c>
      <c r="L51" s="5" t="str">
        <f>TEXT(Sales[[#This Row],[Date]],"mmm")</f>
        <v>Dec</v>
      </c>
      <c r="M51" s="5">
        <v>20</v>
      </c>
      <c r="N51" s="5" t="str">
        <f>IF(Sales[[#This Row],[Purchase Amount]],"yes","No")</f>
        <v>yes</v>
      </c>
      <c r="O51" s="5" t="s">
        <v>812</v>
      </c>
    </row>
    <row r="52" spans="3:15" x14ac:dyDescent="0.25">
      <c r="C52" s="5" t="s">
        <v>223</v>
      </c>
      <c r="D52" s="5" t="s">
        <v>224</v>
      </c>
      <c r="E52" s="5" t="s">
        <v>225</v>
      </c>
      <c r="F52" s="5" t="s">
        <v>842</v>
      </c>
      <c r="G52" s="5" t="s">
        <v>226</v>
      </c>
      <c r="H52" s="5" t="s">
        <v>15</v>
      </c>
      <c r="I52" s="5" t="s">
        <v>227</v>
      </c>
      <c r="J52" s="5" t="s">
        <v>34</v>
      </c>
      <c r="K52" s="6">
        <v>45269</v>
      </c>
      <c r="L52" s="5" t="str">
        <f>TEXT(Sales[[#This Row],[Date]],"mmm")</f>
        <v>Dec</v>
      </c>
      <c r="M52" s="5">
        <v>890</v>
      </c>
      <c r="N52" s="5" t="str">
        <f>IF(Sales[[#This Row],[Purchase Amount]],"yes","No")</f>
        <v>yes</v>
      </c>
      <c r="O52" s="5" t="s">
        <v>813</v>
      </c>
    </row>
    <row r="53" spans="3:15" x14ac:dyDescent="0.25">
      <c r="C53" s="5" t="s">
        <v>228</v>
      </c>
      <c r="D53" s="5" t="s">
        <v>229</v>
      </c>
      <c r="E53" s="5" t="s">
        <v>230</v>
      </c>
      <c r="F53" s="5" t="s">
        <v>840</v>
      </c>
      <c r="G53" s="5" t="s">
        <v>231</v>
      </c>
      <c r="H53" s="5" t="s">
        <v>12</v>
      </c>
      <c r="I53" s="5" t="s">
        <v>232</v>
      </c>
      <c r="J53" s="5" t="s">
        <v>45</v>
      </c>
      <c r="K53" s="6">
        <v>45269</v>
      </c>
      <c r="L53" s="5" t="str">
        <f>TEXT(Sales[[#This Row],[Date]],"mmm")</f>
        <v>Dec</v>
      </c>
      <c r="M53" s="5">
        <v>915</v>
      </c>
      <c r="N53" s="5" t="str">
        <f>IF(Sales[[#This Row],[Purchase Amount]],"yes","No")</f>
        <v>yes</v>
      </c>
      <c r="O53" s="5" t="s">
        <v>814</v>
      </c>
    </row>
    <row r="54" spans="3:15" x14ac:dyDescent="0.25">
      <c r="C54" s="5" t="s">
        <v>233</v>
      </c>
      <c r="D54" s="5" t="s">
        <v>234</v>
      </c>
      <c r="E54" s="5" t="s">
        <v>235</v>
      </c>
      <c r="F54" s="5" t="s">
        <v>842</v>
      </c>
      <c r="G54" s="5" t="s">
        <v>236</v>
      </c>
      <c r="H54" s="5" t="s">
        <v>7</v>
      </c>
      <c r="I54" s="5" t="s">
        <v>237</v>
      </c>
      <c r="J54" s="5" t="s">
        <v>34</v>
      </c>
      <c r="K54" s="6">
        <v>45269</v>
      </c>
      <c r="L54" s="5" t="str">
        <f>TEXT(Sales[[#This Row],[Date]],"mmm")</f>
        <v>Dec</v>
      </c>
      <c r="M54" s="5">
        <v>365</v>
      </c>
      <c r="N54" s="5" t="str">
        <f>IF(Sales[[#This Row],[Purchase Amount]],"yes","No")</f>
        <v>yes</v>
      </c>
      <c r="O54" s="5" t="s">
        <v>816</v>
      </c>
    </row>
    <row r="55" spans="3:15" x14ac:dyDescent="0.25">
      <c r="C55" s="5" t="s">
        <v>238</v>
      </c>
      <c r="D55" s="5" t="s">
        <v>239</v>
      </c>
      <c r="E55" s="5" t="s">
        <v>240</v>
      </c>
      <c r="F55" s="5" t="s">
        <v>840</v>
      </c>
      <c r="G55" s="5" t="s">
        <v>241</v>
      </c>
      <c r="H55" s="5" t="s">
        <v>10</v>
      </c>
      <c r="I55" s="5" t="s">
        <v>242</v>
      </c>
      <c r="J55" s="5" t="s">
        <v>28</v>
      </c>
      <c r="K55" s="6">
        <v>45269</v>
      </c>
      <c r="L55" s="5" t="str">
        <f>TEXT(Sales[[#This Row],[Date]],"mmm")</f>
        <v>Dec</v>
      </c>
      <c r="M55" s="5">
        <v>445</v>
      </c>
      <c r="N55" s="5" t="str">
        <f>IF(Sales[[#This Row],[Purchase Amount]],"yes","No")</f>
        <v>yes</v>
      </c>
      <c r="O55" s="5" t="s">
        <v>817</v>
      </c>
    </row>
    <row r="56" spans="3:15" x14ac:dyDescent="0.25">
      <c r="C56" s="5" t="s">
        <v>243</v>
      </c>
      <c r="D56" s="5" t="s">
        <v>244</v>
      </c>
      <c r="E56" s="5" t="s">
        <v>245</v>
      </c>
      <c r="F56" s="5" t="s">
        <v>840</v>
      </c>
      <c r="G56" s="5" t="s">
        <v>246</v>
      </c>
      <c r="H56" s="5" t="s">
        <v>14</v>
      </c>
      <c r="I56" s="5" t="s">
        <v>80</v>
      </c>
      <c r="J56" s="5" t="s">
        <v>28</v>
      </c>
      <c r="K56" s="6">
        <v>45270</v>
      </c>
      <c r="L56" s="5" t="str">
        <f>TEXT(Sales[[#This Row],[Date]],"mmm")</f>
        <v>Dec</v>
      </c>
      <c r="M56" s="5">
        <v>160</v>
      </c>
      <c r="N56" s="5" t="str">
        <f>IF(Sales[[#This Row],[Purchase Amount]],"yes","No")</f>
        <v>yes</v>
      </c>
      <c r="O56" s="5" t="s">
        <v>818</v>
      </c>
    </row>
    <row r="57" spans="3:15" x14ac:dyDescent="0.25">
      <c r="C57" s="5" t="s">
        <v>247</v>
      </c>
      <c r="D57" s="5" t="s">
        <v>156</v>
      </c>
      <c r="E57" s="5" t="s">
        <v>157</v>
      </c>
      <c r="F57" s="5" t="s">
        <v>840</v>
      </c>
      <c r="G57" s="5" t="s">
        <v>158</v>
      </c>
      <c r="H57" s="5" t="s">
        <v>16</v>
      </c>
      <c r="I57" s="5" t="s">
        <v>55</v>
      </c>
      <c r="J57" s="5" t="s">
        <v>28</v>
      </c>
      <c r="K57" s="6">
        <v>45271</v>
      </c>
      <c r="L57" s="5" t="str">
        <f>TEXT(Sales[[#This Row],[Date]],"mmm")</f>
        <v>Dec</v>
      </c>
      <c r="M57" s="5"/>
      <c r="N57" s="5" t="str">
        <f>IF(Sales[[#This Row],[Purchase Amount]],"yes","No")</f>
        <v>No</v>
      </c>
      <c r="O57" s="5" t="s">
        <v>819</v>
      </c>
    </row>
    <row r="58" spans="3:15" x14ac:dyDescent="0.25">
      <c r="C58" s="5" t="s">
        <v>248</v>
      </c>
      <c r="D58" s="5" t="s">
        <v>122</v>
      </c>
      <c r="E58" s="5" t="s">
        <v>123</v>
      </c>
      <c r="F58" s="5" t="s">
        <v>840</v>
      </c>
      <c r="G58" s="5" t="s">
        <v>124</v>
      </c>
      <c r="H58" s="5" t="s">
        <v>12</v>
      </c>
      <c r="I58" s="5" t="s">
        <v>171</v>
      </c>
      <c r="J58" s="5" t="s">
        <v>34</v>
      </c>
      <c r="K58" s="6">
        <v>45271</v>
      </c>
      <c r="L58" s="5" t="str">
        <f>TEXT(Sales[[#This Row],[Date]],"mmm")</f>
        <v>Dec</v>
      </c>
      <c r="M58" s="5">
        <v>195</v>
      </c>
      <c r="N58" s="5" t="str">
        <f>IF(Sales[[#This Row],[Purchase Amount]],"yes","No")</f>
        <v>yes</v>
      </c>
      <c r="O58" s="5" t="s">
        <v>820</v>
      </c>
    </row>
    <row r="59" spans="3:15" x14ac:dyDescent="0.25">
      <c r="C59" s="5" t="s">
        <v>249</v>
      </c>
      <c r="D59" s="5" t="s">
        <v>250</v>
      </c>
      <c r="E59" s="5" t="s">
        <v>251</v>
      </c>
      <c r="F59" s="5" t="s">
        <v>842</v>
      </c>
      <c r="G59" s="5" t="s">
        <v>252</v>
      </c>
      <c r="H59" s="5" t="s">
        <v>12</v>
      </c>
      <c r="I59" s="5" t="s">
        <v>130</v>
      </c>
      <c r="J59" s="5" t="s">
        <v>28</v>
      </c>
      <c r="K59" s="6">
        <v>45271</v>
      </c>
      <c r="L59" s="5" t="str">
        <f>TEXT(Sales[[#This Row],[Date]],"mmm")</f>
        <v>Dec</v>
      </c>
      <c r="M59" s="5">
        <v>1000</v>
      </c>
      <c r="N59" s="5" t="str">
        <f>IF(Sales[[#This Row],[Purchase Amount]],"yes","No")</f>
        <v>yes</v>
      </c>
      <c r="O59" s="5" t="s">
        <v>821</v>
      </c>
    </row>
    <row r="60" spans="3:15" x14ac:dyDescent="0.25">
      <c r="C60" s="5" t="s">
        <v>253</v>
      </c>
      <c r="D60" s="5" t="s">
        <v>254</v>
      </c>
      <c r="E60" s="5" t="s">
        <v>255</v>
      </c>
      <c r="F60" s="5" t="s">
        <v>840</v>
      </c>
      <c r="G60" s="5" t="s">
        <v>256</v>
      </c>
      <c r="H60" s="5" t="s">
        <v>4</v>
      </c>
      <c r="I60" s="5" t="s">
        <v>257</v>
      </c>
      <c r="J60" s="5" t="s">
        <v>34</v>
      </c>
      <c r="K60" s="6">
        <v>45272</v>
      </c>
      <c r="L60" s="5" t="str">
        <f>TEXT(Sales[[#This Row],[Date]],"mmm")</f>
        <v>Dec</v>
      </c>
      <c r="M60" s="5"/>
      <c r="N60" s="5" t="str">
        <f>IF(Sales[[#This Row],[Purchase Amount]],"yes","No")</f>
        <v>No</v>
      </c>
      <c r="O60" s="5" t="s">
        <v>810</v>
      </c>
    </row>
    <row r="61" spans="3:15" x14ac:dyDescent="0.25">
      <c r="C61" s="5" t="s">
        <v>258</v>
      </c>
      <c r="D61" s="5" t="s">
        <v>259</v>
      </c>
      <c r="E61" s="5" t="s">
        <v>260</v>
      </c>
      <c r="F61" s="5" t="s">
        <v>840</v>
      </c>
      <c r="G61" s="5" t="s">
        <v>261</v>
      </c>
      <c r="H61" s="5" t="s">
        <v>7</v>
      </c>
      <c r="I61" s="5" t="s">
        <v>80</v>
      </c>
      <c r="J61" s="5" t="s">
        <v>28</v>
      </c>
      <c r="K61" s="6">
        <v>45272</v>
      </c>
      <c r="L61" s="5" t="str">
        <f>TEXT(Sales[[#This Row],[Date]],"mmm")</f>
        <v>Dec</v>
      </c>
      <c r="M61" s="5"/>
      <c r="N61" s="5" t="str">
        <f>IF(Sales[[#This Row],[Purchase Amount]],"yes","No")</f>
        <v>No</v>
      </c>
      <c r="O61" s="5" t="s">
        <v>811</v>
      </c>
    </row>
    <row r="62" spans="3:15" x14ac:dyDescent="0.25">
      <c r="C62" s="5" t="s">
        <v>262</v>
      </c>
      <c r="D62" s="5" t="s">
        <v>263</v>
      </c>
      <c r="E62" s="5" t="s">
        <v>264</v>
      </c>
      <c r="F62" s="5" t="s">
        <v>842</v>
      </c>
      <c r="G62" s="5" t="s">
        <v>265</v>
      </c>
      <c r="H62" s="5" t="s">
        <v>11</v>
      </c>
      <c r="I62" s="5" t="s">
        <v>266</v>
      </c>
      <c r="J62" s="5" t="s">
        <v>28</v>
      </c>
      <c r="K62" s="6">
        <v>45272</v>
      </c>
      <c r="L62" s="5" t="str">
        <f>TEXT(Sales[[#This Row],[Date]],"mmm")</f>
        <v>Dec</v>
      </c>
      <c r="M62" s="5"/>
      <c r="N62" s="5" t="str">
        <f>IF(Sales[[#This Row],[Purchase Amount]],"yes","No")</f>
        <v>No</v>
      </c>
      <c r="O62" s="5" t="s">
        <v>812</v>
      </c>
    </row>
    <row r="63" spans="3:15" x14ac:dyDescent="0.25">
      <c r="C63" s="5" t="s">
        <v>267</v>
      </c>
      <c r="D63" s="5" t="s">
        <v>268</v>
      </c>
      <c r="E63" s="5" t="s">
        <v>269</v>
      </c>
      <c r="F63" s="5" t="s">
        <v>840</v>
      </c>
      <c r="G63" s="5" t="s">
        <v>270</v>
      </c>
      <c r="H63" s="5" t="s">
        <v>12</v>
      </c>
      <c r="I63" s="5" t="s">
        <v>55</v>
      </c>
      <c r="J63" s="5" t="s">
        <v>28</v>
      </c>
      <c r="K63" s="6">
        <v>45272</v>
      </c>
      <c r="L63" s="5" t="str">
        <f>TEXT(Sales[[#This Row],[Date]],"mmm")</f>
        <v>Dec</v>
      </c>
      <c r="M63" s="5">
        <v>185</v>
      </c>
      <c r="N63" s="5" t="str">
        <f>IF(Sales[[#This Row],[Purchase Amount]],"yes","No")</f>
        <v>yes</v>
      </c>
      <c r="O63" s="5" t="s">
        <v>813</v>
      </c>
    </row>
    <row r="64" spans="3:15" x14ac:dyDescent="0.25">
      <c r="C64" s="5" t="s">
        <v>271</v>
      </c>
      <c r="D64" s="5" t="s">
        <v>272</v>
      </c>
      <c r="E64" s="5" t="s">
        <v>273</v>
      </c>
      <c r="F64" s="5" t="s">
        <v>840</v>
      </c>
      <c r="G64" s="5" t="s">
        <v>274</v>
      </c>
      <c r="H64" s="5" t="s">
        <v>9</v>
      </c>
      <c r="I64" s="5" t="s">
        <v>65</v>
      </c>
      <c r="J64" s="5" t="s">
        <v>28</v>
      </c>
      <c r="K64" s="6">
        <v>45272</v>
      </c>
      <c r="L64" s="5" t="str">
        <f>TEXT(Sales[[#This Row],[Date]],"mmm")</f>
        <v>Dec</v>
      </c>
      <c r="M64" s="5">
        <v>545</v>
      </c>
      <c r="N64" s="5" t="str">
        <f>IF(Sales[[#This Row],[Purchase Amount]],"yes","No")</f>
        <v>yes</v>
      </c>
      <c r="O64" s="5" t="s">
        <v>814</v>
      </c>
    </row>
    <row r="65" spans="3:15" x14ac:dyDescent="0.25">
      <c r="C65" s="5" t="s">
        <v>275</v>
      </c>
      <c r="D65" s="5" t="s">
        <v>190</v>
      </c>
      <c r="E65" s="5" t="s">
        <v>191</v>
      </c>
      <c r="F65" s="5" t="s">
        <v>840</v>
      </c>
      <c r="G65" s="5" t="s">
        <v>192</v>
      </c>
      <c r="H65" s="5" t="s">
        <v>4</v>
      </c>
      <c r="I65" s="5" t="s">
        <v>222</v>
      </c>
      <c r="J65" s="5" t="s">
        <v>28</v>
      </c>
      <c r="K65" s="6">
        <v>45272</v>
      </c>
      <c r="L65" s="5" t="str">
        <f>TEXT(Sales[[#This Row],[Date]],"mmm")</f>
        <v>Dec</v>
      </c>
      <c r="M65" s="5">
        <v>1095</v>
      </c>
      <c r="N65" s="5" t="str">
        <f>IF(Sales[[#This Row],[Purchase Amount]],"yes","No")</f>
        <v>yes</v>
      </c>
      <c r="O65" s="5" t="s">
        <v>816</v>
      </c>
    </row>
    <row r="66" spans="3:15" x14ac:dyDescent="0.25">
      <c r="C66" s="5" t="s">
        <v>276</v>
      </c>
      <c r="D66" s="5" t="s">
        <v>277</v>
      </c>
      <c r="E66" s="5" t="s">
        <v>278</v>
      </c>
      <c r="F66" s="5" t="s">
        <v>842</v>
      </c>
      <c r="G66" s="5" t="s">
        <v>279</v>
      </c>
      <c r="H66" s="5" t="s">
        <v>4</v>
      </c>
      <c r="I66" s="5" t="s">
        <v>60</v>
      </c>
      <c r="J66" s="5" t="s">
        <v>45</v>
      </c>
      <c r="K66" s="6">
        <v>45272</v>
      </c>
      <c r="L66" s="5" t="str">
        <f>TEXT(Sales[[#This Row],[Date]],"mmm")</f>
        <v>Dec</v>
      </c>
      <c r="M66" s="5">
        <v>570</v>
      </c>
      <c r="N66" s="5" t="str">
        <f>IF(Sales[[#This Row],[Purchase Amount]],"yes","No")</f>
        <v>yes</v>
      </c>
      <c r="O66" s="5" t="s">
        <v>817</v>
      </c>
    </row>
    <row r="67" spans="3:15" x14ac:dyDescent="0.25">
      <c r="C67" s="5" t="s">
        <v>280</v>
      </c>
      <c r="D67" s="5" t="s">
        <v>281</v>
      </c>
      <c r="E67" s="5" t="s">
        <v>282</v>
      </c>
      <c r="F67" s="5" t="s">
        <v>840</v>
      </c>
      <c r="G67" s="5" t="s">
        <v>283</v>
      </c>
      <c r="H67" s="5" t="s">
        <v>4</v>
      </c>
      <c r="I67" s="5" t="s">
        <v>111</v>
      </c>
      <c r="J67" s="5" t="s">
        <v>45</v>
      </c>
      <c r="K67" s="6">
        <v>45272</v>
      </c>
      <c r="L67" s="5" t="str">
        <f>TEXT(Sales[[#This Row],[Date]],"mmm")</f>
        <v>Dec</v>
      </c>
      <c r="M67" s="5">
        <v>1240</v>
      </c>
      <c r="N67" s="5" t="str">
        <f>IF(Sales[[#This Row],[Purchase Amount]],"yes","No")</f>
        <v>yes</v>
      </c>
      <c r="O67" s="5" t="s">
        <v>818</v>
      </c>
    </row>
    <row r="68" spans="3:15" x14ac:dyDescent="0.25">
      <c r="C68" s="5" t="s">
        <v>284</v>
      </c>
      <c r="D68" s="5" t="s">
        <v>285</v>
      </c>
      <c r="E68" s="5" t="s">
        <v>286</v>
      </c>
      <c r="F68" s="5" t="s">
        <v>840</v>
      </c>
      <c r="G68" s="5" t="s">
        <v>287</v>
      </c>
      <c r="H68" s="5" t="s">
        <v>16</v>
      </c>
      <c r="I68" s="5" t="s">
        <v>288</v>
      </c>
      <c r="J68" s="5" t="s">
        <v>28</v>
      </c>
      <c r="K68" s="6">
        <v>45272</v>
      </c>
      <c r="L68" s="5" t="str">
        <f>TEXT(Sales[[#This Row],[Date]],"mmm")</f>
        <v>Dec</v>
      </c>
      <c r="M68" s="5">
        <v>25</v>
      </c>
      <c r="N68" s="5" t="str">
        <f>IF(Sales[[#This Row],[Purchase Amount]],"yes","No")</f>
        <v>yes</v>
      </c>
      <c r="O68" s="5" t="s">
        <v>819</v>
      </c>
    </row>
    <row r="69" spans="3:15" x14ac:dyDescent="0.25">
      <c r="C69" s="5" t="s">
        <v>289</v>
      </c>
      <c r="D69" s="5" t="s">
        <v>290</v>
      </c>
      <c r="E69" s="5" t="s">
        <v>291</v>
      </c>
      <c r="F69" s="5" t="s">
        <v>840</v>
      </c>
      <c r="G69" s="5" t="s">
        <v>292</v>
      </c>
      <c r="H69" s="5" t="s">
        <v>5</v>
      </c>
      <c r="I69" s="5" t="s">
        <v>144</v>
      </c>
      <c r="J69" s="5" t="s">
        <v>34</v>
      </c>
      <c r="K69" s="6">
        <v>45272</v>
      </c>
      <c r="L69" s="5" t="str">
        <f>TEXT(Sales[[#This Row],[Date]],"mmm")</f>
        <v>Dec</v>
      </c>
      <c r="M69" s="5">
        <v>1620</v>
      </c>
      <c r="N69" s="5" t="str">
        <f>IF(Sales[[#This Row],[Purchase Amount]],"yes","No")</f>
        <v>yes</v>
      </c>
      <c r="O69" s="5" t="s">
        <v>820</v>
      </c>
    </row>
    <row r="70" spans="3:15" x14ac:dyDescent="0.25">
      <c r="C70" s="5" t="s">
        <v>293</v>
      </c>
      <c r="D70" s="5" t="s">
        <v>294</v>
      </c>
      <c r="E70" s="5" t="s">
        <v>295</v>
      </c>
      <c r="F70" s="5" t="s">
        <v>840</v>
      </c>
      <c r="G70" s="5" t="s">
        <v>296</v>
      </c>
      <c r="H70" s="5" t="s">
        <v>5</v>
      </c>
      <c r="I70" s="5" t="s">
        <v>80</v>
      </c>
      <c r="J70" s="5" t="s">
        <v>28</v>
      </c>
      <c r="K70" s="6">
        <v>45273</v>
      </c>
      <c r="L70" s="5" t="str">
        <f>TEXT(Sales[[#This Row],[Date]],"mmm")</f>
        <v>Dec</v>
      </c>
      <c r="M70" s="5">
        <v>515</v>
      </c>
      <c r="N70" s="5" t="str">
        <f>IF(Sales[[#This Row],[Purchase Amount]],"yes","No")</f>
        <v>yes</v>
      </c>
      <c r="O70" s="5" t="s">
        <v>821</v>
      </c>
    </row>
    <row r="71" spans="3:15" x14ac:dyDescent="0.25">
      <c r="C71" s="5" t="s">
        <v>297</v>
      </c>
      <c r="D71" s="5" t="s">
        <v>77</v>
      </c>
      <c r="E71" s="5" t="s">
        <v>78</v>
      </c>
      <c r="F71" s="5" t="s">
        <v>840</v>
      </c>
      <c r="G71" s="5" t="s">
        <v>79</v>
      </c>
      <c r="H71" s="5" t="s">
        <v>10</v>
      </c>
      <c r="I71" s="5" t="s">
        <v>242</v>
      </c>
      <c r="J71" s="5" t="s">
        <v>45</v>
      </c>
      <c r="K71" s="6">
        <v>45273</v>
      </c>
      <c r="L71" s="5" t="str">
        <f>TEXT(Sales[[#This Row],[Date]],"mmm")</f>
        <v>Dec</v>
      </c>
      <c r="M71" s="5">
        <v>60</v>
      </c>
      <c r="N71" s="5" t="str">
        <f>IF(Sales[[#This Row],[Purchase Amount]],"yes","No")</f>
        <v>yes</v>
      </c>
      <c r="O71" s="5" t="s">
        <v>810</v>
      </c>
    </row>
    <row r="72" spans="3:15" x14ac:dyDescent="0.25">
      <c r="C72" s="5" t="s">
        <v>298</v>
      </c>
      <c r="D72" s="5" t="s">
        <v>185</v>
      </c>
      <c r="E72" s="5" t="s">
        <v>186</v>
      </c>
      <c r="F72" s="5" t="s">
        <v>840</v>
      </c>
      <c r="G72" s="5" t="s">
        <v>187</v>
      </c>
      <c r="H72" s="5" t="s">
        <v>14</v>
      </c>
      <c r="I72" s="5" t="s">
        <v>33</v>
      </c>
      <c r="J72" s="5" t="s">
        <v>28</v>
      </c>
      <c r="K72" s="6">
        <v>45273</v>
      </c>
      <c r="L72" s="5" t="str">
        <f>TEXT(Sales[[#This Row],[Date]],"mmm")</f>
        <v>Dec</v>
      </c>
      <c r="M72" s="5">
        <v>20</v>
      </c>
      <c r="N72" s="5" t="str">
        <f>IF(Sales[[#This Row],[Purchase Amount]],"yes","No")</f>
        <v>yes</v>
      </c>
      <c r="O72" s="5" t="s">
        <v>811</v>
      </c>
    </row>
    <row r="73" spans="3:15" x14ac:dyDescent="0.25">
      <c r="C73" s="5" t="s">
        <v>299</v>
      </c>
      <c r="D73" s="5" t="s">
        <v>224</v>
      </c>
      <c r="E73" s="5" t="s">
        <v>225</v>
      </c>
      <c r="F73" s="5" t="s">
        <v>842</v>
      </c>
      <c r="G73" s="5" t="s">
        <v>226</v>
      </c>
      <c r="H73" s="5" t="s">
        <v>15</v>
      </c>
      <c r="I73" s="5" t="s">
        <v>164</v>
      </c>
      <c r="J73" s="5" t="s">
        <v>28</v>
      </c>
      <c r="K73" s="6">
        <v>45273</v>
      </c>
      <c r="L73" s="5" t="str">
        <f>TEXT(Sales[[#This Row],[Date]],"mmm")</f>
        <v>Dec</v>
      </c>
      <c r="M73" s="5">
        <v>565</v>
      </c>
      <c r="N73" s="5" t="str">
        <f>IF(Sales[[#This Row],[Purchase Amount]],"yes","No")</f>
        <v>yes</v>
      </c>
      <c r="O73" s="5" t="s">
        <v>812</v>
      </c>
    </row>
    <row r="74" spans="3:15" x14ac:dyDescent="0.25">
      <c r="C74" s="5" t="s">
        <v>300</v>
      </c>
      <c r="D74" s="5" t="s">
        <v>72</v>
      </c>
      <c r="E74" s="5" t="s">
        <v>73</v>
      </c>
      <c r="F74" s="5" t="s">
        <v>842</v>
      </c>
      <c r="G74" s="5" t="s">
        <v>74</v>
      </c>
      <c r="H74" s="5" t="s">
        <v>11</v>
      </c>
      <c r="I74" s="5" t="s">
        <v>99</v>
      </c>
      <c r="J74" s="5" t="s">
        <v>100</v>
      </c>
      <c r="K74" s="6">
        <v>45274</v>
      </c>
      <c r="L74" s="5" t="str">
        <f>TEXT(Sales[[#This Row],[Date]],"mmm")</f>
        <v>Dec</v>
      </c>
      <c r="M74" s="5"/>
      <c r="N74" s="5" t="str">
        <f>IF(Sales[[#This Row],[Purchase Amount]],"yes","No")</f>
        <v>No</v>
      </c>
      <c r="O74" s="5" t="s">
        <v>813</v>
      </c>
    </row>
    <row r="75" spans="3:15" x14ac:dyDescent="0.25">
      <c r="C75" s="5" t="s">
        <v>301</v>
      </c>
      <c r="D75" s="5" t="s">
        <v>302</v>
      </c>
      <c r="E75" s="5" t="s">
        <v>303</v>
      </c>
      <c r="F75" s="5" t="s">
        <v>842</v>
      </c>
      <c r="G75" s="5" t="s">
        <v>304</v>
      </c>
      <c r="H75" s="5" t="s">
        <v>4</v>
      </c>
      <c r="I75" s="5" t="s">
        <v>44</v>
      </c>
      <c r="J75" s="5" t="s">
        <v>45</v>
      </c>
      <c r="K75" s="6">
        <v>45274</v>
      </c>
      <c r="L75" s="5" t="str">
        <f>TEXT(Sales[[#This Row],[Date]],"mmm")</f>
        <v>Dec</v>
      </c>
      <c r="M75" s="5">
        <v>940</v>
      </c>
      <c r="N75" s="5" t="str">
        <f>IF(Sales[[#This Row],[Purchase Amount]],"yes","No")</f>
        <v>yes</v>
      </c>
      <c r="O75" s="5" t="s">
        <v>814</v>
      </c>
    </row>
    <row r="76" spans="3:15" x14ac:dyDescent="0.25">
      <c r="C76" s="5" t="s">
        <v>305</v>
      </c>
      <c r="D76" s="5" t="s">
        <v>156</v>
      </c>
      <c r="E76" s="5" t="s">
        <v>157</v>
      </c>
      <c r="F76" s="5" t="s">
        <v>840</v>
      </c>
      <c r="G76" s="5" t="s">
        <v>158</v>
      </c>
      <c r="H76" s="5" t="s">
        <v>16</v>
      </c>
      <c r="I76" s="5" t="s">
        <v>306</v>
      </c>
      <c r="J76" s="5" t="s">
        <v>45</v>
      </c>
      <c r="K76" s="6">
        <v>45274</v>
      </c>
      <c r="L76" s="5" t="str">
        <f>TEXT(Sales[[#This Row],[Date]],"mmm")</f>
        <v>Dec</v>
      </c>
      <c r="M76" s="5">
        <v>1000</v>
      </c>
      <c r="N76" s="5" t="str">
        <f>IF(Sales[[#This Row],[Purchase Amount]],"yes","No")</f>
        <v>yes</v>
      </c>
      <c r="O76" s="5" t="s">
        <v>816</v>
      </c>
    </row>
    <row r="77" spans="3:15" x14ac:dyDescent="0.25">
      <c r="C77" s="5" t="s">
        <v>307</v>
      </c>
      <c r="D77" s="5" t="s">
        <v>118</v>
      </c>
      <c r="E77" s="5" t="s">
        <v>119</v>
      </c>
      <c r="F77" s="5" t="s">
        <v>842</v>
      </c>
      <c r="G77" s="5" t="s">
        <v>120</v>
      </c>
      <c r="H77" s="5" t="s">
        <v>14</v>
      </c>
      <c r="I77" s="5" t="s">
        <v>308</v>
      </c>
      <c r="J77" s="5" t="s">
        <v>34</v>
      </c>
      <c r="K77" s="6">
        <v>45274</v>
      </c>
      <c r="L77" s="5" t="str">
        <f>TEXT(Sales[[#This Row],[Date]],"mmm")</f>
        <v>Dec</v>
      </c>
      <c r="M77" s="5">
        <v>175</v>
      </c>
      <c r="N77" s="5" t="str">
        <f>IF(Sales[[#This Row],[Purchase Amount]],"yes","No")</f>
        <v>yes</v>
      </c>
      <c r="O77" s="5" t="s">
        <v>817</v>
      </c>
    </row>
    <row r="78" spans="3:15" x14ac:dyDescent="0.25">
      <c r="C78" s="5" t="s">
        <v>309</v>
      </c>
      <c r="D78" s="5" t="s">
        <v>118</v>
      </c>
      <c r="E78" s="5" t="s">
        <v>119</v>
      </c>
      <c r="F78" s="5" t="s">
        <v>842</v>
      </c>
      <c r="G78" s="5" t="s">
        <v>120</v>
      </c>
      <c r="H78" s="5" t="s">
        <v>14</v>
      </c>
      <c r="I78" s="5" t="s">
        <v>136</v>
      </c>
      <c r="J78" s="5" t="s">
        <v>28</v>
      </c>
      <c r="K78" s="6">
        <v>45275</v>
      </c>
      <c r="L78" s="5" t="str">
        <f>TEXT(Sales[[#This Row],[Date]],"mmm")</f>
        <v>Dec</v>
      </c>
      <c r="M78" s="5"/>
      <c r="N78" s="5" t="str">
        <f>IF(Sales[[#This Row],[Purchase Amount]],"yes","No")</f>
        <v>No</v>
      </c>
      <c r="O78" s="5" t="s">
        <v>818</v>
      </c>
    </row>
    <row r="79" spans="3:15" x14ac:dyDescent="0.25">
      <c r="C79" s="5" t="s">
        <v>310</v>
      </c>
      <c r="D79" s="5" t="s">
        <v>173</v>
      </c>
      <c r="E79" s="5" t="s">
        <v>174</v>
      </c>
      <c r="F79" s="5" t="s">
        <v>840</v>
      </c>
      <c r="G79" s="5" t="s">
        <v>175</v>
      </c>
      <c r="H79" s="5" t="s">
        <v>17</v>
      </c>
      <c r="I79" s="5" t="s">
        <v>311</v>
      </c>
      <c r="J79" s="5" t="s">
        <v>45</v>
      </c>
      <c r="K79" s="6">
        <v>45275</v>
      </c>
      <c r="L79" s="5" t="str">
        <f>TEXT(Sales[[#This Row],[Date]],"mmm")</f>
        <v>Dec</v>
      </c>
      <c r="M79" s="5"/>
      <c r="N79" s="5" t="str">
        <f>IF(Sales[[#This Row],[Purchase Amount]],"yes","No")</f>
        <v>No</v>
      </c>
      <c r="O79" s="5" t="s">
        <v>819</v>
      </c>
    </row>
    <row r="80" spans="3:15" x14ac:dyDescent="0.25">
      <c r="C80" s="5" t="s">
        <v>312</v>
      </c>
      <c r="D80" s="5" t="s">
        <v>290</v>
      </c>
      <c r="E80" s="5" t="s">
        <v>291</v>
      </c>
      <c r="F80" s="5" t="s">
        <v>840</v>
      </c>
      <c r="G80" s="5" t="s">
        <v>292</v>
      </c>
      <c r="H80" s="5" t="s">
        <v>5</v>
      </c>
      <c r="I80" s="5" t="s">
        <v>232</v>
      </c>
      <c r="J80" s="5" t="s">
        <v>34</v>
      </c>
      <c r="K80" s="6">
        <v>45275</v>
      </c>
      <c r="L80" s="5" t="str">
        <f>TEXT(Sales[[#This Row],[Date]],"mmm")</f>
        <v>Dec</v>
      </c>
      <c r="M80" s="5">
        <v>755</v>
      </c>
      <c r="N80" s="5" t="str">
        <f>IF(Sales[[#This Row],[Purchase Amount]],"yes","No")</f>
        <v>yes</v>
      </c>
      <c r="O80" s="5" t="s">
        <v>820</v>
      </c>
    </row>
    <row r="81" spans="3:15" x14ac:dyDescent="0.25">
      <c r="C81" s="5" t="s">
        <v>313</v>
      </c>
      <c r="D81" s="5" t="s">
        <v>314</v>
      </c>
      <c r="E81" s="5" t="s">
        <v>315</v>
      </c>
      <c r="F81" s="5" t="s">
        <v>840</v>
      </c>
      <c r="G81" s="5" t="s">
        <v>316</v>
      </c>
      <c r="H81" s="5" t="s">
        <v>5</v>
      </c>
      <c r="I81" s="5" t="s">
        <v>232</v>
      </c>
      <c r="J81" s="5" t="s">
        <v>45</v>
      </c>
      <c r="K81" s="6">
        <v>45275</v>
      </c>
      <c r="L81" s="5" t="str">
        <f>TEXT(Sales[[#This Row],[Date]],"mmm")</f>
        <v>Dec</v>
      </c>
      <c r="M81" s="5">
        <v>1415</v>
      </c>
      <c r="N81" s="5" t="str">
        <f>IF(Sales[[#This Row],[Purchase Amount]],"yes","No")</f>
        <v>yes</v>
      </c>
      <c r="O81" s="5" t="s">
        <v>821</v>
      </c>
    </row>
    <row r="82" spans="3:15" x14ac:dyDescent="0.25">
      <c r="C82" s="5" t="s">
        <v>317</v>
      </c>
      <c r="D82" s="5" t="s">
        <v>294</v>
      </c>
      <c r="E82" s="5" t="s">
        <v>295</v>
      </c>
      <c r="F82" s="5" t="s">
        <v>840</v>
      </c>
      <c r="G82" s="5" t="s">
        <v>296</v>
      </c>
      <c r="H82" s="5" t="s">
        <v>5</v>
      </c>
      <c r="I82" s="5" t="s">
        <v>222</v>
      </c>
      <c r="J82" s="5" t="s">
        <v>28</v>
      </c>
      <c r="K82" s="6">
        <v>45275</v>
      </c>
      <c r="L82" s="5" t="str">
        <f>TEXT(Sales[[#This Row],[Date]],"mmm")</f>
        <v>Dec</v>
      </c>
      <c r="M82" s="5">
        <v>780</v>
      </c>
      <c r="N82" s="5" t="str">
        <f>IF(Sales[[#This Row],[Purchase Amount]],"yes","No")</f>
        <v>yes</v>
      </c>
      <c r="O82" s="5" t="s">
        <v>810</v>
      </c>
    </row>
    <row r="83" spans="3:15" x14ac:dyDescent="0.25">
      <c r="C83" s="5" t="s">
        <v>318</v>
      </c>
      <c r="D83" s="5" t="s">
        <v>319</v>
      </c>
      <c r="E83" s="5" t="s">
        <v>320</v>
      </c>
      <c r="F83" s="5" t="s">
        <v>840</v>
      </c>
      <c r="G83" s="5" t="s">
        <v>321</v>
      </c>
      <c r="H83" s="5" t="s">
        <v>6</v>
      </c>
      <c r="I83" s="5" t="s">
        <v>171</v>
      </c>
      <c r="J83" s="5" t="s">
        <v>45</v>
      </c>
      <c r="K83" s="6">
        <v>45275</v>
      </c>
      <c r="L83" s="5" t="str">
        <f>TEXT(Sales[[#This Row],[Date]],"mmm")</f>
        <v>Dec</v>
      </c>
      <c r="M83" s="5">
        <v>855</v>
      </c>
      <c r="N83" s="5" t="str">
        <f>IF(Sales[[#This Row],[Purchase Amount]],"yes","No")</f>
        <v>yes</v>
      </c>
      <c r="O83" s="5" t="s">
        <v>811</v>
      </c>
    </row>
    <row r="84" spans="3:15" x14ac:dyDescent="0.25">
      <c r="C84" s="5" t="s">
        <v>322</v>
      </c>
      <c r="D84" s="5" t="s">
        <v>323</v>
      </c>
      <c r="E84" s="5" t="s">
        <v>324</v>
      </c>
      <c r="F84" s="5" t="s">
        <v>840</v>
      </c>
      <c r="G84" s="5" t="s">
        <v>325</v>
      </c>
      <c r="H84" s="5" t="s">
        <v>4</v>
      </c>
      <c r="I84" s="5" t="s">
        <v>197</v>
      </c>
      <c r="J84" s="5" t="s">
        <v>28</v>
      </c>
      <c r="K84" s="6">
        <v>45275</v>
      </c>
      <c r="L84" s="5" t="str">
        <f>TEXT(Sales[[#This Row],[Date]],"mmm")</f>
        <v>Dec</v>
      </c>
      <c r="M84" s="5">
        <v>605</v>
      </c>
      <c r="N84" s="5" t="str">
        <f>IF(Sales[[#This Row],[Purchase Amount]],"yes","No")</f>
        <v>yes</v>
      </c>
      <c r="O84" s="5" t="s">
        <v>812</v>
      </c>
    </row>
    <row r="85" spans="3:15" x14ac:dyDescent="0.25">
      <c r="C85" s="5" t="s">
        <v>326</v>
      </c>
      <c r="D85" s="5" t="s">
        <v>327</v>
      </c>
      <c r="E85" s="5" t="s">
        <v>328</v>
      </c>
      <c r="F85" s="5" t="s">
        <v>840</v>
      </c>
      <c r="G85" s="5" t="s">
        <v>329</v>
      </c>
      <c r="H85" s="5" t="s">
        <v>12</v>
      </c>
      <c r="I85" s="5" t="s">
        <v>39</v>
      </c>
      <c r="J85" s="5" t="s">
        <v>34</v>
      </c>
      <c r="K85" s="6">
        <v>45276</v>
      </c>
      <c r="L85" s="5" t="str">
        <f>TEXT(Sales[[#This Row],[Date]],"mmm")</f>
        <v>Dec</v>
      </c>
      <c r="M85" s="5"/>
      <c r="N85" s="5" t="str">
        <f>IF(Sales[[#This Row],[Purchase Amount]],"yes","No")</f>
        <v>No</v>
      </c>
      <c r="O85" s="5" t="s">
        <v>813</v>
      </c>
    </row>
    <row r="86" spans="3:15" x14ac:dyDescent="0.25">
      <c r="C86" s="5" t="s">
        <v>330</v>
      </c>
      <c r="D86" s="5" t="s">
        <v>139</v>
      </c>
      <c r="E86" s="5" t="s">
        <v>140</v>
      </c>
      <c r="F86" s="5" t="s">
        <v>840</v>
      </c>
      <c r="G86" s="5" t="s">
        <v>141</v>
      </c>
      <c r="H86" s="5" t="s">
        <v>5</v>
      </c>
      <c r="I86" s="5" t="s">
        <v>331</v>
      </c>
      <c r="J86" s="5" t="s">
        <v>34</v>
      </c>
      <c r="K86" s="6">
        <v>45276</v>
      </c>
      <c r="L86" s="5" t="str">
        <f>TEXT(Sales[[#This Row],[Date]],"mmm")</f>
        <v>Dec</v>
      </c>
      <c r="M86" s="5"/>
      <c r="N86" s="5" t="str">
        <f>IF(Sales[[#This Row],[Purchase Amount]],"yes","No")</f>
        <v>No</v>
      </c>
      <c r="O86" s="5" t="s">
        <v>814</v>
      </c>
    </row>
    <row r="87" spans="3:15" x14ac:dyDescent="0.25">
      <c r="C87" s="5" t="s">
        <v>332</v>
      </c>
      <c r="D87" s="5" t="s">
        <v>122</v>
      </c>
      <c r="E87" s="5" t="s">
        <v>123</v>
      </c>
      <c r="F87" s="5" t="s">
        <v>840</v>
      </c>
      <c r="G87" s="5" t="s">
        <v>124</v>
      </c>
      <c r="H87" s="5" t="s">
        <v>12</v>
      </c>
      <c r="I87" s="5" t="s">
        <v>154</v>
      </c>
      <c r="J87" s="5" t="s">
        <v>45</v>
      </c>
      <c r="K87" s="6">
        <v>45276</v>
      </c>
      <c r="L87" s="5" t="str">
        <f>TEXT(Sales[[#This Row],[Date]],"mmm")</f>
        <v>Dec</v>
      </c>
      <c r="M87" s="5">
        <v>475</v>
      </c>
      <c r="N87" s="5" t="str">
        <f>IF(Sales[[#This Row],[Purchase Amount]],"yes","No")</f>
        <v>yes</v>
      </c>
      <c r="O87" s="5" t="s">
        <v>816</v>
      </c>
    </row>
    <row r="88" spans="3:15" x14ac:dyDescent="0.25">
      <c r="C88" s="5" t="s">
        <v>333</v>
      </c>
      <c r="D88" s="5" t="s">
        <v>57</v>
      </c>
      <c r="E88" s="5" t="s">
        <v>58</v>
      </c>
      <c r="F88" s="5" t="s">
        <v>840</v>
      </c>
      <c r="G88" s="5" t="s">
        <v>59</v>
      </c>
      <c r="H88" s="5" t="s">
        <v>4</v>
      </c>
      <c r="I88" s="5" t="s">
        <v>242</v>
      </c>
      <c r="J88" s="5" t="s">
        <v>28</v>
      </c>
      <c r="K88" s="6">
        <v>45276</v>
      </c>
      <c r="L88" s="5" t="str">
        <f>TEXT(Sales[[#This Row],[Date]],"mmm")</f>
        <v>Dec</v>
      </c>
      <c r="M88" s="5">
        <v>405</v>
      </c>
      <c r="N88" s="5" t="str">
        <f>IF(Sales[[#This Row],[Purchase Amount]],"yes","No")</f>
        <v>yes</v>
      </c>
      <c r="O88" s="5" t="s">
        <v>817</v>
      </c>
    </row>
    <row r="89" spans="3:15" x14ac:dyDescent="0.25">
      <c r="C89" s="5" t="s">
        <v>334</v>
      </c>
      <c r="D89" s="5" t="s">
        <v>139</v>
      </c>
      <c r="E89" s="5" t="s">
        <v>140</v>
      </c>
      <c r="F89" s="5" t="s">
        <v>840</v>
      </c>
      <c r="G89" s="5" t="s">
        <v>141</v>
      </c>
      <c r="H89" s="5" t="s">
        <v>5</v>
      </c>
      <c r="I89" s="5" t="s">
        <v>232</v>
      </c>
      <c r="J89" s="5" t="s">
        <v>45</v>
      </c>
      <c r="K89" s="6">
        <v>45276</v>
      </c>
      <c r="L89" s="5" t="str">
        <f>TEXT(Sales[[#This Row],[Date]],"mmm")</f>
        <v>Dec</v>
      </c>
      <c r="M89" s="5">
        <v>1200</v>
      </c>
      <c r="N89" s="5" t="str">
        <f>IF(Sales[[#This Row],[Purchase Amount]],"yes","No")</f>
        <v>yes</v>
      </c>
      <c r="O89" s="5" t="s">
        <v>818</v>
      </c>
    </row>
    <row r="90" spans="3:15" x14ac:dyDescent="0.25">
      <c r="C90" s="5" t="s">
        <v>335</v>
      </c>
      <c r="D90" s="5" t="s">
        <v>336</v>
      </c>
      <c r="E90" s="5" t="s">
        <v>337</v>
      </c>
      <c r="F90" s="5" t="s">
        <v>842</v>
      </c>
      <c r="G90" s="5" t="s">
        <v>338</v>
      </c>
      <c r="H90" s="5" t="s">
        <v>12</v>
      </c>
      <c r="I90" s="5" t="s">
        <v>288</v>
      </c>
      <c r="J90" s="5" t="s">
        <v>34</v>
      </c>
      <c r="K90" s="6">
        <v>45276</v>
      </c>
      <c r="L90" s="5" t="str">
        <f>TEXT(Sales[[#This Row],[Date]],"mmm")</f>
        <v>Dec</v>
      </c>
      <c r="M90" s="5">
        <v>425</v>
      </c>
      <c r="N90" s="5" t="str">
        <f>IF(Sales[[#This Row],[Purchase Amount]],"yes","No")</f>
        <v>yes</v>
      </c>
      <c r="O90" s="5" t="s">
        <v>819</v>
      </c>
    </row>
    <row r="91" spans="3:15" x14ac:dyDescent="0.25">
      <c r="C91" s="5" t="s">
        <v>339</v>
      </c>
      <c r="D91" s="5" t="s">
        <v>290</v>
      </c>
      <c r="E91" s="5" t="s">
        <v>291</v>
      </c>
      <c r="F91" s="5" t="s">
        <v>840</v>
      </c>
      <c r="G91" s="5" t="s">
        <v>292</v>
      </c>
      <c r="H91" s="5" t="s">
        <v>5</v>
      </c>
      <c r="I91" s="5" t="s">
        <v>288</v>
      </c>
      <c r="J91" s="5" t="s">
        <v>28</v>
      </c>
      <c r="K91" s="6">
        <v>45276</v>
      </c>
      <c r="L91" s="5" t="str">
        <f>TEXT(Sales[[#This Row],[Date]],"mmm")</f>
        <v>Dec</v>
      </c>
      <c r="M91" s="5">
        <v>1230</v>
      </c>
      <c r="N91" s="5" t="str">
        <f>IF(Sales[[#This Row],[Purchase Amount]],"yes","No")</f>
        <v>yes</v>
      </c>
      <c r="O91" s="5" t="s">
        <v>820</v>
      </c>
    </row>
    <row r="92" spans="3:15" x14ac:dyDescent="0.25">
      <c r="C92" s="5" t="s">
        <v>340</v>
      </c>
      <c r="D92" s="5" t="s">
        <v>57</v>
      </c>
      <c r="E92" s="5" t="s">
        <v>58</v>
      </c>
      <c r="F92" s="5" t="s">
        <v>840</v>
      </c>
      <c r="G92" s="5" t="s">
        <v>59</v>
      </c>
      <c r="H92" s="5" t="s">
        <v>4</v>
      </c>
      <c r="I92" s="5" t="s">
        <v>331</v>
      </c>
      <c r="J92" s="5" t="s">
        <v>34</v>
      </c>
      <c r="K92" s="6">
        <v>45276</v>
      </c>
      <c r="L92" s="5" t="str">
        <f>TEXT(Sales[[#This Row],[Date]],"mmm")</f>
        <v>Dec</v>
      </c>
      <c r="M92" s="5">
        <v>880</v>
      </c>
      <c r="N92" s="5" t="str">
        <f>IF(Sales[[#This Row],[Purchase Amount]],"yes","No")</f>
        <v>yes</v>
      </c>
      <c r="O92" s="5" t="s">
        <v>821</v>
      </c>
    </row>
    <row r="93" spans="3:15" x14ac:dyDescent="0.25">
      <c r="C93" s="5" t="s">
        <v>341</v>
      </c>
      <c r="D93" s="5" t="s">
        <v>342</v>
      </c>
      <c r="E93" s="5" t="s">
        <v>343</v>
      </c>
      <c r="F93" s="5" t="s">
        <v>842</v>
      </c>
      <c r="G93" s="5" t="s">
        <v>344</v>
      </c>
      <c r="H93" s="5" t="s">
        <v>16</v>
      </c>
      <c r="I93" s="5" t="s">
        <v>331</v>
      </c>
      <c r="J93" s="5" t="s">
        <v>28</v>
      </c>
      <c r="K93" s="6">
        <v>45277</v>
      </c>
      <c r="L93" s="5" t="str">
        <f>TEXT(Sales[[#This Row],[Date]],"mmm")</f>
        <v>Dec</v>
      </c>
      <c r="M93" s="5"/>
      <c r="N93" s="5" t="str">
        <f>IF(Sales[[#This Row],[Purchase Amount]],"yes","No")</f>
        <v>No</v>
      </c>
      <c r="O93" s="5" t="s">
        <v>810</v>
      </c>
    </row>
    <row r="94" spans="3:15" x14ac:dyDescent="0.25">
      <c r="C94" s="5" t="s">
        <v>345</v>
      </c>
      <c r="D94" s="5" t="s">
        <v>290</v>
      </c>
      <c r="E94" s="5" t="s">
        <v>291</v>
      </c>
      <c r="F94" s="5" t="s">
        <v>840</v>
      </c>
      <c r="G94" s="5" t="s">
        <v>292</v>
      </c>
      <c r="H94" s="5" t="s">
        <v>5</v>
      </c>
      <c r="I94" s="5" t="s">
        <v>288</v>
      </c>
      <c r="J94" s="5" t="s">
        <v>34</v>
      </c>
      <c r="K94" s="6">
        <v>45277</v>
      </c>
      <c r="L94" s="5" t="str">
        <f>TEXT(Sales[[#This Row],[Date]],"mmm")</f>
        <v>Dec</v>
      </c>
      <c r="M94" s="5"/>
      <c r="N94" s="5" t="str">
        <f>IF(Sales[[#This Row],[Purchase Amount]],"yes","No")</f>
        <v>No</v>
      </c>
      <c r="O94" s="5" t="s">
        <v>811</v>
      </c>
    </row>
    <row r="95" spans="3:15" x14ac:dyDescent="0.25">
      <c r="C95" s="5" t="s">
        <v>346</v>
      </c>
      <c r="D95" s="5" t="s">
        <v>122</v>
      </c>
      <c r="E95" s="5" t="s">
        <v>123</v>
      </c>
      <c r="F95" s="5" t="s">
        <v>840</v>
      </c>
      <c r="G95" s="5" t="s">
        <v>124</v>
      </c>
      <c r="H95" s="5" t="s">
        <v>12</v>
      </c>
      <c r="I95" s="5" t="s">
        <v>178</v>
      </c>
      <c r="J95" s="5" t="s">
        <v>28</v>
      </c>
      <c r="K95" s="6">
        <v>45277</v>
      </c>
      <c r="L95" s="5" t="str">
        <f>TEXT(Sales[[#This Row],[Date]],"mmm")</f>
        <v>Dec</v>
      </c>
      <c r="M95" s="5"/>
      <c r="N95" s="5" t="str">
        <f>IF(Sales[[#This Row],[Purchase Amount]],"yes","No")</f>
        <v>No</v>
      </c>
      <c r="O95" s="5" t="s">
        <v>812</v>
      </c>
    </row>
    <row r="96" spans="3:15" x14ac:dyDescent="0.25">
      <c r="C96" s="5" t="s">
        <v>347</v>
      </c>
      <c r="D96" s="5" t="s">
        <v>272</v>
      </c>
      <c r="E96" s="5" t="s">
        <v>273</v>
      </c>
      <c r="F96" s="5" t="s">
        <v>840</v>
      </c>
      <c r="G96" s="5" t="s">
        <v>274</v>
      </c>
      <c r="H96" s="5" t="s">
        <v>9</v>
      </c>
      <c r="I96" s="5" t="s">
        <v>55</v>
      </c>
      <c r="J96" s="5" t="s">
        <v>28</v>
      </c>
      <c r="K96" s="6">
        <v>45277</v>
      </c>
      <c r="L96" s="5" t="str">
        <f>TEXT(Sales[[#This Row],[Date]],"mmm")</f>
        <v>Dec</v>
      </c>
      <c r="M96" s="5"/>
      <c r="N96" s="5" t="str">
        <f>IF(Sales[[#This Row],[Purchase Amount]],"yes","No")</f>
        <v>No</v>
      </c>
      <c r="O96" s="5" t="s">
        <v>813</v>
      </c>
    </row>
    <row r="97" spans="3:15" x14ac:dyDescent="0.25">
      <c r="C97" s="5" t="s">
        <v>348</v>
      </c>
      <c r="D97" s="5" t="s">
        <v>208</v>
      </c>
      <c r="E97" s="5" t="s">
        <v>209</v>
      </c>
      <c r="F97" s="5" t="s">
        <v>840</v>
      </c>
      <c r="G97" s="5" t="s">
        <v>210</v>
      </c>
      <c r="H97" s="5" t="s">
        <v>11</v>
      </c>
      <c r="I97" s="5" t="s">
        <v>349</v>
      </c>
      <c r="J97" s="5" t="s">
        <v>34</v>
      </c>
      <c r="K97" s="6">
        <v>45277</v>
      </c>
      <c r="L97" s="5" t="str">
        <f>TEXT(Sales[[#This Row],[Date]],"mmm")</f>
        <v>Dec</v>
      </c>
      <c r="M97" s="5">
        <v>1100</v>
      </c>
      <c r="N97" s="5" t="str">
        <f>IF(Sales[[#This Row],[Purchase Amount]],"yes","No")</f>
        <v>yes</v>
      </c>
      <c r="O97" s="5" t="s">
        <v>814</v>
      </c>
    </row>
    <row r="98" spans="3:15" x14ac:dyDescent="0.25">
      <c r="C98" s="5" t="s">
        <v>350</v>
      </c>
      <c r="D98" s="5" t="s">
        <v>47</v>
      </c>
      <c r="E98" s="5" t="s">
        <v>48</v>
      </c>
      <c r="F98" s="5" t="s">
        <v>842</v>
      </c>
      <c r="G98" s="5" t="s">
        <v>49</v>
      </c>
      <c r="H98" s="5" t="s">
        <v>12</v>
      </c>
      <c r="I98" s="5" t="s">
        <v>351</v>
      </c>
      <c r="J98" s="5" t="s">
        <v>34</v>
      </c>
      <c r="K98" s="6">
        <v>45277</v>
      </c>
      <c r="L98" s="5" t="str">
        <f>TEXT(Sales[[#This Row],[Date]],"mmm")</f>
        <v>Dec</v>
      </c>
      <c r="M98" s="5">
        <v>815</v>
      </c>
      <c r="N98" s="5" t="str">
        <f>IF(Sales[[#This Row],[Purchase Amount]],"yes","No")</f>
        <v>yes</v>
      </c>
      <c r="O98" s="5" t="s">
        <v>816</v>
      </c>
    </row>
    <row r="99" spans="3:15" x14ac:dyDescent="0.25">
      <c r="C99" s="5" t="s">
        <v>352</v>
      </c>
      <c r="D99" s="5" t="s">
        <v>277</v>
      </c>
      <c r="E99" s="5" t="s">
        <v>278</v>
      </c>
      <c r="F99" s="5" t="s">
        <v>842</v>
      </c>
      <c r="G99" s="5" t="s">
        <v>279</v>
      </c>
      <c r="H99" s="5" t="s">
        <v>4</v>
      </c>
      <c r="I99" s="5" t="s">
        <v>164</v>
      </c>
      <c r="J99" s="5" t="s">
        <v>45</v>
      </c>
      <c r="K99" s="6">
        <v>45278</v>
      </c>
      <c r="L99" s="5" t="str">
        <f>TEXT(Sales[[#This Row],[Date]],"mmm")</f>
        <v>Dec</v>
      </c>
      <c r="M99" s="5">
        <v>1350</v>
      </c>
      <c r="N99" s="5" t="str">
        <f>IF(Sales[[#This Row],[Purchase Amount]],"yes","No")</f>
        <v>yes</v>
      </c>
      <c r="O99" s="5" t="s">
        <v>817</v>
      </c>
    </row>
    <row r="100" spans="3:15" x14ac:dyDescent="0.25">
      <c r="C100" s="5" t="s">
        <v>353</v>
      </c>
      <c r="D100" s="5" t="s">
        <v>327</v>
      </c>
      <c r="E100" s="5" t="s">
        <v>328</v>
      </c>
      <c r="F100" s="5" t="s">
        <v>840</v>
      </c>
      <c r="G100" s="5" t="s">
        <v>329</v>
      </c>
      <c r="H100" s="5" t="s">
        <v>12</v>
      </c>
      <c r="I100" s="5" t="s">
        <v>176</v>
      </c>
      <c r="J100" s="5" t="s">
        <v>45</v>
      </c>
      <c r="K100" s="6">
        <v>45278</v>
      </c>
      <c r="L100" s="5" t="str">
        <f>TEXT(Sales[[#This Row],[Date]],"mmm")</f>
        <v>Dec</v>
      </c>
      <c r="M100" s="5">
        <v>990</v>
      </c>
      <c r="N100" s="5" t="str">
        <f>IF(Sales[[#This Row],[Purchase Amount]],"yes","No")</f>
        <v>yes</v>
      </c>
      <c r="O100" s="5" t="s">
        <v>818</v>
      </c>
    </row>
    <row r="101" spans="3:15" x14ac:dyDescent="0.25">
      <c r="C101" s="5" t="s">
        <v>354</v>
      </c>
      <c r="D101" s="5" t="s">
        <v>259</v>
      </c>
      <c r="E101" s="5" t="s">
        <v>260</v>
      </c>
      <c r="F101" s="5" t="s">
        <v>842</v>
      </c>
      <c r="G101" s="5" t="s">
        <v>261</v>
      </c>
      <c r="H101" s="5" t="s">
        <v>7</v>
      </c>
      <c r="I101" s="5" t="s">
        <v>176</v>
      </c>
      <c r="J101" s="5" t="s">
        <v>34</v>
      </c>
      <c r="K101" s="6">
        <v>45278</v>
      </c>
      <c r="L101" s="5" t="str">
        <f>TEXT(Sales[[#This Row],[Date]],"mmm")</f>
        <v>Dec</v>
      </c>
      <c r="M101" s="5">
        <v>735</v>
      </c>
      <c r="N101" s="5" t="str">
        <f>IF(Sales[[#This Row],[Purchase Amount]],"yes","No")</f>
        <v>yes</v>
      </c>
      <c r="O101" s="5" t="s">
        <v>819</v>
      </c>
    </row>
    <row r="102" spans="3:15" x14ac:dyDescent="0.25">
      <c r="C102" s="5" t="s">
        <v>355</v>
      </c>
      <c r="D102" s="5" t="s">
        <v>356</v>
      </c>
      <c r="E102" s="5" t="s">
        <v>357</v>
      </c>
      <c r="F102" s="5" t="s">
        <v>842</v>
      </c>
      <c r="G102" s="5" t="s">
        <v>358</v>
      </c>
      <c r="H102" s="5" t="s">
        <v>11</v>
      </c>
      <c r="I102" s="5" t="s">
        <v>188</v>
      </c>
      <c r="J102" s="5" t="s">
        <v>28</v>
      </c>
      <c r="K102" s="6">
        <v>45279</v>
      </c>
      <c r="L102" s="5" t="str">
        <f>TEXT(Sales[[#This Row],[Date]],"mmm")</f>
        <v>Dec</v>
      </c>
      <c r="M102" s="5">
        <v>640</v>
      </c>
      <c r="N102" s="5" t="str">
        <f>IF(Sales[[#This Row],[Purchase Amount]],"yes","No")</f>
        <v>yes</v>
      </c>
      <c r="O102" s="5" t="s">
        <v>820</v>
      </c>
    </row>
    <row r="103" spans="3:15" x14ac:dyDescent="0.25">
      <c r="C103" s="5" t="s">
        <v>359</v>
      </c>
      <c r="D103" s="5" t="s">
        <v>259</v>
      </c>
      <c r="E103" s="5" t="s">
        <v>260</v>
      </c>
      <c r="F103" s="5" t="s">
        <v>842</v>
      </c>
      <c r="G103" s="5" t="s">
        <v>261</v>
      </c>
      <c r="H103" s="5" t="s">
        <v>7</v>
      </c>
      <c r="I103" s="5" t="s">
        <v>116</v>
      </c>
      <c r="J103" s="5" t="s">
        <v>34</v>
      </c>
      <c r="K103" s="6">
        <v>45279</v>
      </c>
      <c r="L103" s="5" t="str">
        <f>TEXT(Sales[[#This Row],[Date]],"mmm")</f>
        <v>Dec</v>
      </c>
      <c r="M103" s="5">
        <v>525</v>
      </c>
      <c r="N103" s="5" t="str">
        <f>IF(Sales[[#This Row],[Purchase Amount]],"yes","No")</f>
        <v>yes</v>
      </c>
      <c r="O103" s="5" t="s">
        <v>821</v>
      </c>
    </row>
    <row r="104" spans="3:15" x14ac:dyDescent="0.25">
      <c r="C104" s="5" t="s">
        <v>360</v>
      </c>
      <c r="D104" s="5" t="s">
        <v>302</v>
      </c>
      <c r="E104" s="5" t="s">
        <v>303</v>
      </c>
      <c r="F104" s="5" t="s">
        <v>842</v>
      </c>
      <c r="G104" s="5" t="s">
        <v>304</v>
      </c>
      <c r="H104" s="5" t="s">
        <v>4</v>
      </c>
      <c r="I104" s="5" t="s">
        <v>237</v>
      </c>
      <c r="J104" s="5" t="s">
        <v>28</v>
      </c>
      <c r="K104" s="6">
        <v>45280</v>
      </c>
      <c r="L104" s="5" t="str">
        <f>TEXT(Sales[[#This Row],[Date]],"mmm")</f>
        <v>Dec</v>
      </c>
      <c r="M104" s="5"/>
      <c r="N104" s="5" t="str">
        <f>IF(Sales[[#This Row],[Purchase Amount]],"yes","No")</f>
        <v>No</v>
      </c>
      <c r="O104" s="5" t="s">
        <v>810</v>
      </c>
    </row>
    <row r="105" spans="3:15" x14ac:dyDescent="0.25">
      <c r="C105" s="5" t="s">
        <v>361</v>
      </c>
      <c r="D105" s="5" t="s">
        <v>362</v>
      </c>
      <c r="E105" s="5" t="s">
        <v>363</v>
      </c>
      <c r="F105" s="5" t="s">
        <v>840</v>
      </c>
      <c r="G105" s="5" t="s">
        <v>364</v>
      </c>
      <c r="H105" s="5" t="s">
        <v>15</v>
      </c>
      <c r="I105" s="5" t="s">
        <v>365</v>
      </c>
      <c r="J105" s="5" t="s">
        <v>45</v>
      </c>
      <c r="K105" s="6">
        <v>45280</v>
      </c>
      <c r="L105" s="5" t="str">
        <f>TEXT(Sales[[#This Row],[Date]],"mmm")</f>
        <v>Dec</v>
      </c>
      <c r="M105" s="5">
        <v>1085</v>
      </c>
      <c r="N105" s="5" t="str">
        <f>IF(Sales[[#This Row],[Purchase Amount]],"yes","No")</f>
        <v>yes</v>
      </c>
      <c r="O105" s="5" t="s">
        <v>811</v>
      </c>
    </row>
    <row r="106" spans="3:15" x14ac:dyDescent="0.25">
      <c r="C106" s="5" t="s">
        <v>366</v>
      </c>
      <c r="D106" s="5" t="s">
        <v>367</v>
      </c>
      <c r="E106" s="5" t="s">
        <v>368</v>
      </c>
      <c r="F106" s="5" t="s">
        <v>840</v>
      </c>
      <c r="G106" s="5" t="s">
        <v>369</v>
      </c>
      <c r="H106" s="5" t="s">
        <v>5</v>
      </c>
      <c r="I106" s="5" t="s">
        <v>44</v>
      </c>
      <c r="J106" s="5" t="s">
        <v>28</v>
      </c>
      <c r="K106" s="6">
        <v>45280</v>
      </c>
      <c r="L106" s="5" t="str">
        <f>TEXT(Sales[[#This Row],[Date]],"mmm")</f>
        <v>Dec</v>
      </c>
      <c r="M106" s="5">
        <v>1945</v>
      </c>
      <c r="N106" s="5" t="str">
        <f>IF(Sales[[#This Row],[Purchase Amount]],"yes","No")</f>
        <v>yes</v>
      </c>
      <c r="O106" s="5" t="s">
        <v>812</v>
      </c>
    </row>
    <row r="107" spans="3:15" x14ac:dyDescent="0.25">
      <c r="C107" s="5" t="s">
        <v>370</v>
      </c>
      <c r="D107" s="5" t="s">
        <v>161</v>
      </c>
      <c r="E107" s="5" t="s">
        <v>162</v>
      </c>
      <c r="F107" s="5" t="s">
        <v>842</v>
      </c>
      <c r="G107" s="5" t="s">
        <v>163</v>
      </c>
      <c r="H107" s="5" t="s">
        <v>6</v>
      </c>
      <c r="I107" s="5" t="s">
        <v>65</v>
      </c>
      <c r="J107" s="5" t="s">
        <v>28</v>
      </c>
      <c r="K107" s="6">
        <v>45280</v>
      </c>
      <c r="L107" s="5" t="str">
        <f>TEXT(Sales[[#This Row],[Date]],"mmm")</f>
        <v>Dec</v>
      </c>
      <c r="M107" s="5">
        <v>495</v>
      </c>
      <c r="N107" s="5" t="str">
        <f>IF(Sales[[#This Row],[Purchase Amount]],"yes","No")</f>
        <v>yes</v>
      </c>
      <c r="O107" s="5" t="s">
        <v>813</v>
      </c>
    </row>
    <row r="108" spans="3:15" x14ac:dyDescent="0.25">
      <c r="C108" s="5" t="s">
        <v>371</v>
      </c>
      <c r="D108" s="5" t="s">
        <v>372</v>
      </c>
      <c r="E108" s="5" t="s">
        <v>373</v>
      </c>
      <c r="F108" s="5" t="s">
        <v>840</v>
      </c>
      <c r="G108" s="5" t="s">
        <v>374</v>
      </c>
      <c r="H108" s="5" t="s">
        <v>14</v>
      </c>
      <c r="I108" s="5" t="s">
        <v>111</v>
      </c>
      <c r="J108" s="5" t="s">
        <v>28</v>
      </c>
      <c r="K108" s="6">
        <v>45280</v>
      </c>
      <c r="L108" s="5" t="str">
        <f>TEXT(Sales[[#This Row],[Date]],"mmm")</f>
        <v>Dec</v>
      </c>
      <c r="M108" s="5">
        <v>755</v>
      </c>
      <c r="N108" s="5" t="str">
        <f>IF(Sales[[#This Row],[Purchase Amount]],"yes","No")</f>
        <v>yes</v>
      </c>
      <c r="O108" s="5" t="s">
        <v>814</v>
      </c>
    </row>
    <row r="109" spans="3:15" x14ac:dyDescent="0.25">
      <c r="C109" s="5" t="s">
        <v>375</v>
      </c>
      <c r="D109" s="5" t="s">
        <v>208</v>
      </c>
      <c r="E109" s="5" t="s">
        <v>209</v>
      </c>
      <c r="F109" s="5" t="s">
        <v>840</v>
      </c>
      <c r="G109" s="5" t="s">
        <v>210</v>
      </c>
      <c r="H109" s="5" t="s">
        <v>11</v>
      </c>
      <c r="I109" s="5" t="s">
        <v>232</v>
      </c>
      <c r="J109" s="5" t="s">
        <v>28</v>
      </c>
      <c r="K109" s="6">
        <v>45280</v>
      </c>
      <c r="L109" s="5" t="str">
        <f>TEXT(Sales[[#This Row],[Date]],"mmm")</f>
        <v>Dec</v>
      </c>
      <c r="M109" s="5">
        <v>1645</v>
      </c>
      <c r="N109" s="5" t="str">
        <f>IF(Sales[[#This Row],[Purchase Amount]],"yes","No")</f>
        <v>yes</v>
      </c>
      <c r="O109" s="5" t="s">
        <v>816</v>
      </c>
    </row>
    <row r="110" spans="3:15" x14ac:dyDescent="0.25">
      <c r="C110" s="5" t="s">
        <v>376</v>
      </c>
      <c r="D110" s="5" t="s">
        <v>127</v>
      </c>
      <c r="E110" s="5" t="s">
        <v>128</v>
      </c>
      <c r="F110" s="5" t="s">
        <v>842</v>
      </c>
      <c r="G110" s="5" t="s">
        <v>129</v>
      </c>
      <c r="H110" s="5" t="s">
        <v>10</v>
      </c>
      <c r="I110" s="5" t="s">
        <v>311</v>
      </c>
      <c r="J110" s="5" t="s">
        <v>34</v>
      </c>
      <c r="K110" s="6">
        <v>45281</v>
      </c>
      <c r="L110" s="5" t="str">
        <f>TEXT(Sales[[#This Row],[Date]],"mmm")</f>
        <v>Dec</v>
      </c>
      <c r="M110" s="5"/>
      <c r="N110" s="5" t="str">
        <f>IF(Sales[[#This Row],[Purchase Amount]],"yes","No")</f>
        <v>No</v>
      </c>
      <c r="O110" s="5" t="s">
        <v>817</v>
      </c>
    </row>
    <row r="111" spans="3:15" x14ac:dyDescent="0.25">
      <c r="C111" s="5" t="s">
        <v>377</v>
      </c>
      <c r="D111" s="5" t="s">
        <v>378</v>
      </c>
      <c r="E111" s="5" t="s">
        <v>379</v>
      </c>
      <c r="F111" s="5" t="s">
        <v>842</v>
      </c>
      <c r="G111" s="5" t="s">
        <v>380</v>
      </c>
      <c r="H111" s="5" t="s">
        <v>14</v>
      </c>
      <c r="I111" s="5" t="s">
        <v>381</v>
      </c>
      <c r="J111" s="5" t="s">
        <v>28</v>
      </c>
      <c r="K111" s="6">
        <v>45281</v>
      </c>
      <c r="L111" s="5" t="str">
        <f>TEXT(Sales[[#This Row],[Date]],"mmm")</f>
        <v>Dec</v>
      </c>
      <c r="M111" s="5">
        <v>70</v>
      </c>
      <c r="N111" s="5" t="str">
        <f>IF(Sales[[#This Row],[Purchase Amount]],"yes","No")</f>
        <v>yes</v>
      </c>
      <c r="O111" s="5" t="s">
        <v>818</v>
      </c>
    </row>
    <row r="112" spans="3:15" x14ac:dyDescent="0.25">
      <c r="C112" s="5" t="s">
        <v>382</v>
      </c>
      <c r="D112" s="5" t="s">
        <v>383</v>
      </c>
      <c r="E112" s="5" t="s">
        <v>384</v>
      </c>
      <c r="F112" s="5" t="s">
        <v>842</v>
      </c>
      <c r="G112" s="5" t="s">
        <v>385</v>
      </c>
      <c r="H112" s="5" t="s">
        <v>12</v>
      </c>
      <c r="I112" s="5" t="s">
        <v>144</v>
      </c>
      <c r="J112" s="5" t="s">
        <v>28</v>
      </c>
      <c r="K112" s="6">
        <v>45281</v>
      </c>
      <c r="L112" s="5" t="str">
        <f>TEXT(Sales[[#This Row],[Date]],"mmm")</f>
        <v>Dec</v>
      </c>
      <c r="M112" s="5">
        <v>435</v>
      </c>
      <c r="N112" s="5" t="str">
        <f>IF(Sales[[#This Row],[Purchase Amount]],"yes","No")</f>
        <v>yes</v>
      </c>
      <c r="O112" s="5" t="s">
        <v>819</v>
      </c>
    </row>
    <row r="113" spans="3:15" x14ac:dyDescent="0.25">
      <c r="C113" s="5" t="s">
        <v>386</v>
      </c>
      <c r="D113" s="5" t="s">
        <v>24</v>
      </c>
      <c r="E113" s="5" t="s">
        <v>25</v>
      </c>
      <c r="F113" s="5" t="s">
        <v>840</v>
      </c>
      <c r="G113" s="5" t="s">
        <v>26</v>
      </c>
      <c r="H113" s="5" t="s">
        <v>5</v>
      </c>
      <c r="I113" s="5" t="s">
        <v>80</v>
      </c>
      <c r="J113" s="5" t="s">
        <v>28</v>
      </c>
      <c r="K113" s="6">
        <v>45281</v>
      </c>
      <c r="L113" s="5" t="str">
        <f>TEXT(Sales[[#This Row],[Date]],"mmm")</f>
        <v>Dec</v>
      </c>
      <c r="M113" s="5">
        <v>480</v>
      </c>
      <c r="N113" s="5" t="str">
        <f>IF(Sales[[#This Row],[Purchase Amount]],"yes","No")</f>
        <v>yes</v>
      </c>
      <c r="O113" s="5" t="s">
        <v>820</v>
      </c>
    </row>
    <row r="114" spans="3:15" x14ac:dyDescent="0.25">
      <c r="C114" s="5" t="s">
        <v>387</v>
      </c>
      <c r="D114" s="5" t="s">
        <v>388</v>
      </c>
      <c r="E114" s="5" t="s">
        <v>389</v>
      </c>
      <c r="F114" s="5" t="s">
        <v>840</v>
      </c>
      <c r="G114" s="5" t="s">
        <v>390</v>
      </c>
      <c r="H114" s="5" t="s">
        <v>16</v>
      </c>
      <c r="I114" s="5" t="s">
        <v>164</v>
      </c>
      <c r="J114" s="5" t="s">
        <v>34</v>
      </c>
      <c r="K114" s="6">
        <v>45281</v>
      </c>
      <c r="L114" s="5" t="str">
        <f>TEXT(Sales[[#This Row],[Date]],"mmm")</f>
        <v>Dec</v>
      </c>
      <c r="M114" s="5">
        <v>135</v>
      </c>
      <c r="N114" s="5" t="str">
        <f>IF(Sales[[#This Row],[Purchase Amount]],"yes","No")</f>
        <v>yes</v>
      </c>
      <c r="O114" s="5" t="s">
        <v>821</v>
      </c>
    </row>
    <row r="115" spans="3:15" x14ac:dyDescent="0.25">
      <c r="C115" s="5" t="s">
        <v>391</v>
      </c>
      <c r="D115" s="5" t="s">
        <v>392</v>
      </c>
      <c r="E115" s="5" t="s">
        <v>393</v>
      </c>
      <c r="F115" s="5" t="s">
        <v>840</v>
      </c>
      <c r="G115" s="5" t="s">
        <v>394</v>
      </c>
      <c r="H115" s="5" t="s">
        <v>11</v>
      </c>
      <c r="I115" s="5" t="s">
        <v>197</v>
      </c>
      <c r="J115" s="5" t="s">
        <v>45</v>
      </c>
      <c r="K115" s="6">
        <v>45281</v>
      </c>
      <c r="L115" s="5" t="str">
        <f>TEXT(Sales[[#This Row],[Date]],"mmm")</f>
        <v>Dec</v>
      </c>
      <c r="M115" s="5">
        <v>1380</v>
      </c>
      <c r="N115" s="5" t="str">
        <f>IF(Sales[[#This Row],[Purchase Amount]],"yes","No")</f>
        <v>yes</v>
      </c>
      <c r="O115" s="5" t="s">
        <v>810</v>
      </c>
    </row>
    <row r="116" spans="3:15" x14ac:dyDescent="0.25">
      <c r="C116" s="5" t="s">
        <v>395</v>
      </c>
      <c r="D116" s="5" t="s">
        <v>294</v>
      </c>
      <c r="E116" s="5" t="s">
        <v>295</v>
      </c>
      <c r="F116" s="5" t="s">
        <v>840</v>
      </c>
      <c r="G116" s="5" t="s">
        <v>296</v>
      </c>
      <c r="H116" s="5" t="s">
        <v>5</v>
      </c>
      <c r="I116" s="5" t="s">
        <v>70</v>
      </c>
      <c r="J116" s="5" t="s">
        <v>28</v>
      </c>
      <c r="K116" s="6">
        <v>45281</v>
      </c>
      <c r="L116" s="5" t="str">
        <f>TEXT(Sales[[#This Row],[Date]],"mmm")</f>
        <v>Dec</v>
      </c>
      <c r="M116" s="5">
        <v>415</v>
      </c>
      <c r="N116" s="5" t="str">
        <f>IF(Sales[[#This Row],[Purchase Amount]],"yes","No")</f>
        <v>yes</v>
      </c>
      <c r="O116" s="5" t="s">
        <v>811</v>
      </c>
    </row>
    <row r="117" spans="3:15" x14ac:dyDescent="0.25">
      <c r="C117" s="5" t="s">
        <v>396</v>
      </c>
      <c r="D117" s="5" t="s">
        <v>290</v>
      </c>
      <c r="E117" s="5" t="s">
        <v>291</v>
      </c>
      <c r="F117" s="5" t="s">
        <v>840</v>
      </c>
      <c r="G117" s="5" t="s">
        <v>292</v>
      </c>
      <c r="H117" s="5" t="s">
        <v>5</v>
      </c>
      <c r="I117" s="5" t="s">
        <v>80</v>
      </c>
      <c r="J117" s="5" t="s">
        <v>28</v>
      </c>
      <c r="K117" s="6">
        <v>45281</v>
      </c>
      <c r="L117" s="5" t="str">
        <f>TEXT(Sales[[#This Row],[Date]],"mmm")</f>
        <v>Dec</v>
      </c>
      <c r="M117" s="5">
        <v>325</v>
      </c>
      <c r="N117" s="5" t="str">
        <f>IF(Sales[[#This Row],[Purchase Amount]],"yes","No")</f>
        <v>yes</v>
      </c>
      <c r="O117" s="5" t="s">
        <v>812</v>
      </c>
    </row>
    <row r="118" spans="3:15" x14ac:dyDescent="0.25">
      <c r="C118" s="5" t="s">
        <v>397</v>
      </c>
      <c r="D118" s="5" t="s">
        <v>146</v>
      </c>
      <c r="E118" s="5" t="s">
        <v>147</v>
      </c>
      <c r="F118" s="5" t="s">
        <v>842</v>
      </c>
      <c r="G118" s="5" t="s">
        <v>148</v>
      </c>
      <c r="H118" s="5" t="s">
        <v>6</v>
      </c>
      <c r="I118" s="5" t="s">
        <v>50</v>
      </c>
      <c r="J118" s="5" t="s">
        <v>34</v>
      </c>
      <c r="K118" s="6">
        <v>45282</v>
      </c>
      <c r="L118" s="5" t="str">
        <f>TEXT(Sales[[#This Row],[Date]],"mmm")</f>
        <v>Dec</v>
      </c>
      <c r="M118" s="5">
        <v>370</v>
      </c>
      <c r="N118" s="5" t="str">
        <f>IF(Sales[[#This Row],[Purchase Amount]],"yes","No")</f>
        <v>yes</v>
      </c>
      <c r="O118" s="5" t="s">
        <v>813</v>
      </c>
    </row>
    <row r="119" spans="3:15" x14ac:dyDescent="0.25">
      <c r="C119" s="5" t="s">
        <v>398</v>
      </c>
      <c r="D119" s="5" t="s">
        <v>399</v>
      </c>
      <c r="E119" s="5" t="s">
        <v>400</v>
      </c>
      <c r="F119" s="5" t="s">
        <v>840</v>
      </c>
      <c r="G119" s="5" t="s">
        <v>401</v>
      </c>
      <c r="H119" s="5" t="s">
        <v>10</v>
      </c>
      <c r="I119" s="5" t="s">
        <v>136</v>
      </c>
      <c r="J119" s="5" t="s">
        <v>45</v>
      </c>
      <c r="K119" s="6">
        <v>45282</v>
      </c>
      <c r="L119" s="5" t="str">
        <f>TEXT(Sales[[#This Row],[Date]],"mmm")</f>
        <v>Dec</v>
      </c>
      <c r="M119" s="5">
        <v>775</v>
      </c>
      <c r="N119" s="5" t="str">
        <f>IF(Sales[[#This Row],[Purchase Amount]],"yes","No")</f>
        <v>yes</v>
      </c>
      <c r="O119" s="5" t="s">
        <v>814</v>
      </c>
    </row>
    <row r="120" spans="3:15" x14ac:dyDescent="0.25">
      <c r="C120" s="5" t="s">
        <v>402</v>
      </c>
      <c r="D120" s="5" t="s">
        <v>314</v>
      </c>
      <c r="E120" s="5" t="s">
        <v>315</v>
      </c>
      <c r="F120" s="5" t="s">
        <v>840</v>
      </c>
      <c r="G120" s="5" t="s">
        <v>316</v>
      </c>
      <c r="H120" s="5" t="s">
        <v>5</v>
      </c>
      <c r="I120" s="5" t="s">
        <v>197</v>
      </c>
      <c r="J120" s="5" t="s">
        <v>28</v>
      </c>
      <c r="K120" s="6">
        <v>45282</v>
      </c>
      <c r="L120" s="5" t="str">
        <f>TEXT(Sales[[#This Row],[Date]],"mmm")</f>
        <v>Dec</v>
      </c>
      <c r="M120" s="5">
        <v>1315</v>
      </c>
      <c r="N120" s="5" t="str">
        <f>IF(Sales[[#This Row],[Purchase Amount]],"yes","No")</f>
        <v>yes</v>
      </c>
      <c r="O120" s="5" t="s">
        <v>816</v>
      </c>
    </row>
    <row r="121" spans="3:15" x14ac:dyDescent="0.25">
      <c r="C121" s="5" t="s">
        <v>403</v>
      </c>
      <c r="D121" s="5" t="s">
        <v>362</v>
      </c>
      <c r="E121" s="5" t="s">
        <v>363</v>
      </c>
      <c r="F121" s="5" t="s">
        <v>842</v>
      </c>
      <c r="G121" s="5" t="s">
        <v>364</v>
      </c>
      <c r="H121" s="5" t="s">
        <v>15</v>
      </c>
      <c r="I121" s="5" t="s">
        <v>404</v>
      </c>
      <c r="J121" s="5" t="s">
        <v>45</v>
      </c>
      <c r="K121" s="6">
        <v>45282</v>
      </c>
      <c r="L121" s="5" t="str">
        <f>TEXT(Sales[[#This Row],[Date]],"mmm")</f>
        <v>Dec</v>
      </c>
      <c r="M121" s="5">
        <v>1720</v>
      </c>
      <c r="N121" s="5" t="str">
        <f>IF(Sales[[#This Row],[Purchase Amount]],"yes","No")</f>
        <v>yes</v>
      </c>
      <c r="O121" s="5" t="s">
        <v>817</v>
      </c>
    </row>
    <row r="122" spans="3:15" x14ac:dyDescent="0.25">
      <c r="C122" s="5" t="s">
        <v>405</v>
      </c>
      <c r="D122" s="5" t="s">
        <v>272</v>
      </c>
      <c r="E122" s="5" t="s">
        <v>273</v>
      </c>
      <c r="F122" s="5" t="s">
        <v>840</v>
      </c>
      <c r="G122" s="5" t="s">
        <v>274</v>
      </c>
      <c r="H122" s="5" t="s">
        <v>9</v>
      </c>
      <c r="I122" s="5" t="s">
        <v>365</v>
      </c>
      <c r="J122" s="5" t="s">
        <v>28</v>
      </c>
      <c r="K122" s="6">
        <v>45283</v>
      </c>
      <c r="L122" s="5" t="str">
        <f>TEXT(Sales[[#This Row],[Date]],"mmm")</f>
        <v>Dec</v>
      </c>
      <c r="M122" s="5"/>
      <c r="N122" s="5" t="str">
        <f>IF(Sales[[#This Row],[Purchase Amount]],"yes","No")</f>
        <v>No</v>
      </c>
      <c r="O122" s="5" t="s">
        <v>818</v>
      </c>
    </row>
    <row r="123" spans="3:15" x14ac:dyDescent="0.25">
      <c r="C123" s="5" t="s">
        <v>406</v>
      </c>
      <c r="D123" s="5" t="s">
        <v>224</v>
      </c>
      <c r="E123" s="5" t="s">
        <v>225</v>
      </c>
      <c r="F123" s="5" t="s">
        <v>842</v>
      </c>
      <c r="G123" s="5" t="s">
        <v>226</v>
      </c>
      <c r="H123" s="5" t="s">
        <v>15</v>
      </c>
      <c r="I123" s="5" t="s">
        <v>331</v>
      </c>
      <c r="J123" s="5" t="s">
        <v>34</v>
      </c>
      <c r="K123" s="6">
        <v>45283</v>
      </c>
      <c r="L123" s="5" t="str">
        <f>TEXT(Sales[[#This Row],[Date]],"mmm")</f>
        <v>Dec</v>
      </c>
      <c r="M123" s="5">
        <v>170</v>
      </c>
      <c r="N123" s="5" t="str">
        <f>IF(Sales[[#This Row],[Purchase Amount]],"yes","No")</f>
        <v>yes</v>
      </c>
      <c r="O123" s="5" t="s">
        <v>819</v>
      </c>
    </row>
    <row r="124" spans="3:15" x14ac:dyDescent="0.25">
      <c r="C124" s="5" t="s">
        <v>407</v>
      </c>
      <c r="D124" s="5" t="s">
        <v>41</v>
      </c>
      <c r="E124" s="5" t="s">
        <v>42</v>
      </c>
      <c r="F124" s="5" t="s">
        <v>840</v>
      </c>
      <c r="G124" s="5" t="s">
        <v>43</v>
      </c>
      <c r="H124" s="5" t="s">
        <v>12</v>
      </c>
      <c r="I124" s="5" t="s">
        <v>65</v>
      </c>
      <c r="J124" s="5" t="s">
        <v>34</v>
      </c>
      <c r="K124" s="6">
        <v>45284</v>
      </c>
      <c r="L124" s="5" t="str">
        <f>TEXT(Sales[[#This Row],[Date]],"mmm")</f>
        <v>Dec</v>
      </c>
      <c r="M124" s="5"/>
      <c r="N124" s="5" t="str">
        <f>IF(Sales[[#This Row],[Purchase Amount]],"yes","No")</f>
        <v>No</v>
      </c>
      <c r="O124" s="5" t="s">
        <v>820</v>
      </c>
    </row>
    <row r="125" spans="3:15" x14ac:dyDescent="0.25">
      <c r="C125" s="5" t="s">
        <v>408</v>
      </c>
      <c r="D125" s="5" t="s">
        <v>161</v>
      </c>
      <c r="E125" s="5" t="s">
        <v>162</v>
      </c>
      <c r="F125" s="5" t="s">
        <v>842</v>
      </c>
      <c r="G125" s="5" t="s">
        <v>163</v>
      </c>
      <c r="H125" s="5" t="s">
        <v>6</v>
      </c>
      <c r="I125" s="5" t="s">
        <v>222</v>
      </c>
      <c r="J125" s="5" t="s">
        <v>34</v>
      </c>
      <c r="K125" s="6">
        <v>45284</v>
      </c>
      <c r="L125" s="5" t="str">
        <f>TEXT(Sales[[#This Row],[Date]],"mmm")</f>
        <v>Dec</v>
      </c>
      <c r="M125" s="5">
        <v>395</v>
      </c>
      <c r="N125" s="5" t="str">
        <f>IF(Sales[[#This Row],[Purchase Amount]],"yes","No")</f>
        <v>yes</v>
      </c>
      <c r="O125" s="5" t="s">
        <v>821</v>
      </c>
    </row>
    <row r="126" spans="3:15" x14ac:dyDescent="0.25">
      <c r="C126" s="5" t="s">
        <v>409</v>
      </c>
      <c r="D126" s="5" t="s">
        <v>127</v>
      </c>
      <c r="E126" s="5" t="s">
        <v>128</v>
      </c>
      <c r="F126" s="5" t="s">
        <v>842</v>
      </c>
      <c r="G126" s="5" t="s">
        <v>129</v>
      </c>
      <c r="H126" s="5" t="s">
        <v>10</v>
      </c>
      <c r="I126" s="5" t="s">
        <v>227</v>
      </c>
      <c r="J126" s="5" t="s">
        <v>34</v>
      </c>
      <c r="K126" s="6">
        <v>45284</v>
      </c>
      <c r="L126" s="5" t="str">
        <f>TEXT(Sales[[#This Row],[Date]],"mmm")</f>
        <v>Dec</v>
      </c>
      <c r="M126" s="5">
        <v>1030</v>
      </c>
      <c r="N126" s="5" t="str">
        <f>IF(Sales[[#This Row],[Purchase Amount]],"yes","No")</f>
        <v>yes</v>
      </c>
      <c r="O126" s="5" t="s">
        <v>810</v>
      </c>
    </row>
    <row r="127" spans="3:15" x14ac:dyDescent="0.25">
      <c r="C127" s="5" t="s">
        <v>410</v>
      </c>
      <c r="D127" s="5" t="s">
        <v>102</v>
      </c>
      <c r="E127" s="5" t="s">
        <v>103</v>
      </c>
      <c r="F127" s="5" t="s">
        <v>842</v>
      </c>
      <c r="G127" s="5" t="s">
        <v>104</v>
      </c>
      <c r="H127" s="5" t="s">
        <v>15</v>
      </c>
      <c r="I127" s="5" t="s">
        <v>99</v>
      </c>
      <c r="J127" s="5" t="s">
        <v>28</v>
      </c>
      <c r="K127" s="6">
        <v>45284</v>
      </c>
      <c r="L127" s="5" t="str">
        <f>TEXT(Sales[[#This Row],[Date]],"mmm")</f>
        <v>Dec</v>
      </c>
      <c r="M127" s="5">
        <v>1235</v>
      </c>
      <c r="N127" s="5" t="str">
        <f>IF(Sales[[#This Row],[Purchase Amount]],"yes","No")</f>
        <v>yes</v>
      </c>
      <c r="O127" s="5" t="s">
        <v>811</v>
      </c>
    </row>
    <row r="128" spans="3:15" x14ac:dyDescent="0.25">
      <c r="C128" s="5" t="s">
        <v>411</v>
      </c>
      <c r="D128" s="5" t="s">
        <v>239</v>
      </c>
      <c r="E128" s="5" t="s">
        <v>240</v>
      </c>
      <c r="F128" s="5" t="s">
        <v>840</v>
      </c>
      <c r="G128" s="5" t="s">
        <v>241</v>
      </c>
      <c r="H128" s="5" t="s">
        <v>10</v>
      </c>
      <c r="I128" s="5" t="s">
        <v>412</v>
      </c>
      <c r="J128" s="5" t="s">
        <v>28</v>
      </c>
      <c r="K128" s="6">
        <v>45284</v>
      </c>
      <c r="L128" s="5" t="str">
        <f>TEXT(Sales[[#This Row],[Date]],"mmm")</f>
        <v>Dec</v>
      </c>
      <c r="M128" s="5">
        <v>700</v>
      </c>
      <c r="N128" s="5" t="str">
        <f>IF(Sales[[#This Row],[Purchase Amount]],"yes","No")</f>
        <v>yes</v>
      </c>
      <c r="O128" s="5" t="s">
        <v>812</v>
      </c>
    </row>
    <row r="129" spans="3:15" x14ac:dyDescent="0.25">
      <c r="C129" s="5" t="s">
        <v>413</v>
      </c>
      <c r="D129" s="5" t="s">
        <v>57</v>
      </c>
      <c r="E129" s="5" t="s">
        <v>58</v>
      </c>
      <c r="F129" s="5" t="s">
        <v>840</v>
      </c>
      <c r="G129" s="5" t="s">
        <v>59</v>
      </c>
      <c r="H129" s="5" t="s">
        <v>4</v>
      </c>
      <c r="I129" s="5" t="s">
        <v>27</v>
      </c>
      <c r="J129" s="5" t="s">
        <v>100</v>
      </c>
      <c r="K129" s="6">
        <v>45285</v>
      </c>
      <c r="L129" s="5" t="str">
        <f>TEXT(Sales[[#This Row],[Date]],"mmm")</f>
        <v>Dec</v>
      </c>
      <c r="M129" s="5"/>
      <c r="N129" s="5" t="str">
        <f>IF(Sales[[#This Row],[Purchase Amount]],"yes","No")</f>
        <v>No</v>
      </c>
      <c r="O129" s="5" t="s">
        <v>813</v>
      </c>
    </row>
    <row r="130" spans="3:15" x14ac:dyDescent="0.25">
      <c r="C130" s="5" t="s">
        <v>414</v>
      </c>
      <c r="D130" s="5" t="s">
        <v>118</v>
      </c>
      <c r="E130" s="5" t="s">
        <v>119</v>
      </c>
      <c r="F130" s="5" t="s">
        <v>842</v>
      </c>
      <c r="G130" s="5" t="s">
        <v>120</v>
      </c>
      <c r="H130" s="5" t="s">
        <v>14</v>
      </c>
      <c r="I130" s="5" t="s">
        <v>381</v>
      </c>
      <c r="J130" s="5" t="s">
        <v>34</v>
      </c>
      <c r="K130" s="6">
        <v>45285</v>
      </c>
      <c r="L130" s="5" t="str">
        <f>TEXT(Sales[[#This Row],[Date]],"mmm")</f>
        <v>Dec</v>
      </c>
      <c r="M130" s="5">
        <v>1135</v>
      </c>
      <c r="N130" s="5" t="str">
        <f>IF(Sales[[#This Row],[Purchase Amount]],"yes","No")</f>
        <v>yes</v>
      </c>
      <c r="O130" s="5" t="s">
        <v>814</v>
      </c>
    </row>
    <row r="131" spans="3:15" x14ac:dyDescent="0.25">
      <c r="C131" s="5" t="s">
        <v>415</v>
      </c>
      <c r="D131" s="5" t="s">
        <v>203</v>
      </c>
      <c r="E131" s="5" t="s">
        <v>204</v>
      </c>
      <c r="F131" s="5" t="s">
        <v>842</v>
      </c>
      <c r="G131" s="5" t="s">
        <v>205</v>
      </c>
      <c r="H131" s="5" t="s">
        <v>15</v>
      </c>
      <c r="I131" s="5" t="s">
        <v>130</v>
      </c>
      <c r="J131" s="5" t="s">
        <v>28</v>
      </c>
      <c r="K131" s="6">
        <v>45285</v>
      </c>
      <c r="L131" s="5" t="str">
        <f>TEXT(Sales[[#This Row],[Date]],"mmm")</f>
        <v>Dec</v>
      </c>
      <c r="M131" s="5">
        <v>225</v>
      </c>
      <c r="N131" s="5" t="str">
        <f>IF(Sales[[#This Row],[Purchase Amount]],"yes","No")</f>
        <v>yes</v>
      </c>
      <c r="O131" s="5" t="s">
        <v>816</v>
      </c>
    </row>
    <row r="132" spans="3:15" x14ac:dyDescent="0.25">
      <c r="C132" s="5" t="s">
        <v>416</v>
      </c>
      <c r="D132" s="5" t="s">
        <v>82</v>
      </c>
      <c r="E132" s="5" t="s">
        <v>83</v>
      </c>
      <c r="F132" s="5" t="s">
        <v>842</v>
      </c>
      <c r="G132" s="5" t="s">
        <v>84</v>
      </c>
      <c r="H132" s="5" t="s">
        <v>5</v>
      </c>
      <c r="I132" s="5" t="s">
        <v>288</v>
      </c>
      <c r="J132" s="5" t="s">
        <v>28</v>
      </c>
      <c r="K132" s="6">
        <v>45286</v>
      </c>
      <c r="L132" s="5" t="str">
        <f>TEXT(Sales[[#This Row],[Date]],"mmm")</f>
        <v>Dec</v>
      </c>
      <c r="M132" s="5"/>
      <c r="N132" s="5" t="str">
        <f>IF(Sales[[#This Row],[Purchase Amount]],"yes","No")</f>
        <v>No</v>
      </c>
      <c r="O132" s="5" t="s">
        <v>817</v>
      </c>
    </row>
    <row r="133" spans="3:15" x14ac:dyDescent="0.25">
      <c r="C133" s="5" t="s">
        <v>417</v>
      </c>
      <c r="D133" s="5" t="s">
        <v>96</v>
      </c>
      <c r="E133" s="5" t="s">
        <v>97</v>
      </c>
      <c r="F133" s="5" t="s">
        <v>840</v>
      </c>
      <c r="G133" s="5" t="s">
        <v>98</v>
      </c>
      <c r="H133" s="5" t="s">
        <v>13</v>
      </c>
      <c r="I133" s="5" t="s">
        <v>65</v>
      </c>
      <c r="J133" s="5" t="s">
        <v>45</v>
      </c>
      <c r="K133" s="6">
        <v>45286</v>
      </c>
      <c r="L133" s="5" t="str">
        <f>TEXT(Sales[[#This Row],[Date]],"mmm")</f>
        <v>Dec</v>
      </c>
      <c r="M133" s="5">
        <v>760</v>
      </c>
      <c r="N133" s="5" t="str">
        <f>IF(Sales[[#This Row],[Purchase Amount]],"yes","No")</f>
        <v>yes</v>
      </c>
      <c r="O133" s="5" t="s">
        <v>818</v>
      </c>
    </row>
    <row r="134" spans="3:15" x14ac:dyDescent="0.25">
      <c r="C134" s="5" t="s">
        <v>418</v>
      </c>
      <c r="D134" s="5" t="s">
        <v>419</v>
      </c>
      <c r="E134" s="5" t="s">
        <v>420</v>
      </c>
      <c r="F134" s="5" t="s">
        <v>840</v>
      </c>
      <c r="G134" s="5" t="s">
        <v>421</v>
      </c>
      <c r="H134" s="5" t="s">
        <v>5</v>
      </c>
      <c r="I134" s="5" t="s">
        <v>288</v>
      </c>
      <c r="J134" s="5" t="s">
        <v>45</v>
      </c>
      <c r="K134" s="6">
        <v>45286</v>
      </c>
      <c r="L134" s="5" t="str">
        <f>TEXT(Sales[[#This Row],[Date]],"mmm")</f>
        <v>Dec</v>
      </c>
      <c r="M134" s="5">
        <v>30</v>
      </c>
      <c r="N134" s="5" t="str">
        <f>IF(Sales[[#This Row],[Purchase Amount]],"yes","No")</f>
        <v>yes</v>
      </c>
      <c r="O134" s="5" t="s">
        <v>819</v>
      </c>
    </row>
    <row r="135" spans="3:15" x14ac:dyDescent="0.25">
      <c r="C135" s="5" t="s">
        <v>422</v>
      </c>
      <c r="D135" s="5" t="s">
        <v>423</v>
      </c>
      <c r="E135" s="5" t="s">
        <v>424</v>
      </c>
      <c r="F135" s="5" t="s">
        <v>840</v>
      </c>
      <c r="G135" s="5" t="s">
        <v>425</v>
      </c>
      <c r="H135" s="5" t="s">
        <v>14</v>
      </c>
      <c r="I135" s="5" t="s">
        <v>136</v>
      </c>
      <c r="J135" s="5" t="s">
        <v>45</v>
      </c>
      <c r="K135" s="6">
        <v>45286</v>
      </c>
      <c r="L135" s="5" t="str">
        <f>TEXT(Sales[[#This Row],[Date]],"mmm")</f>
        <v>Dec</v>
      </c>
      <c r="M135" s="5">
        <v>1120</v>
      </c>
      <c r="N135" s="5" t="str">
        <f>IF(Sales[[#This Row],[Purchase Amount]],"yes","No")</f>
        <v>yes</v>
      </c>
      <c r="O135" s="5" t="s">
        <v>820</v>
      </c>
    </row>
    <row r="136" spans="3:15" x14ac:dyDescent="0.25">
      <c r="C136" s="5" t="s">
        <v>426</v>
      </c>
      <c r="D136" s="5" t="s">
        <v>24</v>
      </c>
      <c r="E136" s="5" t="s">
        <v>25</v>
      </c>
      <c r="F136" s="5" t="s">
        <v>840</v>
      </c>
      <c r="G136" s="5" t="s">
        <v>26</v>
      </c>
      <c r="H136" s="5" t="s">
        <v>5</v>
      </c>
      <c r="I136" s="5" t="s">
        <v>130</v>
      </c>
      <c r="J136" s="5" t="s">
        <v>28</v>
      </c>
      <c r="K136" s="6">
        <v>45286</v>
      </c>
      <c r="L136" s="5" t="str">
        <f>TEXT(Sales[[#This Row],[Date]],"mmm")</f>
        <v>Dec</v>
      </c>
      <c r="M136" s="5">
        <v>315</v>
      </c>
      <c r="N136" s="5" t="str">
        <f>IF(Sales[[#This Row],[Purchase Amount]],"yes","No")</f>
        <v>yes</v>
      </c>
      <c r="O136" s="5" t="s">
        <v>821</v>
      </c>
    </row>
    <row r="137" spans="3:15" x14ac:dyDescent="0.25">
      <c r="C137" s="5" t="s">
        <v>427</v>
      </c>
      <c r="D137" s="5" t="s">
        <v>168</v>
      </c>
      <c r="E137" s="5" t="s">
        <v>169</v>
      </c>
      <c r="F137" s="5" t="s">
        <v>840</v>
      </c>
      <c r="G137" s="5" t="s">
        <v>170</v>
      </c>
      <c r="H137" s="5" t="s">
        <v>13</v>
      </c>
      <c r="I137" s="5" t="s">
        <v>183</v>
      </c>
      <c r="J137" s="5" t="s">
        <v>28</v>
      </c>
      <c r="K137" s="6">
        <v>45286</v>
      </c>
      <c r="L137" s="5" t="str">
        <f>TEXT(Sales[[#This Row],[Date]],"mmm")</f>
        <v>Dec</v>
      </c>
      <c r="M137" s="5">
        <v>1365</v>
      </c>
      <c r="N137" s="5" t="str">
        <f>IF(Sales[[#This Row],[Purchase Amount]],"yes","No")</f>
        <v>yes</v>
      </c>
      <c r="O137" s="5" t="s">
        <v>810</v>
      </c>
    </row>
    <row r="138" spans="3:15" x14ac:dyDescent="0.25">
      <c r="C138" s="5" t="s">
        <v>428</v>
      </c>
      <c r="D138" s="5" t="s">
        <v>185</v>
      </c>
      <c r="E138" s="5" t="s">
        <v>186</v>
      </c>
      <c r="F138" s="5" t="s">
        <v>840</v>
      </c>
      <c r="G138" s="5" t="s">
        <v>187</v>
      </c>
      <c r="H138" s="5" t="s">
        <v>14</v>
      </c>
      <c r="I138" s="5" t="s">
        <v>429</v>
      </c>
      <c r="J138" s="5" t="s">
        <v>34</v>
      </c>
      <c r="K138" s="6">
        <v>45286</v>
      </c>
      <c r="L138" s="5" t="str">
        <f>TEXT(Sales[[#This Row],[Date]],"mmm")</f>
        <v>Dec</v>
      </c>
      <c r="M138" s="5">
        <v>225</v>
      </c>
      <c r="N138" s="5" t="str">
        <f>IF(Sales[[#This Row],[Purchase Amount]],"yes","No")</f>
        <v>yes</v>
      </c>
      <c r="O138" s="5" t="s">
        <v>811</v>
      </c>
    </row>
    <row r="139" spans="3:15" x14ac:dyDescent="0.25">
      <c r="C139" s="5" t="s">
        <v>430</v>
      </c>
      <c r="D139" s="5" t="s">
        <v>431</v>
      </c>
      <c r="E139" s="5" t="s">
        <v>432</v>
      </c>
      <c r="F139" s="5" t="s">
        <v>842</v>
      </c>
      <c r="G139" s="5" t="s">
        <v>433</v>
      </c>
      <c r="H139" s="5" t="s">
        <v>14</v>
      </c>
      <c r="I139" s="5" t="s">
        <v>166</v>
      </c>
      <c r="J139" s="5" t="s">
        <v>45</v>
      </c>
      <c r="K139" s="6">
        <v>45286</v>
      </c>
      <c r="L139" s="5" t="str">
        <f>TEXT(Sales[[#This Row],[Date]],"mmm")</f>
        <v>Dec</v>
      </c>
      <c r="M139" s="5">
        <v>780</v>
      </c>
      <c r="N139" s="5" t="str">
        <f>IF(Sales[[#This Row],[Purchase Amount]],"yes","No")</f>
        <v>yes</v>
      </c>
      <c r="O139" s="5" t="s">
        <v>812</v>
      </c>
    </row>
    <row r="140" spans="3:15" x14ac:dyDescent="0.25">
      <c r="C140" s="5" t="s">
        <v>434</v>
      </c>
      <c r="D140" s="5" t="s">
        <v>356</v>
      </c>
      <c r="E140" s="5" t="s">
        <v>357</v>
      </c>
      <c r="F140" s="5" t="s">
        <v>842</v>
      </c>
      <c r="G140" s="5" t="s">
        <v>358</v>
      </c>
      <c r="H140" s="5" t="s">
        <v>11</v>
      </c>
      <c r="I140" s="5" t="s">
        <v>197</v>
      </c>
      <c r="J140" s="5" t="s">
        <v>34</v>
      </c>
      <c r="K140" s="6">
        <v>45287</v>
      </c>
      <c r="L140" s="5" t="str">
        <f>TEXT(Sales[[#This Row],[Date]],"mmm")</f>
        <v>Dec</v>
      </c>
      <c r="M140" s="5"/>
      <c r="N140" s="5" t="str">
        <f>IF(Sales[[#This Row],[Purchase Amount]],"yes","No")</f>
        <v>No</v>
      </c>
      <c r="O140" s="5" t="s">
        <v>813</v>
      </c>
    </row>
    <row r="141" spans="3:15" x14ac:dyDescent="0.25">
      <c r="C141" s="5" t="s">
        <v>435</v>
      </c>
      <c r="D141" s="5" t="s">
        <v>57</v>
      </c>
      <c r="E141" s="5" t="s">
        <v>58</v>
      </c>
      <c r="F141" s="5" t="s">
        <v>840</v>
      </c>
      <c r="G141" s="5" t="s">
        <v>59</v>
      </c>
      <c r="H141" s="5" t="s">
        <v>4</v>
      </c>
      <c r="I141" s="5" t="s">
        <v>436</v>
      </c>
      <c r="J141" s="5" t="s">
        <v>34</v>
      </c>
      <c r="K141" s="6">
        <v>45287</v>
      </c>
      <c r="L141" s="5" t="str">
        <f>TEXT(Sales[[#This Row],[Date]],"mmm")</f>
        <v>Dec</v>
      </c>
      <c r="M141" s="5"/>
      <c r="N141" s="5" t="str">
        <f>IF(Sales[[#This Row],[Purchase Amount]],"yes","No")</f>
        <v>No</v>
      </c>
      <c r="O141" s="5" t="s">
        <v>814</v>
      </c>
    </row>
    <row r="142" spans="3:15" x14ac:dyDescent="0.25">
      <c r="C142" s="5" t="s">
        <v>437</v>
      </c>
      <c r="D142" s="5" t="s">
        <v>438</v>
      </c>
      <c r="E142" s="5" t="s">
        <v>439</v>
      </c>
      <c r="F142" s="5" t="s">
        <v>842</v>
      </c>
      <c r="G142" s="5" t="s">
        <v>440</v>
      </c>
      <c r="H142" s="5" t="s">
        <v>5</v>
      </c>
      <c r="I142" s="5" t="s">
        <v>164</v>
      </c>
      <c r="J142" s="5" t="s">
        <v>100</v>
      </c>
      <c r="K142" s="6">
        <v>45287</v>
      </c>
      <c r="L142" s="5" t="str">
        <f>TEXT(Sales[[#This Row],[Date]],"mmm")</f>
        <v>Dec</v>
      </c>
      <c r="M142" s="5"/>
      <c r="N142" s="5" t="str">
        <f>IF(Sales[[#This Row],[Purchase Amount]],"yes","No")</f>
        <v>No</v>
      </c>
      <c r="O142" s="5" t="s">
        <v>816</v>
      </c>
    </row>
    <row r="143" spans="3:15" x14ac:dyDescent="0.25">
      <c r="C143" s="5" t="s">
        <v>441</v>
      </c>
      <c r="D143" s="5" t="s">
        <v>442</v>
      </c>
      <c r="E143" s="5" t="s">
        <v>443</v>
      </c>
      <c r="F143" s="5" t="s">
        <v>840</v>
      </c>
      <c r="G143" s="5" t="s">
        <v>444</v>
      </c>
      <c r="H143" s="5" t="s">
        <v>9</v>
      </c>
      <c r="I143" s="5" t="s">
        <v>331</v>
      </c>
      <c r="J143" s="5" t="s">
        <v>28</v>
      </c>
      <c r="K143" s="6">
        <v>45287</v>
      </c>
      <c r="L143" s="5" t="str">
        <f>TEXT(Sales[[#This Row],[Date]],"mmm")</f>
        <v>Dec</v>
      </c>
      <c r="M143" s="5">
        <v>450</v>
      </c>
      <c r="N143" s="5" t="str">
        <f>IF(Sales[[#This Row],[Purchase Amount]],"yes","No")</f>
        <v>yes</v>
      </c>
      <c r="O143" s="5" t="s">
        <v>817</v>
      </c>
    </row>
    <row r="144" spans="3:15" x14ac:dyDescent="0.25">
      <c r="C144" s="5" t="s">
        <v>445</v>
      </c>
      <c r="D144" s="5" t="s">
        <v>250</v>
      </c>
      <c r="E144" s="5" t="s">
        <v>251</v>
      </c>
      <c r="F144" s="5" t="s">
        <v>842</v>
      </c>
      <c r="G144" s="5" t="s">
        <v>252</v>
      </c>
      <c r="H144" s="5" t="s">
        <v>12</v>
      </c>
      <c r="I144" s="5" t="s">
        <v>70</v>
      </c>
      <c r="J144" s="5" t="s">
        <v>28</v>
      </c>
      <c r="K144" s="6">
        <v>45287</v>
      </c>
      <c r="L144" s="5" t="str">
        <f>TEXT(Sales[[#This Row],[Date]],"mmm")</f>
        <v>Dec</v>
      </c>
      <c r="M144" s="5">
        <v>765</v>
      </c>
      <c r="N144" s="5" t="str">
        <f>IF(Sales[[#This Row],[Purchase Amount]],"yes","No")</f>
        <v>yes</v>
      </c>
      <c r="O144" s="5" t="s">
        <v>818</v>
      </c>
    </row>
    <row r="145" spans="3:15" x14ac:dyDescent="0.25">
      <c r="C145" s="5" t="s">
        <v>446</v>
      </c>
      <c r="D145" s="5" t="s">
        <v>319</v>
      </c>
      <c r="E145" s="5" t="s">
        <v>320</v>
      </c>
      <c r="F145" s="5" t="s">
        <v>840</v>
      </c>
      <c r="G145" s="5" t="s">
        <v>321</v>
      </c>
      <c r="H145" s="5" t="s">
        <v>6</v>
      </c>
      <c r="I145" s="5" t="s">
        <v>44</v>
      </c>
      <c r="J145" s="5" t="s">
        <v>45</v>
      </c>
      <c r="K145" s="6">
        <v>45288</v>
      </c>
      <c r="L145" s="5" t="str">
        <f>TEXT(Sales[[#This Row],[Date]],"mmm")</f>
        <v>Dec</v>
      </c>
      <c r="M145" s="5"/>
      <c r="N145" s="5" t="str">
        <f>IF(Sales[[#This Row],[Purchase Amount]],"yes","No")</f>
        <v>No</v>
      </c>
      <c r="O145" s="5" t="s">
        <v>819</v>
      </c>
    </row>
    <row r="146" spans="3:15" x14ac:dyDescent="0.25">
      <c r="C146" s="5" t="s">
        <v>447</v>
      </c>
      <c r="D146" s="5" t="s">
        <v>108</v>
      </c>
      <c r="E146" s="5" t="s">
        <v>109</v>
      </c>
      <c r="F146" s="5" t="s">
        <v>840</v>
      </c>
      <c r="G146" s="5" t="s">
        <v>110</v>
      </c>
      <c r="H146" s="5" t="s">
        <v>10</v>
      </c>
      <c r="I146" s="5" t="s">
        <v>222</v>
      </c>
      <c r="J146" s="5" t="s">
        <v>34</v>
      </c>
      <c r="K146" s="6">
        <v>45288</v>
      </c>
      <c r="L146" s="5" t="str">
        <f>TEXT(Sales[[#This Row],[Date]],"mmm")</f>
        <v>Dec</v>
      </c>
      <c r="M146" s="5"/>
      <c r="N146" s="5" t="str">
        <f>IF(Sales[[#This Row],[Purchase Amount]],"yes","No")</f>
        <v>No</v>
      </c>
      <c r="O146" s="5" t="s">
        <v>820</v>
      </c>
    </row>
    <row r="147" spans="3:15" x14ac:dyDescent="0.25">
      <c r="C147" s="5" t="s">
        <v>448</v>
      </c>
      <c r="D147" s="5" t="s">
        <v>96</v>
      </c>
      <c r="E147" s="5" t="s">
        <v>97</v>
      </c>
      <c r="F147" s="5" t="s">
        <v>840</v>
      </c>
      <c r="G147" s="5" t="s">
        <v>98</v>
      </c>
      <c r="H147" s="5" t="s">
        <v>13</v>
      </c>
      <c r="I147" s="5" t="s">
        <v>449</v>
      </c>
      <c r="J147" s="5" t="s">
        <v>34</v>
      </c>
      <c r="K147" s="6">
        <v>45288</v>
      </c>
      <c r="L147" s="5" t="str">
        <f>TEXT(Sales[[#This Row],[Date]],"mmm")</f>
        <v>Dec</v>
      </c>
      <c r="M147" s="5"/>
      <c r="N147" s="5" t="str">
        <f>IF(Sales[[#This Row],[Purchase Amount]],"yes","No")</f>
        <v>No</v>
      </c>
      <c r="O147" s="5" t="s">
        <v>821</v>
      </c>
    </row>
    <row r="148" spans="3:15" x14ac:dyDescent="0.25">
      <c r="C148" s="5" t="s">
        <v>450</v>
      </c>
      <c r="D148" s="5" t="s">
        <v>92</v>
      </c>
      <c r="E148" s="5" t="s">
        <v>93</v>
      </c>
      <c r="F148" s="5" t="s">
        <v>840</v>
      </c>
      <c r="G148" s="5" t="s">
        <v>94</v>
      </c>
      <c r="H148" s="5" t="s">
        <v>4</v>
      </c>
      <c r="I148" s="5" t="s">
        <v>288</v>
      </c>
      <c r="J148" s="5" t="s">
        <v>45</v>
      </c>
      <c r="K148" s="6">
        <v>45288</v>
      </c>
      <c r="L148" s="5" t="str">
        <f>TEXT(Sales[[#This Row],[Date]],"mmm")</f>
        <v>Dec</v>
      </c>
      <c r="M148" s="5">
        <v>1290</v>
      </c>
      <c r="N148" s="5" t="str">
        <f>IF(Sales[[#This Row],[Purchase Amount]],"yes","No")</f>
        <v>yes</v>
      </c>
      <c r="O148" s="5" t="s">
        <v>810</v>
      </c>
    </row>
    <row r="149" spans="3:15" x14ac:dyDescent="0.25">
      <c r="C149" s="5" t="s">
        <v>451</v>
      </c>
      <c r="D149" s="5" t="s">
        <v>190</v>
      </c>
      <c r="E149" s="5" t="s">
        <v>191</v>
      </c>
      <c r="F149" s="5" t="s">
        <v>840</v>
      </c>
      <c r="G149" s="5" t="s">
        <v>192</v>
      </c>
      <c r="H149" s="5" t="s">
        <v>4</v>
      </c>
      <c r="I149" s="5" t="s">
        <v>232</v>
      </c>
      <c r="J149" s="5" t="s">
        <v>100</v>
      </c>
      <c r="K149" s="6">
        <v>45289</v>
      </c>
      <c r="L149" s="5" t="str">
        <f>TEXT(Sales[[#This Row],[Date]],"mmm")</f>
        <v>Dec</v>
      </c>
      <c r="M149" s="5"/>
      <c r="N149" s="5" t="str">
        <f>IF(Sales[[#This Row],[Purchase Amount]],"yes","No")</f>
        <v>No</v>
      </c>
      <c r="O149" s="5" t="s">
        <v>811</v>
      </c>
    </row>
    <row r="150" spans="3:15" x14ac:dyDescent="0.25">
      <c r="C150" s="5" t="s">
        <v>452</v>
      </c>
      <c r="D150" s="5" t="s">
        <v>229</v>
      </c>
      <c r="E150" s="5" t="s">
        <v>230</v>
      </c>
      <c r="F150" s="5" t="s">
        <v>840</v>
      </c>
      <c r="G150" s="5" t="s">
        <v>231</v>
      </c>
      <c r="H150" s="5" t="s">
        <v>12</v>
      </c>
      <c r="I150" s="5" t="s">
        <v>453</v>
      </c>
      <c r="J150" s="5" t="s">
        <v>45</v>
      </c>
      <c r="K150" s="6">
        <v>45289</v>
      </c>
      <c r="L150" s="5" t="str">
        <f>TEXT(Sales[[#This Row],[Date]],"mmm")</f>
        <v>Dec</v>
      </c>
      <c r="M150" s="5"/>
      <c r="N150" s="5" t="str">
        <f>IF(Sales[[#This Row],[Purchase Amount]],"yes","No")</f>
        <v>No</v>
      </c>
      <c r="O150" s="5" t="s">
        <v>812</v>
      </c>
    </row>
    <row r="151" spans="3:15" x14ac:dyDescent="0.25">
      <c r="C151" s="5" t="s">
        <v>454</v>
      </c>
      <c r="D151" s="5" t="s">
        <v>455</v>
      </c>
      <c r="E151" s="5" t="s">
        <v>456</v>
      </c>
      <c r="F151" s="5" t="s">
        <v>840</v>
      </c>
      <c r="G151" s="5" t="s">
        <v>457</v>
      </c>
      <c r="H151" s="5" t="s">
        <v>10</v>
      </c>
      <c r="I151" s="5" t="s">
        <v>80</v>
      </c>
      <c r="J151" s="5" t="s">
        <v>28</v>
      </c>
      <c r="K151" s="6">
        <v>45289</v>
      </c>
      <c r="L151" s="5" t="str">
        <f>TEXT(Sales[[#This Row],[Date]],"mmm")</f>
        <v>Dec</v>
      </c>
      <c r="M151" s="5">
        <v>1275</v>
      </c>
      <c r="N151" s="5" t="str">
        <f>IF(Sales[[#This Row],[Purchase Amount]],"yes","No")</f>
        <v>yes</v>
      </c>
      <c r="O151" s="5" t="s">
        <v>813</v>
      </c>
    </row>
    <row r="152" spans="3:15" x14ac:dyDescent="0.25">
      <c r="C152" s="5" t="s">
        <v>458</v>
      </c>
      <c r="D152" s="5" t="s">
        <v>203</v>
      </c>
      <c r="E152" s="5" t="s">
        <v>204</v>
      </c>
      <c r="F152" s="5" t="s">
        <v>842</v>
      </c>
      <c r="G152" s="5" t="s">
        <v>205</v>
      </c>
      <c r="H152" s="5" t="s">
        <v>15</v>
      </c>
      <c r="I152" s="5" t="s">
        <v>70</v>
      </c>
      <c r="J152" s="5" t="s">
        <v>28</v>
      </c>
      <c r="K152" s="6">
        <v>45289</v>
      </c>
      <c r="L152" s="5" t="str">
        <f>TEXT(Sales[[#This Row],[Date]],"mmm")</f>
        <v>Dec</v>
      </c>
      <c r="M152" s="5">
        <v>690</v>
      </c>
      <c r="N152" s="5" t="str">
        <f>IF(Sales[[#This Row],[Purchase Amount]],"yes","No")</f>
        <v>yes</v>
      </c>
      <c r="O152" s="5" t="s">
        <v>814</v>
      </c>
    </row>
    <row r="153" spans="3:15" x14ac:dyDescent="0.25">
      <c r="C153" s="5" t="s">
        <v>459</v>
      </c>
      <c r="D153" s="5" t="s">
        <v>194</v>
      </c>
      <c r="E153" s="5" t="s">
        <v>195</v>
      </c>
      <c r="F153" s="5" t="s">
        <v>842</v>
      </c>
      <c r="G153" s="5" t="s">
        <v>196</v>
      </c>
      <c r="H153" s="5" t="s">
        <v>16</v>
      </c>
      <c r="I153" s="5" t="s">
        <v>80</v>
      </c>
      <c r="J153" s="5" t="s">
        <v>100</v>
      </c>
      <c r="K153" s="6">
        <v>45289</v>
      </c>
      <c r="L153" s="5" t="str">
        <f>TEXT(Sales[[#This Row],[Date]],"mmm")</f>
        <v>Dec</v>
      </c>
      <c r="M153" s="5">
        <v>2075</v>
      </c>
      <c r="N153" s="5" t="str">
        <f>IF(Sales[[#This Row],[Purchase Amount]],"yes","No")</f>
        <v>yes</v>
      </c>
      <c r="O153" s="5" t="s">
        <v>816</v>
      </c>
    </row>
    <row r="154" spans="3:15" x14ac:dyDescent="0.25">
      <c r="C154" s="5" t="s">
        <v>460</v>
      </c>
      <c r="D154" s="5" t="s">
        <v>461</v>
      </c>
      <c r="E154" s="5" t="s">
        <v>462</v>
      </c>
      <c r="F154" s="5" t="s">
        <v>840</v>
      </c>
      <c r="G154" s="5" t="s">
        <v>463</v>
      </c>
      <c r="H154" s="5" t="s">
        <v>5</v>
      </c>
      <c r="I154" s="5" t="s">
        <v>242</v>
      </c>
      <c r="J154" s="5" t="s">
        <v>34</v>
      </c>
      <c r="K154" s="6">
        <v>45289</v>
      </c>
      <c r="L154" s="5" t="str">
        <f>TEXT(Sales[[#This Row],[Date]],"mmm")</f>
        <v>Dec</v>
      </c>
      <c r="M154" s="5">
        <v>295</v>
      </c>
      <c r="N154" s="5" t="str">
        <f>IF(Sales[[#This Row],[Purchase Amount]],"yes","No")</f>
        <v>yes</v>
      </c>
      <c r="O154" s="5" t="s">
        <v>817</v>
      </c>
    </row>
    <row r="155" spans="3:15" x14ac:dyDescent="0.25">
      <c r="C155" s="5" t="s">
        <v>464</v>
      </c>
      <c r="D155" s="5" t="s">
        <v>392</v>
      </c>
      <c r="E155" s="5" t="s">
        <v>393</v>
      </c>
      <c r="F155" s="5" t="s">
        <v>840</v>
      </c>
      <c r="G155" s="5" t="s">
        <v>394</v>
      </c>
      <c r="H155" s="5" t="s">
        <v>11</v>
      </c>
      <c r="I155" s="5" t="s">
        <v>70</v>
      </c>
      <c r="J155" s="5" t="s">
        <v>34</v>
      </c>
      <c r="K155" s="6">
        <v>45289</v>
      </c>
      <c r="L155" s="5" t="str">
        <f>TEXT(Sales[[#This Row],[Date]],"mmm")</f>
        <v>Dec</v>
      </c>
      <c r="M155" s="5">
        <v>120</v>
      </c>
      <c r="N155" s="5" t="str">
        <f>IF(Sales[[#This Row],[Purchase Amount]],"yes","No")</f>
        <v>yes</v>
      </c>
      <c r="O155" s="5" t="s">
        <v>818</v>
      </c>
    </row>
    <row r="156" spans="3:15" x14ac:dyDescent="0.25">
      <c r="C156" s="5" t="s">
        <v>465</v>
      </c>
      <c r="D156" s="5" t="s">
        <v>314</v>
      </c>
      <c r="E156" s="5" t="s">
        <v>315</v>
      </c>
      <c r="F156" s="5" t="s">
        <v>840</v>
      </c>
      <c r="G156" s="5" t="s">
        <v>316</v>
      </c>
      <c r="H156" s="5" t="s">
        <v>5</v>
      </c>
      <c r="I156" s="5" t="s">
        <v>349</v>
      </c>
      <c r="J156" s="5" t="s">
        <v>34</v>
      </c>
      <c r="K156" s="6">
        <v>45289</v>
      </c>
      <c r="L156" s="5" t="str">
        <f>TEXT(Sales[[#This Row],[Date]],"mmm")</f>
        <v>Dec</v>
      </c>
      <c r="M156" s="5">
        <v>755</v>
      </c>
      <c r="N156" s="5" t="str">
        <f>IF(Sales[[#This Row],[Purchase Amount]],"yes","No")</f>
        <v>yes</v>
      </c>
      <c r="O156" s="5" t="s">
        <v>819</v>
      </c>
    </row>
    <row r="157" spans="3:15" x14ac:dyDescent="0.25">
      <c r="C157" s="5" t="s">
        <v>466</v>
      </c>
      <c r="D157" s="5" t="s">
        <v>199</v>
      </c>
      <c r="E157" s="5" t="s">
        <v>200</v>
      </c>
      <c r="F157" s="5" t="s">
        <v>842</v>
      </c>
      <c r="G157" s="5" t="s">
        <v>201</v>
      </c>
      <c r="H157" s="5" t="s">
        <v>12</v>
      </c>
      <c r="I157" s="5" t="s">
        <v>39</v>
      </c>
      <c r="J157" s="5" t="s">
        <v>34</v>
      </c>
      <c r="K157" s="6">
        <v>45289</v>
      </c>
      <c r="L157" s="5" t="str">
        <f>TEXT(Sales[[#This Row],[Date]],"mmm")</f>
        <v>Dec</v>
      </c>
      <c r="M157" s="5">
        <v>525</v>
      </c>
      <c r="N157" s="5" t="str">
        <f>IF(Sales[[#This Row],[Purchase Amount]],"yes","No")</f>
        <v>yes</v>
      </c>
      <c r="O157" s="5" t="s">
        <v>820</v>
      </c>
    </row>
    <row r="158" spans="3:15" x14ac:dyDescent="0.25">
      <c r="C158" s="5" t="s">
        <v>467</v>
      </c>
      <c r="D158" s="5" t="s">
        <v>378</v>
      </c>
      <c r="E158" s="5" t="s">
        <v>379</v>
      </c>
      <c r="F158" s="5" t="s">
        <v>842</v>
      </c>
      <c r="G158" s="5" t="s">
        <v>380</v>
      </c>
      <c r="H158" s="5" t="s">
        <v>14</v>
      </c>
      <c r="I158" s="5" t="s">
        <v>227</v>
      </c>
      <c r="J158" s="5" t="s">
        <v>100</v>
      </c>
      <c r="K158" s="6">
        <v>45290</v>
      </c>
      <c r="L158" s="5" t="str">
        <f>TEXT(Sales[[#This Row],[Date]],"mmm")</f>
        <v>Dec</v>
      </c>
      <c r="M158" s="5">
        <v>300</v>
      </c>
      <c r="N158" s="5" t="str">
        <f>IF(Sales[[#This Row],[Purchase Amount]],"yes","No")</f>
        <v>yes</v>
      </c>
      <c r="O158" s="5" t="s">
        <v>821</v>
      </c>
    </row>
    <row r="159" spans="3:15" x14ac:dyDescent="0.25">
      <c r="C159" s="5" t="s">
        <v>468</v>
      </c>
      <c r="D159" s="5" t="s">
        <v>208</v>
      </c>
      <c r="E159" s="5" t="s">
        <v>209</v>
      </c>
      <c r="F159" s="5" t="s">
        <v>840</v>
      </c>
      <c r="G159" s="5" t="s">
        <v>210</v>
      </c>
      <c r="H159" s="5" t="s">
        <v>11</v>
      </c>
      <c r="I159" s="5" t="s">
        <v>149</v>
      </c>
      <c r="J159" s="5" t="s">
        <v>34</v>
      </c>
      <c r="K159" s="6">
        <v>45290</v>
      </c>
      <c r="L159" s="5" t="str">
        <f>TEXT(Sales[[#This Row],[Date]],"mmm")</f>
        <v>Dec</v>
      </c>
      <c r="M159" s="5">
        <v>1540</v>
      </c>
      <c r="N159" s="5" t="str">
        <f>IF(Sales[[#This Row],[Purchase Amount]],"yes","No")</f>
        <v>yes</v>
      </c>
      <c r="O159" s="5" t="s">
        <v>810</v>
      </c>
    </row>
    <row r="160" spans="3:15" x14ac:dyDescent="0.25">
      <c r="C160" s="5" t="s">
        <v>469</v>
      </c>
      <c r="D160" s="5" t="s">
        <v>72</v>
      </c>
      <c r="E160" s="5" t="s">
        <v>73</v>
      </c>
      <c r="F160" s="5" t="s">
        <v>840</v>
      </c>
      <c r="G160" s="5" t="s">
        <v>74</v>
      </c>
      <c r="H160" s="5" t="s">
        <v>11</v>
      </c>
      <c r="I160" s="5" t="s">
        <v>331</v>
      </c>
      <c r="J160" s="5" t="s">
        <v>28</v>
      </c>
      <c r="K160" s="6">
        <v>45290</v>
      </c>
      <c r="L160" s="5" t="str">
        <f>TEXT(Sales[[#This Row],[Date]],"mmm")</f>
        <v>Dec</v>
      </c>
      <c r="M160" s="5">
        <v>400</v>
      </c>
      <c r="N160" s="5" t="str">
        <f>IF(Sales[[#This Row],[Purchase Amount]],"yes","No")</f>
        <v>yes</v>
      </c>
      <c r="O160" s="5" t="s">
        <v>811</v>
      </c>
    </row>
    <row r="161" spans="3:15" x14ac:dyDescent="0.25">
      <c r="C161" s="5" t="s">
        <v>470</v>
      </c>
      <c r="D161" s="5" t="s">
        <v>367</v>
      </c>
      <c r="E161" s="5" t="s">
        <v>368</v>
      </c>
      <c r="F161" s="5" t="s">
        <v>840</v>
      </c>
      <c r="G161" s="5" t="s">
        <v>369</v>
      </c>
      <c r="H161" s="5" t="s">
        <v>5</v>
      </c>
      <c r="I161" s="5" t="s">
        <v>306</v>
      </c>
      <c r="J161" s="5" t="s">
        <v>34</v>
      </c>
      <c r="K161" s="6">
        <v>45290</v>
      </c>
      <c r="L161" s="5" t="str">
        <f>TEXT(Sales[[#This Row],[Date]],"mmm")</f>
        <v>Dec</v>
      </c>
      <c r="M161" s="5">
        <v>375</v>
      </c>
      <c r="N161" s="5" t="str">
        <f>IF(Sales[[#This Row],[Purchase Amount]],"yes","No")</f>
        <v>yes</v>
      </c>
      <c r="O161" s="5" t="s">
        <v>812</v>
      </c>
    </row>
    <row r="162" spans="3:15" x14ac:dyDescent="0.25">
      <c r="C162" s="5" t="s">
        <v>471</v>
      </c>
      <c r="D162" s="5" t="s">
        <v>263</v>
      </c>
      <c r="E162" s="5" t="s">
        <v>264</v>
      </c>
      <c r="F162" s="5" t="s">
        <v>842</v>
      </c>
      <c r="G162" s="5" t="s">
        <v>265</v>
      </c>
      <c r="H162" s="5" t="s">
        <v>11</v>
      </c>
      <c r="I162" s="5" t="s">
        <v>159</v>
      </c>
      <c r="J162" s="5" t="s">
        <v>28</v>
      </c>
      <c r="K162" s="6">
        <v>45291</v>
      </c>
      <c r="L162" s="5" t="str">
        <f>TEXT(Sales[[#This Row],[Date]],"mmm")</f>
        <v>Dec</v>
      </c>
      <c r="M162" s="5"/>
      <c r="N162" s="5" t="str">
        <f>IF(Sales[[#This Row],[Purchase Amount]],"yes","No")</f>
        <v>No</v>
      </c>
      <c r="O162" s="5" t="s">
        <v>813</v>
      </c>
    </row>
    <row r="163" spans="3:15" x14ac:dyDescent="0.25">
      <c r="C163" s="5" t="s">
        <v>472</v>
      </c>
      <c r="D163" s="5" t="s">
        <v>41</v>
      </c>
      <c r="E163" s="5" t="s">
        <v>42</v>
      </c>
      <c r="F163" s="5" t="s">
        <v>840</v>
      </c>
      <c r="G163" s="5" t="s">
        <v>43</v>
      </c>
      <c r="H163" s="5" t="s">
        <v>12</v>
      </c>
      <c r="I163" s="5" t="s">
        <v>154</v>
      </c>
      <c r="J163" s="5" t="s">
        <v>45</v>
      </c>
      <c r="K163" s="6">
        <v>45291</v>
      </c>
      <c r="L163" s="5" t="str">
        <f>TEXT(Sales[[#This Row],[Date]],"mmm")</f>
        <v>Dec</v>
      </c>
      <c r="M163" s="5">
        <v>190</v>
      </c>
      <c r="N163" s="5" t="str">
        <f>IF(Sales[[#This Row],[Purchase Amount]],"yes","No")</f>
        <v>yes</v>
      </c>
      <c r="O163" s="5" t="s">
        <v>814</v>
      </c>
    </row>
    <row r="164" spans="3:15" x14ac:dyDescent="0.25">
      <c r="C164" s="5" t="s">
        <v>473</v>
      </c>
      <c r="D164" s="5" t="s">
        <v>423</v>
      </c>
      <c r="E164" s="5" t="s">
        <v>424</v>
      </c>
      <c r="F164" s="5" t="s">
        <v>840</v>
      </c>
      <c r="G164" s="5" t="s">
        <v>425</v>
      </c>
      <c r="H164" s="5" t="s">
        <v>14</v>
      </c>
      <c r="I164" s="5" t="s">
        <v>154</v>
      </c>
      <c r="J164" s="5" t="s">
        <v>34</v>
      </c>
      <c r="K164" s="6">
        <v>45291</v>
      </c>
      <c r="L164" s="5" t="str">
        <f>TEXT(Sales[[#This Row],[Date]],"mmm")</f>
        <v>Dec</v>
      </c>
      <c r="M164" s="5">
        <v>515</v>
      </c>
      <c r="N164" s="5" t="str">
        <f>IF(Sales[[#This Row],[Purchase Amount]],"yes","No")</f>
        <v>yes</v>
      </c>
      <c r="O164" s="5" t="s">
        <v>816</v>
      </c>
    </row>
    <row r="165" spans="3:15" x14ac:dyDescent="0.25">
      <c r="C165" s="5" t="s">
        <v>474</v>
      </c>
      <c r="D165" s="5" t="s">
        <v>151</v>
      </c>
      <c r="E165" s="5" t="s">
        <v>152</v>
      </c>
      <c r="F165" s="5" t="s">
        <v>840</v>
      </c>
      <c r="G165" s="5" t="s">
        <v>153</v>
      </c>
      <c r="H165" s="5" t="s">
        <v>5</v>
      </c>
      <c r="I165" s="5" t="s">
        <v>39</v>
      </c>
      <c r="J165" s="5" t="s">
        <v>45</v>
      </c>
      <c r="K165" s="6">
        <v>45292</v>
      </c>
      <c r="L165" s="5" t="str">
        <f>TEXT(Sales[[#This Row],[Date]],"mmm")</f>
        <v>Jan</v>
      </c>
      <c r="M165" s="5"/>
      <c r="N165" s="5" t="str">
        <f>IF(Sales[[#This Row],[Purchase Amount]],"yes","No")</f>
        <v>No</v>
      </c>
      <c r="O165" s="5" t="s">
        <v>817</v>
      </c>
    </row>
    <row r="166" spans="3:15" x14ac:dyDescent="0.25">
      <c r="C166" s="5" t="s">
        <v>475</v>
      </c>
      <c r="D166" s="5" t="s">
        <v>476</v>
      </c>
      <c r="E166" s="5" t="s">
        <v>477</v>
      </c>
      <c r="F166" s="5" t="s">
        <v>842</v>
      </c>
      <c r="G166" s="5" t="s">
        <v>478</v>
      </c>
      <c r="H166" s="5" t="s">
        <v>16</v>
      </c>
      <c r="I166" s="5" t="s">
        <v>144</v>
      </c>
      <c r="J166" s="5" t="s">
        <v>28</v>
      </c>
      <c r="K166" s="6">
        <v>45292</v>
      </c>
      <c r="L166" s="5" t="str">
        <f>TEXT(Sales[[#This Row],[Date]],"mmm")</f>
        <v>Jan</v>
      </c>
      <c r="M166" s="5">
        <v>85</v>
      </c>
      <c r="N166" s="5" t="str">
        <f>IF(Sales[[#This Row],[Purchase Amount]],"yes","No")</f>
        <v>yes</v>
      </c>
      <c r="O166" s="5" t="s">
        <v>818</v>
      </c>
    </row>
    <row r="167" spans="3:15" x14ac:dyDescent="0.25">
      <c r="C167" s="5" t="s">
        <v>479</v>
      </c>
      <c r="D167" s="5" t="s">
        <v>461</v>
      </c>
      <c r="E167" s="5" t="s">
        <v>462</v>
      </c>
      <c r="F167" s="5" t="s">
        <v>842</v>
      </c>
      <c r="G167" s="5" t="s">
        <v>463</v>
      </c>
      <c r="H167" s="5" t="s">
        <v>5</v>
      </c>
      <c r="I167" s="5" t="s">
        <v>80</v>
      </c>
      <c r="J167" s="5" t="s">
        <v>34</v>
      </c>
      <c r="K167" s="6">
        <v>45292</v>
      </c>
      <c r="L167" s="5" t="str">
        <f>TEXT(Sales[[#This Row],[Date]],"mmm")</f>
        <v>Jan</v>
      </c>
      <c r="M167" s="5">
        <v>125</v>
      </c>
      <c r="N167" s="5" t="str">
        <f>IF(Sales[[#This Row],[Purchase Amount]],"yes","No")</f>
        <v>yes</v>
      </c>
      <c r="O167" s="5" t="s">
        <v>819</v>
      </c>
    </row>
    <row r="168" spans="3:15" x14ac:dyDescent="0.25">
      <c r="C168" s="5" t="s">
        <v>480</v>
      </c>
      <c r="D168" s="5" t="s">
        <v>362</v>
      </c>
      <c r="E168" s="5" t="s">
        <v>363</v>
      </c>
      <c r="F168" s="5" t="s">
        <v>842</v>
      </c>
      <c r="G168" s="5" t="s">
        <v>364</v>
      </c>
      <c r="H168" s="5" t="s">
        <v>15</v>
      </c>
      <c r="I168" s="5" t="s">
        <v>65</v>
      </c>
      <c r="J168" s="5" t="s">
        <v>28</v>
      </c>
      <c r="K168" s="6">
        <v>45293</v>
      </c>
      <c r="L168" s="5" t="str">
        <f>TEXT(Sales[[#This Row],[Date]],"mmm")</f>
        <v>Jan</v>
      </c>
      <c r="M168" s="5"/>
      <c r="N168" s="5" t="str">
        <f>IF(Sales[[#This Row],[Purchase Amount]],"yes","No")</f>
        <v>No</v>
      </c>
      <c r="O168" s="5" t="s">
        <v>820</v>
      </c>
    </row>
    <row r="169" spans="3:15" x14ac:dyDescent="0.25">
      <c r="C169" s="5" t="s">
        <v>481</v>
      </c>
      <c r="D169" s="5" t="s">
        <v>57</v>
      </c>
      <c r="E169" s="5" t="s">
        <v>58</v>
      </c>
      <c r="F169" s="5" t="s">
        <v>840</v>
      </c>
      <c r="G169" s="5" t="s">
        <v>59</v>
      </c>
      <c r="H169" s="5" t="s">
        <v>4</v>
      </c>
      <c r="I169" s="5" t="s">
        <v>266</v>
      </c>
      <c r="J169" s="5" t="s">
        <v>34</v>
      </c>
      <c r="K169" s="6">
        <v>45293</v>
      </c>
      <c r="L169" s="5" t="str">
        <f>TEXT(Sales[[#This Row],[Date]],"mmm")</f>
        <v>Jan</v>
      </c>
      <c r="M169" s="5">
        <v>565</v>
      </c>
      <c r="N169" s="5" t="str">
        <f>IF(Sales[[#This Row],[Purchase Amount]],"yes","No")</f>
        <v>yes</v>
      </c>
      <c r="O169" s="5" t="s">
        <v>821</v>
      </c>
    </row>
    <row r="170" spans="3:15" x14ac:dyDescent="0.25">
      <c r="C170" s="5" t="s">
        <v>482</v>
      </c>
      <c r="D170" s="5" t="s">
        <v>41</v>
      </c>
      <c r="E170" s="5" t="s">
        <v>42</v>
      </c>
      <c r="F170" s="5" t="s">
        <v>840</v>
      </c>
      <c r="G170" s="5" t="s">
        <v>43</v>
      </c>
      <c r="H170" s="5" t="s">
        <v>12</v>
      </c>
      <c r="I170" s="5" t="s">
        <v>483</v>
      </c>
      <c r="J170" s="5" t="s">
        <v>34</v>
      </c>
      <c r="K170" s="6">
        <v>45293</v>
      </c>
      <c r="L170" s="5" t="str">
        <f>TEXT(Sales[[#This Row],[Date]],"mmm")</f>
        <v>Jan</v>
      </c>
      <c r="M170" s="5">
        <v>835</v>
      </c>
      <c r="N170" s="5" t="str">
        <f>IF(Sales[[#This Row],[Purchase Amount]],"yes","No")</f>
        <v>yes</v>
      </c>
      <c r="O170" s="5" t="s">
        <v>810</v>
      </c>
    </row>
    <row r="171" spans="3:15" x14ac:dyDescent="0.25">
      <c r="C171" s="5" t="s">
        <v>484</v>
      </c>
      <c r="D171" s="5" t="s">
        <v>239</v>
      </c>
      <c r="E171" s="5" t="s">
        <v>240</v>
      </c>
      <c r="F171" s="5" t="s">
        <v>840</v>
      </c>
      <c r="G171" s="5" t="s">
        <v>241</v>
      </c>
      <c r="H171" s="5" t="s">
        <v>10</v>
      </c>
      <c r="I171" s="5" t="s">
        <v>178</v>
      </c>
      <c r="J171" s="5" t="s">
        <v>28</v>
      </c>
      <c r="K171" s="6">
        <v>45293</v>
      </c>
      <c r="L171" s="5" t="str">
        <f>TEXT(Sales[[#This Row],[Date]],"mmm")</f>
        <v>Jan</v>
      </c>
      <c r="M171" s="5">
        <v>175</v>
      </c>
      <c r="N171" s="5" t="str">
        <f>IF(Sales[[#This Row],[Purchase Amount]],"yes","No")</f>
        <v>yes</v>
      </c>
      <c r="O171" s="5" t="s">
        <v>811</v>
      </c>
    </row>
    <row r="172" spans="3:15" x14ac:dyDescent="0.25">
      <c r="C172" s="5" t="s">
        <v>485</v>
      </c>
      <c r="D172" s="5" t="s">
        <v>244</v>
      </c>
      <c r="E172" s="5" t="s">
        <v>245</v>
      </c>
      <c r="F172" s="5" t="s">
        <v>840</v>
      </c>
      <c r="G172" s="5" t="s">
        <v>246</v>
      </c>
      <c r="H172" s="5" t="s">
        <v>14</v>
      </c>
      <c r="I172" s="5" t="s">
        <v>125</v>
      </c>
      <c r="J172" s="5" t="s">
        <v>28</v>
      </c>
      <c r="K172" s="6">
        <v>45293</v>
      </c>
      <c r="L172" s="5" t="str">
        <f>TEXT(Sales[[#This Row],[Date]],"mmm")</f>
        <v>Jan</v>
      </c>
      <c r="M172" s="5">
        <v>260</v>
      </c>
      <c r="N172" s="5" t="str">
        <f>IF(Sales[[#This Row],[Purchase Amount]],"yes","No")</f>
        <v>yes</v>
      </c>
      <c r="O172" s="5" t="s">
        <v>812</v>
      </c>
    </row>
    <row r="173" spans="3:15" x14ac:dyDescent="0.25">
      <c r="C173" s="5" t="s">
        <v>486</v>
      </c>
      <c r="D173" s="5" t="s">
        <v>277</v>
      </c>
      <c r="E173" s="5" t="s">
        <v>278</v>
      </c>
      <c r="F173" s="5" t="s">
        <v>842</v>
      </c>
      <c r="G173" s="5" t="s">
        <v>279</v>
      </c>
      <c r="H173" s="5" t="s">
        <v>4</v>
      </c>
      <c r="I173" s="5" t="s">
        <v>188</v>
      </c>
      <c r="J173" s="5" t="s">
        <v>45</v>
      </c>
      <c r="K173" s="6">
        <v>45293</v>
      </c>
      <c r="L173" s="5" t="str">
        <f>TEXT(Sales[[#This Row],[Date]],"mmm")</f>
        <v>Jan</v>
      </c>
      <c r="M173" s="5">
        <v>1175</v>
      </c>
      <c r="N173" s="5" t="str">
        <f>IF(Sales[[#This Row],[Purchase Amount]],"yes","No")</f>
        <v>yes</v>
      </c>
      <c r="O173" s="5" t="s">
        <v>813</v>
      </c>
    </row>
    <row r="174" spans="3:15" x14ac:dyDescent="0.25">
      <c r="C174" s="5" t="s">
        <v>487</v>
      </c>
      <c r="D174" s="5" t="s">
        <v>146</v>
      </c>
      <c r="E174" s="5" t="s">
        <v>147</v>
      </c>
      <c r="F174" s="5" t="s">
        <v>842</v>
      </c>
      <c r="G174" s="5" t="s">
        <v>148</v>
      </c>
      <c r="H174" s="5" t="s">
        <v>6</v>
      </c>
      <c r="I174" s="5" t="s">
        <v>331</v>
      </c>
      <c r="J174" s="5" t="s">
        <v>34</v>
      </c>
      <c r="K174" s="6">
        <v>45293</v>
      </c>
      <c r="L174" s="5" t="str">
        <f>TEXT(Sales[[#This Row],[Date]],"mmm")</f>
        <v>Jan</v>
      </c>
      <c r="M174" s="5">
        <v>770</v>
      </c>
      <c r="N174" s="5" t="str">
        <f>IF(Sales[[#This Row],[Purchase Amount]],"yes","No")</f>
        <v>yes</v>
      </c>
      <c r="O174" s="5" t="s">
        <v>814</v>
      </c>
    </row>
    <row r="175" spans="3:15" x14ac:dyDescent="0.25">
      <c r="C175" s="5" t="s">
        <v>488</v>
      </c>
      <c r="D175" s="5" t="s">
        <v>229</v>
      </c>
      <c r="E175" s="5" t="s">
        <v>230</v>
      </c>
      <c r="F175" s="5" t="s">
        <v>840</v>
      </c>
      <c r="G175" s="5" t="s">
        <v>231</v>
      </c>
      <c r="H175" s="5" t="s">
        <v>12</v>
      </c>
      <c r="I175" s="5" t="s">
        <v>154</v>
      </c>
      <c r="J175" s="5" t="s">
        <v>100</v>
      </c>
      <c r="K175" s="6">
        <v>45294</v>
      </c>
      <c r="L175" s="5" t="str">
        <f>TEXT(Sales[[#This Row],[Date]],"mmm")</f>
        <v>Jan</v>
      </c>
      <c r="M175" s="5"/>
      <c r="N175" s="5" t="str">
        <f>IF(Sales[[#This Row],[Purchase Amount]],"yes","No")</f>
        <v>No</v>
      </c>
      <c r="O175" s="5" t="s">
        <v>816</v>
      </c>
    </row>
    <row r="176" spans="3:15" x14ac:dyDescent="0.25">
      <c r="C176" s="5" t="s">
        <v>489</v>
      </c>
      <c r="D176" s="5" t="s">
        <v>96</v>
      </c>
      <c r="E176" s="5" t="s">
        <v>97</v>
      </c>
      <c r="F176" s="5" t="s">
        <v>840</v>
      </c>
      <c r="G176" s="5" t="s">
        <v>98</v>
      </c>
      <c r="H176" s="5" t="s">
        <v>13</v>
      </c>
      <c r="I176" s="5" t="s">
        <v>176</v>
      </c>
      <c r="J176" s="5" t="s">
        <v>28</v>
      </c>
      <c r="K176" s="6">
        <v>45294</v>
      </c>
      <c r="L176" s="5" t="str">
        <f>TEXT(Sales[[#This Row],[Date]],"mmm")</f>
        <v>Jan</v>
      </c>
      <c r="M176" s="5"/>
      <c r="N176" s="5" t="str">
        <f>IF(Sales[[#This Row],[Purchase Amount]],"yes","No")</f>
        <v>No</v>
      </c>
      <c r="O176" s="5" t="s">
        <v>817</v>
      </c>
    </row>
    <row r="177" spans="3:15" x14ac:dyDescent="0.25">
      <c r="C177" s="5" t="s">
        <v>490</v>
      </c>
      <c r="D177" s="5" t="s">
        <v>47</v>
      </c>
      <c r="E177" s="5" t="s">
        <v>48</v>
      </c>
      <c r="F177" s="5" t="s">
        <v>842</v>
      </c>
      <c r="G177" s="5" t="s">
        <v>49</v>
      </c>
      <c r="H177" s="5" t="s">
        <v>12</v>
      </c>
      <c r="I177" s="5" t="s">
        <v>308</v>
      </c>
      <c r="J177" s="5" t="s">
        <v>28</v>
      </c>
      <c r="K177" s="6">
        <v>45294</v>
      </c>
      <c r="L177" s="5" t="str">
        <f>TEXT(Sales[[#This Row],[Date]],"mmm")</f>
        <v>Jan</v>
      </c>
      <c r="M177" s="5">
        <v>425</v>
      </c>
      <c r="N177" s="5" t="str">
        <f>IF(Sales[[#This Row],[Purchase Amount]],"yes","No")</f>
        <v>yes</v>
      </c>
      <c r="O177" s="5" t="s">
        <v>818</v>
      </c>
    </row>
    <row r="178" spans="3:15" x14ac:dyDescent="0.25">
      <c r="C178" s="5" t="s">
        <v>491</v>
      </c>
      <c r="D178" s="5" t="s">
        <v>62</v>
      </c>
      <c r="E178" s="5" t="s">
        <v>63</v>
      </c>
      <c r="F178" s="5" t="s">
        <v>840</v>
      </c>
      <c r="G178" s="5" t="s">
        <v>64</v>
      </c>
      <c r="H178" s="5" t="s">
        <v>11</v>
      </c>
      <c r="I178" s="5" t="s">
        <v>429</v>
      </c>
      <c r="J178" s="5" t="s">
        <v>28</v>
      </c>
      <c r="K178" s="6">
        <v>45294</v>
      </c>
      <c r="L178" s="5" t="str">
        <f>TEXT(Sales[[#This Row],[Date]],"mmm")</f>
        <v>Jan</v>
      </c>
      <c r="M178" s="5">
        <v>205</v>
      </c>
      <c r="N178" s="5" t="str">
        <f>IF(Sales[[#This Row],[Purchase Amount]],"yes","No")</f>
        <v>yes</v>
      </c>
      <c r="O178" s="5" t="s">
        <v>819</v>
      </c>
    </row>
    <row r="179" spans="3:15" x14ac:dyDescent="0.25">
      <c r="C179" s="5" t="s">
        <v>492</v>
      </c>
      <c r="D179" s="5" t="s">
        <v>161</v>
      </c>
      <c r="E179" s="5" t="s">
        <v>162</v>
      </c>
      <c r="F179" s="5" t="s">
        <v>842</v>
      </c>
      <c r="G179" s="5" t="s">
        <v>163</v>
      </c>
      <c r="H179" s="5" t="s">
        <v>6</v>
      </c>
      <c r="I179" s="5" t="s">
        <v>85</v>
      </c>
      <c r="J179" s="5" t="s">
        <v>28</v>
      </c>
      <c r="K179" s="6">
        <v>45295</v>
      </c>
      <c r="L179" s="5" t="str">
        <f>TEXT(Sales[[#This Row],[Date]],"mmm")</f>
        <v>Jan</v>
      </c>
      <c r="M179" s="5"/>
      <c r="N179" s="5" t="str">
        <f>IF(Sales[[#This Row],[Purchase Amount]],"yes","No")</f>
        <v>No</v>
      </c>
      <c r="O179" s="5" t="s">
        <v>820</v>
      </c>
    </row>
    <row r="180" spans="3:15" x14ac:dyDescent="0.25">
      <c r="C180" s="5" t="s">
        <v>493</v>
      </c>
      <c r="D180" s="5" t="s">
        <v>336</v>
      </c>
      <c r="E180" s="5" t="s">
        <v>337</v>
      </c>
      <c r="F180" s="5" t="s">
        <v>842</v>
      </c>
      <c r="G180" s="5" t="s">
        <v>338</v>
      </c>
      <c r="H180" s="5" t="s">
        <v>12</v>
      </c>
      <c r="I180" s="5" t="s">
        <v>188</v>
      </c>
      <c r="J180" s="5" t="s">
        <v>28</v>
      </c>
      <c r="K180" s="6">
        <v>45295</v>
      </c>
      <c r="L180" s="5" t="str">
        <f>TEXT(Sales[[#This Row],[Date]],"mmm")</f>
        <v>Jan</v>
      </c>
      <c r="M180" s="5">
        <v>1155</v>
      </c>
      <c r="N180" s="5" t="str">
        <f>IF(Sales[[#This Row],[Purchase Amount]],"yes","No")</f>
        <v>yes</v>
      </c>
      <c r="O180" s="5" t="s">
        <v>821</v>
      </c>
    </row>
    <row r="181" spans="3:15" x14ac:dyDescent="0.25">
      <c r="C181" s="5" t="s">
        <v>494</v>
      </c>
      <c r="D181" s="5" t="s">
        <v>239</v>
      </c>
      <c r="E181" s="5" t="s">
        <v>240</v>
      </c>
      <c r="F181" s="5" t="s">
        <v>840</v>
      </c>
      <c r="G181" s="5" t="s">
        <v>241</v>
      </c>
      <c r="H181" s="5" t="s">
        <v>10</v>
      </c>
      <c r="I181" s="5" t="s">
        <v>257</v>
      </c>
      <c r="J181" s="5" t="s">
        <v>28</v>
      </c>
      <c r="K181" s="6">
        <v>45295</v>
      </c>
      <c r="L181" s="5" t="str">
        <f>TEXT(Sales[[#This Row],[Date]],"mmm")</f>
        <v>Jan</v>
      </c>
      <c r="M181" s="5">
        <v>195</v>
      </c>
      <c r="N181" s="5" t="str">
        <f>IF(Sales[[#This Row],[Purchase Amount]],"yes","No")</f>
        <v>yes</v>
      </c>
      <c r="O181" s="5" t="s">
        <v>810</v>
      </c>
    </row>
    <row r="182" spans="3:15" x14ac:dyDescent="0.25">
      <c r="C182" s="5" t="s">
        <v>495</v>
      </c>
      <c r="D182" s="5" t="s">
        <v>244</v>
      </c>
      <c r="E182" s="5" t="s">
        <v>245</v>
      </c>
      <c r="F182" s="5" t="s">
        <v>840</v>
      </c>
      <c r="G182" s="5" t="s">
        <v>246</v>
      </c>
      <c r="H182" s="5" t="s">
        <v>14</v>
      </c>
      <c r="I182" s="5" t="s">
        <v>453</v>
      </c>
      <c r="J182" s="5" t="s">
        <v>45</v>
      </c>
      <c r="K182" s="6">
        <v>45295</v>
      </c>
      <c r="L182" s="5" t="str">
        <f>TEXT(Sales[[#This Row],[Date]],"mmm")</f>
        <v>Jan</v>
      </c>
      <c r="M182" s="5">
        <v>1265</v>
      </c>
      <c r="N182" s="5" t="str">
        <f>IF(Sales[[#This Row],[Purchase Amount]],"yes","No")</f>
        <v>yes</v>
      </c>
      <c r="O182" s="5" t="s">
        <v>811</v>
      </c>
    </row>
    <row r="183" spans="3:15" x14ac:dyDescent="0.25">
      <c r="C183" s="5" t="s">
        <v>496</v>
      </c>
      <c r="D183" s="5" t="s">
        <v>229</v>
      </c>
      <c r="E183" s="5" t="s">
        <v>230</v>
      </c>
      <c r="F183" s="5" t="s">
        <v>840</v>
      </c>
      <c r="G183" s="5" t="s">
        <v>231</v>
      </c>
      <c r="H183" s="5" t="s">
        <v>12</v>
      </c>
      <c r="I183" s="5" t="s">
        <v>99</v>
      </c>
      <c r="J183" s="5" t="s">
        <v>28</v>
      </c>
      <c r="K183" s="6">
        <v>45296</v>
      </c>
      <c r="L183" s="5" t="str">
        <f>TEXT(Sales[[#This Row],[Date]],"mmm")</f>
        <v>Jan</v>
      </c>
      <c r="M183" s="5">
        <v>1350</v>
      </c>
      <c r="N183" s="5" t="str">
        <f>IF(Sales[[#This Row],[Purchase Amount]],"yes","No")</f>
        <v>yes</v>
      </c>
      <c r="O183" s="5" t="s">
        <v>812</v>
      </c>
    </row>
    <row r="184" spans="3:15" x14ac:dyDescent="0.25">
      <c r="C184" s="5" t="s">
        <v>497</v>
      </c>
      <c r="D184" s="5" t="s">
        <v>498</v>
      </c>
      <c r="E184" s="5" t="s">
        <v>499</v>
      </c>
      <c r="F184" s="5" t="s">
        <v>842</v>
      </c>
      <c r="G184" s="5" t="s">
        <v>500</v>
      </c>
      <c r="H184" s="5" t="s">
        <v>6</v>
      </c>
      <c r="I184" s="5" t="s">
        <v>149</v>
      </c>
      <c r="J184" s="5" t="s">
        <v>34</v>
      </c>
      <c r="K184" s="6">
        <v>45296</v>
      </c>
      <c r="L184" s="5" t="str">
        <f>TEXT(Sales[[#This Row],[Date]],"mmm")</f>
        <v>Jan</v>
      </c>
      <c r="M184" s="5">
        <v>560</v>
      </c>
      <c r="N184" s="5" t="str">
        <f>IF(Sales[[#This Row],[Purchase Amount]],"yes","No")</f>
        <v>yes</v>
      </c>
      <c r="O184" s="5" t="s">
        <v>813</v>
      </c>
    </row>
    <row r="185" spans="3:15" x14ac:dyDescent="0.25">
      <c r="C185" s="5" t="s">
        <v>501</v>
      </c>
      <c r="D185" s="5" t="s">
        <v>259</v>
      </c>
      <c r="E185" s="5" t="s">
        <v>260</v>
      </c>
      <c r="F185" s="5" t="s">
        <v>842</v>
      </c>
      <c r="G185" s="5" t="s">
        <v>261</v>
      </c>
      <c r="H185" s="5" t="s">
        <v>7</v>
      </c>
      <c r="I185" s="5" t="s">
        <v>171</v>
      </c>
      <c r="J185" s="5" t="s">
        <v>34</v>
      </c>
      <c r="K185" s="6">
        <v>45297</v>
      </c>
      <c r="L185" s="5" t="str">
        <f>TEXT(Sales[[#This Row],[Date]],"mmm")</f>
        <v>Jan</v>
      </c>
      <c r="M185" s="5"/>
      <c r="N185" s="5" t="str">
        <f>IF(Sales[[#This Row],[Purchase Amount]],"yes","No")</f>
        <v>No</v>
      </c>
      <c r="O185" s="5" t="s">
        <v>814</v>
      </c>
    </row>
    <row r="186" spans="3:15" x14ac:dyDescent="0.25">
      <c r="C186" s="5" t="s">
        <v>502</v>
      </c>
      <c r="D186" s="5" t="s">
        <v>208</v>
      </c>
      <c r="E186" s="5" t="s">
        <v>209</v>
      </c>
      <c r="F186" s="5" t="s">
        <v>840</v>
      </c>
      <c r="G186" s="5" t="s">
        <v>210</v>
      </c>
      <c r="H186" s="5" t="s">
        <v>11</v>
      </c>
      <c r="I186" s="5" t="s">
        <v>44</v>
      </c>
      <c r="J186" s="5" t="s">
        <v>28</v>
      </c>
      <c r="K186" s="6">
        <v>45297</v>
      </c>
      <c r="L186" s="5" t="str">
        <f>TEXT(Sales[[#This Row],[Date]],"mmm")</f>
        <v>Jan</v>
      </c>
      <c r="M186" s="5"/>
      <c r="N186" s="5" t="str">
        <f>IF(Sales[[#This Row],[Purchase Amount]],"yes","No")</f>
        <v>No</v>
      </c>
      <c r="O186" s="5" t="s">
        <v>816</v>
      </c>
    </row>
    <row r="187" spans="3:15" x14ac:dyDescent="0.25">
      <c r="C187" s="5" t="s">
        <v>503</v>
      </c>
      <c r="D187" s="5" t="s">
        <v>431</v>
      </c>
      <c r="E187" s="5" t="s">
        <v>432</v>
      </c>
      <c r="F187" s="5" t="s">
        <v>840</v>
      </c>
      <c r="G187" s="5" t="s">
        <v>433</v>
      </c>
      <c r="H187" s="5" t="s">
        <v>14</v>
      </c>
      <c r="I187" s="5" t="s">
        <v>504</v>
      </c>
      <c r="J187" s="5" t="s">
        <v>34</v>
      </c>
      <c r="K187" s="6">
        <v>45297</v>
      </c>
      <c r="L187" s="5" t="str">
        <f>TEXT(Sales[[#This Row],[Date]],"mmm")</f>
        <v>Jan</v>
      </c>
      <c r="M187" s="5">
        <v>1040</v>
      </c>
      <c r="N187" s="5" t="str">
        <f>IF(Sales[[#This Row],[Purchase Amount]],"yes","No")</f>
        <v>yes</v>
      </c>
      <c r="O187" s="5" t="s">
        <v>817</v>
      </c>
    </row>
    <row r="188" spans="3:15" x14ac:dyDescent="0.25">
      <c r="C188" s="5" t="s">
        <v>505</v>
      </c>
      <c r="D188" s="5" t="s">
        <v>319</v>
      </c>
      <c r="E188" s="5" t="s">
        <v>320</v>
      </c>
      <c r="F188" s="5" t="s">
        <v>840</v>
      </c>
      <c r="G188" s="5" t="s">
        <v>321</v>
      </c>
      <c r="H188" s="5" t="s">
        <v>6</v>
      </c>
      <c r="I188" s="5" t="s">
        <v>222</v>
      </c>
      <c r="J188" s="5" t="s">
        <v>45</v>
      </c>
      <c r="K188" s="6">
        <v>45297</v>
      </c>
      <c r="L188" s="5" t="str">
        <f>TEXT(Sales[[#This Row],[Date]],"mmm")</f>
        <v>Jan</v>
      </c>
      <c r="M188" s="5">
        <v>405</v>
      </c>
      <c r="N188" s="5" t="str">
        <f>IF(Sales[[#This Row],[Purchase Amount]],"yes","No")</f>
        <v>yes</v>
      </c>
      <c r="O188" s="5" t="s">
        <v>818</v>
      </c>
    </row>
    <row r="189" spans="3:15" x14ac:dyDescent="0.25">
      <c r="C189" s="5" t="s">
        <v>506</v>
      </c>
      <c r="D189" s="5" t="s">
        <v>118</v>
      </c>
      <c r="E189" s="5" t="s">
        <v>119</v>
      </c>
      <c r="F189" s="5" t="s">
        <v>842</v>
      </c>
      <c r="G189" s="5" t="s">
        <v>120</v>
      </c>
      <c r="H189" s="5" t="s">
        <v>14</v>
      </c>
      <c r="I189" s="5" t="s">
        <v>99</v>
      </c>
      <c r="J189" s="5" t="s">
        <v>28</v>
      </c>
      <c r="K189" s="6">
        <v>45297</v>
      </c>
      <c r="L189" s="5" t="str">
        <f>TEXT(Sales[[#This Row],[Date]],"mmm")</f>
        <v>Jan</v>
      </c>
      <c r="M189" s="5">
        <v>1475</v>
      </c>
      <c r="N189" s="5" t="str">
        <f>IF(Sales[[#This Row],[Purchase Amount]],"yes","No")</f>
        <v>yes</v>
      </c>
      <c r="O189" s="5" t="s">
        <v>819</v>
      </c>
    </row>
    <row r="190" spans="3:15" x14ac:dyDescent="0.25">
      <c r="C190" s="5" t="s">
        <v>507</v>
      </c>
      <c r="D190" s="5" t="s">
        <v>314</v>
      </c>
      <c r="E190" s="5" t="s">
        <v>315</v>
      </c>
      <c r="F190" s="5" t="s">
        <v>840</v>
      </c>
      <c r="G190" s="5" t="s">
        <v>316</v>
      </c>
      <c r="H190" s="5" t="s">
        <v>5</v>
      </c>
      <c r="I190" s="5" t="s">
        <v>176</v>
      </c>
      <c r="J190" s="5" t="s">
        <v>45</v>
      </c>
      <c r="K190" s="6">
        <v>45297</v>
      </c>
      <c r="L190" s="5" t="str">
        <f>TEXT(Sales[[#This Row],[Date]],"mmm")</f>
        <v>Jan</v>
      </c>
      <c r="M190" s="5">
        <v>800</v>
      </c>
      <c r="N190" s="5" t="str">
        <f>IF(Sales[[#This Row],[Purchase Amount]],"yes","No")</f>
        <v>yes</v>
      </c>
      <c r="O190" s="5" t="s">
        <v>820</v>
      </c>
    </row>
    <row r="191" spans="3:15" x14ac:dyDescent="0.25">
      <c r="C191" s="5" t="s">
        <v>508</v>
      </c>
      <c r="D191" s="5" t="s">
        <v>219</v>
      </c>
      <c r="E191" s="5" t="s">
        <v>220</v>
      </c>
      <c r="F191" s="5" t="s">
        <v>840</v>
      </c>
      <c r="G191" s="5" t="s">
        <v>221</v>
      </c>
      <c r="H191" s="5" t="s">
        <v>8</v>
      </c>
      <c r="I191" s="5" t="s">
        <v>85</v>
      </c>
      <c r="J191" s="5" t="s">
        <v>28</v>
      </c>
      <c r="K191" s="6">
        <v>45297</v>
      </c>
      <c r="L191" s="5" t="str">
        <f>TEXT(Sales[[#This Row],[Date]],"mmm")</f>
        <v>Jan</v>
      </c>
      <c r="M191" s="5">
        <v>1755</v>
      </c>
      <c r="N191" s="5" t="str">
        <f>IF(Sales[[#This Row],[Purchase Amount]],"yes","No")</f>
        <v>yes</v>
      </c>
      <c r="O191" s="5" t="s">
        <v>821</v>
      </c>
    </row>
    <row r="192" spans="3:15" x14ac:dyDescent="0.25">
      <c r="C192" s="5" t="s">
        <v>509</v>
      </c>
      <c r="D192" s="5" t="s">
        <v>96</v>
      </c>
      <c r="E192" s="5" t="s">
        <v>97</v>
      </c>
      <c r="F192" s="5" t="s">
        <v>840</v>
      </c>
      <c r="G192" s="5" t="s">
        <v>98</v>
      </c>
      <c r="H192" s="5" t="s">
        <v>13</v>
      </c>
      <c r="I192" s="5" t="s">
        <v>197</v>
      </c>
      <c r="J192" s="5" t="s">
        <v>100</v>
      </c>
      <c r="K192" s="6">
        <v>45297</v>
      </c>
      <c r="L192" s="5" t="str">
        <f>TEXT(Sales[[#This Row],[Date]],"mmm")</f>
        <v>Jan</v>
      </c>
      <c r="M192" s="5">
        <v>705</v>
      </c>
      <c r="N192" s="5" t="str">
        <f>IF(Sales[[#This Row],[Purchase Amount]],"yes","No")</f>
        <v>yes</v>
      </c>
      <c r="O192" s="5" t="s">
        <v>810</v>
      </c>
    </row>
    <row r="193" spans="3:15" x14ac:dyDescent="0.25">
      <c r="C193" s="5" t="s">
        <v>510</v>
      </c>
      <c r="D193" s="5" t="s">
        <v>383</v>
      </c>
      <c r="E193" s="5" t="s">
        <v>384</v>
      </c>
      <c r="F193" s="5" t="s">
        <v>842</v>
      </c>
      <c r="G193" s="5" t="s">
        <v>385</v>
      </c>
      <c r="H193" s="5" t="s">
        <v>12</v>
      </c>
      <c r="I193" s="5" t="s">
        <v>511</v>
      </c>
      <c r="J193" s="5" t="s">
        <v>100</v>
      </c>
      <c r="K193" s="6">
        <v>45297</v>
      </c>
      <c r="L193" s="5" t="str">
        <f>TEXT(Sales[[#This Row],[Date]],"mmm")</f>
        <v>Jan</v>
      </c>
      <c r="M193" s="5">
        <v>190</v>
      </c>
      <c r="N193" s="5" t="str">
        <f>IF(Sales[[#This Row],[Purchase Amount]],"yes","No")</f>
        <v>yes</v>
      </c>
      <c r="O193" s="5" t="s">
        <v>811</v>
      </c>
    </row>
    <row r="194" spans="3:15" x14ac:dyDescent="0.25">
      <c r="C194" s="5" t="s">
        <v>512</v>
      </c>
      <c r="D194" s="5" t="s">
        <v>244</v>
      </c>
      <c r="E194" s="5" t="s">
        <v>245</v>
      </c>
      <c r="F194" s="5" t="s">
        <v>842</v>
      </c>
      <c r="G194" s="5" t="s">
        <v>246</v>
      </c>
      <c r="H194" s="5" t="s">
        <v>14</v>
      </c>
      <c r="I194" s="5" t="s">
        <v>116</v>
      </c>
      <c r="J194" s="5" t="s">
        <v>34</v>
      </c>
      <c r="K194" s="6">
        <v>45297</v>
      </c>
      <c r="L194" s="5" t="str">
        <f>TEXT(Sales[[#This Row],[Date]],"mmm")</f>
        <v>Jan</v>
      </c>
      <c r="M194" s="5">
        <v>965</v>
      </c>
      <c r="N194" s="5" t="str">
        <f>IF(Sales[[#This Row],[Purchase Amount]],"yes","No")</f>
        <v>yes</v>
      </c>
      <c r="O194" s="5" t="s">
        <v>812</v>
      </c>
    </row>
    <row r="195" spans="3:15" x14ac:dyDescent="0.25">
      <c r="C195" s="5" t="s">
        <v>513</v>
      </c>
      <c r="D195" s="5" t="s">
        <v>419</v>
      </c>
      <c r="E195" s="5" t="s">
        <v>420</v>
      </c>
      <c r="F195" s="5" t="s">
        <v>840</v>
      </c>
      <c r="G195" s="5" t="s">
        <v>421</v>
      </c>
      <c r="H195" s="5" t="s">
        <v>5</v>
      </c>
      <c r="I195" s="5" t="s">
        <v>159</v>
      </c>
      <c r="J195" s="5" t="s">
        <v>28</v>
      </c>
      <c r="K195" s="6">
        <v>45298</v>
      </c>
      <c r="L195" s="5" t="str">
        <f>TEXT(Sales[[#This Row],[Date]],"mmm")</f>
        <v>Jan</v>
      </c>
      <c r="M195" s="5">
        <v>1360</v>
      </c>
      <c r="N195" s="5" t="str">
        <f>IF(Sales[[#This Row],[Purchase Amount]],"yes","No")</f>
        <v>yes</v>
      </c>
      <c r="O195" s="5" t="s">
        <v>813</v>
      </c>
    </row>
    <row r="196" spans="3:15" x14ac:dyDescent="0.25">
      <c r="C196" s="5" t="s">
        <v>514</v>
      </c>
      <c r="D196" s="5" t="s">
        <v>229</v>
      </c>
      <c r="E196" s="5" t="s">
        <v>230</v>
      </c>
      <c r="F196" s="5" t="s">
        <v>840</v>
      </c>
      <c r="G196" s="5" t="s">
        <v>231</v>
      </c>
      <c r="H196" s="5" t="s">
        <v>12</v>
      </c>
      <c r="I196" s="5" t="s">
        <v>159</v>
      </c>
      <c r="J196" s="5" t="s">
        <v>28</v>
      </c>
      <c r="K196" s="6">
        <v>45298</v>
      </c>
      <c r="L196" s="5" t="str">
        <f>TEXT(Sales[[#This Row],[Date]],"mmm")</f>
        <v>Jan</v>
      </c>
      <c r="M196" s="5">
        <v>605</v>
      </c>
      <c r="N196" s="5" t="str">
        <f>IF(Sales[[#This Row],[Purchase Amount]],"yes","No")</f>
        <v>yes</v>
      </c>
      <c r="O196" s="5" t="s">
        <v>814</v>
      </c>
    </row>
    <row r="197" spans="3:15" x14ac:dyDescent="0.25">
      <c r="C197" s="5" t="s">
        <v>515</v>
      </c>
      <c r="D197" s="5" t="s">
        <v>268</v>
      </c>
      <c r="E197" s="5" t="s">
        <v>269</v>
      </c>
      <c r="F197" s="5" t="s">
        <v>840</v>
      </c>
      <c r="G197" s="5" t="s">
        <v>270</v>
      </c>
      <c r="H197" s="5" t="s">
        <v>12</v>
      </c>
      <c r="I197" s="5" t="s">
        <v>75</v>
      </c>
      <c r="J197" s="5" t="s">
        <v>28</v>
      </c>
      <c r="K197" s="6">
        <v>45298</v>
      </c>
      <c r="L197" s="5" t="str">
        <f>TEXT(Sales[[#This Row],[Date]],"mmm")</f>
        <v>Jan</v>
      </c>
      <c r="M197" s="5">
        <v>540</v>
      </c>
      <c r="N197" s="5" t="str">
        <f>IF(Sales[[#This Row],[Purchase Amount]],"yes","No")</f>
        <v>yes</v>
      </c>
      <c r="O197" s="5" t="s">
        <v>816</v>
      </c>
    </row>
    <row r="198" spans="3:15" x14ac:dyDescent="0.25">
      <c r="C198" s="5" t="s">
        <v>516</v>
      </c>
      <c r="D198" s="5" t="s">
        <v>161</v>
      </c>
      <c r="E198" s="5" t="s">
        <v>162</v>
      </c>
      <c r="F198" s="5" t="s">
        <v>842</v>
      </c>
      <c r="G198" s="5" t="s">
        <v>163</v>
      </c>
      <c r="H198" s="5" t="s">
        <v>6</v>
      </c>
      <c r="I198" s="5" t="s">
        <v>266</v>
      </c>
      <c r="J198" s="5" t="s">
        <v>34</v>
      </c>
      <c r="K198" s="6">
        <v>45299</v>
      </c>
      <c r="L198" s="5" t="str">
        <f>TEXT(Sales[[#This Row],[Date]],"mmm")</f>
        <v>Jan</v>
      </c>
      <c r="M198" s="5">
        <v>355</v>
      </c>
      <c r="N198" s="5" t="str">
        <f>IF(Sales[[#This Row],[Purchase Amount]],"yes","No")</f>
        <v>yes</v>
      </c>
      <c r="O198" s="5" t="s">
        <v>817</v>
      </c>
    </row>
    <row r="199" spans="3:15" x14ac:dyDescent="0.25">
      <c r="C199" s="5" t="s">
        <v>517</v>
      </c>
      <c r="D199" s="5" t="s">
        <v>388</v>
      </c>
      <c r="E199" s="5" t="s">
        <v>389</v>
      </c>
      <c r="F199" s="5" t="s">
        <v>840</v>
      </c>
      <c r="G199" s="5" t="s">
        <v>390</v>
      </c>
      <c r="H199" s="5" t="s">
        <v>16</v>
      </c>
      <c r="I199" s="5" t="s">
        <v>311</v>
      </c>
      <c r="J199" s="5" t="s">
        <v>28</v>
      </c>
      <c r="K199" s="6">
        <v>45299</v>
      </c>
      <c r="L199" s="5" t="str">
        <f>TEXT(Sales[[#This Row],[Date]],"mmm")</f>
        <v>Jan</v>
      </c>
      <c r="M199" s="5">
        <v>860</v>
      </c>
      <c r="N199" s="5" t="str">
        <f>IF(Sales[[#This Row],[Purchase Amount]],"yes","No")</f>
        <v>yes</v>
      </c>
      <c r="O199" s="5" t="s">
        <v>818</v>
      </c>
    </row>
    <row r="200" spans="3:15" x14ac:dyDescent="0.25">
      <c r="C200" s="5" t="s">
        <v>518</v>
      </c>
      <c r="D200" s="5" t="s">
        <v>77</v>
      </c>
      <c r="E200" s="5" t="s">
        <v>78</v>
      </c>
      <c r="F200" s="5" t="s">
        <v>840</v>
      </c>
      <c r="G200" s="5" t="s">
        <v>79</v>
      </c>
      <c r="H200" s="5" t="s">
        <v>10</v>
      </c>
      <c r="I200" s="5" t="s">
        <v>449</v>
      </c>
      <c r="J200" s="5" t="s">
        <v>28</v>
      </c>
      <c r="K200" s="6">
        <v>45300</v>
      </c>
      <c r="L200" s="5" t="str">
        <f>TEXT(Sales[[#This Row],[Date]],"mmm")</f>
        <v>Jan</v>
      </c>
      <c r="M200" s="5"/>
      <c r="N200" s="5" t="str">
        <f>IF(Sales[[#This Row],[Purchase Amount]],"yes","No")</f>
        <v>No</v>
      </c>
      <c r="O200" s="5" t="s">
        <v>819</v>
      </c>
    </row>
    <row r="201" spans="3:15" x14ac:dyDescent="0.25">
      <c r="C201" s="5" t="s">
        <v>519</v>
      </c>
      <c r="D201" s="5" t="s">
        <v>118</v>
      </c>
      <c r="E201" s="5" t="s">
        <v>119</v>
      </c>
      <c r="F201" s="5" t="s">
        <v>842</v>
      </c>
      <c r="G201" s="5" t="s">
        <v>120</v>
      </c>
      <c r="H201" s="5" t="s">
        <v>14</v>
      </c>
      <c r="I201" s="5" t="s">
        <v>197</v>
      </c>
      <c r="J201" s="5" t="s">
        <v>34</v>
      </c>
      <c r="K201" s="6">
        <v>45300</v>
      </c>
      <c r="L201" s="5" t="str">
        <f>TEXT(Sales[[#This Row],[Date]],"mmm")</f>
        <v>Jan</v>
      </c>
      <c r="M201" s="5"/>
      <c r="N201" s="5" t="str">
        <f>IF(Sales[[#This Row],[Purchase Amount]],"yes","No")</f>
        <v>No</v>
      </c>
      <c r="O201" s="5" t="s">
        <v>820</v>
      </c>
    </row>
    <row r="202" spans="3:15" x14ac:dyDescent="0.25">
      <c r="C202" s="5" t="s">
        <v>520</v>
      </c>
      <c r="D202" s="5" t="s">
        <v>498</v>
      </c>
      <c r="E202" s="5" t="s">
        <v>499</v>
      </c>
      <c r="F202" s="5" t="s">
        <v>842</v>
      </c>
      <c r="G202" s="5" t="s">
        <v>500</v>
      </c>
      <c r="H202" s="5" t="s">
        <v>6</v>
      </c>
      <c r="I202" s="5" t="s">
        <v>44</v>
      </c>
      <c r="J202" s="5" t="s">
        <v>28</v>
      </c>
      <c r="K202" s="6">
        <v>45300</v>
      </c>
      <c r="L202" s="5" t="str">
        <f>TEXT(Sales[[#This Row],[Date]],"mmm")</f>
        <v>Jan</v>
      </c>
      <c r="M202" s="5">
        <v>435</v>
      </c>
      <c r="N202" s="5" t="str">
        <f>IF(Sales[[#This Row],[Purchase Amount]],"yes","No")</f>
        <v>yes</v>
      </c>
      <c r="O202" s="5" t="s">
        <v>821</v>
      </c>
    </row>
    <row r="203" spans="3:15" x14ac:dyDescent="0.25">
      <c r="C203" s="5" t="s">
        <v>521</v>
      </c>
      <c r="D203" s="5" t="s">
        <v>272</v>
      </c>
      <c r="E203" s="5" t="s">
        <v>273</v>
      </c>
      <c r="F203" s="5" t="s">
        <v>840</v>
      </c>
      <c r="G203" s="5" t="s">
        <v>274</v>
      </c>
      <c r="H203" s="5" t="s">
        <v>9</v>
      </c>
      <c r="I203" s="5" t="s">
        <v>80</v>
      </c>
      <c r="J203" s="5" t="s">
        <v>34</v>
      </c>
      <c r="K203" s="6">
        <v>45300</v>
      </c>
      <c r="L203" s="5" t="str">
        <f>TEXT(Sales[[#This Row],[Date]],"mmm")</f>
        <v>Jan</v>
      </c>
      <c r="M203" s="5">
        <v>2125</v>
      </c>
      <c r="N203" s="5" t="str">
        <f>IF(Sales[[#This Row],[Purchase Amount]],"yes","No")</f>
        <v>yes</v>
      </c>
      <c r="O203" s="5" t="s">
        <v>810</v>
      </c>
    </row>
    <row r="204" spans="3:15" x14ac:dyDescent="0.25">
      <c r="C204" s="5" t="s">
        <v>522</v>
      </c>
      <c r="D204" s="5" t="s">
        <v>168</v>
      </c>
      <c r="E204" s="5" t="s">
        <v>169</v>
      </c>
      <c r="F204" s="5" t="s">
        <v>840</v>
      </c>
      <c r="G204" s="5" t="s">
        <v>170</v>
      </c>
      <c r="H204" s="5" t="s">
        <v>13</v>
      </c>
      <c r="I204" s="5" t="s">
        <v>449</v>
      </c>
      <c r="J204" s="5" t="s">
        <v>45</v>
      </c>
      <c r="K204" s="6">
        <v>45301</v>
      </c>
      <c r="L204" s="5" t="str">
        <f>TEXT(Sales[[#This Row],[Date]],"mmm")</f>
        <v>Jan</v>
      </c>
      <c r="M204" s="5">
        <v>400</v>
      </c>
      <c r="N204" s="5" t="str">
        <f>IF(Sales[[#This Row],[Purchase Amount]],"yes","No")</f>
        <v>yes</v>
      </c>
      <c r="O204" s="5" t="s">
        <v>811</v>
      </c>
    </row>
    <row r="205" spans="3:15" x14ac:dyDescent="0.25">
      <c r="C205" s="5" t="s">
        <v>523</v>
      </c>
      <c r="D205" s="5" t="s">
        <v>30</v>
      </c>
      <c r="E205" s="5" t="s">
        <v>31</v>
      </c>
      <c r="F205" s="5" t="s">
        <v>840</v>
      </c>
      <c r="G205" s="5" t="s">
        <v>32</v>
      </c>
      <c r="H205" s="5" t="s">
        <v>14</v>
      </c>
      <c r="I205" s="5" t="s">
        <v>80</v>
      </c>
      <c r="J205" s="5" t="s">
        <v>28</v>
      </c>
      <c r="K205" s="6">
        <v>45301</v>
      </c>
      <c r="L205" s="5" t="str">
        <f>TEXT(Sales[[#This Row],[Date]],"mmm")</f>
        <v>Jan</v>
      </c>
      <c r="M205" s="5">
        <v>1490</v>
      </c>
      <c r="N205" s="5" t="str">
        <f>IF(Sales[[#This Row],[Purchase Amount]],"yes","No")</f>
        <v>yes</v>
      </c>
      <c r="O205" s="5" t="s">
        <v>812</v>
      </c>
    </row>
    <row r="206" spans="3:15" x14ac:dyDescent="0.25">
      <c r="C206" s="5" t="s">
        <v>524</v>
      </c>
      <c r="D206" s="5" t="s">
        <v>383</v>
      </c>
      <c r="E206" s="5" t="s">
        <v>384</v>
      </c>
      <c r="F206" s="5" t="s">
        <v>842</v>
      </c>
      <c r="G206" s="5" t="s">
        <v>385</v>
      </c>
      <c r="H206" s="5" t="s">
        <v>12</v>
      </c>
      <c r="I206" s="5" t="s">
        <v>111</v>
      </c>
      <c r="J206" s="5" t="s">
        <v>28</v>
      </c>
      <c r="K206" s="6">
        <v>45302</v>
      </c>
      <c r="L206" s="5" t="str">
        <f>TEXT(Sales[[#This Row],[Date]],"mmm")</f>
        <v>Jan</v>
      </c>
      <c r="M206" s="5"/>
      <c r="N206" s="5" t="str">
        <f>IF(Sales[[#This Row],[Purchase Amount]],"yes","No")</f>
        <v>No</v>
      </c>
      <c r="O206" s="5" t="s">
        <v>813</v>
      </c>
    </row>
    <row r="207" spans="3:15" x14ac:dyDescent="0.25">
      <c r="C207" s="5" t="s">
        <v>525</v>
      </c>
      <c r="D207" s="5" t="s">
        <v>36</v>
      </c>
      <c r="E207" s="5" t="s">
        <v>37</v>
      </c>
      <c r="F207" s="5" t="s">
        <v>842</v>
      </c>
      <c r="G207" s="5" t="s">
        <v>38</v>
      </c>
      <c r="H207" s="5" t="s">
        <v>11</v>
      </c>
      <c r="I207" s="5" t="s">
        <v>136</v>
      </c>
      <c r="J207" s="5" t="s">
        <v>34</v>
      </c>
      <c r="K207" s="6">
        <v>45302</v>
      </c>
      <c r="L207" s="5" t="str">
        <f>TEXT(Sales[[#This Row],[Date]],"mmm")</f>
        <v>Jan</v>
      </c>
      <c r="M207" s="5">
        <v>1045</v>
      </c>
      <c r="N207" s="5" t="str">
        <f>IF(Sales[[#This Row],[Purchase Amount]],"yes","No")</f>
        <v>yes</v>
      </c>
      <c r="O207" s="5" t="s">
        <v>814</v>
      </c>
    </row>
    <row r="208" spans="3:15" x14ac:dyDescent="0.25">
      <c r="C208" s="5" t="s">
        <v>526</v>
      </c>
      <c r="D208" s="5" t="s">
        <v>132</v>
      </c>
      <c r="E208" s="5" t="s">
        <v>133</v>
      </c>
      <c r="F208" s="5" t="s">
        <v>840</v>
      </c>
      <c r="G208" s="5" t="s">
        <v>134</v>
      </c>
      <c r="H208" s="5" t="s">
        <v>4</v>
      </c>
      <c r="I208" s="5" t="s">
        <v>130</v>
      </c>
      <c r="J208" s="5" t="s">
        <v>45</v>
      </c>
      <c r="K208" s="6">
        <v>45302</v>
      </c>
      <c r="L208" s="5" t="str">
        <f>TEXT(Sales[[#This Row],[Date]],"mmm")</f>
        <v>Jan</v>
      </c>
      <c r="M208" s="5">
        <v>575</v>
      </c>
      <c r="N208" s="5" t="str">
        <f>IF(Sales[[#This Row],[Purchase Amount]],"yes","No")</f>
        <v>yes</v>
      </c>
      <c r="O208" s="5" t="s">
        <v>816</v>
      </c>
    </row>
    <row r="209" spans="3:15" x14ac:dyDescent="0.25">
      <c r="C209" s="5" t="s">
        <v>527</v>
      </c>
      <c r="D209" s="5" t="s">
        <v>185</v>
      </c>
      <c r="E209" s="5" t="s">
        <v>186</v>
      </c>
      <c r="F209" s="5" t="s">
        <v>840</v>
      </c>
      <c r="G209" s="5" t="s">
        <v>187</v>
      </c>
      <c r="H209" s="5" t="s">
        <v>14</v>
      </c>
      <c r="I209" s="5" t="s">
        <v>349</v>
      </c>
      <c r="J209" s="5" t="s">
        <v>28</v>
      </c>
      <c r="K209" s="6">
        <v>45302</v>
      </c>
      <c r="L209" s="5" t="str">
        <f>TEXT(Sales[[#This Row],[Date]],"mmm")</f>
        <v>Jan</v>
      </c>
      <c r="M209" s="5">
        <v>525</v>
      </c>
      <c r="N209" s="5" t="str">
        <f>IF(Sales[[#This Row],[Purchase Amount]],"yes","No")</f>
        <v>yes</v>
      </c>
      <c r="O209" s="5" t="s">
        <v>817</v>
      </c>
    </row>
    <row r="210" spans="3:15" x14ac:dyDescent="0.25">
      <c r="C210" s="5" t="s">
        <v>528</v>
      </c>
      <c r="D210" s="5" t="s">
        <v>72</v>
      </c>
      <c r="E210" s="5" t="s">
        <v>73</v>
      </c>
      <c r="F210" s="5" t="s">
        <v>840</v>
      </c>
      <c r="G210" s="5" t="s">
        <v>74</v>
      </c>
      <c r="H210" s="5" t="s">
        <v>11</v>
      </c>
      <c r="I210" s="5" t="s">
        <v>27</v>
      </c>
      <c r="J210" s="5" t="s">
        <v>45</v>
      </c>
      <c r="K210" s="6">
        <v>45303</v>
      </c>
      <c r="L210" s="5" t="str">
        <f>TEXT(Sales[[#This Row],[Date]],"mmm")</f>
        <v>Jan</v>
      </c>
      <c r="M210" s="5"/>
      <c r="N210" s="5" t="str">
        <f>IF(Sales[[#This Row],[Purchase Amount]],"yes","No")</f>
        <v>No</v>
      </c>
      <c r="O210" s="5" t="s">
        <v>818</v>
      </c>
    </row>
    <row r="211" spans="3:15" x14ac:dyDescent="0.25">
      <c r="C211" s="5" t="s">
        <v>529</v>
      </c>
      <c r="D211" s="5" t="s">
        <v>314</v>
      </c>
      <c r="E211" s="5" t="s">
        <v>315</v>
      </c>
      <c r="F211" s="5" t="s">
        <v>840</v>
      </c>
      <c r="G211" s="5" t="s">
        <v>316</v>
      </c>
      <c r="H211" s="5" t="s">
        <v>5</v>
      </c>
      <c r="I211" s="5" t="s">
        <v>178</v>
      </c>
      <c r="J211" s="5" t="s">
        <v>34</v>
      </c>
      <c r="K211" s="6">
        <v>45303</v>
      </c>
      <c r="L211" s="5" t="str">
        <f>TEXT(Sales[[#This Row],[Date]],"mmm")</f>
        <v>Jan</v>
      </c>
      <c r="M211" s="5"/>
      <c r="N211" s="5" t="str">
        <f>IF(Sales[[#This Row],[Purchase Amount]],"yes","No")</f>
        <v>No</v>
      </c>
      <c r="O211" s="5" t="s">
        <v>819</v>
      </c>
    </row>
    <row r="212" spans="3:15" x14ac:dyDescent="0.25">
      <c r="C212" s="5" t="s">
        <v>530</v>
      </c>
      <c r="D212" s="5" t="s">
        <v>277</v>
      </c>
      <c r="E212" s="5" t="s">
        <v>278</v>
      </c>
      <c r="F212" s="5" t="s">
        <v>842</v>
      </c>
      <c r="G212" s="5" t="s">
        <v>279</v>
      </c>
      <c r="H212" s="5" t="s">
        <v>4</v>
      </c>
      <c r="I212" s="5" t="s">
        <v>483</v>
      </c>
      <c r="J212" s="5" t="s">
        <v>45</v>
      </c>
      <c r="K212" s="6">
        <v>45303</v>
      </c>
      <c r="L212" s="5" t="str">
        <f>TEXT(Sales[[#This Row],[Date]],"mmm")</f>
        <v>Jan</v>
      </c>
      <c r="M212" s="5">
        <v>1365</v>
      </c>
      <c r="N212" s="5" t="str">
        <f>IF(Sales[[#This Row],[Purchase Amount]],"yes","No")</f>
        <v>yes</v>
      </c>
      <c r="O212" s="5" t="s">
        <v>820</v>
      </c>
    </row>
    <row r="213" spans="3:15" x14ac:dyDescent="0.25">
      <c r="C213" s="5" t="s">
        <v>531</v>
      </c>
      <c r="D213" s="5" t="s">
        <v>77</v>
      </c>
      <c r="E213" s="5" t="s">
        <v>78</v>
      </c>
      <c r="F213" s="5" t="s">
        <v>840</v>
      </c>
      <c r="G213" s="5" t="s">
        <v>79</v>
      </c>
      <c r="H213" s="5" t="s">
        <v>10</v>
      </c>
      <c r="I213" s="5" t="s">
        <v>44</v>
      </c>
      <c r="J213" s="5" t="s">
        <v>34</v>
      </c>
      <c r="K213" s="6">
        <v>45303</v>
      </c>
      <c r="L213" s="5" t="str">
        <f>TEXT(Sales[[#This Row],[Date]],"mmm")</f>
        <v>Jan</v>
      </c>
      <c r="M213" s="5">
        <v>135</v>
      </c>
      <c r="N213" s="5" t="str">
        <f>IF(Sales[[#This Row],[Purchase Amount]],"yes","No")</f>
        <v>yes</v>
      </c>
      <c r="O213" s="5" t="s">
        <v>821</v>
      </c>
    </row>
    <row r="214" spans="3:15" x14ac:dyDescent="0.25">
      <c r="C214" s="5" t="s">
        <v>532</v>
      </c>
      <c r="D214" s="5" t="s">
        <v>399</v>
      </c>
      <c r="E214" s="5" t="s">
        <v>400</v>
      </c>
      <c r="F214" s="5" t="s">
        <v>840</v>
      </c>
      <c r="G214" s="5" t="s">
        <v>401</v>
      </c>
      <c r="H214" s="5" t="s">
        <v>10</v>
      </c>
      <c r="I214" s="5" t="s">
        <v>306</v>
      </c>
      <c r="J214" s="5" t="s">
        <v>34</v>
      </c>
      <c r="K214" s="6">
        <v>45303</v>
      </c>
      <c r="L214" s="5" t="str">
        <f>TEXT(Sales[[#This Row],[Date]],"mmm")</f>
        <v>Jan</v>
      </c>
      <c r="M214" s="5">
        <v>655</v>
      </c>
      <c r="N214" s="5" t="str">
        <f>IF(Sales[[#This Row],[Purchase Amount]],"yes","No")</f>
        <v>yes</v>
      </c>
      <c r="O214" s="5" t="s">
        <v>810</v>
      </c>
    </row>
    <row r="215" spans="3:15" x14ac:dyDescent="0.25">
      <c r="C215" s="5" t="s">
        <v>533</v>
      </c>
      <c r="D215" s="5" t="s">
        <v>285</v>
      </c>
      <c r="E215" s="5" t="s">
        <v>286</v>
      </c>
      <c r="F215" s="5" t="s">
        <v>840</v>
      </c>
      <c r="G215" s="5" t="s">
        <v>287</v>
      </c>
      <c r="H215" s="5" t="s">
        <v>16</v>
      </c>
      <c r="I215" s="5" t="s">
        <v>242</v>
      </c>
      <c r="J215" s="5" t="s">
        <v>28</v>
      </c>
      <c r="K215" s="6">
        <v>45304</v>
      </c>
      <c r="L215" s="5" t="str">
        <f>TEXT(Sales[[#This Row],[Date]],"mmm")</f>
        <v>Jan</v>
      </c>
      <c r="M215" s="5"/>
      <c r="N215" s="5" t="str">
        <f>IF(Sales[[#This Row],[Purchase Amount]],"yes","No")</f>
        <v>No</v>
      </c>
      <c r="O215" s="5" t="s">
        <v>811</v>
      </c>
    </row>
    <row r="216" spans="3:15" x14ac:dyDescent="0.25">
      <c r="C216" s="5" t="s">
        <v>534</v>
      </c>
      <c r="D216" s="5" t="s">
        <v>442</v>
      </c>
      <c r="E216" s="5" t="s">
        <v>443</v>
      </c>
      <c r="F216" s="5" t="s">
        <v>840</v>
      </c>
      <c r="G216" s="5" t="s">
        <v>444</v>
      </c>
      <c r="H216" s="5" t="s">
        <v>9</v>
      </c>
      <c r="I216" s="5" t="s">
        <v>176</v>
      </c>
      <c r="J216" s="5" t="s">
        <v>28</v>
      </c>
      <c r="K216" s="6">
        <v>45304</v>
      </c>
      <c r="L216" s="5" t="str">
        <f>TEXT(Sales[[#This Row],[Date]],"mmm")</f>
        <v>Jan</v>
      </c>
      <c r="M216" s="5">
        <v>785</v>
      </c>
      <c r="N216" s="5" t="str">
        <f>IF(Sales[[#This Row],[Purchase Amount]],"yes","No")</f>
        <v>yes</v>
      </c>
      <c r="O216" s="5" t="s">
        <v>812</v>
      </c>
    </row>
    <row r="217" spans="3:15" x14ac:dyDescent="0.25">
      <c r="C217" s="5" t="s">
        <v>535</v>
      </c>
      <c r="D217" s="5" t="s">
        <v>92</v>
      </c>
      <c r="E217" s="5" t="s">
        <v>93</v>
      </c>
      <c r="F217" s="5" t="s">
        <v>840</v>
      </c>
      <c r="G217" s="5" t="s">
        <v>94</v>
      </c>
      <c r="H217" s="5" t="s">
        <v>4</v>
      </c>
      <c r="I217" s="5" t="s">
        <v>99</v>
      </c>
      <c r="J217" s="5" t="s">
        <v>34</v>
      </c>
      <c r="K217" s="6">
        <v>45304</v>
      </c>
      <c r="L217" s="5" t="str">
        <f>TEXT(Sales[[#This Row],[Date]],"mmm")</f>
        <v>Jan</v>
      </c>
      <c r="M217" s="5">
        <v>75</v>
      </c>
      <c r="N217" s="5" t="str">
        <f>IF(Sales[[#This Row],[Purchase Amount]],"yes","No")</f>
        <v>yes</v>
      </c>
      <c r="O217" s="5" t="s">
        <v>813</v>
      </c>
    </row>
    <row r="218" spans="3:15" x14ac:dyDescent="0.25">
      <c r="C218" s="5" t="s">
        <v>536</v>
      </c>
      <c r="D218" s="5" t="s">
        <v>156</v>
      </c>
      <c r="E218" s="5" t="s">
        <v>157</v>
      </c>
      <c r="F218" s="5" t="s">
        <v>840</v>
      </c>
      <c r="G218" s="5" t="s">
        <v>158</v>
      </c>
      <c r="H218" s="5" t="s">
        <v>16</v>
      </c>
      <c r="I218" s="5" t="s">
        <v>39</v>
      </c>
      <c r="J218" s="5" t="s">
        <v>45</v>
      </c>
      <c r="K218" s="6">
        <v>45305</v>
      </c>
      <c r="L218" s="5" t="str">
        <f>TEXT(Sales[[#This Row],[Date]],"mmm")</f>
        <v>Jan</v>
      </c>
      <c r="M218" s="5">
        <v>880</v>
      </c>
      <c r="N218" s="5" t="str">
        <f>IF(Sales[[#This Row],[Purchase Amount]],"yes","No")</f>
        <v>yes</v>
      </c>
      <c r="O218" s="5" t="s">
        <v>814</v>
      </c>
    </row>
    <row r="219" spans="3:15" x14ac:dyDescent="0.25">
      <c r="C219" s="5" t="s">
        <v>537</v>
      </c>
      <c r="D219" s="5" t="s">
        <v>538</v>
      </c>
      <c r="E219" s="5" t="s">
        <v>539</v>
      </c>
      <c r="F219" s="5" t="s">
        <v>840</v>
      </c>
      <c r="G219" s="5" t="s">
        <v>540</v>
      </c>
      <c r="H219" s="5" t="s">
        <v>12</v>
      </c>
      <c r="I219" s="5" t="s">
        <v>365</v>
      </c>
      <c r="J219" s="5" t="s">
        <v>28</v>
      </c>
      <c r="K219" s="6">
        <v>45305</v>
      </c>
      <c r="L219" s="5" t="str">
        <f>TEXT(Sales[[#This Row],[Date]],"mmm")</f>
        <v>Jan</v>
      </c>
      <c r="M219" s="5">
        <v>90</v>
      </c>
      <c r="N219" s="5" t="str">
        <f>IF(Sales[[#This Row],[Purchase Amount]],"yes","No")</f>
        <v>yes</v>
      </c>
      <c r="O219" s="5" t="s">
        <v>816</v>
      </c>
    </row>
    <row r="220" spans="3:15" x14ac:dyDescent="0.25">
      <c r="C220" s="5" t="s">
        <v>541</v>
      </c>
      <c r="D220" s="5" t="s">
        <v>268</v>
      </c>
      <c r="E220" s="5" t="s">
        <v>269</v>
      </c>
      <c r="F220" s="5" t="s">
        <v>840</v>
      </c>
      <c r="G220" s="5" t="s">
        <v>270</v>
      </c>
      <c r="H220" s="5" t="s">
        <v>12</v>
      </c>
      <c r="I220" s="5" t="s">
        <v>453</v>
      </c>
      <c r="J220" s="5" t="s">
        <v>34</v>
      </c>
      <c r="K220" s="6">
        <v>45305</v>
      </c>
      <c r="L220" s="5" t="str">
        <f>TEXT(Sales[[#This Row],[Date]],"mmm")</f>
        <v>Jan</v>
      </c>
      <c r="M220" s="5">
        <v>940</v>
      </c>
      <c r="N220" s="5" t="str">
        <f>IF(Sales[[#This Row],[Purchase Amount]],"yes","No")</f>
        <v>yes</v>
      </c>
      <c r="O220" s="5" t="s">
        <v>817</v>
      </c>
    </row>
    <row r="221" spans="3:15" x14ac:dyDescent="0.25">
      <c r="C221" s="5" t="s">
        <v>542</v>
      </c>
      <c r="D221" s="5" t="s">
        <v>87</v>
      </c>
      <c r="E221" s="5" t="s">
        <v>88</v>
      </c>
      <c r="F221" s="5" t="s">
        <v>842</v>
      </c>
      <c r="G221" s="5" t="s">
        <v>89</v>
      </c>
      <c r="H221" s="5" t="s">
        <v>14</v>
      </c>
      <c r="I221" s="5" t="s">
        <v>311</v>
      </c>
      <c r="J221" s="5" t="s">
        <v>28</v>
      </c>
      <c r="K221" s="6">
        <v>45305</v>
      </c>
      <c r="L221" s="5" t="str">
        <f>TEXT(Sales[[#This Row],[Date]],"mmm")</f>
        <v>Jan</v>
      </c>
      <c r="M221" s="5">
        <v>65</v>
      </c>
      <c r="N221" s="5" t="str">
        <f>IF(Sales[[#This Row],[Purchase Amount]],"yes","No")</f>
        <v>yes</v>
      </c>
      <c r="O221" s="5" t="s">
        <v>818</v>
      </c>
    </row>
    <row r="222" spans="3:15" x14ac:dyDescent="0.25">
      <c r="C222" s="5" t="s">
        <v>543</v>
      </c>
      <c r="D222" s="5" t="s">
        <v>239</v>
      </c>
      <c r="E222" s="5" t="s">
        <v>240</v>
      </c>
      <c r="F222" s="5" t="s">
        <v>840</v>
      </c>
      <c r="G222" s="5" t="s">
        <v>241</v>
      </c>
      <c r="H222" s="5" t="s">
        <v>10</v>
      </c>
      <c r="I222" s="5" t="s">
        <v>511</v>
      </c>
      <c r="J222" s="5" t="s">
        <v>28</v>
      </c>
      <c r="K222" s="6">
        <v>45305</v>
      </c>
      <c r="L222" s="5" t="str">
        <f>TEXT(Sales[[#This Row],[Date]],"mmm")</f>
        <v>Jan</v>
      </c>
      <c r="M222" s="5">
        <v>15</v>
      </c>
      <c r="N222" s="5" t="str">
        <f>IF(Sales[[#This Row],[Purchase Amount]],"yes","No")</f>
        <v>yes</v>
      </c>
      <c r="O222" s="5" t="s">
        <v>819</v>
      </c>
    </row>
    <row r="223" spans="3:15" x14ac:dyDescent="0.25">
      <c r="C223" s="5" t="s">
        <v>544</v>
      </c>
      <c r="D223" s="5" t="s">
        <v>108</v>
      </c>
      <c r="E223" s="5" t="s">
        <v>109</v>
      </c>
      <c r="F223" s="5" t="s">
        <v>840</v>
      </c>
      <c r="G223" s="5" t="s">
        <v>110</v>
      </c>
      <c r="H223" s="5" t="s">
        <v>10</v>
      </c>
      <c r="I223" s="5" t="s">
        <v>144</v>
      </c>
      <c r="J223" s="5" t="s">
        <v>34</v>
      </c>
      <c r="K223" s="6">
        <v>45305</v>
      </c>
      <c r="L223" s="5" t="str">
        <f>TEXT(Sales[[#This Row],[Date]],"mmm")</f>
        <v>Jan</v>
      </c>
      <c r="M223" s="5">
        <v>945</v>
      </c>
      <c r="N223" s="5" t="str">
        <f>IF(Sales[[#This Row],[Purchase Amount]],"yes","No")</f>
        <v>yes</v>
      </c>
      <c r="O223" s="5" t="s">
        <v>820</v>
      </c>
    </row>
    <row r="224" spans="3:15" x14ac:dyDescent="0.25">
      <c r="C224" s="5" t="s">
        <v>545</v>
      </c>
      <c r="D224" s="5" t="s">
        <v>399</v>
      </c>
      <c r="E224" s="5" t="s">
        <v>400</v>
      </c>
      <c r="F224" s="5" t="s">
        <v>840</v>
      </c>
      <c r="G224" s="5" t="s">
        <v>401</v>
      </c>
      <c r="H224" s="5" t="s">
        <v>10</v>
      </c>
      <c r="I224" s="5" t="s">
        <v>159</v>
      </c>
      <c r="J224" s="5" t="s">
        <v>45</v>
      </c>
      <c r="K224" s="6">
        <v>45306</v>
      </c>
      <c r="L224" s="5" t="str">
        <f>TEXT(Sales[[#This Row],[Date]],"mmm")</f>
        <v>Jan</v>
      </c>
      <c r="M224" s="5">
        <v>395</v>
      </c>
      <c r="N224" s="5" t="str">
        <f>IF(Sales[[#This Row],[Purchase Amount]],"yes","No")</f>
        <v>yes</v>
      </c>
      <c r="O224" s="5" t="s">
        <v>821</v>
      </c>
    </row>
    <row r="225" spans="3:15" x14ac:dyDescent="0.25">
      <c r="C225" s="5" t="s">
        <v>546</v>
      </c>
      <c r="D225" s="5" t="s">
        <v>96</v>
      </c>
      <c r="E225" s="5" t="s">
        <v>97</v>
      </c>
      <c r="F225" s="5" t="s">
        <v>840</v>
      </c>
      <c r="G225" s="5" t="s">
        <v>98</v>
      </c>
      <c r="H225" s="5" t="s">
        <v>13</v>
      </c>
      <c r="I225" s="5" t="s">
        <v>351</v>
      </c>
      <c r="J225" s="5" t="s">
        <v>45</v>
      </c>
      <c r="K225" s="6">
        <v>45307</v>
      </c>
      <c r="L225" s="5" t="str">
        <f>TEXT(Sales[[#This Row],[Date]],"mmm")</f>
        <v>Jan</v>
      </c>
      <c r="M225" s="5"/>
      <c r="N225" s="5" t="str">
        <f>IF(Sales[[#This Row],[Purchase Amount]],"yes","No")</f>
        <v>No</v>
      </c>
      <c r="O225" s="5" t="s">
        <v>810</v>
      </c>
    </row>
    <row r="226" spans="3:15" x14ac:dyDescent="0.25">
      <c r="C226" s="5" t="s">
        <v>547</v>
      </c>
      <c r="D226" s="5" t="s">
        <v>194</v>
      </c>
      <c r="E226" s="5" t="s">
        <v>195</v>
      </c>
      <c r="F226" s="5" t="s">
        <v>840</v>
      </c>
      <c r="G226" s="5" t="s">
        <v>196</v>
      </c>
      <c r="H226" s="5" t="s">
        <v>16</v>
      </c>
      <c r="I226" s="5" t="s">
        <v>116</v>
      </c>
      <c r="J226" s="5" t="s">
        <v>28</v>
      </c>
      <c r="K226" s="6">
        <v>45307</v>
      </c>
      <c r="L226" s="5" t="str">
        <f>TEXT(Sales[[#This Row],[Date]],"mmm")</f>
        <v>Jan</v>
      </c>
      <c r="M226" s="5"/>
      <c r="N226" s="5" t="str">
        <f>IF(Sales[[#This Row],[Purchase Amount]],"yes","No")</f>
        <v>No</v>
      </c>
      <c r="O226" s="5" t="s">
        <v>811</v>
      </c>
    </row>
    <row r="227" spans="3:15" x14ac:dyDescent="0.25">
      <c r="C227" s="5" t="s">
        <v>548</v>
      </c>
      <c r="D227" s="5" t="s">
        <v>122</v>
      </c>
      <c r="E227" s="5" t="s">
        <v>123</v>
      </c>
      <c r="F227" s="5" t="s">
        <v>840</v>
      </c>
      <c r="G227" s="5" t="s">
        <v>124</v>
      </c>
      <c r="H227" s="5" t="s">
        <v>12</v>
      </c>
      <c r="I227" s="5" t="s">
        <v>166</v>
      </c>
      <c r="J227" s="5" t="s">
        <v>34</v>
      </c>
      <c r="K227" s="6">
        <v>45307</v>
      </c>
      <c r="L227" s="5" t="str">
        <f>TEXT(Sales[[#This Row],[Date]],"mmm")</f>
        <v>Jan</v>
      </c>
      <c r="M227" s="5"/>
      <c r="N227" s="5" t="str">
        <f>IF(Sales[[#This Row],[Purchase Amount]],"yes","No")</f>
        <v>No</v>
      </c>
      <c r="O227" s="5" t="s">
        <v>812</v>
      </c>
    </row>
    <row r="228" spans="3:15" x14ac:dyDescent="0.25">
      <c r="C228" s="5" t="s">
        <v>549</v>
      </c>
      <c r="D228" s="5" t="s">
        <v>383</v>
      </c>
      <c r="E228" s="5" t="s">
        <v>384</v>
      </c>
      <c r="F228" s="5" t="s">
        <v>842</v>
      </c>
      <c r="G228" s="5" t="s">
        <v>385</v>
      </c>
      <c r="H228" s="5" t="s">
        <v>12</v>
      </c>
      <c r="I228" s="5" t="s">
        <v>550</v>
      </c>
      <c r="J228" s="5" t="s">
        <v>34</v>
      </c>
      <c r="K228" s="6">
        <v>45307</v>
      </c>
      <c r="L228" s="5" t="str">
        <f>TEXT(Sales[[#This Row],[Date]],"mmm")</f>
        <v>Jan</v>
      </c>
      <c r="M228" s="5">
        <v>945</v>
      </c>
      <c r="N228" s="5" t="str">
        <f>IF(Sales[[#This Row],[Purchase Amount]],"yes","No")</f>
        <v>yes</v>
      </c>
      <c r="O228" s="5" t="s">
        <v>813</v>
      </c>
    </row>
    <row r="229" spans="3:15" x14ac:dyDescent="0.25">
      <c r="C229" s="5" t="s">
        <v>551</v>
      </c>
      <c r="D229" s="5" t="s">
        <v>151</v>
      </c>
      <c r="E229" s="5" t="s">
        <v>152</v>
      </c>
      <c r="F229" s="5" t="s">
        <v>840</v>
      </c>
      <c r="G229" s="5" t="s">
        <v>153</v>
      </c>
      <c r="H229" s="5" t="s">
        <v>5</v>
      </c>
      <c r="I229" s="5" t="s">
        <v>449</v>
      </c>
      <c r="J229" s="5" t="s">
        <v>34</v>
      </c>
      <c r="K229" s="6">
        <v>45307</v>
      </c>
      <c r="L229" s="5" t="str">
        <f>TEXT(Sales[[#This Row],[Date]],"mmm")</f>
        <v>Jan</v>
      </c>
      <c r="M229" s="5">
        <v>595</v>
      </c>
      <c r="N229" s="5" t="str">
        <f>IF(Sales[[#This Row],[Purchase Amount]],"yes","No")</f>
        <v>yes</v>
      </c>
      <c r="O229" s="5" t="s">
        <v>814</v>
      </c>
    </row>
    <row r="230" spans="3:15" x14ac:dyDescent="0.25">
      <c r="C230" s="5" t="s">
        <v>552</v>
      </c>
      <c r="D230" s="5" t="s">
        <v>92</v>
      </c>
      <c r="E230" s="5" t="s">
        <v>93</v>
      </c>
      <c r="F230" s="5" t="s">
        <v>840</v>
      </c>
      <c r="G230" s="5" t="s">
        <v>94</v>
      </c>
      <c r="H230" s="5" t="s">
        <v>4</v>
      </c>
      <c r="I230" s="5" t="s">
        <v>111</v>
      </c>
      <c r="J230" s="5" t="s">
        <v>34</v>
      </c>
      <c r="K230" s="6">
        <v>45308</v>
      </c>
      <c r="L230" s="5" t="str">
        <f>TEXT(Sales[[#This Row],[Date]],"mmm")</f>
        <v>Jan</v>
      </c>
      <c r="M230" s="5"/>
      <c r="N230" s="5" t="str">
        <f>IF(Sales[[#This Row],[Purchase Amount]],"yes","No")</f>
        <v>No</v>
      </c>
      <c r="O230" s="5" t="s">
        <v>816</v>
      </c>
    </row>
    <row r="231" spans="3:15" x14ac:dyDescent="0.25">
      <c r="C231" s="5" t="s">
        <v>553</v>
      </c>
      <c r="D231" s="5" t="s">
        <v>399</v>
      </c>
      <c r="E231" s="5" t="s">
        <v>400</v>
      </c>
      <c r="F231" s="5" t="s">
        <v>840</v>
      </c>
      <c r="G231" s="5" t="s">
        <v>401</v>
      </c>
      <c r="H231" s="5" t="s">
        <v>10</v>
      </c>
      <c r="I231" s="5" t="s">
        <v>351</v>
      </c>
      <c r="J231" s="5" t="s">
        <v>28</v>
      </c>
      <c r="K231" s="6">
        <v>45308</v>
      </c>
      <c r="L231" s="5" t="str">
        <f>TEXT(Sales[[#This Row],[Date]],"mmm")</f>
        <v>Jan</v>
      </c>
      <c r="M231" s="5"/>
      <c r="N231" s="5" t="str">
        <f>IF(Sales[[#This Row],[Purchase Amount]],"yes","No")</f>
        <v>No</v>
      </c>
      <c r="O231" s="5" t="s">
        <v>817</v>
      </c>
    </row>
    <row r="232" spans="3:15" x14ac:dyDescent="0.25">
      <c r="C232" s="5" t="s">
        <v>554</v>
      </c>
      <c r="D232" s="5" t="s">
        <v>215</v>
      </c>
      <c r="E232" s="5" t="s">
        <v>216</v>
      </c>
      <c r="F232" s="5" t="s">
        <v>840</v>
      </c>
      <c r="G232" s="5" t="s">
        <v>217</v>
      </c>
      <c r="H232" s="5" t="s">
        <v>12</v>
      </c>
      <c r="I232" s="5" t="s">
        <v>27</v>
      </c>
      <c r="J232" s="5" t="s">
        <v>45</v>
      </c>
      <c r="K232" s="6">
        <v>45308</v>
      </c>
      <c r="L232" s="5" t="str">
        <f>TEXT(Sales[[#This Row],[Date]],"mmm")</f>
        <v>Jan</v>
      </c>
      <c r="M232" s="5">
        <v>365</v>
      </c>
      <c r="N232" s="5" t="str">
        <f>IF(Sales[[#This Row],[Purchase Amount]],"yes","No")</f>
        <v>yes</v>
      </c>
      <c r="O232" s="5" t="s">
        <v>818</v>
      </c>
    </row>
    <row r="233" spans="3:15" x14ac:dyDescent="0.25">
      <c r="C233" s="5" t="s">
        <v>555</v>
      </c>
      <c r="D233" s="5" t="s">
        <v>185</v>
      </c>
      <c r="E233" s="5" t="s">
        <v>186</v>
      </c>
      <c r="F233" s="5" t="s">
        <v>840</v>
      </c>
      <c r="G233" s="5" t="s">
        <v>187</v>
      </c>
      <c r="H233" s="5" t="s">
        <v>14</v>
      </c>
      <c r="I233" s="5" t="s">
        <v>188</v>
      </c>
      <c r="J233" s="5" t="s">
        <v>28</v>
      </c>
      <c r="K233" s="6">
        <v>45308</v>
      </c>
      <c r="L233" s="5" t="str">
        <f>TEXT(Sales[[#This Row],[Date]],"mmm")</f>
        <v>Jan</v>
      </c>
      <c r="M233" s="5">
        <v>1680</v>
      </c>
      <c r="N233" s="5" t="str">
        <f>IF(Sales[[#This Row],[Purchase Amount]],"yes","No")</f>
        <v>yes</v>
      </c>
      <c r="O233" s="5" t="s">
        <v>819</v>
      </c>
    </row>
    <row r="234" spans="3:15" x14ac:dyDescent="0.25">
      <c r="C234" s="5" t="s">
        <v>556</v>
      </c>
      <c r="D234" s="5" t="s">
        <v>234</v>
      </c>
      <c r="E234" s="5" t="s">
        <v>235</v>
      </c>
      <c r="F234" s="5" t="s">
        <v>842</v>
      </c>
      <c r="G234" s="5" t="s">
        <v>236</v>
      </c>
      <c r="H234" s="5" t="s">
        <v>7</v>
      </c>
      <c r="I234" s="5" t="s">
        <v>50</v>
      </c>
      <c r="J234" s="5" t="s">
        <v>45</v>
      </c>
      <c r="K234" s="6">
        <v>45308</v>
      </c>
      <c r="L234" s="5" t="str">
        <f>TEXT(Sales[[#This Row],[Date]],"mmm")</f>
        <v>Jan</v>
      </c>
      <c r="M234" s="5">
        <v>835</v>
      </c>
      <c r="N234" s="5" t="str">
        <f>IF(Sales[[#This Row],[Purchase Amount]],"yes","No")</f>
        <v>yes</v>
      </c>
      <c r="O234" s="5" t="s">
        <v>820</v>
      </c>
    </row>
    <row r="235" spans="3:15" x14ac:dyDescent="0.25">
      <c r="C235" s="5" t="s">
        <v>557</v>
      </c>
      <c r="D235" s="5" t="s">
        <v>254</v>
      </c>
      <c r="E235" s="5" t="s">
        <v>255</v>
      </c>
      <c r="F235" s="5" t="s">
        <v>840</v>
      </c>
      <c r="G235" s="5" t="s">
        <v>256</v>
      </c>
      <c r="H235" s="5" t="s">
        <v>4</v>
      </c>
      <c r="I235" s="5" t="s">
        <v>65</v>
      </c>
      <c r="J235" s="5" t="s">
        <v>34</v>
      </c>
      <c r="K235" s="6">
        <v>45308</v>
      </c>
      <c r="L235" s="5" t="str">
        <f>TEXT(Sales[[#This Row],[Date]],"mmm")</f>
        <v>Jan</v>
      </c>
      <c r="M235" s="5">
        <v>190</v>
      </c>
      <c r="N235" s="5" t="str">
        <f>IF(Sales[[#This Row],[Purchase Amount]],"yes","No")</f>
        <v>yes</v>
      </c>
      <c r="O235" s="5" t="s">
        <v>821</v>
      </c>
    </row>
    <row r="236" spans="3:15" x14ac:dyDescent="0.25">
      <c r="C236" s="5" t="s">
        <v>558</v>
      </c>
      <c r="D236" s="5" t="s">
        <v>438</v>
      </c>
      <c r="E236" s="5" t="s">
        <v>439</v>
      </c>
      <c r="F236" s="5" t="s">
        <v>842</v>
      </c>
      <c r="G236" s="5" t="s">
        <v>440</v>
      </c>
      <c r="H236" s="5" t="s">
        <v>5</v>
      </c>
      <c r="I236" s="5" t="s">
        <v>232</v>
      </c>
      <c r="J236" s="5" t="s">
        <v>28</v>
      </c>
      <c r="K236" s="6">
        <v>45309</v>
      </c>
      <c r="L236" s="5" t="str">
        <f>TEXT(Sales[[#This Row],[Date]],"mmm")</f>
        <v>Jan</v>
      </c>
      <c r="M236" s="5"/>
      <c r="N236" s="5" t="str">
        <f>IF(Sales[[#This Row],[Purchase Amount]],"yes","No")</f>
        <v>No</v>
      </c>
      <c r="O236" s="5" t="s">
        <v>810</v>
      </c>
    </row>
    <row r="237" spans="3:15" x14ac:dyDescent="0.25">
      <c r="C237" s="5" t="s">
        <v>559</v>
      </c>
      <c r="D237" s="5" t="s">
        <v>259</v>
      </c>
      <c r="E237" s="5" t="s">
        <v>260</v>
      </c>
      <c r="F237" s="5" t="s">
        <v>840</v>
      </c>
      <c r="G237" s="5" t="s">
        <v>261</v>
      </c>
      <c r="H237" s="5" t="s">
        <v>7</v>
      </c>
      <c r="I237" s="5" t="s">
        <v>149</v>
      </c>
      <c r="J237" s="5" t="s">
        <v>34</v>
      </c>
      <c r="K237" s="6">
        <v>45309</v>
      </c>
      <c r="L237" s="5" t="str">
        <f>TEXT(Sales[[#This Row],[Date]],"mmm")</f>
        <v>Jan</v>
      </c>
      <c r="M237" s="5"/>
      <c r="N237" s="5" t="str">
        <f>IF(Sales[[#This Row],[Purchase Amount]],"yes","No")</f>
        <v>No</v>
      </c>
      <c r="O237" s="5" t="s">
        <v>811</v>
      </c>
    </row>
    <row r="238" spans="3:15" x14ac:dyDescent="0.25">
      <c r="C238" s="5" t="s">
        <v>560</v>
      </c>
      <c r="D238" s="5" t="s">
        <v>203</v>
      </c>
      <c r="E238" s="5" t="s">
        <v>204</v>
      </c>
      <c r="F238" s="5" t="s">
        <v>842</v>
      </c>
      <c r="G238" s="5" t="s">
        <v>205</v>
      </c>
      <c r="H238" s="5" t="s">
        <v>15</v>
      </c>
      <c r="I238" s="5" t="s">
        <v>116</v>
      </c>
      <c r="J238" s="5" t="s">
        <v>100</v>
      </c>
      <c r="K238" s="6">
        <v>45309</v>
      </c>
      <c r="L238" s="5" t="str">
        <f>TEXT(Sales[[#This Row],[Date]],"mmm")</f>
        <v>Jan</v>
      </c>
      <c r="M238" s="5">
        <v>1815</v>
      </c>
      <c r="N238" s="5" t="str">
        <f>IF(Sales[[#This Row],[Purchase Amount]],"yes","No")</f>
        <v>yes</v>
      </c>
      <c r="O238" s="5" t="s">
        <v>812</v>
      </c>
    </row>
    <row r="239" spans="3:15" x14ac:dyDescent="0.25">
      <c r="C239" s="5" t="s">
        <v>561</v>
      </c>
      <c r="D239" s="5" t="s">
        <v>294</v>
      </c>
      <c r="E239" s="5" t="s">
        <v>295</v>
      </c>
      <c r="F239" s="5" t="s">
        <v>840</v>
      </c>
      <c r="G239" s="5" t="s">
        <v>296</v>
      </c>
      <c r="H239" s="5" t="s">
        <v>5</v>
      </c>
      <c r="I239" s="5" t="s">
        <v>65</v>
      </c>
      <c r="J239" s="5" t="s">
        <v>34</v>
      </c>
      <c r="K239" s="6">
        <v>45309</v>
      </c>
      <c r="L239" s="5" t="str">
        <f>TEXT(Sales[[#This Row],[Date]],"mmm")</f>
        <v>Jan</v>
      </c>
      <c r="M239" s="5">
        <v>720</v>
      </c>
      <c r="N239" s="5" t="str">
        <f>IF(Sales[[#This Row],[Purchase Amount]],"yes","No")</f>
        <v>yes</v>
      </c>
      <c r="O239" s="5" t="s">
        <v>813</v>
      </c>
    </row>
    <row r="240" spans="3:15" x14ac:dyDescent="0.25">
      <c r="C240" s="5" t="s">
        <v>562</v>
      </c>
      <c r="D240" s="5" t="s">
        <v>455</v>
      </c>
      <c r="E240" s="5" t="s">
        <v>456</v>
      </c>
      <c r="F240" s="5" t="s">
        <v>840</v>
      </c>
      <c r="G240" s="5" t="s">
        <v>457</v>
      </c>
      <c r="H240" s="5" t="s">
        <v>10</v>
      </c>
      <c r="I240" s="5" t="s">
        <v>412</v>
      </c>
      <c r="J240" s="5" t="s">
        <v>28</v>
      </c>
      <c r="K240" s="6">
        <v>45309</v>
      </c>
      <c r="L240" s="5" t="str">
        <f>TEXT(Sales[[#This Row],[Date]],"mmm")</f>
        <v>Jan</v>
      </c>
      <c r="M240" s="5">
        <v>75</v>
      </c>
      <c r="N240" s="5" t="str">
        <f>IF(Sales[[#This Row],[Purchase Amount]],"yes","No")</f>
        <v>yes</v>
      </c>
      <c r="O240" s="5" t="s">
        <v>814</v>
      </c>
    </row>
    <row r="241" spans="3:15" x14ac:dyDescent="0.25">
      <c r="C241" s="5" t="s">
        <v>563</v>
      </c>
      <c r="D241" s="5" t="s">
        <v>215</v>
      </c>
      <c r="E241" s="5" t="s">
        <v>216</v>
      </c>
      <c r="F241" s="5" t="s">
        <v>840</v>
      </c>
      <c r="G241" s="5" t="s">
        <v>217</v>
      </c>
      <c r="H241" s="5" t="s">
        <v>12</v>
      </c>
      <c r="I241" s="5" t="s">
        <v>564</v>
      </c>
      <c r="J241" s="5" t="s">
        <v>45</v>
      </c>
      <c r="K241" s="6">
        <v>45310</v>
      </c>
      <c r="L241" s="5" t="str">
        <f>TEXT(Sales[[#This Row],[Date]],"mmm")</f>
        <v>Jan</v>
      </c>
      <c r="M241" s="5"/>
      <c r="N241" s="5" t="str">
        <f>IF(Sales[[#This Row],[Purchase Amount]],"yes","No")</f>
        <v>No</v>
      </c>
      <c r="O241" s="5" t="s">
        <v>816</v>
      </c>
    </row>
    <row r="242" spans="3:15" x14ac:dyDescent="0.25">
      <c r="C242" s="5" t="s">
        <v>565</v>
      </c>
      <c r="D242" s="5" t="s">
        <v>378</v>
      </c>
      <c r="E242" s="5" t="s">
        <v>379</v>
      </c>
      <c r="F242" s="5" t="s">
        <v>842</v>
      </c>
      <c r="G242" s="5" t="s">
        <v>380</v>
      </c>
      <c r="H242" s="5" t="s">
        <v>14</v>
      </c>
      <c r="I242" s="5" t="s">
        <v>55</v>
      </c>
      <c r="J242" s="5" t="s">
        <v>28</v>
      </c>
      <c r="K242" s="6">
        <v>45310</v>
      </c>
      <c r="L242" s="5" t="str">
        <f>TEXT(Sales[[#This Row],[Date]],"mmm")</f>
        <v>Jan</v>
      </c>
      <c r="M242" s="5"/>
      <c r="N242" s="5" t="str">
        <f>IF(Sales[[#This Row],[Purchase Amount]],"yes","No")</f>
        <v>No</v>
      </c>
      <c r="O242" s="5" t="s">
        <v>817</v>
      </c>
    </row>
    <row r="243" spans="3:15" x14ac:dyDescent="0.25">
      <c r="C243" s="5" t="s">
        <v>566</v>
      </c>
      <c r="D243" s="5" t="s">
        <v>567</v>
      </c>
      <c r="E243" s="5" t="s">
        <v>568</v>
      </c>
      <c r="F243" s="5" t="s">
        <v>842</v>
      </c>
      <c r="G243" s="5" t="s">
        <v>569</v>
      </c>
      <c r="H243" s="5" t="s">
        <v>4</v>
      </c>
      <c r="I243" s="5" t="s">
        <v>288</v>
      </c>
      <c r="J243" s="5" t="s">
        <v>34</v>
      </c>
      <c r="K243" s="6">
        <v>45310</v>
      </c>
      <c r="L243" s="5" t="str">
        <f>TEXT(Sales[[#This Row],[Date]],"mmm")</f>
        <v>Jan</v>
      </c>
      <c r="M243" s="5">
        <v>485</v>
      </c>
      <c r="N243" s="5" t="str">
        <f>IF(Sales[[#This Row],[Purchase Amount]],"yes","No")</f>
        <v>yes</v>
      </c>
      <c r="O243" s="5" t="s">
        <v>818</v>
      </c>
    </row>
    <row r="244" spans="3:15" x14ac:dyDescent="0.25">
      <c r="C244" s="5" t="s">
        <v>570</v>
      </c>
      <c r="D244" s="5" t="s">
        <v>571</v>
      </c>
      <c r="E244" s="5" t="s">
        <v>572</v>
      </c>
      <c r="F244" s="5" t="s">
        <v>842</v>
      </c>
      <c r="G244" s="5" t="s">
        <v>573</v>
      </c>
      <c r="H244" s="5" t="s">
        <v>12</v>
      </c>
      <c r="I244" s="5" t="s">
        <v>232</v>
      </c>
      <c r="J244" s="5" t="s">
        <v>45</v>
      </c>
      <c r="K244" s="6">
        <v>45310</v>
      </c>
      <c r="L244" s="5" t="str">
        <f>TEXT(Sales[[#This Row],[Date]],"mmm")</f>
        <v>Jan</v>
      </c>
      <c r="M244" s="5">
        <v>5</v>
      </c>
      <c r="N244" s="5" t="str">
        <f>IF(Sales[[#This Row],[Purchase Amount]],"yes","No")</f>
        <v>yes</v>
      </c>
      <c r="O244" s="5" t="s">
        <v>819</v>
      </c>
    </row>
    <row r="245" spans="3:15" x14ac:dyDescent="0.25">
      <c r="C245" s="5" t="s">
        <v>574</v>
      </c>
      <c r="D245" s="5" t="s">
        <v>294</v>
      </c>
      <c r="E245" s="5" t="s">
        <v>295</v>
      </c>
      <c r="F245" s="5" t="s">
        <v>840</v>
      </c>
      <c r="G245" s="5" t="s">
        <v>296</v>
      </c>
      <c r="H245" s="5" t="s">
        <v>5</v>
      </c>
      <c r="I245" s="5" t="s">
        <v>111</v>
      </c>
      <c r="J245" s="5" t="s">
        <v>45</v>
      </c>
      <c r="K245" s="6">
        <v>45310</v>
      </c>
      <c r="L245" s="5" t="str">
        <f>TEXT(Sales[[#This Row],[Date]],"mmm")</f>
        <v>Jan</v>
      </c>
      <c r="M245" s="5">
        <v>530</v>
      </c>
      <c r="N245" s="5" t="str">
        <f>IF(Sales[[#This Row],[Purchase Amount]],"yes","No")</f>
        <v>yes</v>
      </c>
      <c r="O245" s="5" t="s">
        <v>820</v>
      </c>
    </row>
    <row r="246" spans="3:15" x14ac:dyDescent="0.25">
      <c r="C246" s="5" t="s">
        <v>575</v>
      </c>
      <c r="D246" s="5" t="s">
        <v>268</v>
      </c>
      <c r="E246" s="5" t="s">
        <v>269</v>
      </c>
      <c r="F246" s="5" t="s">
        <v>840</v>
      </c>
      <c r="G246" s="5" t="s">
        <v>270</v>
      </c>
      <c r="H246" s="5" t="s">
        <v>12</v>
      </c>
      <c r="I246" s="5" t="s">
        <v>164</v>
      </c>
      <c r="J246" s="5" t="s">
        <v>34</v>
      </c>
      <c r="K246" s="6">
        <v>45310</v>
      </c>
      <c r="L246" s="5" t="str">
        <f>TEXT(Sales[[#This Row],[Date]],"mmm")</f>
        <v>Jan</v>
      </c>
      <c r="M246" s="5">
        <v>1500</v>
      </c>
      <c r="N246" s="5" t="str">
        <f>IF(Sales[[#This Row],[Purchase Amount]],"yes","No")</f>
        <v>yes</v>
      </c>
      <c r="O246" s="5" t="s">
        <v>821</v>
      </c>
    </row>
    <row r="247" spans="3:15" x14ac:dyDescent="0.25">
      <c r="C247" s="5" t="s">
        <v>576</v>
      </c>
      <c r="D247" s="5" t="s">
        <v>423</v>
      </c>
      <c r="E247" s="5" t="s">
        <v>424</v>
      </c>
      <c r="F247" s="5" t="s">
        <v>840</v>
      </c>
      <c r="G247" s="5" t="s">
        <v>425</v>
      </c>
      <c r="H247" s="5" t="s">
        <v>14</v>
      </c>
      <c r="I247" s="5" t="s">
        <v>381</v>
      </c>
      <c r="J247" s="5" t="s">
        <v>28</v>
      </c>
      <c r="K247" s="6">
        <v>45311</v>
      </c>
      <c r="L247" s="5" t="str">
        <f>TEXT(Sales[[#This Row],[Date]],"mmm")</f>
        <v>Jan</v>
      </c>
      <c r="M247" s="5">
        <v>630</v>
      </c>
      <c r="N247" s="5" t="str">
        <f>IF(Sales[[#This Row],[Purchase Amount]],"yes","No")</f>
        <v>yes</v>
      </c>
      <c r="O247" s="5" t="s">
        <v>810</v>
      </c>
    </row>
    <row r="248" spans="3:15" x14ac:dyDescent="0.25">
      <c r="C248" s="5" t="s">
        <v>577</v>
      </c>
      <c r="D248" s="5" t="s">
        <v>302</v>
      </c>
      <c r="E248" s="5" t="s">
        <v>303</v>
      </c>
      <c r="F248" s="5" t="s">
        <v>842</v>
      </c>
      <c r="G248" s="5" t="s">
        <v>304</v>
      </c>
      <c r="H248" s="5" t="s">
        <v>4</v>
      </c>
      <c r="I248" s="5" t="s">
        <v>99</v>
      </c>
      <c r="J248" s="5" t="s">
        <v>34</v>
      </c>
      <c r="K248" s="6">
        <v>45311</v>
      </c>
      <c r="L248" s="5" t="str">
        <f>TEXT(Sales[[#This Row],[Date]],"mmm")</f>
        <v>Jan</v>
      </c>
      <c r="M248" s="5">
        <v>445</v>
      </c>
      <c r="N248" s="5" t="str">
        <f>IF(Sales[[#This Row],[Purchase Amount]],"yes","No")</f>
        <v>yes</v>
      </c>
      <c r="O248" s="5" t="s">
        <v>811</v>
      </c>
    </row>
    <row r="249" spans="3:15" x14ac:dyDescent="0.25">
      <c r="C249" s="5" t="s">
        <v>578</v>
      </c>
      <c r="D249" s="5" t="s">
        <v>579</v>
      </c>
      <c r="E249" s="5" t="s">
        <v>580</v>
      </c>
      <c r="F249" s="5" t="s">
        <v>840</v>
      </c>
      <c r="G249" s="5" t="s">
        <v>581</v>
      </c>
      <c r="H249" s="5" t="s">
        <v>14</v>
      </c>
      <c r="I249" s="5" t="s">
        <v>111</v>
      </c>
      <c r="J249" s="5" t="s">
        <v>34</v>
      </c>
      <c r="K249" s="6">
        <v>45311</v>
      </c>
      <c r="L249" s="5" t="str">
        <f>TEXT(Sales[[#This Row],[Date]],"mmm")</f>
        <v>Jan</v>
      </c>
      <c r="M249" s="5">
        <v>910</v>
      </c>
      <c r="N249" s="5" t="str">
        <f>IF(Sales[[#This Row],[Purchase Amount]],"yes","No")</f>
        <v>yes</v>
      </c>
      <c r="O249" s="5" t="s">
        <v>812</v>
      </c>
    </row>
    <row r="250" spans="3:15" x14ac:dyDescent="0.25">
      <c r="C250" s="5" t="s">
        <v>582</v>
      </c>
      <c r="D250" s="5" t="s">
        <v>173</v>
      </c>
      <c r="E250" s="5" t="s">
        <v>174</v>
      </c>
      <c r="F250" s="5" t="s">
        <v>840</v>
      </c>
      <c r="G250" s="5" t="s">
        <v>175</v>
      </c>
      <c r="H250" s="5" t="s">
        <v>17</v>
      </c>
      <c r="I250" s="5" t="s">
        <v>65</v>
      </c>
      <c r="J250" s="5" t="s">
        <v>28</v>
      </c>
      <c r="K250" s="6">
        <v>45311</v>
      </c>
      <c r="L250" s="5" t="str">
        <f>TEXT(Sales[[#This Row],[Date]],"mmm")</f>
        <v>Jan</v>
      </c>
      <c r="M250" s="5">
        <v>915</v>
      </c>
      <c r="N250" s="5" t="str">
        <f>IF(Sales[[#This Row],[Purchase Amount]],"yes","No")</f>
        <v>yes</v>
      </c>
      <c r="O250" s="5" t="s">
        <v>813</v>
      </c>
    </row>
    <row r="251" spans="3:15" x14ac:dyDescent="0.25">
      <c r="C251" s="5" t="s">
        <v>583</v>
      </c>
      <c r="D251" s="5" t="s">
        <v>132</v>
      </c>
      <c r="E251" s="5" t="s">
        <v>133</v>
      </c>
      <c r="F251" s="5" t="s">
        <v>840</v>
      </c>
      <c r="G251" s="5" t="s">
        <v>134</v>
      </c>
      <c r="H251" s="5" t="s">
        <v>4</v>
      </c>
      <c r="I251" s="5" t="s">
        <v>44</v>
      </c>
      <c r="J251" s="5" t="s">
        <v>28</v>
      </c>
      <c r="K251" s="6">
        <v>45311</v>
      </c>
      <c r="L251" s="5" t="str">
        <f>TEXT(Sales[[#This Row],[Date]],"mmm")</f>
        <v>Jan</v>
      </c>
      <c r="M251" s="5">
        <v>45</v>
      </c>
      <c r="N251" s="5" t="str">
        <f>IF(Sales[[#This Row],[Purchase Amount]],"yes","No")</f>
        <v>yes</v>
      </c>
      <c r="O251" s="5" t="s">
        <v>814</v>
      </c>
    </row>
    <row r="252" spans="3:15" x14ac:dyDescent="0.25">
      <c r="C252" s="5" t="s">
        <v>584</v>
      </c>
      <c r="D252" s="5" t="s">
        <v>24</v>
      </c>
      <c r="E252" s="5" t="s">
        <v>25</v>
      </c>
      <c r="F252" s="5" t="s">
        <v>840</v>
      </c>
      <c r="G252" s="5" t="s">
        <v>26</v>
      </c>
      <c r="H252" s="5" t="s">
        <v>5</v>
      </c>
      <c r="I252" s="5" t="s">
        <v>188</v>
      </c>
      <c r="J252" s="5" t="s">
        <v>34</v>
      </c>
      <c r="K252" s="6">
        <v>45312</v>
      </c>
      <c r="L252" s="5" t="str">
        <f>TEXT(Sales[[#This Row],[Date]],"mmm")</f>
        <v>Jan</v>
      </c>
      <c r="M252" s="5"/>
      <c r="N252" s="5" t="str">
        <f>IF(Sales[[#This Row],[Purchase Amount]],"yes","No")</f>
        <v>No</v>
      </c>
      <c r="O252" s="5" t="s">
        <v>816</v>
      </c>
    </row>
    <row r="253" spans="3:15" x14ac:dyDescent="0.25">
      <c r="C253" s="5" t="s">
        <v>585</v>
      </c>
      <c r="D253" s="5" t="s">
        <v>92</v>
      </c>
      <c r="E253" s="5" t="s">
        <v>93</v>
      </c>
      <c r="F253" s="5" t="s">
        <v>840</v>
      </c>
      <c r="G253" s="5" t="s">
        <v>94</v>
      </c>
      <c r="H253" s="5" t="s">
        <v>4</v>
      </c>
      <c r="I253" s="5" t="s">
        <v>331</v>
      </c>
      <c r="J253" s="5" t="s">
        <v>34</v>
      </c>
      <c r="K253" s="6">
        <v>45312</v>
      </c>
      <c r="L253" s="5" t="str">
        <f>TEXT(Sales[[#This Row],[Date]],"mmm")</f>
        <v>Jan</v>
      </c>
      <c r="M253" s="5">
        <v>20</v>
      </c>
      <c r="N253" s="5" t="str">
        <f>IF(Sales[[#This Row],[Purchase Amount]],"yes","No")</f>
        <v>yes</v>
      </c>
      <c r="O253" s="5" t="s">
        <v>817</v>
      </c>
    </row>
    <row r="254" spans="3:15" x14ac:dyDescent="0.25">
      <c r="C254" s="5" t="s">
        <v>586</v>
      </c>
      <c r="D254" s="5" t="s">
        <v>224</v>
      </c>
      <c r="E254" s="5" t="s">
        <v>225</v>
      </c>
      <c r="F254" s="5" t="s">
        <v>842</v>
      </c>
      <c r="G254" s="5" t="s">
        <v>226</v>
      </c>
      <c r="H254" s="5" t="s">
        <v>15</v>
      </c>
      <c r="I254" s="5" t="s">
        <v>306</v>
      </c>
      <c r="J254" s="5" t="s">
        <v>34</v>
      </c>
      <c r="K254" s="6">
        <v>45312</v>
      </c>
      <c r="L254" s="5" t="str">
        <f>TEXT(Sales[[#This Row],[Date]],"mmm")</f>
        <v>Jan</v>
      </c>
      <c r="M254" s="5">
        <v>860</v>
      </c>
      <c r="N254" s="5" t="str">
        <f>IF(Sales[[#This Row],[Purchase Amount]],"yes","No")</f>
        <v>yes</v>
      </c>
      <c r="O254" s="5" t="s">
        <v>818</v>
      </c>
    </row>
    <row r="255" spans="3:15" x14ac:dyDescent="0.25">
      <c r="C255" s="5" t="s">
        <v>587</v>
      </c>
      <c r="D255" s="5" t="s">
        <v>67</v>
      </c>
      <c r="E255" s="5" t="s">
        <v>68</v>
      </c>
      <c r="F255" s="5" t="s">
        <v>842</v>
      </c>
      <c r="G255" s="5" t="s">
        <v>69</v>
      </c>
      <c r="H255" s="5" t="s">
        <v>11</v>
      </c>
      <c r="I255" s="5" t="s">
        <v>149</v>
      </c>
      <c r="J255" s="5" t="s">
        <v>45</v>
      </c>
      <c r="K255" s="6">
        <v>45312</v>
      </c>
      <c r="L255" s="5" t="str">
        <f>TEXT(Sales[[#This Row],[Date]],"mmm")</f>
        <v>Jan</v>
      </c>
      <c r="M255" s="5">
        <v>945</v>
      </c>
      <c r="N255" s="5" t="str">
        <f>IF(Sales[[#This Row],[Purchase Amount]],"yes","No")</f>
        <v>yes</v>
      </c>
      <c r="O255" s="5" t="s">
        <v>819</v>
      </c>
    </row>
    <row r="256" spans="3:15" x14ac:dyDescent="0.25">
      <c r="C256" s="5" t="s">
        <v>588</v>
      </c>
      <c r="D256" s="5" t="s">
        <v>108</v>
      </c>
      <c r="E256" s="5" t="s">
        <v>109</v>
      </c>
      <c r="F256" s="5" t="s">
        <v>840</v>
      </c>
      <c r="G256" s="5" t="s">
        <v>110</v>
      </c>
      <c r="H256" s="5" t="s">
        <v>10</v>
      </c>
      <c r="I256" s="5" t="s">
        <v>351</v>
      </c>
      <c r="J256" s="5" t="s">
        <v>45</v>
      </c>
      <c r="K256" s="6">
        <v>45312</v>
      </c>
      <c r="L256" s="5" t="str">
        <f>TEXT(Sales[[#This Row],[Date]],"mmm")</f>
        <v>Jan</v>
      </c>
      <c r="M256" s="5">
        <v>330</v>
      </c>
      <c r="N256" s="5" t="str">
        <f>IF(Sales[[#This Row],[Purchase Amount]],"yes","No")</f>
        <v>yes</v>
      </c>
      <c r="O256" s="5" t="s">
        <v>820</v>
      </c>
    </row>
    <row r="257" spans="3:15" x14ac:dyDescent="0.25">
      <c r="C257" s="5" t="s">
        <v>589</v>
      </c>
      <c r="D257" s="5" t="s">
        <v>476</v>
      </c>
      <c r="E257" s="5" t="s">
        <v>477</v>
      </c>
      <c r="F257" s="5" t="s">
        <v>842</v>
      </c>
      <c r="G257" s="5" t="s">
        <v>478</v>
      </c>
      <c r="H257" s="5" t="s">
        <v>16</v>
      </c>
      <c r="I257" s="5" t="s">
        <v>266</v>
      </c>
      <c r="J257" s="5" t="s">
        <v>28</v>
      </c>
      <c r="K257" s="6">
        <v>45313</v>
      </c>
      <c r="L257" s="5" t="str">
        <f>TEXT(Sales[[#This Row],[Date]],"mmm")</f>
        <v>Jan</v>
      </c>
      <c r="M257" s="5"/>
      <c r="N257" s="5" t="str">
        <f>IF(Sales[[#This Row],[Purchase Amount]],"yes","No")</f>
        <v>No</v>
      </c>
      <c r="O257" s="5" t="s">
        <v>821</v>
      </c>
    </row>
    <row r="258" spans="3:15" x14ac:dyDescent="0.25">
      <c r="C258" s="5" t="s">
        <v>590</v>
      </c>
      <c r="D258" s="5" t="s">
        <v>383</v>
      </c>
      <c r="E258" s="5" t="s">
        <v>384</v>
      </c>
      <c r="F258" s="5" t="s">
        <v>842</v>
      </c>
      <c r="G258" s="5" t="s">
        <v>385</v>
      </c>
      <c r="H258" s="5" t="s">
        <v>12</v>
      </c>
      <c r="I258" s="5" t="s">
        <v>65</v>
      </c>
      <c r="J258" s="5" t="s">
        <v>28</v>
      </c>
      <c r="K258" s="6">
        <v>45313</v>
      </c>
      <c r="L258" s="5" t="str">
        <f>TEXT(Sales[[#This Row],[Date]],"mmm")</f>
        <v>Jan</v>
      </c>
      <c r="M258" s="5"/>
      <c r="N258" s="5" t="str">
        <f>IF(Sales[[#This Row],[Purchase Amount]],"yes","No")</f>
        <v>No</v>
      </c>
      <c r="O258" s="5" t="s">
        <v>810</v>
      </c>
    </row>
    <row r="259" spans="3:15" x14ac:dyDescent="0.25">
      <c r="C259" s="5" t="s">
        <v>591</v>
      </c>
      <c r="D259" s="5" t="s">
        <v>423</v>
      </c>
      <c r="E259" s="5" t="s">
        <v>424</v>
      </c>
      <c r="F259" s="5" t="s">
        <v>840</v>
      </c>
      <c r="G259" s="5" t="s">
        <v>425</v>
      </c>
      <c r="H259" s="5" t="s">
        <v>14</v>
      </c>
      <c r="I259" s="5" t="s">
        <v>99</v>
      </c>
      <c r="J259" s="5" t="s">
        <v>28</v>
      </c>
      <c r="K259" s="6">
        <v>45313</v>
      </c>
      <c r="L259" s="5" t="str">
        <f>TEXT(Sales[[#This Row],[Date]],"mmm")</f>
        <v>Jan</v>
      </c>
      <c r="M259" s="5"/>
      <c r="N259" s="5" t="str">
        <f>IF(Sales[[#This Row],[Purchase Amount]],"yes","No")</f>
        <v>No</v>
      </c>
      <c r="O259" s="5" t="s">
        <v>811</v>
      </c>
    </row>
    <row r="260" spans="3:15" x14ac:dyDescent="0.25">
      <c r="C260" s="5" t="s">
        <v>592</v>
      </c>
      <c r="D260" s="5" t="s">
        <v>314</v>
      </c>
      <c r="E260" s="5" t="s">
        <v>315</v>
      </c>
      <c r="F260" s="5" t="s">
        <v>840</v>
      </c>
      <c r="G260" s="5" t="s">
        <v>316</v>
      </c>
      <c r="H260" s="5" t="s">
        <v>5</v>
      </c>
      <c r="I260" s="5" t="s">
        <v>136</v>
      </c>
      <c r="J260" s="5" t="s">
        <v>28</v>
      </c>
      <c r="K260" s="6">
        <v>45314</v>
      </c>
      <c r="L260" s="5" t="str">
        <f>TEXT(Sales[[#This Row],[Date]],"mmm")</f>
        <v>Jan</v>
      </c>
      <c r="M260" s="5"/>
      <c r="N260" s="5" t="str">
        <f>IF(Sales[[#This Row],[Purchase Amount]],"yes","No")</f>
        <v>No</v>
      </c>
      <c r="O260" s="5" t="s">
        <v>812</v>
      </c>
    </row>
    <row r="261" spans="3:15" x14ac:dyDescent="0.25">
      <c r="C261" s="5" t="s">
        <v>593</v>
      </c>
      <c r="D261" s="5" t="s">
        <v>108</v>
      </c>
      <c r="E261" s="5" t="s">
        <v>109</v>
      </c>
      <c r="F261" s="5" t="s">
        <v>840</v>
      </c>
      <c r="G261" s="5" t="s">
        <v>110</v>
      </c>
      <c r="H261" s="5" t="s">
        <v>10</v>
      </c>
      <c r="I261" s="5" t="s">
        <v>116</v>
      </c>
      <c r="J261" s="5" t="s">
        <v>34</v>
      </c>
      <c r="K261" s="6">
        <v>45314</v>
      </c>
      <c r="L261" s="5" t="str">
        <f>TEXT(Sales[[#This Row],[Date]],"mmm")</f>
        <v>Jan</v>
      </c>
      <c r="M261" s="5"/>
      <c r="N261" s="5" t="str">
        <f>IF(Sales[[#This Row],[Purchase Amount]],"yes","No")</f>
        <v>No</v>
      </c>
      <c r="O261" s="5" t="s">
        <v>813</v>
      </c>
    </row>
    <row r="262" spans="3:15" x14ac:dyDescent="0.25">
      <c r="C262" s="5" t="s">
        <v>594</v>
      </c>
      <c r="D262" s="5" t="s">
        <v>423</v>
      </c>
      <c r="E262" s="5" t="s">
        <v>424</v>
      </c>
      <c r="F262" s="5" t="s">
        <v>842</v>
      </c>
      <c r="G262" s="5" t="s">
        <v>425</v>
      </c>
      <c r="H262" s="5" t="s">
        <v>14</v>
      </c>
      <c r="I262" s="5" t="s">
        <v>65</v>
      </c>
      <c r="J262" s="5" t="s">
        <v>100</v>
      </c>
      <c r="K262" s="6">
        <v>45314</v>
      </c>
      <c r="L262" s="5" t="str">
        <f>TEXT(Sales[[#This Row],[Date]],"mmm")</f>
        <v>Jan</v>
      </c>
      <c r="M262" s="5">
        <v>1535</v>
      </c>
      <c r="N262" s="5" t="str">
        <f>IF(Sales[[#This Row],[Purchase Amount]],"yes","No")</f>
        <v>yes</v>
      </c>
      <c r="O262" s="5" t="s">
        <v>814</v>
      </c>
    </row>
    <row r="263" spans="3:15" x14ac:dyDescent="0.25">
      <c r="C263" s="5" t="s">
        <v>595</v>
      </c>
      <c r="D263" s="5" t="s">
        <v>596</v>
      </c>
      <c r="E263" s="5" t="s">
        <v>597</v>
      </c>
      <c r="F263" s="5" t="s">
        <v>840</v>
      </c>
      <c r="G263" s="5" t="s">
        <v>598</v>
      </c>
      <c r="H263" s="5" t="s">
        <v>10</v>
      </c>
      <c r="I263" s="5" t="s">
        <v>60</v>
      </c>
      <c r="J263" s="5" t="s">
        <v>45</v>
      </c>
      <c r="K263" s="6">
        <v>45314</v>
      </c>
      <c r="L263" s="5" t="str">
        <f>TEXT(Sales[[#This Row],[Date]],"mmm")</f>
        <v>Jan</v>
      </c>
      <c r="M263" s="5">
        <v>590</v>
      </c>
      <c r="N263" s="5" t="str">
        <f>IF(Sales[[#This Row],[Purchase Amount]],"yes","No")</f>
        <v>yes</v>
      </c>
      <c r="O263" s="5" t="s">
        <v>816</v>
      </c>
    </row>
    <row r="264" spans="3:15" x14ac:dyDescent="0.25">
      <c r="C264" s="5" t="s">
        <v>599</v>
      </c>
      <c r="D264" s="5" t="s">
        <v>77</v>
      </c>
      <c r="E264" s="5" t="s">
        <v>78</v>
      </c>
      <c r="F264" s="5" t="s">
        <v>840</v>
      </c>
      <c r="G264" s="5" t="s">
        <v>79</v>
      </c>
      <c r="H264" s="5" t="s">
        <v>10</v>
      </c>
      <c r="I264" s="5" t="s">
        <v>436</v>
      </c>
      <c r="J264" s="5" t="s">
        <v>28</v>
      </c>
      <c r="K264" s="6">
        <v>45314</v>
      </c>
      <c r="L264" s="5" t="str">
        <f>TEXT(Sales[[#This Row],[Date]],"mmm")</f>
        <v>Jan</v>
      </c>
      <c r="M264" s="5">
        <v>385</v>
      </c>
      <c r="N264" s="5" t="str">
        <f>IF(Sales[[#This Row],[Purchase Amount]],"yes","No")</f>
        <v>yes</v>
      </c>
      <c r="O264" s="5" t="s">
        <v>817</v>
      </c>
    </row>
    <row r="265" spans="3:15" x14ac:dyDescent="0.25">
      <c r="C265" s="5" t="s">
        <v>600</v>
      </c>
      <c r="D265" s="5" t="s">
        <v>254</v>
      </c>
      <c r="E265" s="5" t="s">
        <v>255</v>
      </c>
      <c r="F265" s="5" t="s">
        <v>840</v>
      </c>
      <c r="G265" s="5" t="s">
        <v>256</v>
      </c>
      <c r="H265" s="5" t="s">
        <v>4</v>
      </c>
      <c r="I265" s="5" t="s">
        <v>80</v>
      </c>
      <c r="J265" s="5" t="s">
        <v>28</v>
      </c>
      <c r="K265" s="6">
        <v>45315</v>
      </c>
      <c r="L265" s="5" t="str">
        <f>TEXT(Sales[[#This Row],[Date]],"mmm")</f>
        <v>Jan</v>
      </c>
      <c r="M265" s="5"/>
      <c r="N265" s="5" t="str">
        <f>IF(Sales[[#This Row],[Purchase Amount]],"yes","No")</f>
        <v>No</v>
      </c>
      <c r="O265" s="5" t="s">
        <v>818</v>
      </c>
    </row>
    <row r="266" spans="3:15" x14ac:dyDescent="0.25">
      <c r="C266" s="5" t="s">
        <v>601</v>
      </c>
      <c r="D266" s="5" t="s">
        <v>72</v>
      </c>
      <c r="E266" s="5" t="s">
        <v>73</v>
      </c>
      <c r="F266" s="5" t="s">
        <v>840</v>
      </c>
      <c r="G266" s="5" t="s">
        <v>74</v>
      </c>
      <c r="H266" s="5" t="s">
        <v>11</v>
      </c>
      <c r="I266" s="5" t="s">
        <v>237</v>
      </c>
      <c r="J266" s="5" t="s">
        <v>34</v>
      </c>
      <c r="K266" s="6">
        <v>45315</v>
      </c>
      <c r="L266" s="5" t="str">
        <f>TEXT(Sales[[#This Row],[Date]],"mmm")</f>
        <v>Jan</v>
      </c>
      <c r="M266" s="5">
        <v>645</v>
      </c>
      <c r="N266" s="5" t="str">
        <f>IF(Sales[[#This Row],[Purchase Amount]],"yes","No")</f>
        <v>yes</v>
      </c>
      <c r="O266" s="5" t="s">
        <v>819</v>
      </c>
    </row>
    <row r="267" spans="3:15" x14ac:dyDescent="0.25">
      <c r="C267" s="5" t="s">
        <v>602</v>
      </c>
      <c r="D267" s="5" t="s">
        <v>215</v>
      </c>
      <c r="E267" s="5" t="s">
        <v>216</v>
      </c>
      <c r="F267" s="5" t="s">
        <v>840</v>
      </c>
      <c r="G267" s="5" t="s">
        <v>217</v>
      </c>
      <c r="H267" s="5" t="s">
        <v>12</v>
      </c>
      <c r="I267" s="5" t="s">
        <v>116</v>
      </c>
      <c r="J267" s="5" t="s">
        <v>28</v>
      </c>
      <c r="K267" s="6">
        <v>45315</v>
      </c>
      <c r="L267" s="5" t="str">
        <f>TEXT(Sales[[#This Row],[Date]],"mmm")</f>
        <v>Jan</v>
      </c>
      <c r="M267" s="5">
        <v>750</v>
      </c>
      <c r="N267" s="5" t="str">
        <f>IF(Sales[[#This Row],[Purchase Amount]],"yes","No")</f>
        <v>yes</v>
      </c>
      <c r="O267" s="5" t="s">
        <v>820</v>
      </c>
    </row>
    <row r="268" spans="3:15" x14ac:dyDescent="0.25">
      <c r="C268" s="5" t="s">
        <v>603</v>
      </c>
      <c r="D268" s="5" t="s">
        <v>362</v>
      </c>
      <c r="E268" s="5" t="s">
        <v>363</v>
      </c>
      <c r="F268" s="5" t="s">
        <v>842</v>
      </c>
      <c r="G268" s="5" t="s">
        <v>364</v>
      </c>
      <c r="H268" s="5" t="s">
        <v>15</v>
      </c>
      <c r="I268" s="5" t="s">
        <v>176</v>
      </c>
      <c r="J268" s="5" t="s">
        <v>100</v>
      </c>
      <c r="K268" s="6">
        <v>45315</v>
      </c>
      <c r="L268" s="5" t="str">
        <f>TEXT(Sales[[#This Row],[Date]],"mmm")</f>
        <v>Jan</v>
      </c>
      <c r="M268" s="5">
        <v>110</v>
      </c>
      <c r="N268" s="5" t="str">
        <f>IF(Sales[[#This Row],[Purchase Amount]],"yes","No")</f>
        <v>yes</v>
      </c>
      <c r="O268" s="5" t="s">
        <v>821</v>
      </c>
    </row>
    <row r="269" spans="3:15" x14ac:dyDescent="0.25">
      <c r="C269" s="5" t="s">
        <v>604</v>
      </c>
      <c r="D269" s="5" t="s">
        <v>139</v>
      </c>
      <c r="E269" s="5" t="s">
        <v>140</v>
      </c>
      <c r="F269" s="5" t="s">
        <v>840</v>
      </c>
      <c r="G269" s="5" t="s">
        <v>141</v>
      </c>
      <c r="H269" s="5" t="s">
        <v>5</v>
      </c>
      <c r="I269" s="5" t="s">
        <v>183</v>
      </c>
      <c r="J269" s="5" t="s">
        <v>45</v>
      </c>
      <c r="K269" s="6">
        <v>45315</v>
      </c>
      <c r="L269" s="5" t="str">
        <f>TEXT(Sales[[#This Row],[Date]],"mmm")</f>
        <v>Jan</v>
      </c>
      <c r="M269" s="5">
        <v>280</v>
      </c>
      <c r="N269" s="5" t="str">
        <f>IF(Sales[[#This Row],[Purchase Amount]],"yes","No")</f>
        <v>yes</v>
      </c>
      <c r="O269" s="5" t="s">
        <v>810</v>
      </c>
    </row>
    <row r="270" spans="3:15" x14ac:dyDescent="0.25">
      <c r="C270" s="5" t="s">
        <v>605</v>
      </c>
      <c r="D270" s="5" t="s">
        <v>579</v>
      </c>
      <c r="E270" s="5" t="s">
        <v>580</v>
      </c>
      <c r="F270" s="5" t="s">
        <v>840</v>
      </c>
      <c r="G270" s="5" t="s">
        <v>581</v>
      </c>
      <c r="H270" s="5" t="s">
        <v>14</v>
      </c>
      <c r="I270" s="5" t="s">
        <v>206</v>
      </c>
      <c r="J270" s="5" t="s">
        <v>100</v>
      </c>
      <c r="K270" s="6">
        <v>45316</v>
      </c>
      <c r="L270" s="5" t="str">
        <f>TEXT(Sales[[#This Row],[Date]],"mmm")</f>
        <v>Jan</v>
      </c>
      <c r="M270" s="5"/>
      <c r="N270" s="5" t="str">
        <f>IF(Sales[[#This Row],[Purchase Amount]],"yes","No")</f>
        <v>No</v>
      </c>
      <c r="O270" s="5" t="s">
        <v>811</v>
      </c>
    </row>
    <row r="271" spans="3:15" x14ac:dyDescent="0.25">
      <c r="C271" s="5" t="s">
        <v>606</v>
      </c>
      <c r="D271" s="5" t="s">
        <v>185</v>
      </c>
      <c r="E271" s="5" t="s">
        <v>186</v>
      </c>
      <c r="F271" s="5" t="s">
        <v>840</v>
      </c>
      <c r="G271" s="5" t="s">
        <v>187</v>
      </c>
      <c r="H271" s="5" t="s">
        <v>14</v>
      </c>
      <c r="I271" s="5" t="s">
        <v>164</v>
      </c>
      <c r="J271" s="5" t="s">
        <v>45</v>
      </c>
      <c r="K271" s="6">
        <v>45316</v>
      </c>
      <c r="L271" s="5" t="str">
        <f>TEXT(Sales[[#This Row],[Date]],"mmm")</f>
        <v>Jan</v>
      </c>
      <c r="M271" s="5">
        <v>195</v>
      </c>
      <c r="N271" s="5" t="str">
        <f>IF(Sales[[#This Row],[Purchase Amount]],"yes","No")</f>
        <v>yes</v>
      </c>
      <c r="O271" s="5" t="s">
        <v>812</v>
      </c>
    </row>
    <row r="272" spans="3:15" x14ac:dyDescent="0.25">
      <c r="C272" s="5" t="s">
        <v>607</v>
      </c>
      <c r="D272" s="5" t="s">
        <v>234</v>
      </c>
      <c r="E272" s="5" t="s">
        <v>235</v>
      </c>
      <c r="F272" s="5" t="s">
        <v>842</v>
      </c>
      <c r="G272" s="5" t="s">
        <v>236</v>
      </c>
      <c r="H272" s="5" t="s">
        <v>7</v>
      </c>
      <c r="I272" s="5" t="s">
        <v>136</v>
      </c>
      <c r="J272" s="5" t="s">
        <v>100</v>
      </c>
      <c r="K272" s="6">
        <v>45316</v>
      </c>
      <c r="L272" s="5" t="str">
        <f>TEXT(Sales[[#This Row],[Date]],"mmm")</f>
        <v>Jan</v>
      </c>
      <c r="M272" s="5">
        <v>810</v>
      </c>
      <c r="N272" s="5" t="str">
        <f>IF(Sales[[#This Row],[Purchase Amount]],"yes","No")</f>
        <v>yes</v>
      </c>
      <c r="O272" s="5" t="s">
        <v>813</v>
      </c>
    </row>
    <row r="273" spans="3:15" x14ac:dyDescent="0.25">
      <c r="C273" s="5" t="s">
        <v>608</v>
      </c>
      <c r="D273" s="5" t="s">
        <v>294</v>
      </c>
      <c r="E273" s="5" t="s">
        <v>295</v>
      </c>
      <c r="F273" s="5" t="s">
        <v>840</v>
      </c>
      <c r="G273" s="5" t="s">
        <v>296</v>
      </c>
      <c r="H273" s="5" t="s">
        <v>5</v>
      </c>
      <c r="I273" s="5" t="s">
        <v>504</v>
      </c>
      <c r="J273" s="5" t="s">
        <v>45</v>
      </c>
      <c r="K273" s="6">
        <v>45316</v>
      </c>
      <c r="L273" s="5" t="str">
        <f>TEXT(Sales[[#This Row],[Date]],"mmm")</f>
        <v>Jan</v>
      </c>
      <c r="M273" s="5">
        <v>690</v>
      </c>
      <c r="N273" s="5" t="str">
        <f>IF(Sales[[#This Row],[Purchase Amount]],"yes","No")</f>
        <v>yes</v>
      </c>
      <c r="O273" s="5" t="s">
        <v>814</v>
      </c>
    </row>
    <row r="274" spans="3:15" x14ac:dyDescent="0.25">
      <c r="C274" s="5" t="s">
        <v>609</v>
      </c>
      <c r="D274" s="5" t="s">
        <v>36</v>
      </c>
      <c r="E274" s="5" t="s">
        <v>37</v>
      </c>
      <c r="F274" s="5" t="s">
        <v>842</v>
      </c>
      <c r="G274" s="5" t="s">
        <v>38</v>
      </c>
      <c r="H274" s="5" t="s">
        <v>11</v>
      </c>
      <c r="I274" s="5" t="s">
        <v>85</v>
      </c>
      <c r="J274" s="5" t="s">
        <v>28</v>
      </c>
      <c r="K274" s="6">
        <v>45316</v>
      </c>
      <c r="L274" s="5" t="str">
        <f>TEXT(Sales[[#This Row],[Date]],"mmm")</f>
        <v>Jan</v>
      </c>
      <c r="M274" s="5">
        <v>300</v>
      </c>
      <c r="N274" s="5" t="str">
        <f>IF(Sales[[#This Row],[Purchase Amount]],"yes","No")</f>
        <v>yes</v>
      </c>
      <c r="O274" s="5" t="s">
        <v>816</v>
      </c>
    </row>
    <row r="275" spans="3:15" x14ac:dyDescent="0.25">
      <c r="C275" s="5" t="s">
        <v>610</v>
      </c>
      <c r="D275" s="5" t="s">
        <v>180</v>
      </c>
      <c r="E275" s="5" t="s">
        <v>181</v>
      </c>
      <c r="F275" s="5" t="s">
        <v>840</v>
      </c>
      <c r="G275" s="5" t="s">
        <v>182</v>
      </c>
      <c r="H275" s="5" t="s">
        <v>15</v>
      </c>
      <c r="I275" s="5" t="s">
        <v>237</v>
      </c>
      <c r="J275" s="5" t="s">
        <v>28</v>
      </c>
      <c r="K275" s="6">
        <v>45316</v>
      </c>
      <c r="L275" s="5" t="str">
        <f>TEXT(Sales[[#This Row],[Date]],"mmm")</f>
        <v>Jan</v>
      </c>
      <c r="M275" s="5">
        <v>825</v>
      </c>
      <c r="N275" s="5" t="str">
        <f>IF(Sales[[#This Row],[Purchase Amount]],"yes","No")</f>
        <v>yes</v>
      </c>
      <c r="O275" s="5" t="s">
        <v>817</v>
      </c>
    </row>
    <row r="276" spans="3:15" x14ac:dyDescent="0.25">
      <c r="C276" s="5" t="s">
        <v>611</v>
      </c>
      <c r="D276" s="5" t="s">
        <v>612</v>
      </c>
      <c r="E276" s="5" t="s">
        <v>613</v>
      </c>
      <c r="F276" s="5" t="s">
        <v>840</v>
      </c>
      <c r="G276" s="5" t="s">
        <v>614</v>
      </c>
      <c r="H276" s="5" t="s">
        <v>12</v>
      </c>
      <c r="I276" s="5" t="s">
        <v>154</v>
      </c>
      <c r="J276" s="5" t="s">
        <v>28</v>
      </c>
      <c r="K276" s="6">
        <v>45316</v>
      </c>
      <c r="L276" s="5" t="str">
        <f>TEXT(Sales[[#This Row],[Date]],"mmm")</f>
        <v>Jan</v>
      </c>
      <c r="M276" s="5">
        <v>460</v>
      </c>
      <c r="N276" s="5" t="str">
        <f>IF(Sales[[#This Row],[Purchase Amount]],"yes","No")</f>
        <v>yes</v>
      </c>
      <c r="O276" s="5" t="s">
        <v>818</v>
      </c>
    </row>
    <row r="277" spans="3:15" x14ac:dyDescent="0.25">
      <c r="C277" s="5" t="s">
        <v>615</v>
      </c>
      <c r="D277" s="5" t="s">
        <v>47</v>
      </c>
      <c r="E277" s="5" t="s">
        <v>48</v>
      </c>
      <c r="F277" s="5" t="s">
        <v>842</v>
      </c>
      <c r="G277" s="5" t="s">
        <v>49</v>
      </c>
      <c r="H277" s="5" t="s">
        <v>12</v>
      </c>
      <c r="I277" s="5" t="s">
        <v>27</v>
      </c>
      <c r="J277" s="5" t="s">
        <v>45</v>
      </c>
      <c r="K277" s="6">
        <v>45317</v>
      </c>
      <c r="L277" s="5" t="str">
        <f>TEXT(Sales[[#This Row],[Date]],"mmm")</f>
        <v>Jan</v>
      </c>
      <c r="M277" s="5"/>
      <c r="N277" s="5" t="str">
        <f>IF(Sales[[#This Row],[Purchase Amount]],"yes","No")</f>
        <v>No</v>
      </c>
      <c r="O277" s="5" t="s">
        <v>819</v>
      </c>
    </row>
    <row r="278" spans="3:15" x14ac:dyDescent="0.25">
      <c r="C278" s="5" t="s">
        <v>616</v>
      </c>
      <c r="D278" s="5" t="s">
        <v>254</v>
      </c>
      <c r="E278" s="5" t="s">
        <v>255</v>
      </c>
      <c r="F278" s="5" t="s">
        <v>840</v>
      </c>
      <c r="G278" s="5" t="s">
        <v>256</v>
      </c>
      <c r="H278" s="5" t="s">
        <v>4</v>
      </c>
      <c r="I278" s="5" t="s">
        <v>178</v>
      </c>
      <c r="J278" s="5" t="s">
        <v>28</v>
      </c>
      <c r="K278" s="6">
        <v>45317</v>
      </c>
      <c r="L278" s="5" t="str">
        <f>TEXT(Sales[[#This Row],[Date]],"mmm")</f>
        <v>Jan</v>
      </c>
      <c r="M278" s="5"/>
      <c r="N278" s="5" t="str">
        <f>IF(Sales[[#This Row],[Purchase Amount]],"yes","No")</f>
        <v>No</v>
      </c>
      <c r="O278" s="5" t="s">
        <v>820</v>
      </c>
    </row>
    <row r="279" spans="3:15" x14ac:dyDescent="0.25">
      <c r="C279" s="5" t="s">
        <v>617</v>
      </c>
      <c r="D279" s="5" t="s">
        <v>419</v>
      </c>
      <c r="E279" s="5" t="s">
        <v>420</v>
      </c>
      <c r="F279" s="5" t="s">
        <v>840</v>
      </c>
      <c r="G279" s="5" t="s">
        <v>421</v>
      </c>
      <c r="H279" s="5" t="s">
        <v>5</v>
      </c>
      <c r="I279" s="5" t="s">
        <v>105</v>
      </c>
      <c r="J279" s="5" t="s">
        <v>45</v>
      </c>
      <c r="K279" s="6">
        <v>45317</v>
      </c>
      <c r="L279" s="5" t="str">
        <f>TEXT(Sales[[#This Row],[Date]],"mmm")</f>
        <v>Jan</v>
      </c>
      <c r="M279" s="5">
        <v>210</v>
      </c>
      <c r="N279" s="5" t="str">
        <f>IF(Sales[[#This Row],[Purchase Amount]],"yes","No")</f>
        <v>yes</v>
      </c>
      <c r="O279" s="5" t="s">
        <v>821</v>
      </c>
    </row>
    <row r="280" spans="3:15" x14ac:dyDescent="0.25">
      <c r="C280" s="5" t="s">
        <v>618</v>
      </c>
      <c r="D280" s="5" t="s">
        <v>190</v>
      </c>
      <c r="E280" s="5" t="s">
        <v>191</v>
      </c>
      <c r="F280" s="5" t="s">
        <v>842</v>
      </c>
      <c r="G280" s="5" t="s">
        <v>192</v>
      </c>
      <c r="H280" s="5" t="s">
        <v>4</v>
      </c>
      <c r="I280" s="5" t="s">
        <v>288</v>
      </c>
      <c r="J280" s="5" t="s">
        <v>34</v>
      </c>
      <c r="K280" s="6">
        <v>45317</v>
      </c>
      <c r="L280" s="5" t="str">
        <f>TEXT(Sales[[#This Row],[Date]],"mmm")</f>
        <v>Jan</v>
      </c>
      <c r="M280" s="5">
        <v>1170</v>
      </c>
      <c r="N280" s="5" t="str">
        <f>IF(Sales[[#This Row],[Purchase Amount]],"yes","No")</f>
        <v>yes</v>
      </c>
      <c r="O280" s="5" t="s">
        <v>810</v>
      </c>
    </row>
    <row r="281" spans="3:15" x14ac:dyDescent="0.25">
      <c r="C281" s="5" t="s">
        <v>619</v>
      </c>
      <c r="D281" s="5" t="s">
        <v>596</v>
      </c>
      <c r="E281" s="5" t="s">
        <v>597</v>
      </c>
      <c r="F281" s="5" t="s">
        <v>840</v>
      </c>
      <c r="G281" s="5" t="s">
        <v>598</v>
      </c>
      <c r="H281" s="5" t="s">
        <v>10</v>
      </c>
      <c r="I281" s="5" t="s">
        <v>242</v>
      </c>
      <c r="J281" s="5" t="s">
        <v>34</v>
      </c>
      <c r="K281" s="6">
        <v>45317</v>
      </c>
      <c r="L281" s="5" t="str">
        <f>TEXT(Sales[[#This Row],[Date]],"mmm")</f>
        <v>Jan</v>
      </c>
      <c r="M281" s="5">
        <v>645</v>
      </c>
      <c r="N281" s="5" t="str">
        <f>IF(Sales[[#This Row],[Purchase Amount]],"yes","No")</f>
        <v>yes</v>
      </c>
      <c r="O281" s="5" t="s">
        <v>811</v>
      </c>
    </row>
    <row r="282" spans="3:15" x14ac:dyDescent="0.25">
      <c r="C282" s="5" t="s">
        <v>620</v>
      </c>
      <c r="D282" s="5" t="s">
        <v>127</v>
      </c>
      <c r="E282" s="5" t="s">
        <v>128</v>
      </c>
      <c r="F282" s="5" t="s">
        <v>842</v>
      </c>
      <c r="G282" s="5" t="s">
        <v>129</v>
      </c>
      <c r="H282" s="5" t="s">
        <v>10</v>
      </c>
      <c r="I282" s="5" t="s">
        <v>50</v>
      </c>
      <c r="J282" s="5" t="s">
        <v>45</v>
      </c>
      <c r="K282" s="6">
        <v>45317</v>
      </c>
      <c r="L282" s="5" t="str">
        <f>TEXT(Sales[[#This Row],[Date]],"mmm")</f>
        <v>Jan</v>
      </c>
      <c r="M282" s="5">
        <v>785</v>
      </c>
      <c r="N282" s="5" t="str">
        <f>IF(Sales[[#This Row],[Purchase Amount]],"yes","No")</f>
        <v>yes</v>
      </c>
      <c r="O282" s="5" t="s">
        <v>812</v>
      </c>
    </row>
    <row r="283" spans="3:15" x14ac:dyDescent="0.25">
      <c r="C283" s="5" t="s">
        <v>621</v>
      </c>
      <c r="D283" s="5" t="s">
        <v>72</v>
      </c>
      <c r="E283" s="5" t="s">
        <v>73</v>
      </c>
      <c r="F283" s="5" t="s">
        <v>840</v>
      </c>
      <c r="G283" s="5" t="s">
        <v>74</v>
      </c>
      <c r="H283" s="5" t="s">
        <v>11</v>
      </c>
      <c r="I283" s="5" t="s">
        <v>222</v>
      </c>
      <c r="J283" s="5" t="s">
        <v>28</v>
      </c>
      <c r="K283" s="6">
        <v>45318</v>
      </c>
      <c r="L283" s="5" t="str">
        <f>TEXT(Sales[[#This Row],[Date]],"mmm")</f>
        <v>Jan</v>
      </c>
      <c r="M283" s="5"/>
      <c r="N283" s="5" t="str">
        <f>IF(Sales[[#This Row],[Purchase Amount]],"yes","No")</f>
        <v>No</v>
      </c>
      <c r="O283" s="5" t="s">
        <v>813</v>
      </c>
    </row>
    <row r="284" spans="3:15" x14ac:dyDescent="0.25">
      <c r="C284" s="5" t="s">
        <v>622</v>
      </c>
      <c r="D284" s="5" t="s">
        <v>41</v>
      </c>
      <c r="E284" s="5" t="s">
        <v>42</v>
      </c>
      <c r="F284" s="5" t="s">
        <v>840</v>
      </c>
      <c r="G284" s="5" t="s">
        <v>43</v>
      </c>
      <c r="H284" s="5" t="s">
        <v>12</v>
      </c>
      <c r="I284" s="5" t="s">
        <v>90</v>
      </c>
      <c r="J284" s="5" t="s">
        <v>34</v>
      </c>
      <c r="K284" s="6">
        <v>45318</v>
      </c>
      <c r="L284" s="5" t="str">
        <f>TEXT(Sales[[#This Row],[Date]],"mmm")</f>
        <v>Jan</v>
      </c>
      <c r="M284" s="5"/>
      <c r="N284" s="5" t="str">
        <f>IF(Sales[[#This Row],[Purchase Amount]],"yes","No")</f>
        <v>No</v>
      </c>
      <c r="O284" s="5" t="s">
        <v>814</v>
      </c>
    </row>
    <row r="285" spans="3:15" x14ac:dyDescent="0.25">
      <c r="C285" s="5" t="s">
        <v>623</v>
      </c>
      <c r="D285" s="5" t="s">
        <v>281</v>
      </c>
      <c r="E285" s="5" t="s">
        <v>282</v>
      </c>
      <c r="F285" s="5" t="s">
        <v>840</v>
      </c>
      <c r="G285" s="5" t="s">
        <v>283</v>
      </c>
      <c r="H285" s="5" t="s">
        <v>4</v>
      </c>
      <c r="I285" s="5" t="s">
        <v>306</v>
      </c>
      <c r="J285" s="5" t="s">
        <v>28</v>
      </c>
      <c r="K285" s="6">
        <v>45318</v>
      </c>
      <c r="L285" s="5" t="str">
        <f>TEXT(Sales[[#This Row],[Date]],"mmm")</f>
        <v>Jan</v>
      </c>
      <c r="M285" s="5"/>
      <c r="N285" s="5" t="str">
        <f>IF(Sales[[#This Row],[Purchase Amount]],"yes","No")</f>
        <v>No</v>
      </c>
      <c r="O285" s="5" t="s">
        <v>816</v>
      </c>
    </row>
    <row r="286" spans="3:15" x14ac:dyDescent="0.25">
      <c r="C286" s="5" t="s">
        <v>624</v>
      </c>
      <c r="D286" s="5" t="s">
        <v>294</v>
      </c>
      <c r="E286" s="5" t="s">
        <v>295</v>
      </c>
      <c r="F286" s="5" t="s">
        <v>840</v>
      </c>
      <c r="G286" s="5" t="s">
        <v>296</v>
      </c>
      <c r="H286" s="5" t="s">
        <v>5</v>
      </c>
      <c r="I286" s="5" t="s">
        <v>237</v>
      </c>
      <c r="J286" s="5" t="s">
        <v>34</v>
      </c>
      <c r="K286" s="6">
        <v>45318</v>
      </c>
      <c r="L286" s="5" t="str">
        <f>TEXT(Sales[[#This Row],[Date]],"mmm")</f>
        <v>Jan</v>
      </c>
      <c r="M286" s="5"/>
      <c r="N286" s="5" t="str">
        <f>IF(Sales[[#This Row],[Purchase Amount]],"yes","No")</f>
        <v>No</v>
      </c>
      <c r="O286" s="5" t="s">
        <v>817</v>
      </c>
    </row>
    <row r="287" spans="3:15" x14ac:dyDescent="0.25">
      <c r="C287" s="5" t="s">
        <v>625</v>
      </c>
      <c r="D287" s="5" t="s">
        <v>455</v>
      </c>
      <c r="E287" s="5" t="s">
        <v>456</v>
      </c>
      <c r="F287" s="5" t="s">
        <v>840</v>
      </c>
      <c r="G287" s="5" t="s">
        <v>457</v>
      </c>
      <c r="H287" s="5" t="s">
        <v>10</v>
      </c>
      <c r="I287" s="5" t="s">
        <v>206</v>
      </c>
      <c r="J287" s="5" t="s">
        <v>28</v>
      </c>
      <c r="K287" s="6">
        <v>45318</v>
      </c>
      <c r="L287" s="5" t="str">
        <f>TEXT(Sales[[#This Row],[Date]],"mmm")</f>
        <v>Jan</v>
      </c>
      <c r="M287" s="5"/>
      <c r="N287" s="5" t="str">
        <f>IF(Sales[[#This Row],[Purchase Amount]],"yes","No")</f>
        <v>No</v>
      </c>
      <c r="O287" s="5" t="s">
        <v>818</v>
      </c>
    </row>
    <row r="288" spans="3:15" x14ac:dyDescent="0.25">
      <c r="C288" s="5" t="s">
        <v>626</v>
      </c>
      <c r="D288" s="5" t="s">
        <v>290</v>
      </c>
      <c r="E288" s="5" t="s">
        <v>291</v>
      </c>
      <c r="F288" s="5" t="s">
        <v>840</v>
      </c>
      <c r="G288" s="5" t="s">
        <v>292</v>
      </c>
      <c r="H288" s="5" t="s">
        <v>5</v>
      </c>
      <c r="I288" s="5" t="s">
        <v>85</v>
      </c>
      <c r="J288" s="5" t="s">
        <v>34</v>
      </c>
      <c r="K288" s="6">
        <v>45318</v>
      </c>
      <c r="L288" s="5" t="str">
        <f>TEXT(Sales[[#This Row],[Date]],"mmm")</f>
        <v>Jan</v>
      </c>
      <c r="M288" s="5">
        <v>785</v>
      </c>
      <c r="N288" s="5" t="str">
        <f>IF(Sales[[#This Row],[Purchase Amount]],"yes","No")</f>
        <v>yes</v>
      </c>
      <c r="O288" s="5" t="s">
        <v>819</v>
      </c>
    </row>
    <row r="289" spans="3:15" x14ac:dyDescent="0.25">
      <c r="C289" s="5" t="s">
        <v>627</v>
      </c>
      <c r="D289" s="5" t="s">
        <v>77</v>
      </c>
      <c r="E289" s="5" t="s">
        <v>78</v>
      </c>
      <c r="F289" s="5" t="s">
        <v>840</v>
      </c>
      <c r="G289" s="5" t="s">
        <v>79</v>
      </c>
      <c r="H289" s="5" t="s">
        <v>10</v>
      </c>
      <c r="I289" s="5" t="s">
        <v>222</v>
      </c>
      <c r="J289" s="5" t="s">
        <v>34</v>
      </c>
      <c r="K289" s="6">
        <v>45318</v>
      </c>
      <c r="L289" s="5" t="str">
        <f>TEXT(Sales[[#This Row],[Date]],"mmm")</f>
        <v>Jan</v>
      </c>
      <c r="M289" s="5">
        <v>690</v>
      </c>
      <c r="N289" s="5" t="str">
        <f>IF(Sales[[#This Row],[Purchase Amount]],"yes","No")</f>
        <v>yes</v>
      </c>
      <c r="O289" s="5" t="s">
        <v>820</v>
      </c>
    </row>
    <row r="290" spans="3:15" x14ac:dyDescent="0.25">
      <c r="C290" s="5" t="s">
        <v>628</v>
      </c>
      <c r="D290" s="5" t="s">
        <v>342</v>
      </c>
      <c r="E290" s="5" t="s">
        <v>343</v>
      </c>
      <c r="F290" s="5" t="s">
        <v>842</v>
      </c>
      <c r="G290" s="5" t="s">
        <v>344</v>
      </c>
      <c r="H290" s="5" t="s">
        <v>16</v>
      </c>
      <c r="I290" s="5" t="s">
        <v>144</v>
      </c>
      <c r="J290" s="5" t="s">
        <v>34</v>
      </c>
      <c r="K290" s="6">
        <v>45318</v>
      </c>
      <c r="L290" s="5" t="str">
        <f>TEXT(Sales[[#This Row],[Date]],"mmm")</f>
        <v>Jan</v>
      </c>
      <c r="M290" s="5">
        <v>585</v>
      </c>
      <c r="N290" s="5" t="str">
        <f>IF(Sales[[#This Row],[Purchase Amount]],"yes","No")</f>
        <v>yes</v>
      </c>
      <c r="O290" s="5" t="s">
        <v>821</v>
      </c>
    </row>
    <row r="291" spans="3:15" x14ac:dyDescent="0.25">
      <c r="C291" s="5" t="s">
        <v>629</v>
      </c>
      <c r="D291" s="5" t="s">
        <v>567</v>
      </c>
      <c r="E291" s="5" t="s">
        <v>568</v>
      </c>
      <c r="F291" s="5" t="s">
        <v>840</v>
      </c>
      <c r="G291" s="5" t="s">
        <v>569</v>
      </c>
      <c r="H291" s="5" t="s">
        <v>4</v>
      </c>
      <c r="I291" s="5" t="s">
        <v>55</v>
      </c>
      <c r="J291" s="5" t="s">
        <v>100</v>
      </c>
      <c r="K291" s="6">
        <v>45318</v>
      </c>
      <c r="L291" s="5" t="str">
        <f>TEXT(Sales[[#This Row],[Date]],"mmm")</f>
        <v>Jan</v>
      </c>
      <c r="M291" s="5">
        <v>375</v>
      </c>
      <c r="N291" s="5" t="str">
        <f>IF(Sales[[#This Row],[Purchase Amount]],"yes","No")</f>
        <v>yes</v>
      </c>
      <c r="O291" s="5" t="s">
        <v>810</v>
      </c>
    </row>
    <row r="292" spans="3:15" x14ac:dyDescent="0.25">
      <c r="C292" s="5" t="s">
        <v>630</v>
      </c>
      <c r="D292" s="5" t="s">
        <v>277</v>
      </c>
      <c r="E292" s="5" t="s">
        <v>278</v>
      </c>
      <c r="F292" s="5" t="s">
        <v>842</v>
      </c>
      <c r="G292" s="5" t="s">
        <v>279</v>
      </c>
      <c r="H292" s="5" t="s">
        <v>4</v>
      </c>
      <c r="I292" s="5" t="s">
        <v>99</v>
      </c>
      <c r="J292" s="5" t="s">
        <v>45</v>
      </c>
      <c r="K292" s="6">
        <v>45318</v>
      </c>
      <c r="L292" s="5" t="str">
        <f>TEXT(Sales[[#This Row],[Date]],"mmm")</f>
        <v>Jan</v>
      </c>
      <c r="M292" s="5">
        <v>730</v>
      </c>
      <c r="N292" s="5" t="str">
        <f>IF(Sales[[#This Row],[Purchase Amount]],"yes","No")</f>
        <v>yes</v>
      </c>
      <c r="O292" s="5" t="s">
        <v>811</v>
      </c>
    </row>
    <row r="293" spans="3:15" x14ac:dyDescent="0.25">
      <c r="C293" s="5" t="s">
        <v>631</v>
      </c>
      <c r="D293" s="5" t="s">
        <v>302</v>
      </c>
      <c r="E293" s="5" t="s">
        <v>303</v>
      </c>
      <c r="F293" s="5" t="s">
        <v>840</v>
      </c>
      <c r="G293" s="5" t="s">
        <v>304</v>
      </c>
      <c r="H293" s="5" t="s">
        <v>4</v>
      </c>
      <c r="I293" s="5" t="s">
        <v>483</v>
      </c>
      <c r="J293" s="5" t="s">
        <v>34</v>
      </c>
      <c r="K293" s="6">
        <v>45318</v>
      </c>
      <c r="L293" s="5" t="str">
        <f>TEXT(Sales[[#This Row],[Date]],"mmm")</f>
        <v>Jan</v>
      </c>
      <c r="M293" s="5">
        <v>690</v>
      </c>
      <c r="N293" s="5" t="str">
        <f>IF(Sales[[#This Row],[Purchase Amount]],"yes","No")</f>
        <v>yes</v>
      </c>
      <c r="O293" s="5" t="s">
        <v>812</v>
      </c>
    </row>
    <row r="294" spans="3:15" x14ac:dyDescent="0.25">
      <c r="C294" s="5" t="s">
        <v>632</v>
      </c>
      <c r="D294" s="5" t="s">
        <v>399</v>
      </c>
      <c r="E294" s="5" t="s">
        <v>400</v>
      </c>
      <c r="F294" s="5" t="s">
        <v>840</v>
      </c>
      <c r="G294" s="5" t="s">
        <v>401</v>
      </c>
      <c r="H294" s="5" t="s">
        <v>10</v>
      </c>
      <c r="I294" s="5" t="s">
        <v>227</v>
      </c>
      <c r="J294" s="5" t="s">
        <v>28</v>
      </c>
      <c r="K294" s="6">
        <v>45318</v>
      </c>
      <c r="L294" s="5" t="str">
        <f>TEXT(Sales[[#This Row],[Date]],"mmm")</f>
        <v>Jan</v>
      </c>
      <c r="M294" s="5">
        <v>420</v>
      </c>
      <c r="N294" s="5" t="str">
        <f>IF(Sales[[#This Row],[Purchase Amount]],"yes","No")</f>
        <v>yes</v>
      </c>
      <c r="O294" s="5" t="s">
        <v>813</v>
      </c>
    </row>
    <row r="295" spans="3:15" x14ac:dyDescent="0.25">
      <c r="C295" s="5" t="s">
        <v>633</v>
      </c>
      <c r="D295" s="5" t="s">
        <v>215</v>
      </c>
      <c r="E295" s="5" t="s">
        <v>216</v>
      </c>
      <c r="F295" s="5" t="s">
        <v>840</v>
      </c>
      <c r="G295" s="5" t="s">
        <v>217</v>
      </c>
      <c r="H295" s="5" t="s">
        <v>12</v>
      </c>
      <c r="I295" s="5" t="s">
        <v>111</v>
      </c>
      <c r="J295" s="5" t="s">
        <v>45</v>
      </c>
      <c r="K295" s="6">
        <v>45319</v>
      </c>
      <c r="L295" s="5" t="str">
        <f>TEXT(Sales[[#This Row],[Date]],"mmm")</f>
        <v>Jan</v>
      </c>
      <c r="M295" s="5"/>
      <c r="N295" s="5" t="str">
        <f>IF(Sales[[#This Row],[Purchase Amount]],"yes","No")</f>
        <v>No</v>
      </c>
      <c r="O295" s="5" t="s">
        <v>814</v>
      </c>
    </row>
    <row r="296" spans="3:15" x14ac:dyDescent="0.25">
      <c r="C296" s="5" t="s">
        <v>634</v>
      </c>
      <c r="D296" s="5" t="s">
        <v>635</v>
      </c>
      <c r="E296" s="5" t="s">
        <v>636</v>
      </c>
      <c r="F296" s="5" t="s">
        <v>840</v>
      </c>
      <c r="G296" s="5" t="s">
        <v>637</v>
      </c>
      <c r="H296" s="5" t="s">
        <v>9</v>
      </c>
      <c r="I296" s="5" t="s">
        <v>55</v>
      </c>
      <c r="J296" s="5" t="s">
        <v>34</v>
      </c>
      <c r="K296" s="6">
        <v>45319</v>
      </c>
      <c r="L296" s="5" t="str">
        <f>TEXT(Sales[[#This Row],[Date]],"mmm")</f>
        <v>Jan</v>
      </c>
      <c r="M296" s="5"/>
      <c r="N296" s="5" t="str">
        <f>IF(Sales[[#This Row],[Purchase Amount]],"yes","No")</f>
        <v>No</v>
      </c>
      <c r="O296" s="5" t="s">
        <v>816</v>
      </c>
    </row>
    <row r="297" spans="3:15" x14ac:dyDescent="0.25">
      <c r="C297" s="5" t="s">
        <v>638</v>
      </c>
      <c r="D297" s="5" t="s">
        <v>327</v>
      </c>
      <c r="E297" s="5" t="s">
        <v>328</v>
      </c>
      <c r="F297" s="5" t="s">
        <v>840</v>
      </c>
      <c r="G297" s="5" t="s">
        <v>329</v>
      </c>
      <c r="H297" s="5" t="s">
        <v>12</v>
      </c>
      <c r="I297" s="5" t="s">
        <v>55</v>
      </c>
      <c r="J297" s="5" t="s">
        <v>28</v>
      </c>
      <c r="K297" s="6">
        <v>45319</v>
      </c>
      <c r="L297" s="5" t="str">
        <f>TEXT(Sales[[#This Row],[Date]],"mmm")</f>
        <v>Jan</v>
      </c>
      <c r="M297" s="5">
        <v>370</v>
      </c>
      <c r="N297" s="5" t="str">
        <f>IF(Sales[[#This Row],[Purchase Amount]],"yes","No")</f>
        <v>yes</v>
      </c>
      <c r="O297" s="5" t="s">
        <v>817</v>
      </c>
    </row>
    <row r="298" spans="3:15" x14ac:dyDescent="0.25">
      <c r="C298" s="5" t="s">
        <v>639</v>
      </c>
      <c r="D298" s="5" t="s">
        <v>461</v>
      </c>
      <c r="E298" s="5" t="s">
        <v>462</v>
      </c>
      <c r="F298" s="5" t="s">
        <v>840</v>
      </c>
      <c r="G298" s="5" t="s">
        <v>463</v>
      </c>
      <c r="H298" s="5" t="s">
        <v>5</v>
      </c>
      <c r="I298" s="5" t="s">
        <v>351</v>
      </c>
      <c r="J298" s="5" t="s">
        <v>28</v>
      </c>
      <c r="K298" s="6">
        <v>45319</v>
      </c>
      <c r="L298" s="5" t="str">
        <f>TEXT(Sales[[#This Row],[Date]],"mmm")</f>
        <v>Jan</v>
      </c>
      <c r="M298" s="5">
        <v>565</v>
      </c>
      <c r="N298" s="5" t="str">
        <f>IF(Sales[[#This Row],[Purchase Amount]],"yes","No")</f>
        <v>yes</v>
      </c>
      <c r="O298" s="5" t="s">
        <v>818</v>
      </c>
    </row>
    <row r="299" spans="3:15" x14ac:dyDescent="0.25">
      <c r="C299" s="5" t="s">
        <v>640</v>
      </c>
      <c r="D299" s="5" t="s">
        <v>367</v>
      </c>
      <c r="E299" s="5" t="s">
        <v>368</v>
      </c>
      <c r="F299" s="5" t="s">
        <v>840</v>
      </c>
      <c r="G299" s="5" t="s">
        <v>369</v>
      </c>
      <c r="H299" s="5" t="s">
        <v>5</v>
      </c>
      <c r="I299" s="5" t="s">
        <v>149</v>
      </c>
      <c r="J299" s="5" t="s">
        <v>34</v>
      </c>
      <c r="K299" s="6">
        <v>45319</v>
      </c>
      <c r="L299" s="5" t="str">
        <f>TEXT(Sales[[#This Row],[Date]],"mmm")</f>
        <v>Jan</v>
      </c>
      <c r="M299" s="5">
        <v>140</v>
      </c>
      <c r="N299" s="5" t="str">
        <f>IF(Sales[[#This Row],[Purchase Amount]],"yes","No")</f>
        <v>yes</v>
      </c>
      <c r="O299" s="5" t="s">
        <v>819</v>
      </c>
    </row>
    <row r="300" spans="3:15" x14ac:dyDescent="0.25">
      <c r="C300" s="5" t="s">
        <v>641</v>
      </c>
      <c r="D300" s="5" t="s">
        <v>72</v>
      </c>
      <c r="E300" s="5" t="s">
        <v>73</v>
      </c>
      <c r="F300" s="5" t="s">
        <v>840</v>
      </c>
      <c r="G300" s="5" t="s">
        <v>74</v>
      </c>
      <c r="H300" s="5" t="s">
        <v>11</v>
      </c>
      <c r="I300" s="5" t="s">
        <v>116</v>
      </c>
      <c r="J300" s="5" t="s">
        <v>45</v>
      </c>
      <c r="K300" s="6">
        <v>45320</v>
      </c>
      <c r="L300" s="5" t="str">
        <f>TEXT(Sales[[#This Row],[Date]],"mmm")</f>
        <v>Jan</v>
      </c>
      <c r="M300" s="5"/>
      <c r="N300" s="5" t="str">
        <f>IF(Sales[[#This Row],[Purchase Amount]],"yes","No")</f>
        <v>No</v>
      </c>
      <c r="O300" s="5" t="s">
        <v>820</v>
      </c>
    </row>
    <row r="301" spans="3:15" x14ac:dyDescent="0.25">
      <c r="C301" s="5" t="s">
        <v>642</v>
      </c>
      <c r="D301" s="5" t="s">
        <v>643</v>
      </c>
      <c r="E301" s="5" t="s">
        <v>644</v>
      </c>
      <c r="F301" s="5" t="s">
        <v>842</v>
      </c>
      <c r="G301" s="5" t="s">
        <v>645</v>
      </c>
      <c r="H301" s="5" t="s">
        <v>11</v>
      </c>
      <c r="I301" s="5" t="s">
        <v>564</v>
      </c>
      <c r="J301" s="5" t="s">
        <v>45</v>
      </c>
      <c r="K301" s="6">
        <v>45320</v>
      </c>
      <c r="L301" s="5" t="str">
        <f>TEXT(Sales[[#This Row],[Date]],"mmm")</f>
        <v>Jan</v>
      </c>
      <c r="M301" s="5"/>
      <c r="N301" s="5" t="str">
        <f>IF(Sales[[#This Row],[Purchase Amount]],"yes","No")</f>
        <v>No</v>
      </c>
      <c r="O301" s="5" t="s">
        <v>821</v>
      </c>
    </row>
    <row r="302" spans="3:15" x14ac:dyDescent="0.25">
      <c r="C302" s="5" t="s">
        <v>646</v>
      </c>
      <c r="D302" s="5" t="s">
        <v>146</v>
      </c>
      <c r="E302" s="5" t="s">
        <v>147</v>
      </c>
      <c r="F302" s="5" t="s">
        <v>842</v>
      </c>
      <c r="G302" s="5" t="s">
        <v>148</v>
      </c>
      <c r="H302" s="5" t="s">
        <v>6</v>
      </c>
      <c r="I302" s="5" t="s">
        <v>154</v>
      </c>
      <c r="J302" s="5" t="s">
        <v>100</v>
      </c>
      <c r="K302" s="6">
        <v>45320</v>
      </c>
      <c r="L302" s="5" t="str">
        <f>TEXT(Sales[[#This Row],[Date]],"mmm")</f>
        <v>Jan</v>
      </c>
      <c r="M302" s="5"/>
      <c r="N302" s="5" t="str">
        <f>IF(Sales[[#This Row],[Purchase Amount]],"yes","No")</f>
        <v>No</v>
      </c>
      <c r="O302" s="5" t="s">
        <v>810</v>
      </c>
    </row>
    <row r="303" spans="3:15" x14ac:dyDescent="0.25">
      <c r="C303" s="5" t="s">
        <v>647</v>
      </c>
      <c r="D303" s="5" t="s">
        <v>612</v>
      </c>
      <c r="E303" s="5" t="s">
        <v>613</v>
      </c>
      <c r="F303" s="5" t="s">
        <v>840</v>
      </c>
      <c r="G303" s="5" t="s">
        <v>614</v>
      </c>
      <c r="H303" s="5" t="s">
        <v>12</v>
      </c>
      <c r="I303" s="5" t="s">
        <v>648</v>
      </c>
      <c r="J303" s="5" t="s">
        <v>34</v>
      </c>
      <c r="K303" s="6">
        <v>45320</v>
      </c>
      <c r="L303" s="5" t="str">
        <f>TEXT(Sales[[#This Row],[Date]],"mmm")</f>
        <v>Jan</v>
      </c>
      <c r="M303" s="5">
        <v>405</v>
      </c>
      <c r="N303" s="5" t="str">
        <f>IF(Sales[[#This Row],[Purchase Amount]],"yes","No")</f>
        <v>yes</v>
      </c>
      <c r="O303" s="5" t="s">
        <v>811</v>
      </c>
    </row>
    <row r="304" spans="3:15" x14ac:dyDescent="0.25">
      <c r="C304" s="5" t="s">
        <v>649</v>
      </c>
      <c r="D304" s="5" t="s">
        <v>77</v>
      </c>
      <c r="E304" s="5" t="s">
        <v>78</v>
      </c>
      <c r="F304" s="5" t="s">
        <v>840</v>
      </c>
      <c r="G304" s="5" t="s">
        <v>79</v>
      </c>
      <c r="H304" s="5" t="s">
        <v>10</v>
      </c>
      <c r="I304" s="5" t="s">
        <v>183</v>
      </c>
      <c r="J304" s="5" t="s">
        <v>45</v>
      </c>
      <c r="K304" s="6">
        <v>45321</v>
      </c>
      <c r="L304" s="5" t="str">
        <f>TEXT(Sales[[#This Row],[Date]],"mmm")</f>
        <v>Jan</v>
      </c>
      <c r="M304" s="5">
        <v>80</v>
      </c>
      <c r="N304" s="5" t="str">
        <f>IF(Sales[[#This Row],[Purchase Amount]],"yes","No")</f>
        <v>yes</v>
      </c>
      <c r="O304" s="5" t="s">
        <v>812</v>
      </c>
    </row>
    <row r="305" spans="3:15" x14ac:dyDescent="0.25">
      <c r="C305" s="5" t="s">
        <v>650</v>
      </c>
      <c r="D305" s="5" t="s">
        <v>132</v>
      </c>
      <c r="E305" s="5" t="s">
        <v>133</v>
      </c>
      <c r="F305" s="5" t="s">
        <v>840</v>
      </c>
      <c r="G305" s="5" t="s">
        <v>134</v>
      </c>
      <c r="H305" s="5" t="s">
        <v>4</v>
      </c>
      <c r="I305" s="5" t="s">
        <v>80</v>
      </c>
      <c r="J305" s="5" t="s">
        <v>28</v>
      </c>
      <c r="K305" s="6">
        <v>45321</v>
      </c>
      <c r="L305" s="5" t="str">
        <f>TEXT(Sales[[#This Row],[Date]],"mmm")</f>
        <v>Jan</v>
      </c>
      <c r="M305" s="5">
        <v>1110</v>
      </c>
      <c r="N305" s="5" t="str">
        <f>IF(Sales[[#This Row],[Purchase Amount]],"yes","No")</f>
        <v>yes</v>
      </c>
      <c r="O305" s="5" t="s">
        <v>813</v>
      </c>
    </row>
    <row r="306" spans="3:15" x14ac:dyDescent="0.25">
      <c r="C306" s="5" t="s">
        <v>651</v>
      </c>
      <c r="D306" s="5" t="s">
        <v>538</v>
      </c>
      <c r="E306" s="5" t="s">
        <v>539</v>
      </c>
      <c r="F306" s="5" t="s">
        <v>840</v>
      </c>
      <c r="G306" s="5" t="s">
        <v>540</v>
      </c>
      <c r="H306" s="5" t="s">
        <v>12</v>
      </c>
      <c r="I306" s="5" t="s">
        <v>429</v>
      </c>
      <c r="J306" s="5" t="s">
        <v>28</v>
      </c>
      <c r="K306" s="6">
        <v>45321</v>
      </c>
      <c r="L306" s="5" t="str">
        <f>TEXT(Sales[[#This Row],[Date]],"mmm")</f>
        <v>Jan</v>
      </c>
      <c r="M306" s="5">
        <v>1655</v>
      </c>
      <c r="N306" s="5" t="str">
        <f>IF(Sales[[#This Row],[Purchase Amount]],"yes","No")</f>
        <v>yes</v>
      </c>
      <c r="O306" s="5" t="s">
        <v>814</v>
      </c>
    </row>
    <row r="307" spans="3:15" x14ac:dyDescent="0.25">
      <c r="C307" s="5" t="s">
        <v>652</v>
      </c>
      <c r="D307" s="5" t="s">
        <v>367</v>
      </c>
      <c r="E307" s="5" t="s">
        <v>368</v>
      </c>
      <c r="F307" s="5" t="s">
        <v>840</v>
      </c>
      <c r="G307" s="5" t="s">
        <v>369</v>
      </c>
      <c r="H307" s="5" t="s">
        <v>5</v>
      </c>
      <c r="I307" s="5" t="s">
        <v>436</v>
      </c>
      <c r="J307" s="5" t="s">
        <v>28</v>
      </c>
      <c r="K307" s="6">
        <v>45321</v>
      </c>
      <c r="L307" s="5" t="str">
        <f>TEXT(Sales[[#This Row],[Date]],"mmm")</f>
        <v>Jan</v>
      </c>
      <c r="M307" s="5">
        <v>505</v>
      </c>
      <c r="N307" s="5" t="str">
        <f>IF(Sales[[#This Row],[Purchase Amount]],"yes","No")</f>
        <v>yes</v>
      </c>
      <c r="O307" s="5" t="s">
        <v>816</v>
      </c>
    </row>
    <row r="308" spans="3:15" x14ac:dyDescent="0.25">
      <c r="C308" s="5" t="s">
        <v>653</v>
      </c>
      <c r="D308" s="5" t="s">
        <v>538</v>
      </c>
      <c r="E308" s="5" t="s">
        <v>539</v>
      </c>
      <c r="F308" s="5" t="s">
        <v>840</v>
      </c>
      <c r="G308" s="5" t="s">
        <v>540</v>
      </c>
      <c r="H308" s="5" t="s">
        <v>12</v>
      </c>
      <c r="I308" s="5" t="s">
        <v>242</v>
      </c>
      <c r="J308" s="5" t="s">
        <v>45</v>
      </c>
      <c r="K308" s="6">
        <v>45322</v>
      </c>
      <c r="L308" s="5" t="str">
        <f>TEXT(Sales[[#This Row],[Date]],"mmm")</f>
        <v>Jan</v>
      </c>
      <c r="M308" s="5"/>
      <c r="N308" s="5" t="str">
        <f>IF(Sales[[#This Row],[Purchase Amount]],"yes","No")</f>
        <v>No</v>
      </c>
      <c r="O308" s="5" t="s">
        <v>817</v>
      </c>
    </row>
    <row r="309" spans="3:15" x14ac:dyDescent="0.25">
      <c r="C309" s="5" t="s">
        <v>654</v>
      </c>
      <c r="D309" s="5" t="s">
        <v>655</v>
      </c>
      <c r="E309" s="5" t="s">
        <v>656</v>
      </c>
      <c r="F309" s="5" t="s">
        <v>842</v>
      </c>
      <c r="G309" s="5" t="s">
        <v>657</v>
      </c>
      <c r="H309" s="5" t="s">
        <v>5</v>
      </c>
      <c r="I309" s="5" t="s">
        <v>550</v>
      </c>
      <c r="J309" s="5" t="s">
        <v>28</v>
      </c>
      <c r="K309" s="6">
        <v>45322</v>
      </c>
      <c r="L309" s="5" t="str">
        <f>TEXT(Sales[[#This Row],[Date]],"mmm")</f>
        <v>Jan</v>
      </c>
      <c r="M309" s="5">
        <v>830</v>
      </c>
      <c r="N309" s="5" t="str">
        <f>IF(Sales[[#This Row],[Purchase Amount]],"yes","No")</f>
        <v>yes</v>
      </c>
      <c r="O309" s="5" t="s">
        <v>818</v>
      </c>
    </row>
    <row r="310" spans="3:15" x14ac:dyDescent="0.25">
      <c r="C310" s="5" t="s">
        <v>658</v>
      </c>
      <c r="D310" s="5" t="s">
        <v>132</v>
      </c>
      <c r="E310" s="5" t="s">
        <v>133</v>
      </c>
      <c r="F310" s="5" t="s">
        <v>840</v>
      </c>
      <c r="G310" s="5" t="s">
        <v>134</v>
      </c>
      <c r="H310" s="5" t="s">
        <v>4</v>
      </c>
      <c r="I310" s="5" t="s">
        <v>44</v>
      </c>
      <c r="J310" s="5" t="s">
        <v>45</v>
      </c>
      <c r="K310" s="6">
        <v>45322</v>
      </c>
      <c r="L310" s="5" t="str">
        <f>TEXT(Sales[[#This Row],[Date]],"mmm")</f>
        <v>Jan</v>
      </c>
      <c r="M310" s="5">
        <v>710</v>
      </c>
      <c r="N310" s="5" t="str">
        <f>IF(Sales[[#This Row],[Purchase Amount]],"yes","No")</f>
        <v>yes</v>
      </c>
      <c r="O310" s="5" t="s">
        <v>819</v>
      </c>
    </row>
    <row r="311" spans="3:15" x14ac:dyDescent="0.25">
      <c r="C311" s="5" t="s">
        <v>659</v>
      </c>
      <c r="D311" s="5" t="s">
        <v>250</v>
      </c>
      <c r="E311" s="5" t="s">
        <v>251</v>
      </c>
      <c r="F311" s="5" t="s">
        <v>842</v>
      </c>
      <c r="G311" s="5" t="s">
        <v>252</v>
      </c>
      <c r="H311" s="5" t="s">
        <v>12</v>
      </c>
      <c r="I311" s="5" t="s">
        <v>154</v>
      </c>
      <c r="J311" s="5" t="s">
        <v>45</v>
      </c>
      <c r="K311" s="6">
        <v>45322</v>
      </c>
      <c r="L311" s="5" t="str">
        <f>TEXT(Sales[[#This Row],[Date]],"mmm")</f>
        <v>Jan</v>
      </c>
      <c r="M311" s="5">
        <v>795</v>
      </c>
      <c r="N311" s="5" t="str">
        <f>IF(Sales[[#This Row],[Purchase Amount]],"yes","No")</f>
        <v>yes</v>
      </c>
      <c r="O311" s="5" t="s">
        <v>820</v>
      </c>
    </row>
    <row r="312" spans="3:15" x14ac:dyDescent="0.25">
      <c r="C312" s="5" t="s">
        <v>660</v>
      </c>
      <c r="D312" s="5" t="s">
        <v>250</v>
      </c>
      <c r="E312" s="5" t="s">
        <v>251</v>
      </c>
      <c r="F312" s="5" t="s">
        <v>842</v>
      </c>
      <c r="G312" s="5" t="s">
        <v>252</v>
      </c>
      <c r="H312" s="5" t="s">
        <v>12</v>
      </c>
      <c r="I312" s="5" t="s">
        <v>99</v>
      </c>
      <c r="J312" s="5" t="s">
        <v>34</v>
      </c>
      <c r="K312" s="6">
        <v>45322</v>
      </c>
      <c r="L312" s="5" t="str">
        <f>TEXT(Sales[[#This Row],[Date]],"mmm")</f>
        <v>Jan</v>
      </c>
      <c r="M312" s="5">
        <v>875</v>
      </c>
      <c r="N312" s="5" t="str">
        <f>IF(Sales[[#This Row],[Purchase Amount]],"yes","No")</f>
        <v>yes</v>
      </c>
      <c r="O312" s="5" t="s">
        <v>821</v>
      </c>
    </row>
    <row r="313" spans="3:15" x14ac:dyDescent="0.25">
      <c r="C313" s="5" t="s">
        <v>661</v>
      </c>
      <c r="D313" s="5" t="s">
        <v>156</v>
      </c>
      <c r="E313" s="5" t="s">
        <v>157</v>
      </c>
      <c r="F313" s="5" t="s">
        <v>840</v>
      </c>
      <c r="G313" s="5" t="s">
        <v>158</v>
      </c>
      <c r="H313" s="5" t="s">
        <v>16</v>
      </c>
      <c r="I313" s="5" t="s">
        <v>257</v>
      </c>
      <c r="J313" s="5" t="s">
        <v>34</v>
      </c>
      <c r="K313" s="6">
        <v>45322</v>
      </c>
      <c r="L313" s="5" t="str">
        <f>TEXT(Sales[[#This Row],[Date]],"mmm")</f>
        <v>Jan</v>
      </c>
      <c r="M313" s="5">
        <v>150</v>
      </c>
      <c r="N313" s="5" t="str">
        <f>IF(Sales[[#This Row],[Purchase Amount]],"yes","No")</f>
        <v>yes</v>
      </c>
      <c r="O313" s="5" t="s">
        <v>810</v>
      </c>
    </row>
    <row r="314" spans="3:15" x14ac:dyDescent="0.25">
      <c r="C314" s="5" t="s">
        <v>662</v>
      </c>
      <c r="D314" s="5" t="s">
        <v>244</v>
      </c>
      <c r="E314" s="5" t="s">
        <v>245</v>
      </c>
      <c r="F314" s="5" t="s">
        <v>840</v>
      </c>
      <c r="G314" s="5" t="s">
        <v>246</v>
      </c>
      <c r="H314" s="5" t="s">
        <v>14</v>
      </c>
      <c r="I314" s="5" t="s">
        <v>306</v>
      </c>
      <c r="J314" s="5" t="s">
        <v>34</v>
      </c>
      <c r="K314" s="6">
        <v>45322</v>
      </c>
      <c r="L314" s="5" t="str">
        <f>TEXT(Sales[[#This Row],[Date]],"mmm")</f>
        <v>Jan</v>
      </c>
      <c r="M314" s="5">
        <v>815</v>
      </c>
      <c r="N314" s="5" t="str">
        <f>IF(Sales[[#This Row],[Purchase Amount]],"yes","No")</f>
        <v>yes</v>
      </c>
      <c r="O314" s="5" t="s">
        <v>811</v>
      </c>
    </row>
    <row r="315" spans="3:15" x14ac:dyDescent="0.25">
      <c r="C315" s="5" t="s">
        <v>663</v>
      </c>
      <c r="D315" s="5" t="s">
        <v>655</v>
      </c>
      <c r="E315" s="5" t="s">
        <v>656</v>
      </c>
      <c r="F315" s="5" t="s">
        <v>842</v>
      </c>
      <c r="G315" s="5" t="s">
        <v>657</v>
      </c>
      <c r="H315" s="5" t="s">
        <v>5</v>
      </c>
      <c r="I315" s="5" t="s">
        <v>50</v>
      </c>
      <c r="J315" s="5" t="s">
        <v>28</v>
      </c>
      <c r="K315" s="6">
        <v>45322</v>
      </c>
      <c r="L315" s="5" t="str">
        <f>TEXT(Sales[[#This Row],[Date]],"mmm")</f>
        <v>Jan</v>
      </c>
      <c r="M315" s="5">
        <v>30</v>
      </c>
      <c r="N315" s="5" t="str">
        <f>IF(Sales[[#This Row],[Purchase Amount]],"yes","No")</f>
        <v>yes</v>
      </c>
      <c r="O315" s="5" t="s">
        <v>812</v>
      </c>
    </row>
    <row r="316" spans="3:15" x14ac:dyDescent="0.25">
      <c r="C316" s="5" t="s">
        <v>664</v>
      </c>
      <c r="D316" s="5" t="s">
        <v>224</v>
      </c>
      <c r="E316" s="5" t="s">
        <v>225</v>
      </c>
      <c r="F316" s="5" t="s">
        <v>842</v>
      </c>
      <c r="G316" s="5" t="s">
        <v>226</v>
      </c>
      <c r="H316" s="5" t="s">
        <v>15</v>
      </c>
      <c r="I316" s="5" t="s">
        <v>65</v>
      </c>
      <c r="J316" s="5" t="s">
        <v>34</v>
      </c>
      <c r="K316" s="6">
        <v>45323</v>
      </c>
      <c r="L316" s="5" t="str">
        <f>TEXT(Sales[[#This Row],[Date]],"mmm")</f>
        <v>Feb</v>
      </c>
      <c r="M316" s="5"/>
      <c r="N316" s="5" t="str">
        <f>IF(Sales[[#This Row],[Purchase Amount]],"yes","No")</f>
        <v>No</v>
      </c>
      <c r="O316" s="5" t="s">
        <v>813</v>
      </c>
    </row>
    <row r="317" spans="3:15" x14ac:dyDescent="0.25">
      <c r="C317" s="5" t="s">
        <v>665</v>
      </c>
      <c r="D317" s="5" t="s">
        <v>139</v>
      </c>
      <c r="E317" s="5" t="s">
        <v>140</v>
      </c>
      <c r="F317" s="5" t="s">
        <v>840</v>
      </c>
      <c r="G317" s="5" t="s">
        <v>141</v>
      </c>
      <c r="H317" s="5" t="s">
        <v>5</v>
      </c>
      <c r="I317" s="5" t="s">
        <v>154</v>
      </c>
      <c r="J317" s="5" t="s">
        <v>45</v>
      </c>
      <c r="K317" s="6">
        <v>45323</v>
      </c>
      <c r="L317" s="5" t="str">
        <f>TEXT(Sales[[#This Row],[Date]],"mmm")</f>
        <v>Feb</v>
      </c>
      <c r="M317" s="5">
        <v>500</v>
      </c>
      <c r="N317" s="5" t="str">
        <f>IF(Sales[[#This Row],[Purchase Amount]],"yes","No")</f>
        <v>yes</v>
      </c>
      <c r="O317" s="5" t="s">
        <v>814</v>
      </c>
    </row>
    <row r="318" spans="3:15" x14ac:dyDescent="0.25">
      <c r="C318" s="5" t="s">
        <v>666</v>
      </c>
      <c r="D318" s="5" t="s">
        <v>538</v>
      </c>
      <c r="E318" s="5" t="s">
        <v>539</v>
      </c>
      <c r="F318" s="5" t="s">
        <v>840</v>
      </c>
      <c r="G318" s="5" t="s">
        <v>540</v>
      </c>
      <c r="H318" s="5" t="s">
        <v>12</v>
      </c>
      <c r="I318" s="5" t="s">
        <v>197</v>
      </c>
      <c r="J318" s="5" t="s">
        <v>34</v>
      </c>
      <c r="K318" s="6">
        <v>45323</v>
      </c>
      <c r="L318" s="5" t="str">
        <f>TEXT(Sales[[#This Row],[Date]],"mmm")</f>
        <v>Feb</v>
      </c>
      <c r="M318" s="5">
        <v>110</v>
      </c>
      <c r="N318" s="5" t="str">
        <f>IF(Sales[[#This Row],[Purchase Amount]],"yes","No")</f>
        <v>yes</v>
      </c>
      <c r="O318" s="5" t="s">
        <v>816</v>
      </c>
    </row>
    <row r="319" spans="3:15" x14ac:dyDescent="0.25">
      <c r="C319" s="5" t="s">
        <v>667</v>
      </c>
      <c r="D319" s="5" t="s">
        <v>161</v>
      </c>
      <c r="E319" s="5" t="s">
        <v>162</v>
      </c>
      <c r="F319" s="5" t="s">
        <v>842</v>
      </c>
      <c r="G319" s="5" t="s">
        <v>163</v>
      </c>
      <c r="H319" s="5" t="s">
        <v>6</v>
      </c>
      <c r="I319" s="5" t="s">
        <v>449</v>
      </c>
      <c r="J319" s="5" t="s">
        <v>34</v>
      </c>
      <c r="K319" s="6">
        <v>45323</v>
      </c>
      <c r="L319" s="5" t="str">
        <f>TEXT(Sales[[#This Row],[Date]],"mmm")</f>
        <v>Feb</v>
      </c>
      <c r="M319" s="5">
        <v>1145</v>
      </c>
      <c r="N319" s="5" t="str">
        <f>IF(Sales[[#This Row],[Purchase Amount]],"yes","No")</f>
        <v>yes</v>
      </c>
      <c r="O319" s="5" t="s">
        <v>817</v>
      </c>
    </row>
    <row r="320" spans="3:15" x14ac:dyDescent="0.25">
      <c r="C320" s="5" t="s">
        <v>668</v>
      </c>
      <c r="D320" s="5" t="s">
        <v>461</v>
      </c>
      <c r="E320" s="5" t="s">
        <v>462</v>
      </c>
      <c r="F320" s="5" t="s">
        <v>842</v>
      </c>
      <c r="G320" s="5" t="s">
        <v>463</v>
      </c>
      <c r="H320" s="5" t="s">
        <v>5</v>
      </c>
      <c r="I320" s="5" t="s">
        <v>242</v>
      </c>
      <c r="J320" s="5" t="s">
        <v>34</v>
      </c>
      <c r="K320" s="6">
        <v>45323</v>
      </c>
      <c r="L320" s="5" t="str">
        <f>TEXT(Sales[[#This Row],[Date]],"mmm")</f>
        <v>Feb</v>
      </c>
      <c r="M320" s="5">
        <v>15</v>
      </c>
      <c r="N320" s="5" t="str">
        <f>IF(Sales[[#This Row],[Purchase Amount]],"yes","No")</f>
        <v>yes</v>
      </c>
      <c r="O320" s="5" t="s">
        <v>818</v>
      </c>
    </row>
    <row r="321" spans="3:15" x14ac:dyDescent="0.25">
      <c r="C321" s="5" t="s">
        <v>669</v>
      </c>
      <c r="D321" s="5" t="s">
        <v>118</v>
      </c>
      <c r="E321" s="5" t="s">
        <v>119</v>
      </c>
      <c r="F321" s="5" t="s">
        <v>842</v>
      </c>
      <c r="G321" s="5" t="s">
        <v>120</v>
      </c>
      <c r="H321" s="5" t="s">
        <v>14</v>
      </c>
      <c r="I321" s="5" t="s">
        <v>166</v>
      </c>
      <c r="J321" s="5" t="s">
        <v>34</v>
      </c>
      <c r="K321" s="6">
        <v>45324</v>
      </c>
      <c r="L321" s="5" t="str">
        <f>TEXT(Sales[[#This Row],[Date]],"mmm")</f>
        <v>Feb</v>
      </c>
      <c r="M321" s="5"/>
      <c r="N321" s="5" t="str">
        <f>IF(Sales[[#This Row],[Purchase Amount]],"yes","No")</f>
        <v>No</v>
      </c>
      <c r="O321" s="5" t="s">
        <v>819</v>
      </c>
    </row>
    <row r="322" spans="3:15" x14ac:dyDescent="0.25">
      <c r="C322" s="5" t="s">
        <v>670</v>
      </c>
      <c r="D322" s="5" t="s">
        <v>219</v>
      </c>
      <c r="E322" s="5" t="s">
        <v>220</v>
      </c>
      <c r="F322" s="5" t="s">
        <v>840</v>
      </c>
      <c r="G322" s="5" t="s">
        <v>221</v>
      </c>
      <c r="H322" s="5" t="s">
        <v>8</v>
      </c>
      <c r="I322" s="5" t="s">
        <v>550</v>
      </c>
      <c r="J322" s="5" t="s">
        <v>28</v>
      </c>
      <c r="K322" s="6">
        <v>45324</v>
      </c>
      <c r="L322" s="5" t="str">
        <f>TEXT(Sales[[#This Row],[Date]],"mmm")</f>
        <v>Feb</v>
      </c>
      <c r="M322" s="5">
        <v>25</v>
      </c>
      <c r="N322" s="5" t="str">
        <f>IF(Sales[[#This Row],[Purchase Amount]],"yes","No")</f>
        <v>yes</v>
      </c>
      <c r="O322" s="5" t="s">
        <v>820</v>
      </c>
    </row>
    <row r="323" spans="3:15" x14ac:dyDescent="0.25">
      <c r="C323" s="5" t="s">
        <v>671</v>
      </c>
      <c r="D323" s="5" t="s">
        <v>190</v>
      </c>
      <c r="E323" s="5" t="s">
        <v>191</v>
      </c>
      <c r="F323" s="5" t="s">
        <v>842</v>
      </c>
      <c r="G323" s="5" t="s">
        <v>192</v>
      </c>
      <c r="H323" s="5" t="s">
        <v>4</v>
      </c>
      <c r="I323" s="5" t="s">
        <v>288</v>
      </c>
      <c r="J323" s="5" t="s">
        <v>34</v>
      </c>
      <c r="K323" s="6">
        <v>45324</v>
      </c>
      <c r="L323" s="5" t="str">
        <f>TEXT(Sales[[#This Row],[Date]],"mmm")</f>
        <v>Feb</v>
      </c>
      <c r="M323" s="5">
        <v>1420</v>
      </c>
      <c r="N323" s="5" t="str">
        <f>IF(Sales[[#This Row],[Purchase Amount]],"yes","No")</f>
        <v>yes</v>
      </c>
      <c r="O323" s="5" t="s">
        <v>821</v>
      </c>
    </row>
    <row r="324" spans="3:15" x14ac:dyDescent="0.25">
      <c r="C324" s="5" t="s">
        <v>672</v>
      </c>
      <c r="D324" s="5" t="s">
        <v>342</v>
      </c>
      <c r="E324" s="5" t="s">
        <v>343</v>
      </c>
      <c r="F324" s="5" t="s">
        <v>842</v>
      </c>
      <c r="G324" s="5" t="s">
        <v>344</v>
      </c>
      <c r="H324" s="5" t="s">
        <v>16</v>
      </c>
      <c r="I324" s="5" t="s">
        <v>105</v>
      </c>
      <c r="J324" s="5" t="s">
        <v>28</v>
      </c>
      <c r="K324" s="6">
        <v>45324</v>
      </c>
      <c r="L324" s="5" t="str">
        <f>TEXT(Sales[[#This Row],[Date]],"mmm")</f>
        <v>Feb</v>
      </c>
      <c r="M324" s="5">
        <v>570</v>
      </c>
      <c r="N324" s="5" t="str">
        <f>IF(Sales[[#This Row],[Purchase Amount]],"yes","No")</f>
        <v>yes</v>
      </c>
      <c r="O324" s="5" t="s">
        <v>810</v>
      </c>
    </row>
    <row r="325" spans="3:15" x14ac:dyDescent="0.25">
      <c r="C325" s="5" t="s">
        <v>673</v>
      </c>
      <c r="D325" s="5" t="s">
        <v>36</v>
      </c>
      <c r="E325" s="5" t="s">
        <v>37</v>
      </c>
      <c r="F325" s="5" t="s">
        <v>842</v>
      </c>
      <c r="G325" s="5" t="s">
        <v>38</v>
      </c>
      <c r="H325" s="5" t="s">
        <v>11</v>
      </c>
      <c r="I325" s="5" t="s">
        <v>311</v>
      </c>
      <c r="J325" s="5" t="s">
        <v>45</v>
      </c>
      <c r="K325" s="6">
        <v>45325</v>
      </c>
      <c r="L325" s="5" t="str">
        <f>TEXT(Sales[[#This Row],[Date]],"mmm")</f>
        <v>Feb</v>
      </c>
      <c r="M325" s="5">
        <v>515</v>
      </c>
      <c r="N325" s="5" t="str">
        <f>IF(Sales[[#This Row],[Purchase Amount]],"yes","No")</f>
        <v>yes</v>
      </c>
      <c r="O325" s="5" t="s">
        <v>811</v>
      </c>
    </row>
    <row r="326" spans="3:15" x14ac:dyDescent="0.25">
      <c r="C326" s="5" t="s">
        <v>674</v>
      </c>
      <c r="D326" s="5" t="s">
        <v>36</v>
      </c>
      <c r="E326" s="5" t="s">
        <v>37</v>
      </c>
      <c r="F326" s="5" t="s">
        <v>842</v>
      </c>
      <c r="G326" s="5" t="s">
        <v>38</v>
      </c>
      <c r="H326" s="5" t="s">
        <v>11</v>
      </c>
      <c r="I326" s="5" t="s">
        <v>483</v>
      </c>
      <c r="J326" s="5" t="s">
        <v>45</v>
      </c>
      <c r="K326" s="6">
        <v>45325</v>
      </c>
      <c r="L326" s="5" t="str">
        <f>TEXT(Sales[[#This Row],[Date]],"mmm")</f>
        <v>Feb</v>
      </c>
      <c r="M326" s="5">
        <v>130</v>
      </c>
      <c r="N326" s="5" t="str">
        <f>IF(Sales[[#This Row],[Purchase Amount]],"yes","No")</f>
        <v>yes</v>
      </c>
      <c r="O326" s="5" t="s">
        <v>812</v>
      </c>
    </row>
    <row r="327" spans="3:15" x14ac:dyDescent="0.25">
      <c r="C327" s="5" t="s">
        <v>675</v>
      </c>
      <c r="D327" s="5" t="s">
        <v>378</v>
      </c>
      <c r="E327" s="5" t="s">
        <v>379</v>
      </c>
      <c r="F327" s="5" t="s">
        <v>842</v>
      </c>
      <c r="G327" s="5" t="s">
        <v>380</v>
      </c>
      <c r="H327" s="5" t="s">
        <v>14</v>
      </c>
      <c r="I327" s="5" t="s">
        <v>80</v>
      </c>
      <c r="J327" s="5" t="s">
        <v>34</v>
      </c>
      <c r="K327" s="6">
        <v>45325</v>
      </c>
      <c r="L327" s="5" t="str">
        <f>TEXT(Sales[[#This Row],[Date]],"mmm")</f>
        <v>Feb</v>
      </c>
      <c r="M327" s="5">
        <v>1315</v>
      </c>
      <c r="N327" s="5" t="str">
        <f>IF(Sales[[#This Row],[Purchase Amount]],"yes","No")</f>
        <v>yes</v>
      </c>
      <c r="O327" s="5" t="s">
        <v>813</v>
      </c>
    </row>
    <row r="328" spans="3:15" x14ac:dyDescent="0.25">
      <c r="C328" s="5" t="s">
        <v>676</v>
      </c>
      <c r="D328" s="5" t="s">
        <v>229</v>
      </c>
      <c r="E328" s="5" t="s">
        <v>230</v>
      </c>
      <c r="F328" s="5" t="s">
        <v>840</v>
      </c>
      <c r="G328" s="5" t="s">
        <v>231</v>
      </c>
      <c r="H328" s="5" t="s">
        <v>12</v>
      </c>
      <c r="I328" s="5" t="s">
        <v>288</v>
      </c>
      <c r="J328" s="5" t="s">
        <v>28</v>
      </c>
      <c r="K328" s="6">
        <v>45325</v>
      </c>
      <c r="L328" s="5" t="str">
        <f>TEXT(Sales[[#This Row],[Date]],"mmm")</f>
        <v>Feb</v>
      </c>
      <c r="M328" s="5">
        <v>250</v>
      </c>
      <c r="N328" s="5" t="str">
        <f>IF(Sales[[#This Row],[Purchase Amount]],"yes","No")</f>
        <v>yes</v>
      </c>
      <c r="O328" s="5" t="s">
        <v>814</v>
      </c>
    </row>
    <row r="329" spans="3:15" x14ac:dyDescent="0.25">
      <c r="C329" s="5" t="s">
        <v>677</v>
      </c>
      <c r="D329" s="5" t="s">
        <v>678</v>
      </c>
      <c r="E329" s="5" t="s">
        <v>679</v>
      </c>
      <c r="F329" s="5" t="s">
        <v>840</v>
      </c>
      <c r="G329" s="5" t="s">
        <v>680</v>
      </c>
      <c r="H329" s="5" t="s">
        <v>10</v>
      </c>
      <c r="I329" s="5" t="s">
        <v>453</v>
      </c>
      <c r="J329" s="5" t="s">
        <v>28</v>
      </c>
      <c r="K329" s="6">
        <v>45325</v>
      </c>
      <c r="L329" s="5" t="str">
        <f>TEXT(Sales[[#This Row],[Date]],"mmm")</f>
        <v>Feb</v>
      </c>
      <c r="M329" s="5">
        <v>490</v>
      </c>
      <c r="N329" s="5" t="str">
        <f>IF(Sales[[#This Row],[Purchase Amount]],"yes","No")</f>
        <v>yes</v>
      </c>
      <c r="O329" s="5" t="s">
        <v>816</v>
      </c>
    </row>
    <row r="330" spans="3:15" x14ac:dyDescent="0.25">
      <c r="C330" s="5" t="s">
        <v>681</v>
      </c>
      <c r="D330" s="5" t="s">
        <v>498</v>
      </c>
      <c r="E330" s="5" t="s">
        <v>499</v>
      </c>
      <c r="F330" s="5" t="s">
        <v>842</v>
      </c>
      <c r="G330" s="5" t="s">
        <v>500</v>
      </c>
      <c r="H330" s="5" t="s">
        <v>6</v>
      </c>
      <c r="I330" s="5" t="s">
        <v>60</v>
      </c>
      <c r="J330" s="5" t="s">
        <v>28</v>
      </c>
      <c r="K330" s="6">
        <v>45326</v>
      </c>
      <c r="L330" s="5" t="str">
        <f>TEXT(Sales[[#This Row],[Date]],"mmm")</f>
        <v>Feb</v>
      </c>
      <c r="M330" s="5"/>
      <c r="N330" s="5" t="str">
        <f>IF(Sales[[#This Row],[Purchase Amount]],"yes","No")</f>
        <v>No</v>
      </c>
      <c r="O330" s="5" t="s">
        <v>817</v>
      </c>
    </row>
    <row r="331" spans="3:15" x14ac:dyDescent="0.25">
      <c r="C331" s="5" t="s">
        <v>682</v>
      </c>
      <c r="D331" s="5" t="s">
        <v>442</v>
      </c>
      <c r="E331" s="5" t="s">
        <v>443</v>
      </c>
      <c r="F331" s="5" t="s">
        <v>840</v>
      </c>
      <c r="G331" s="5" t="s">
        <v>444</v>
      </c>
      <c r="H331" s="5" t="s">
        <v>9</v>
      </c>
      <c r="I331" s="5" t="s">
        <v>111</v>
      </c>
      <c r="J331" s="5" t="s">
        <v>34</v>
      </c>
      <c r="K331" s="6">
        <v>45326</v>
      </c>
      <c r="L331" s="5" t="str">
        <f>TEXT(Sales[[#This Row],[Date]],"mmm")</f>
        <v>Feb</v>
      </c>
      <c r="M331" s="5"/>
      <c r="N331" s="5" t="str">
        <f>IF(Sales[[#This Row],[Purchase Amount]],"yes","No")</f>
        <v>No</v>
      </c>
      <c r="O331" s="5" t="s">
        <v>818</v>
      </c>
    </row>
    <row r="332" spans="3:15" x14ac:dyDescent="0.25">
      <c r="C332" s="5" t="s">
        <v>683</v>
      </c>
      <c r="D332" s="5" t="s">
        <v>342</v>
      </c>
      <c r="E332" s="5" t="s">
        <v>343</v>
      </c>
      <c r="F332" s="5" t="s">
        <v>842</v>
      </c>
      <c r="G332" s="5" t="s">
        <v>344</v>
      </c>
      <c r="H332" s="5" t="s">
        <v>16</v>
      </c>
      <c r="I332" s="5" t="s">
        <v>70</v>
      </c>
      <c r="J332" s="5" t="s">
        <v>34</v>
      </c>
      <c r="K332" s="6">
        <v>45326</v>
      </c>
      <c r="L332" s="5" t="str">
        <f>TEXT(Sales[[#This Row],[Date]],"mmm")</f>
        <v>Feb</v>
      </c>
      <c r="M332" s="5"/>
      <c r="N332" s="5" t="str">
        <f>IF(Sales[[#This Row],[Purchase Amount]],"yes","No")</f>
        <v>No</v>
      </c>
      <c r="O332" s="5" t="s">
        <v>819</v>
      </c>
    </row>
    <row r="333" spans="3:15" x14ac:dyDescent="0.25">
      <c r="C333" s="5" t="s">
        <v>684</v>
      </c>
      <c r="D333" s="5" t="s">
        <v>102</v>
      </c>
      <c r="E333" s="5" t="s">
        <v>103</v>
      </c>
      <c r="F333" s="5" t="s">
        <v>842</v>
      </c>
      <c r="G333" s="5" t="s">
        <v>104</v>
      </c>
      <c r="H333" s="5" t="s">
        <v>15</v>
      </c>
      <c r="I333" s="5" t="s">
        <v>166</v>
      </c>
      <c r="J333" s="5" t="s">
        <v>28</v>
      </c>
      <c r="K333" s="6">
        <v>45326</v>
      </c>
      <c r="L333" s="5" t="str">
        <f>TEXT(Sales[[#This Row],[Date]],"mmm")</f>
        <v>Feb</v>
      </c>
      <c r="M333" s="5">
        <v>345</v>
      </c>
      <c r="N333" s="5" t="str">
        <f>IF(Sales[[#This Row],[Purchase Amount]],"yes","No")</f>
        <v>yes</v>
      </c>
      <c r="O333" s="5" t="s">
        <v>820</v>
      </c>
    </row>
    <row r="334" spans="3:15" x14ac:dyDescent="0.25">
      <c r="C334" s="5" t="s">
        <v>685</v>
      </c>
      <c r="D334" s="5" t="s">
        <v>57</v>
      </c>
      <c r="E334" s="5" t="s">
        <v>58</v>
      </c>
      <c r="F334" s="5" t="s">
        <v>840</v>
      </c>
      <c r="G334" s="5" t="s">
        <v>59</v>
      </c>
      <c r="H334" s="5" t="s">
        <v>4</v>
      </c>
      <c r="I334" s="5" t="s">
        <v>288</v>
      </c>
      <c r="J334" s="5" t="s">
        <v>28</v>
      </c>
      <c r="K334" s="6">
        <v>45326</v>
      </c>
      <c r="L334" s="5" t="str">
        <f>TEXT(Sales[[#This Row],[Date]],"mmm")</f>
        <v>Feb</v>
      </c>
      <c r="M334" s="5">
        <v>80</v>
      </c>
      <c r="N334" s="5" t="str">
        <f>IF(Sales[[#This Row],[Purchase Amount]],"yes","No")</f>
        <v>yes</v>
      </c>
      <c r="O334" s="5" t="s">
        <v>821</v>
      </c>
    </row>
    <row r="335" spans="3:15" x14ac:dyDescent="0.25">
      <c r="C335" s="5" t="s">
        <v>686</v>
      </c>
      <c r="D335" s="5" t="s">
        <v>419</v>
      </c>
      <c r="E335" s="5" t="s">
        <v>420</v>
      </c>
      <c r="F335" s="5" t="s">
        <v>840</v>
      </c>
      <c r="G335" s="5" t="s">
        <v>421</v>
      </c>
      <c r="H335" s="5" t="s">
        <v>5</v>
      </c>
      <c r="I335" s="5" t="s">
        <v>453</v>
      </c>
      <c r="J335" s="5" t="s">
        <v>34</v>
      </c>
      <c r="K335" s="6">
        <v>45326</v>
      </c>
      <c r="L335" s="5" t="str">
        <f>TEXT(Sales[[#This Row],[Date]],"mmm")</f>
        <v>Feb</v>
      </c>
      <c r="M335" s="5">
        <v>745</v>
      </c>
      <c r="N335" s="5" t="str">
        <f>IF(Sales[[#This Row],[Purchase Amount]],"yes","No")</f>
        <v>yes</v>
      </c>
      <c r="O335" s="5" t="s">
        <v>810</v>
      </c>
    </row>
    <row r="336" spans="3:15" x14ac:dyDescent="0.25">
      <c r="C336" s="5" t="s">
        <v>687</v>
      </c>
      <c r="D336" s="5" t="s">
        <v>431</v>
      </c>
      <c r="E336" s="5" t="s">
        <v>432</v>
      </c>
      <c r="F336" s="5" t="s">
        <v>840</v>
      </c>
      <c r="G336" s="5" t="s">
        <v>433</v>
      </c>
      <c r="H336" s="5" t="s">
        <v>14</v>
      </c>
      <c r="I336" s="5" t="s">
        <v>75</v>
      </c>
      <c r="J336" s="5" t="s">
        <v>34</v>
      </c>
      <c r="K336" s="6">
        <v>45327</v>
      </c>
      <c r="L336" s="5" t="str">
        <f>TEXT(Sales[[#This Row],[Date]],"mmm")</f>
        <v>Feb</v>
      </c>
      <c r="M336" s="5"/>
      <c r="N336" s="5" t="str">
        <f>IF(Sales[[#This Row],[Purchase Amount]],"yes","No")</f>
        <v>No</v>
      </c>
      <c r="O336" s="5" t="s">
        <v>811</v>
      </c>
    </row>
    <row r="337" spans="3:15" x14ac:dyDescent="0.25">
      <c r="C337" s="5" t="s">
        <v>688</v>
      </c>
      <c r="D337" s="5" t="s">
        <v>52</v>
      </c>
      <c r="E337" s="5" t="s">
        <v>53</v>
      </c>
      <c r="F337" s="5" t="s">
        <v>842</v>
      </c>
      <c r="G337" s="5" t="s">
        <v>54</v>
      </c>
      <c r="H337" s="5" t="s">
        <v>11</v>
      </c>
      <c r="I337" s="5" t="s">
        <v>648</v>
      </c>
      <c r="J337" s="5" t="s">
        <v>28</v>
      </c>
      <c r="K337" s="6">
        <v>45327</v>
      </c>
      <c r="L337" s="5" t="str">
        <f>TEXT(Sales[[#This Row],[Date]],"mmm")</f>
        <v>Feb</v>
      </c>
      <c r="M337" s="5"/>
      <c r="N337" s="5" t="str">
        <f>IF(Sales[[#This Row],[Purchase Amount]],"yes","No")</f>
        <v>No</v>
      </c>
      <c r="O337" s="5" t="s">
        <v>812</v>
      </c>
    </row>
    <row r="338" spans="3:15" x14ac:dyDescent="0.25">
      <c r="C338" s="5" t="s">
        <v>689</v>
      </c>
      <c r="D338" s="5" t="s">
        <v>87</v>
      </c>
      <c r="E338" s="5" t="s">
        <v>88</v>
      </c>
      <c r="F338" s="5" t="s">
        <v>842</v>
      </c>
      <c r="G338" s="5" t="s">
        <v>89</v>
      </c>
      <c r="H338" s="5" t="s">
        <v>14</v>
      </c>
      <c r="I338" s="5" t="s">
        <v>80</v>
      </c>
      <c r="J338" s="5" t="s">
        <v>28</v>
      </c>
      <c r="K338" s="6">
        <v>45327</v>
      </c>
      <c r="L338" s="5" t="str">
        <f>TEXT(Sales[[#This Row],[Date]],"mmm")</f>
        <v>Feb</v>
      </c>
      <c r="M338" s="5">
        <v>370</v>
      </c>
      <c r="N338" s="5" t="str">
        <f>IF(Sales[[#This Row],[Purchase Amount]],"yes","No")</f>
        <v>yes</v>
      </c>
      <c r="O338" s="5" t="s">
        <v>813</v>
      </c>
    </row>
    <row r="339" spans="3:15" x14ac:dyDescent="0.25">
      <c r="C339" s="5" t="s">
        <v>690</v>
      </c>
      <c r="D339" s="5" t="s">
        <v>655</v>
      </c>
      <c r="E339" s="5" t="s">
        <v>656</v>
      </c>
      <c r="F339" s="5" t="s">
        <v>842</v>
      </c>
      <c r="G339" s="5" t="s">
        <v>657</v>
      </c>
      <c r="H339" s="5" t="s">
        <v>5</v>
      </c>
      <c r="I339" s="5" t="s">
        <v>197</v>
      </c>
      <c r="J339" s="5" t="s">
        <v>45</v>
      </c>
      <c r="K339" s="6">
        <v>45327</v>
      </c>
      <c r="L339" s="5" t="str">
        <f>TEXT(Sales[[#This Row],[Date]],"mmm")</f>
        <v>Feb</v>
      </c>
      <c r="M339" s="5">
        <v>775</v>
      </c>
      <c r="N339" s="5" t="str">
        <f>IF(Sales[[#This Row],[Purchase Amount]],"yes","No")</f>
        <v>yes</v>
      </c>
      <c r="O339" s="5" t="s">
        <v>814</v>
      </c>
    </row>
    <row r="340" spans="3:15" x14ac:dyDescent="0.25">
      <c r="C340" s="5" t="s">
        <v>691</v>
      </c>
      <c r="D340" s="5" t="s">
        <v>139</v>
      </c>
      <c r="E340" s="5" t="s">
        <v>140</v>
      </c>
      <c r="F340" s="5" t="s">
        <v>840</v>
      </c>
      <c r="G340" s="5" t="s">
        <v>141</v>
      </c>
      <c r="H340" s="5" t="s">
        <v>5</v>
      </c>
      <c r="I340" s="5" t="s">
        <v>154</v>
      </c>
      <c r="J340" s="5" t="s">
        <v>28</v>
      </c>
      <c r="K340" s="6">
        <v>45329</v>
      </c>
      <c r="L340" s="5" t="str">
        <f>TEXT(Sales[[#This Row],[Date]],"mmm")</f>
        <v>Feb</v>
      </c>
      <c r="M340" s="5"/>
      <c r="N340" s="5" t="str">
        <f>IF(Sales[[#This Row],[Purchase Amount]],"yes","No")</f>
        <v>No</v>
      </c>
      <c r="O340" s="5" t="s">
        <v>816</v>
      </c>
    </row>
    <row r="341" spans="3:15" x14ac:dyDescent="0.25">
      <c r="C341" s="5" t="s">
        <v>692</v>
      </c>
      <c r="D341" s="5" t="s">
        <v>180</v>
      </c>
      <c r="E341" s="5" t="s">
        <v>181</v>
      </c>
      <c r="F341" s="5" t="s">
        <v>840</v>
      </c>
      <c r="G341" s="5" t="s">
        <v>182</v>
      </c>
      <c r="H341" s="5" t="s">
        <v>15</v>
      </c>
      <c r="I341" s="5" t="s">
        <v>288</v>
      </c>
      <c r="J341" s="5" t="s">
        <v>34</v>
      </c>
      <c r="K341" s="6">
        <v>45329</v>
      </c>
      <c r="L341" s="5" t="str">
        <f>TEXT(Sales[[#This Row],[Date]],"mmm")</f>
        <v>Feb</v>
      </c>
      <c r="M341" s="5"/>
      <c r="N341" s="5" t="str">
        <f>IF(Sales[[#This Row],[Purchase Amount]],"yes","No")</f>
        <v>No</v>
      </c>
      <c r="O341" s="5" t="s">
        <v>817</v>
      </c>
    </row>
    <row r="342" spans="3:15" x14ac:dyDescent="0.25">
      <c r="C342" s="5" t="s">
        <v>693</v>
      </c>
      <c r="D342" s="5" t="s">
        <v>277</v>
      </c>
      <c r="E342" s="5" t="s">
        <v>278</v>
      </c>
      <c r="F342" s="5" t="s">
        <v>842</v>
      </c>
      <c r="G342" s="5" t="s">
        <v>279</v>
      </c>
      <c r="H342" s="5" t="s">
        <v>4</v>
      </c>
      <c r="I342" s="5" t="s">
        <v>111</v>
      </c>
      <c r="J342" s="5" t="s">
        <v>28</v>
      </c>
      <c r="K342" s="6">
        <v>45329</v>
      </c>
      <c r="L342" s="5" t="str">
        <f>TEXT(Sales[[#This Row],[Date]],"mmm")</f>
        <v>Feb</v>
      </c>
      <c r="M342" s="5">
        <v>380</v>
      </c>
      <c r="N342" s="5" t="str">
        <f>IF(Sales[[#This Row],[Purchase Amount]],"yes","No")</f>
        <v>yes</v>
      </c>
      <c r="O342" s="5" t="s">
        <v>818</v>
      </c>
    </row>
    <row r="343" spans="3:15" x14ac:dyDescent="0.25">
      <c r="C343" s="5" t="s">
        <v>694</v>
      </c>
      <c r="D343" s="5" t="s">
        <v>342</v>
      </c>
      <c r="E343" s="5" t="s">
        <v>343</v>
      </c>
      <c r="F343" s="5" t="s">
        <v>842</v>
      </c>
      <c r="G343" s="5" t="s">
        <v>344</v>
      </c>
      <c r="H343" s="5" t="s">
        <v>16</v>
      </c>
      <c r="I343" s="5" t="s">
        <v>70</v>
      </c>
      <c r="J343" s="5" t="s">
        <v>45</v>
      </c>
      <c r="K343" s="6">
        <v>45329</v>
      </c>
      <c r="L343" s="5" t="str">
        <f>TEXT(Sales[[#This Row],[Date]],"mmm")</f>
        <v>Feb</v>
      </c>
      <c r="M343" s="5">
        <v>285</v>
      </c>
      <c r="N343" s="5" t="str">
        <f>IF(Sales[[#This Row],[Purchase Amount]],"yes","No")</f>
        <v>yes</v>
      </c>
      <c r="O343" s="5" t="s">
        <v>819</v>
      </c>
    </row>
    <row r="344" spans="3:15" x14ac:dyDescent="0.25">
      <c r="C344" s="5" t="s">
        <v>695</v>
      </c>
      <c r="D344" s="5" t="s">
        <v>199</v>
      </c>
      <c r="E344" s="5" t="s">
        <v>200</v>
      </c>
      <c r="F344" s="5" t="s">
        <v>842</v>
      </c>
      <c r="G344" s="5" t="s">
        <v>201</v>
      </c>
      <c r="H344" s="5" t="s">
        <v>12</v>
      </c>
      <c r="I344" s="5" t="s">
        <v>80</v>
      </c>
      <c r="J344" s="5" t="s">
        <v>28</v>
      </c>
      <c r="K344" s="6">
        <v>45330</v>
      </c>
      <c r="L344" s="5" t="str">
        <f>TEXT(Sales[[#This Row],[Date]],"mmm")</f>
        <v>Feb</v>
      </c>
      <c r="M344" s="5"/>
      <c r="N344" s="5" t="str">
        <f>IF(Sales[[#This Row],[Purchase Amount]],"yes","No")</f>
        <v>No</v>
      </c>
      <c r="O344" s="5" t="s">
        <v>820</v>
      </c>
    </row>
    <row r="345" spans="3:15" x14ac:dyDescent="0.25">
      <c r="C345" s="5" t="s">
        <v>696</v>
      </c>
      <c r="D345" s="5" t="s">
        <v>342</v>
      </c>
      <c r="E345" s="5" t="s">
        <v>343</v>
      </c>
      <c r="F345" s="5" t="s">
        <v>842</v>
      </c>
      <c r="G345" s="5" t="s">
        <v>344</v>
      </c>
      <c r="H345" s="5" t="s">
        <v>16</v>
      </c>
      <c r="I345" s="5" t="s">
        <v>212</v>
      </c>
      <c r="J345" s="5" t="s">
        <v>34</v>
      </c>
      <c r="K345" s="6">
        <v>45330</v>
      </c>
      <c r="L345" s="5" t="str">
        <f>TEXT(Sales[[#This Row],[Date]],"mmm")</f>
        <v>Feb</v>
      </c>
      <c r="M345" s="5">
        <v>765</v>
      </c>
      <c r="N345" s="5" t="str">
        <f>IF(Sales[[#This Row],[Purchase Amount]],"yes","No")</f>
        <v>yes</v>
      </c>
      <c r="O345" s="5" t="s">
        <v>821</v>
      </c>
    </row>
    <row r="346" spans="3:15" x14ac:dyDescent="0.25">
      <c r="C346" s="5" t="s">
        <v>697</v>
      </c>
      <c r="D346" s="5" t="s">
        <v>234</v>
      </c>
      <c r="E346" s="5" t="s">
        <v>235</v>
      </c>
      <c r="F346" s="5" t="s">
        <v>842</v>
      </c>
      <c r="G346" s="5" t="s">
        <v>236</v>
      </c>
      <c r="H346" s="5" t="s">
        <v>7</v>
      </c>
      <c r="I346" s="5" t="s">
        <v>212</v>
      </c>
      <c r="J346" s="5" t="s">
        <v>34</v>
      </c>
      <c r="K346" s="6">
        <v>45330</v>
      </c>
      <c r="L346" s="5" t="str">
        <f>TEXT(Sales[[#This Row],[Date]],"mmm")</f>
        <v>Feb</v>
      </c>
      <c r="M346" s="5">
        <v>200</v>
      </c>
      <c r="N346" s="5" t="str">
        <f>IF(Sales[[#This Row],[Purchase Amount]],"yes","No")</f>
        <v>yes</v>
      </c>
      <c r="O346" s="5" t="s">
        <v>810</v>
      </c>
    </row>
    <row r="347" spans="3:15" x14ac:dyDescent="0.25">
      <c r="C347" s="5" t="s">
        <v>698</v>
      </c>
      <c r="D347" s="5" t="s">
        <v>224</v>
      </c>
      <c r="E347" s="5" t="s">
        <v>225</v>
      </c>
      <c r="F347" s="5" t="s">
        <v>842</v>
      </c>
      <c r="G347" s="5" t="s">
        <v>226</v>
      </c>
      <c r="H347" s="5" t="s">
        <v>15</v>
      </c>
      <c r="I347" s="5" t="s">
        <v>44</v>
      </c>
      <c r="J347" s="5" t="s">
        <v>28</v>
      </c>
      <c r="K347" s="6">
        <v>45330</v>
      </c>
      <c r="L347" s="5" t="str">
        <f>TEXT(Sales[[#This Row],[Date]],"mmm")</f>
        <v>Feb</v>
      </c>
      <c r="M347" s="5">
        <v>785</v>
      </c>
      <c r="N347" s="5" t="str">
        <f>IF(Sales[[#This Row],[Purchase Amount]],"yes","No")</f>
        <v>yes</v>
      </c>
      <c r="O347" s="5" t="s">
        <v>811</v>
      </c>
    </row>
    <row r="348" spans="3:15" x14ac:dyDescent="0.25">
      <c r="C348" s="5" t="s">
        <v>699</v>
      </c>
      <c r="D348" s="5" t="s">
        <v>388</v>
      </c>
      <c r="E348" s="5" t="s">
        <v>389</v>
      </c>
      <c r="F348" s="5" t="s">
        <v>840</v>
      </c>
      <c r="G348" s="5" t="s">
        <v>390</v>
      </c>
      <c r="H348" s="5" t="s">
        <v>16</v>
      </c>
      <c r="I348" s="5" t="s">
        <v>365</v>
      </c>
      <c r="J348" s="5" t="s">
        <v>28</v>
      </c>
      <c r="K348" s="6">
        <v>45330</v>
      </c>
      <c r="L348" s="5" t="str">
        <f>TEXT(Sales[[#This Row],[Date]],"mmm")</f>
        <v>Feb</v>
      </c>
      <c r="M348" s="5">
        <v>955</v>
      </c>
      <c r="N348" s="5" t="str">
        <f>IF(Sales[[#This Row],[Purchase Amount]],"yes","No")</f>
        <v>yes</v>
      </c>
      <c r="O348" s="5" t="s">
        <v>812</v>
      </c>
    </row>
    <row r="349" spans="3:15" x14ac:dyDescent="0.25">
      <c r="C349" s="5" t="s">
        <v>700</v>
      </c>
      <c r="D349" s="5" t="s">
        <v>378</v>
      </c>
      <c r="E349" s="5" t="s">
        <v>379</v>
      </c>
      <c r="F349" s="5" t="s">
        <v>842</v>
      </c>
      <c r="G349" s="5" t="s">
        <v>380</v>
      </c>
      <c r="H349" s="5" t="s">
        <v>14</v>
      </c>
      <c r="I349" s="5" t="s">
        <v>311</v>
      </c>
      <c r="J349" s="5" t="s">
        <v>34</v>
      </c>
      <c r="K349" s="6">
        <v>45330</v>
      </c>
      <c r="L349" s="5" t="str">
        <f>TEXT(Sales[[#This Row],[Date]],"mmm")</f>
        <v>Feb</v>
      </c>
      <c r="M349" s="5">
        <v>1315</v>
      </c>
      <c r="N349" s="5" t="str">
        <f>IF(Sales[[#This Row],[Purchase Amount]],"yes","No")</f>
        <v>yes</v>
      </c>
      <c r="O349" s="5" t="s">
        <v>813</v>
      </c>
    </row>
    <row r="350" spans="3:15" x14ac:dyDescent="0.25">
      <c r="C350" s="5" t="s">
        <v>701</v>
      </c>
      <c r="D350" s="5" t="s">
        <v>151</v>
      </c>
      <c r="E350" s="5" t="s">
        <v>152</v>
      </c>
      <c r="F350" s="5" t="s">
        <v>840</v>
      </c>
      <c r="G350" s="5" t="s">
        <v>153</v>
      </c>
      <c r="H350" s="5" t="s">
        <v>5</v>
      </c>
      <c r="I350" s="5" t="s">
        <v>80</v>
      </c>
      <c r="J350" s="5" t="s">
        <v>45</v>
      </c>
      <c r="K350" s="6">
        <v>45331</v>
      </c>
      <c r="L350" s="5" t="str">
        <f>TEXT(Sales[[#This Row],[Date]],"mmm")</f>
        <v>Feb</v>
      </c>
      <c r="M350" s="5"/>
      <c r="N350" s="5" t="str">
        <f>IF(Sales[[#This Row],[Purchase Amount]],"yes","No")</f>
        <v>No</v>
      </c>
      <c r="O350" s="5" t="s">
        <v>814</v>
      </c>
    </row>
    <row r="351" spans="3:15" x14ac:dyDescent="0.25">
      <c r="C351" s="5" t="s">
        <v>702</v>
      </c>
      <c r="D351" s="5" t="s">
        <v>290</v>
      </c>
      <c r="E351" s="5" t="s">
        <v>291</v>
      </c>
      <c r="F351" s="5" t="s">
        <v>840</v>
      </c>
      <c r="G351" s="5" t="s">
        <v>292</v>
      </c>
      <c r="H351" s="5" t="s">
        <v>5</v>
      </c>
      <c r="I351" s="5" t="s">
        <v>154</v>
      </c>
      <c r="J351" s="5" t="s">
        <v>28</v>
      </c>
      <c r="K351" s="6">
        <v>45331</v>
      </c>
      <c r="L351" s="5" t="str">
        <f>TEXT(Sales[[#This Row],[Date]],"mmm")</f>
        <v>Feb</v>
      </c>
      <c r="M351" s="5">
        <v>590</v>
      </c>
      <c r="N351" s="5" t="str">
        <f>IF(Sales[[#This Row],[Purchase Amount]],"yes","No")</f>
        <v>yes</v>
      </c>
      <c r="O351" s="5" t="s">
        <v>816</v>
      </c>
    </row>
    <row r="352" spans="3:15" x14ac:dyDescent="0.25">
      <c r="C352" s="5" t="s">
        <v>703</v>
      </c>
      <c r="D352" s="5" t="s">
        <v>139</v>
      </c>
      <c r="E352" s="5" t="s">
        <v>140</v>
      </c>
      <c r="F352" s="5" t="s">
        <v>840</v>
      </c>
      <c r="G352" s="5" t="s">
        <v>141</v>
      </c>
      <c r="H352" s="5" t="s">
        <v>5</v>
      </c>
      <c r="I352" s="5" t="s">
        <v>306</v>
      </c>
      <c r="J352" s="5" t="s">
        <v>45</v>
      </c>
      <c r="K352" s="6">
        <v>45331</v>
      </c>
      <c r="L352" s="5" t="str">
        <f>TEXT(Sales[[#This Row],[Date]],"mmm")</f>
        <v>Feb</v>
      </c>
      <c r="M352" s="5">
        <v>1080</v>
      </c>
      <c r="N352" s="5" t="str">
        <f>IF(Sales[[#This Row],[Purchase Amount]],"yes","No")</f>
        <v>yes</v>
      </c>
      <c r="O352" s="5" t="s">
        <v>817</v>
      </c>
    </row>
    <row r="353" spans="3:15" x14ac:dyDescent="0.25">
      <c r="C353" s="5" t="s">
        <v>704</v>
      </c>
      <c r="D353" s="5" t="s">
        <v>423</v>
      </c>
      <c r="E353" s="5" t="s">
        <v>424</v>
      </c>
      <c r="F353" s="5" t="s">
        <v>840</v>
      </c>
      <c r="G353" s="5" t="s">
        <v>425</v>
      </c>
      <c r="H353" s="5" t="s">
        <v>14</v>
      </c>
      <c r="I353" s="5" t="s">
        <v>27</v>
      </c>
      <c r="J353" s="5" t="s">
        <v>34</v>
      </c>
      <c r="K353" s="6">
        <v>45331</v>
      </c>
      <c r="L353" s="5" t="str">
        <f>TEXT(Sales[[#This Row],[Date]],"mmm")</f>
        <v>Feb</v>
      </c>
      <c r="M353" s="5">
        <v>145</v>
      </c>
      <c r="N353" s="5" t="str">
        <f>IF(Sales[[#This Row],[Purchase Amount]],"yes","No")</f>
        <v>yes</v>
      </c>
      <c r="O353" s="5" t="s">
        <v>818</v>
      </c>
    </row>
    <row r="354" spans="3:15" x14ac:dyDescent="0.25">
      <c r="C354" s="5" t="s">
        <v>705</v>
      </c>
      <c r="D354" s="5" t="s">
        <v>323</v>
      </c>
      <c r="E354" s="5" t="s">
        <v>324</v>
      </c>
      <c r="F354" s="5" t="s">
        <v>840</v>
      </c>
      <c r="G354" s="5" t="s">
        <v>325</v>
      </c>
      <c r="H354" s="5" t="s">
        <v>4</v>
      </c>
      <c r="I354" s="5" t="s">
        <v>504</v>
      </c>
      <c r="J354" s="5" t="s">
        <v>45</v>
      </c>
      <c r="K354" s="6">
        <v>45332</v>
      </c>
      <c r="L354" s="5" t="str">
        <f>TEXT(Sales[[#This Row],[Date]],"mmm")</f>
        <v>Feb</v>
      </c>
      <c r="M354" s="5"/>
      <c r="N354" s="5" t="str">
        <f>IF(Sales[[#This Row],[Purchase Amount]],"yes","No")</f>
        <v>No</v>
      </c>
      <c r="O354" s="5" t="s">
        <v>819</v>
      </c>
    </row>
    <row r="355" spans="3:15" x14ac:dyDescent="0.25">
      <c r="C355" s="5" t="s">
        <v>706</v>
      </c>
      <c r="D355" s="5" t="s">
        <v>290</v>
      </c>
      <c r="E355" s="5" t="s">
        <v>291</v>
      </c>
      <c r="F355" s="5" t="s">
        <v>840</v>
      </c>
      <c r="G355" s="5" t="s">
        <v>292</v>
      </c>
      <c r="H355" s="5" t="s">
        <v>5</v>
      </c>
      <c r="I355" s="5" t="s">
        <v>288</v>
      </c>
      <c r="J355" s="5" t="s">
        <v>28</v>
      </c>
      <c r="K355" s="6">
        <v>45332</v>
      </c>
      <c r="L355" s="5" t="str">
        <f>TEXT(Sales[[#This Row],[Date]],"mmm")</f>
        <v>Feb</v>
      </c>
      <c r="M355" s="5">
        <v>280</v>
      </c>
      <c r="N355" s="5" t="str">
        <f>IF(Sales[[#This Row],[Purchase Amount]],"yes","No")</f>
        <v>yes</v>
      </c>
      <c r="O355" s="5" t="s">
        <v>820</v>
      </c>
    </row>
    <row r="356" spans="3:15" x14ac:dyDescent="0.25">
      <c r="C356" s="5" t="s">
        <v>707</v>
      </c>
      <c r="D356" s="5" t="s">
        <v>442</v>
      </c>
      <c r="E356" s="5" t="s">
        <v>443</v>
      </c>
      <c r="F356" s="5" t="s">
        <v>840</v>
      </c>
      <c r="G356" s="5" t="s">
        <v>444</v>
      </c>
      <c r="H356" s="5" t="s">
        <v>9</v>
      </c>
      <c r="I356" s="5" t="s">
        <v>648</v>
      </c>
      <c r="J356" s="5" t="s">
        <v>100</v>
      </c>
      <c r="K356" s="6">
        <v>45332</v>
      </c>
      <c r="L356" s="5" t="str">
        <f>TEXT(Sales[[#This Row],[Date]],"mmm")</f>
        <v>Feb</v>
      </c>
      <c r="M356" s="5">
        <v>335</v>
      </c>
      <c r="N356" s="5" t="str">
        <f>IF(Sales[[#This Row],[Purchase Amount]],"yes","No")</f>
        <v>yes</v>
      </c>
      <c r="O356" s="5" t="s">
        <v>821</v>
      </c>
    </row>
    <row r="357" spans="3:15" x14ac:dyDescent="0.25">
      <c r="C357" s="5" t="s">
        <v>708</v>
      </c>
      <c r="D357" s="5" t="s">
        <v>185</v>
      </c>
      <c r="E357" s="5" t="s">
        <v>186</v>
      </c>
      <c r="F357" s="5" t="s">
        <v>840</v>
      </c>
      <c r="G357" s="5" t="s">
        <v>187</v>
      </c>
      <c r="H357" s="5" t="s">
        <v>14</v>
      </c>
      <c r="I357" s="5" t="s">
        <v>306</v>
      </c>
      <c r="J357" s="5" t="s">
        <v>45</v>
      </c>
      <c r="K357" s="6">
        <v>45332</v>
      </c>
      <c r="L357" s="5" t="str">
        <f>TEXT(Sales[[#This Row],[Date]],"mmm")</f>
        <v>Feb</v>
      </c>
      <c r="M357" s="5">
        <v>830</v>
      </c>
      <c r="N357" s="5" t="str">
        <f>IF(Sales[[#This Row],[Purchase Amount]],"yes","No")</f>
        <v>yes</v>
      </c>
      <c r="O357" s="5" t="s">
        <v>810</v>
      </c>
    </row>
    <row r="358" spans="3:15" x14ac:dyDescent="0.25">
      <c r="C358" s="5" t="s">
        <v>709</v>
      </c>
      <c r="D358" s="5" t="s">
        <v>277</v>
      </c>
      <c r="E358" s="5" t="s">
        <v>278</v>
      </c>
      <c r="F358" s="5" t="s">
        <v>842</v>
      </c>
      <c r="G358" s="5" t="s">
        <v>279</v>
      </c>
      <c r="H358" s="5" t="s">
        <v>4</v>
      </c>
      <c r="I358" s="5" t="s">
        <v>70</v>
      </c>
      <c r="J358" s="5" t="s">
        <v>45</v>
      </c>
      <c r="K358" s="6">
        <v>45333</v>
      </c>
      <c r="L358" s="5" t="str">
        <f>TEXT(Sales[[#This Row],[Date]],"mmm")</f>
        <v>Feb</v>
      </c>
      <c r="M358" s="5"/>
      <c r="N358" s="5" t="str">
        <f>IF(Sales[[#This Row],[Purchase Amount]],"yes","No")</f>
        <v>No</v>
      </c>
      <c r="O358" s="5" t="s">
        <v>811</v>
      </c>
    </row>
    <row r="359" spans="3:15" x14ac:dyDescent="0.25">
      <c r="C359" s="5" t="s">
        <v>710</v>
      </c>
      <c r="D359" s="5" t="s">
        <v>215</v>
      </c>
      <c r="E359" s="5" t="s">
        <v>216</v>
      </c>
      <c r="F359" s="5" t="s">
        <v>840</v>
      </c>
      <c r="G359" s="5" t="s">
        <v>217</v>
      </c>
      <c r="H359" s="5" t="s">
        <v>12</v>
      </c>
      <c r="I359" s="5" t="s">
        <v>237</v>
      </c>
      <c r="J359" s="5" t="s">
        <v>28</v>
      </c>
      <c r="K359" s="6">
        <v>45333</v>
      </c>
      <c r="L359" s="5" t="str">
        <f>TEXT(Sales[[#This Row],[Date]],"mmm")</f>
        <v>Feb</v>
      </c>
      <c r="M359" s="5"/>
      <c r="N359" s="5" t="str">
        <f>IF(Sales[[#This Row],[Purchase Amount]],"yes","No")</f>
        <v>No</v>
      </c>
      <c r="O359" s="5" t="s">
        <v>812</v>
      </c>
    </row>
    <row r="360" spans="3:15" x14ac:dyDescent="0.25">
      <c r="C360" s="5" t="s">
        <v>711</v>
      </c>
      <c r="D360" s="5" t="s">
        <v>127</v>
      </c>
      <c r="E360" s="5" t="s">
        <v>128</v>
      </c>
      <c r="F360" s="5" t="s">
        <v>842</v>
      </c>
      <c r="G360" s="5" t="s">
        <v>129</v>
      </c>
      <c r="H360" s="5" t="s">
        <v>10</v>
      </c>
      <c r="I360" s="5" t="s">
        <v>125</v>
      </c>
      <c r="J360" s="5" t="s">
        <v>34</v>
      </c>
      <c r="K360" s="6">
        <v>45333</v>
      </c>
      <c r="L360" s="5" t="str">
        <f>TEXT(Sales[[#This Row],[Date]],"mmm")</f>
        <v>Feb</v>
      </c>
      <c r="M360" s="5">
        <v>505</v>
      </c>
      <c r="N360" s="5" t="str">
        <f>IF(Sales[[#This Row],[Purchase Amount]],"yes","No")</f>
        <v>yes</v>
      </c>
      <c r="O360" s="5" t="s">
        <v>813</v>
      </c>
    </row>
    <row r="361" spans="3:15" x14ac:dyDescent="0.25">
      <c r="C361" s="5" t="s">
        <v>712</v>
      </c>
      <c r="D361" s="5" t="s">
        <v>579</v>
      </c>
      <c r="E361" s="5" t="s">
        <v>580</v>
      </c>
      <c r="F361" s="5" t="s">
        <v>840</v>
      </c>
      <c r="G361" s="5" t="s">
        <v>581</v>
      </c>
      <c r="H361" s="5" t="s">
        <v>14</v>
      </c>
      <c r="I361" s="5" t="s">
        <v>154</v>
      </c>
      <c r="J361" s="5" t="s">
        <v>45</v>
      </c>
      <c r="K361" s="6">
        <v>45333</v>
      </c>
      <c r="L361" s="5" t="str">
        <f>TEXT(Sales[[#This Row],[Date]],"mmm")</f>
        <v>Feb</v>
      </c>
      <c r="M361" s="5">
        <v>140</v>
      </c>
      <c r="N361" s="5" t="str">
        <f>IF(Sales[[#This Row],[Purchase Amount]],"yes","No")</f>
        <v>yes</v>
      </c>
      <c r="O361" s="5" t="s">
        <v>814</v>
      </c>
    </row>
    <row r="362" spans="3:15" x14ac:dyDescent="0.25">
      <c r="C362" s="5" t="s">
        <v>713</v>
      </c>
      <c r="D362" s="5" t="s">
        <v>678</v>
      </c>
      <c r="E362" s="5" t="s">
        <v>679</v>
      </c>
      <c r="F362" s="5" t="s">
        <v>840</v>
      </c>
      <c r="G362" s="5" t="s">
        <v>680</v>
      </c>
      <c r="H362" s="5" t="s">
        <v>10</v>
      </c>
      <c r="I362" s="5" t="s">
        <v>125</v>
      </c>
      <c r="J362" s="5" t="s">
        <v>28</v>
      </c>
      <c r="K362" s="6">
        <v>45333</v>
      </c>
      <c r="L362" s="5" t="str">
        <f>TEXT(Sales[[#This Row],[Date]],"mmm")</f>
        <v>Feb</v>
      </c>
      <c r="M362" s="5">
        <v>125</v>
      </c>
      <c r="N362" s="5" t="str">
        <f>IF(Sales[[#This Row],[Purchase Amount]],"yes","No")</f>
        <v>yes</v>
      </c>
      <c r="O362" s="5" t="s">
        <v>816</v>
      </c>
    </row>
    <row r="363" spans="3:15" x14ac:dyDescent="0.25">
      <c r="C363" s="5" t="s">
        <v>714</v>
      </c>
      <c r="D363" s="5" t="s">
        <v>715</v>
      </c>
      <c r="E363" s="5" t="s">
        <v>716</v>
      </c>
      <c r="F363" s="5" t="s">
        <v>842</v>
      </c>
      <c r="G363" s="5" t="s">
        <v>717</v>
      </c>
      <c r="H363" s="5" t="s">
        <v>10</v>
      </c>
      <c r="I363" s="5" t="s">
        <v>164</v>
      </c>
      <c r="J363" s="5" t="s">
        <v>28</v>
      </c>
      <c r="K363" s="6">
        <v>45333</v>
      </c>
      <c r="L363" s="5" t="str">
        <f>TEXT(Sales[[#This Row],[Date]],"mmm")</f>
        <v>Feb</v>
      </c>
      <c r="M363" s="5">
        <v>730</v>
      </c>
      <c r="N363" s="5" t="str">
        <f>IF(Sales[[#This Row],[Purchase Amount]],"yes","No")</f>
        <v>yes</v>
      </c>
      <c r="O363" s="5" t="s">
        <v>817</v>
      </c>
    </row>
    <row r="364" spans="3:15" x14ac:dyDescent="0.25">
      <c r="C364" s="5" t="s">
        <v>718</v>
      </c>
      <c r="D364" s="5" t="s">
        <v>336</v>
      </c>
      <c r="E364" s="5" t="s">
        <v>337</v>
      </c>
      <c r="F364" s="5" t="s">
        <v>842</v>
      </c>
      <c r="G364" s="5" t="s">
        <v>338</v>
      </c>
      <c r="H364" s="5" t="s">
        <v>12</v>
      </c>
      <c r="I364" s="5" t="s">
        <v>70</v>
      </c>
      <c r="J364" s="5" t="s">
        <v>28</v>
      </c>
      <c r="K364" s="6">
        <v>45334</v>
      </c>
      <c r="L364" s="5" t="str">
        <f>TEXT(Sales[[#This Row],[Date]],"mmm")</f>
        <v>Feb</v>
      </c>
      <c r="M364" s="5"/>
      <c r="N364" s="5" t="str">
        <f>IF(Sales[[#This Row],[Purchase Amount]],"yes","No")</f>
        <v>No</v>
      </c>
      <c r="O364" s="5" t="s">
        <v>818</v>
      </c>
    </row>
    <row r="365" spans="3:15" x14ac:dyDescent="0.25">
      <c r="C365" s="5" t="s">
        <v>719</v>
      </c>
      <c r="D365" s="5" t="s">
        <v>108</v>
      </c>
      <c r="E365" s="5" t="s">
        <v>109</v>
      </c>
      <c r="F365" s="5" t="s">
        <v>840</v>
      </c>
      <c r="G365" s="5" t="s">
        <v>110</v>
      </c>
      <c r="H365" s="5" t="s">
        <v>10</v>
      </c>
      <c r="I365" s="5" t="s">
        <v>136</v>
      </c>
      <c r="J365" s="5" t="s">
        <v>45</v>
      </c>
      <c r="K365" s="6">
        <v>45334</v>
      </c>
      <c r="L365" s="5" t="str">
        <f>TEXT(Sales[[#This Row],[Date]],"mmm")</f>
        <v>Feb</v>
      </c>
      <c r="M365" s="5">
        <v>775</v>
      </c>
      <c r="N365" s="5" t="str">
        <f>IF(Sales[[#This Row],[Purchase Amount]],"yes","No")</f>
        <v>yes</v>
      </c>
      <c r="O365" s="5" t="s">
        <v>819</v>
      </c>
    </row>
    <row r="366" spans="3:15" x14ac:dyDescent="0.25">
      <c r="C366" s="5" t="s">
        <v>720</v>
      </c>
      <c r="D366" s="5" t="s">
        <v>392</v>
      </c>
      <c r="E366" s="5" t="s">
        <v>393</v>
      </c>
      <c r="F366" s="5" t="s">
        <v>840</v>
      </c>
      <c r="G366" s="5" t="s">
        <v>394</v>
      </c>
      <c r="H366" s="5" t="s">
        <v>11</v>
      </c>
      <c r="I366" s="5" t="s">
        <v>44</v>
      </c>
      <c r="J366" s="5" t="s">
        <v>45</v>
      </c>
      <c r="K366" s="6">
        <v>45334</v>
      </c>
      <c r="L366" s="5" t="str">
        <f>TEXT(Sales[[#This Row],[Date]],"mmm")</f>
        <v>Feb</v>
      </c>
      <c r="M366" s="5">
        <v>1385</v>
      </c>
      <c r="N366" s="5" t="str">
        <f>IF(Sales[[#This Row],[Purchase Amount]],"yes","No")</f>
        <v>yes</v>
      </c>
      <c r="O366" s="5" t="s">
        <v>820</v>
      </c>
    </row>
    <row r="367" spans="3:15" x14ac:dyDescent="0.25">
      <c r="C367" s="5" t="s">
        <v>721</v>
      </c>
      <c r="D367" s="5" t="s">
        <v>72</v>
      </c>
      <c r="E367" s="5" t="s">
        <v>73</v>
      </c>
      <c r="F367" s="5" t="s">
        <v>840</v>
      </c>
      <c r="G367" s="5" t="s">
        <v>74</v>
      </c>
      <c r="H367" s="5" t="s">
        <v>11</v>
      </c>
      <c r="I367" s="5" t="s">
        <v>351</v>
      </c>
      <c r="J367" s="5" t="s">
        <v>45</v>
      </c>
      <c r="K367" s="6">
        <v>45334</v>
      </c>
      <c r="L367" s="5" t="str">
        <f>TEXT(Sales[[#This Row],[Date]],"mmm")</f>
        <v>Feb</v>
      </c>
      <c r="M367" s="5">
        <v>455</v>
      </c>
      <c r="N367" s="5" t="str">
        <f>IF(Sales[[#This Row],[Purchase Amount]],"yes","No")</f>
        <v>yes</v>
      </c>
      <c r="O367" s="5" t="s">
        <v>821</v>
      </c>
    </row>
    <row r="368" spans="3:15" x14ac:dyDescent="0.25">
      <c r="C368" s="5" t="s">
        <v>722</v>
      </c>
      <c r="D368" s="5" t="s">
        <v>635</v>
      </c>
      <c r="E368" s="5" t="s">
        <v>636</v>
      </c>
      <c r="F368" s="5" t="s">
        <v>840</v>
      </c>
      <c r="G368" s="5" t="s">
        <v>637</v>
      </c>
      <c r="H368" s="5" t="s">
        <v>9</v>
      </c>
      <c r="I368" s="5" t="s">
        <v>212</v>
      </c>
      <c r="J368" s="5" t="s">
        <v>45</v>
      </c>
      <c r="K368" s="6">
        <v>45335</v>
      </c>
      <c r="L368" s="5" t="str">
        <f>TEXT(Sales[[#This Row],[Date]],"mmm")</f>
        <v>Feb</v>
      </c>
      <c r="M368" s="5"/>
      <c r="N368" s="5" t="str">
        <f>IF(Sales[[#This Row],[Purchase Amount]],"yes","No")</f>
        <v>No</v>
      </c>
      <c r="O368" s="5" t="s">
        <v>810</v>
      </c>
    </row>
    <row r="369" spans="3:15" x14ac:dyDescent="0.25">
      <c r="C369" s="5" t="s">
        <v>723</v>
      </c>
      <c r="D369" s="5" t="s">
        <v>190</v>
      </c>
      <c r="E369" s="5" t="s">
        <v>191</v>
      </c>
      <c r="F369" s="5" t="s">
        <v>842</v>
      </c>
      <c r="G369" s="5" t="s">
        <v>192</v>
      </c>
      <c r="H369" s="5" t="s">
        <v>4</v>
      </c>
      <c r="I369" s="5" t="s">
        <v>136</v>
      </c>
      <c r="J369" s="5" t="s">
        <v>28</v>
      </c>
      <c r="K369" s="6">
        <v>45335</v>
      </c>
      <c r="L369" s="5" t="str">
        <f>TEXT(Sales[[#This Row],[Date]],"mmm")</f>
        <v>Feb</v>
      </c>
      <c r="M369" s="5"/>
      <c r="N369" s="5" t="str">
        <f>IF(Sales[[#This Row],[Purchase Amount]],"yes","No")</f>
        <v>No</v>
      </c>
      <c r="O369" s="5" t="s">
        <v>811</v>
      </c>
    </row>
    <row r="370" spans="3:15" x14ac:dyDescent="0.25">
      <c r="C370" s="5" t="s">
        <v>724</v>
      </c>
      <c r="D370" s="5" t="s">
        <v>362</v>
      </c>
      <c r="E370" s="5" t="s">
        <v>363</v>
      </c>
      <c r="F370" s="5" t="s">
        <v>842</v>
      </c>
      <c r="G370" s="5" t="s">
        <v>364</v>
      </c>
      <c r="H370" s="5" t="s">
        <v>15</v>
      </c>
      <c r="I370" s="5" t="s">
        <v>453</v>
      </c>
      <c r="J370" s="5" t="s">
        <v>28</v>
      </c>
      <c r="K370" s="6">
        <v>45335</v>
      </c>
      <c r="L370" s="5" t="str">
        <f>TEXT(Sales[[#This Row],[Date]],"mmm")</f>
        <v>Feb</v>
      </c>
      <c r="M370" s="5">
        <v>530</v>
      </c>
      <c r="N370" s="5" t="str">
        <f>IF(Sales[[#This Row],[Purchase Amount]],"yes","No")</f>
        <v>yes</v>
      </c>
      <c r="O370" s="5" t="s">
        <v>812</v>
      </c>
    </row>
    <row r="371" spans="3:15" x14ac:dyDescent="0.25">
      <c r="C371" s="5" t="s">
        <v>725</v>
      </c>
      <c r="D371" s="5" t="s">
        <v>538</v>
      </c>
      <c r="E371" s="5" t="s">
        <v>539</v>
      </c>
      <c r="F371" s="5" t="s">
        <v>840</v>
      </c>
      <c r="G371" s="5" t="s">
        <v>540</v>
      </c>
      <c r="H371" s="5" t="s">
        <v>12</v>
      </c>
      <c r="I371" s="5" t="s">
        <v>164</v>
      </c>
      <c r="J371" s="5" t="s">
        <v>45</v>
      </c>
      <c r="K371" s="6">
        <v>45335</v>
      </c>
      <c r="L371" s="5" t="str">
        <f>TEXT(Sales[[#This Row],[Date]],"mmm")</f>
        <v>Feb</v>
      </c>
      <c r="M371" s="5">
        <v>775</v>
      </c>
      <c r="N371" s="5" t="str">
        <f>IF(Sales[[#This Row],[Purchase Amount]],"yes","No")</f>
        <v>yes</v>
      </c>
      <c r="O371" s="5" t="s">
        <v>813</v>
      </c>
    </row>
    <row r="372" spans="3:15" x14ac:dyDescent="0.25">
      <c r="C372" s="5" t="s">
        <v>726</v>
      </c>
      <c r="D372" s="5" t="s">
        <v>294</v>
      </c>
      <c r="E372" s="5" t="s">
        <v>295</v>
      </c>
      <c r="F372" s="5" t="s">
        <v>840</v>
      </c>
      <c r="G372" s="5" t="s">
        <v>296</v>
      </c>
      <c r="H372" s="5" t="s">
        <v>5</v>
      </c>
      <c r="I372" s="5" t="s">
        <v>136</v>
      </c>
      <c r="J372" s="5" t="s">
        <v>28</v>
      </c>
      <c r="K372" s="6">
        <v>45335</v>
      </c>
      <c r="L372" s="5" t="str">
        <f>TEXT(Sales[[#This Row],[Date]],"mmm")</f>
        <v>Feb</v>
      </c>
      <c r="M372" s="5">
        <v>965</v>
      </c>
      <c r="N372" s="5" t="str">
        <f>IF(Sales[[#This Row],[Purchase Amount]],"yes","No")</f>
        <v>yes</v>
      </c>
      <c r="O372" s="5" t="s">
        <v>814</v>
      </c>
    </row>
    <row r="373" spans="3:15" x14ac:dyDescent="0.25">
      <c r="C373" s="5" t="s">
        <v>727</v>
      </c>
      <c r="D373" s="5" t="s">
        <v>655</v>
      </c>
      <c r="E373" s="5" t="s">
        <v>656</v>
      </c>
      <c r="F373" s="5" t="s">
        <v>842</v>
      </c>
      <c r="G373" s="5" t="s">
        <v>657</v>
      </c>
      <c r="H373" s="5" t="s">
        <v>5</v>
      </c>
      <c r="I373" s="5" t="s">
        <v>365</v>
      </c>
      <c r="J373" s="5" t="s">
        <v>34</v>
      </c>
      <c r="K373" s="6">
        <v>45335</v>
      </c>
      <c r="L373" s="5" t="str">
        <f>TEXT(Sales[[#This Row],[Date]],"mmm")</f>
        <v>Feb</v>
      </c>
      <c r="M373" s="5">
        <v>1140</v>
      </c>
      <c r="N373" s="5" t="str">
        <f>IF(Sales[[#This Row],[Purchase Amount]],"yes","No")</f>
        <v>yes</v>
      </c>
      <c r="O373" s="5" t="s">
        <v>816</v>
      </c>
    </row>
    <row r="374" spans="3:15" x14ac:dyDescent="0.25">
      <c r="C374" s="5" t="s">
        <v>728</v>
      </c>
      <c r="D374" s="5" t="s">
        <v>455</v>
      </c>
      <c r="E374" s="5" t="s">
        <v>456</v>
      </c>
      <c r="F374" s="5" t="s">
        <v>840</v>
      </c>
      <c r="G374" s="5" t="s">
        <v>457</v>
      </c>
      <c r="H374" s="5" t="s">
        <v>10</v>
      </c>
      <c r="I374" s="5" t="s">
        <v>44</v>
      </c>
      <c r="J374" s="5" t="s">
        <v>45</v>
      </c>
      <c r="K374" s="6">
        <v>45335</v>
      </c>
      <c r="L374" s="5" t="str">
        <f>TEXT(Sales[[#This Row],[Date]],"mmm")</f>
        <v>Feb</v>
      </c>
      <c r="M374" s="5">
        <v>790</v>
      </c>
      <c r="N374" s="5" t="str">
        <f>IF(Sales[[#This Row],[Purchase Amount]],"yes","No")</f>
        <v>yes</v>
      </c>
      <c r="O374" s="5" t="s">
        <v>817</v>
      </c>
    </row>
    <row r="375" spans="3:15" x14ac:dyDescent="0.25">
      <c r="C375" s="5" t="s">
        <v>729</v>
      </c>
      <c r="D375" s="5" t="s">
        <v>215</v>
      </c>
      <c r="E375" s="5" t="s">
        <v>216</v>
      </c>
      <c r="F375" s="5" t="s">
        <v>840</v>
      </c>
      <c r="G375" s="5" t="s">
        <v>217</v>
      </c>
      <c r="H375" s="5" t="s">
        <v>12</v>
      </c>
      <c r="I375" s="5" t="s">
        <v>331</v>
      </c>
      <c r="J375" s="5" t="s">
        <v>45</v>
      </c>
      <c r="K375" s="6">
        <v>45335</v>
      </c>
      <c r="L375" s="5" t="str">
        <f>TEXT(Sales[[#This Row],[Date]],"mmm")</f>
        <v>Feb</v>
      </c>
      <c r="M375" s="5">
        <v>695</v>
      </c>
      <c r="N375" s="5" t="str">
        <f>IF(Sales[[#This Row],[Purchase Amount]],"yes","No")</f>
        <v>yes</v>
      </c>
      <c r="O375" s="5" t="s">
        <v>818</v>
      </c>
    </row>
    <row r="376" spans="3:15" x14ac:dyDescent="0.25">
      <c r="C376" s="5" t="s">
        <v>730</v>
      </c>
      <c r="D376" s="5" t="s">
        <v>96</v>
      </c>
      <c r="E376" s="5" t="s">
        <v>97</v>
      </c>
      <c r="F376" s="5" t="s">
        <v>840</v>
      </c>
      <c r="G376" s="5" t="s">
        <v>98</v>
      </c>
      <c r="H376" s="5" t="s">
        <v>13</v>
      </c>
      <c r="I376" s="5" t="s">
        <v>111</v>
      </c>
      <c r="J376" s="5" t="s">
        <v>34</v>
      </c>
      <c r="K376" s="6">
        <v>45336</v>
      </c>
      <c r="L376" s="5" t="str">
        <f>TEXT(Sales[[#This Row],[Date]],"mmm")</f>
        <v>Feb</v>
      </c>
      <c r="M376" s="5">
        <v>1115</v>
      </c>
      <c r="N376" s="5" t="str">
        <f>IF(Sales[[#This Row],[Purchase Amount]],"yes","No")</f>
        <v>yes</v>
      </c>
      <c r="O376" s="5" t="s">
        <v>819</v>
      </c>
    </row>
    <row r="377" spans="3:15" x14ac:dyDescent="0.25">
      <c r="C377" s="5" t="s">
        <v>731</v>
      </c>
      <c r="D377" s="5" t="s">
        <v>281</v>
      </c>
      <c r="E377" s="5" t="s">
        <v>282</v>
      </c>
      <c r="F377" s="5" t="s">
        <v>840</v>
      </c>
      <c r="G377" s="5" t="s">
        <v>283</v>
      </c>
      <c r="H377" s="5" t="s">
        <v>4</v>
      </c>
      <c r="I377" s="5" t="s">
        <v>90</v>
      </c>
      <c r="J377" s="5" t="s">
        <v>28</v>
      </c>
      <c r="K377" s="6">
        <v>45336</v>
      </c>
      <c r="L377" s="5" t="str">
        <f>TEXT(Sales[[#This Row],[Date]],"mmm")</f>
        <v>Feb</v>
      </c>
      <c r="M377" s="5">
        <v>785</v>
      </c>
      <c r="N377" s="5" t="str">
        <f>IF(Sales[[#This Row],[Purchase Amount]],"yes","No")</f>
        <v>yes</v>
      </c>
      <c r="O377" s="5" t="s">
        <v>820</v>
      </c>
    </row>
    <row r="378" spans="3:15" x14ac:dyDescent="0.25">
      <c r="C378" s="5" t="s">
        <v>732</v>
      </c>
      <c r="D378" s="5" t="s">
        <v>52</v>
      </c>
      <c r="E378" s="5" t="s">
        <v>53</v>
      </c>
      <c r="F378" s="5" t="s">
        <v>842</v>
      </c>
      <c r="G378" s="5" t="s">
        <v>54</v>
      </c>
      <c r="H378" s="5" t="s">
        <v>11</v>
      </c>
      <c r="I378" s="5" t="s">
        <v>197</v>
      </c>
      <c r="J378" s="5" t="s">
        <v>34</v>
      </c>
      <c r="K378" s="6">
        <v>45336</v>
      </c>
      <c r="L378" s="5" t="str">
        <f>TEXT(Sales[[#This Row],[Date]],"mmm")</f>
        <v>Feb</v>
      </c>
      <c r="M378" s="5">
        <v>255</v>
      </c>
      <c r="N378" s="5" t="str">
        <f>IF(Sales[[#This Row],[Purchase Amount]],"yes","No")</f>
        <v>yes</v>
      </c>
      <c r="O378" s="5" t="s">
        <v>821</v>
      </c>
    </row>
    <row r="379" spans="3:15" x14ac:dyDescent="0.25">
      <c r="C379" s="5" t="s">
        <v>733</v>
      </c>
      <c r="D379" s="5" t="s">
        <v>319</v>
      </c>
      <c r="E379" s="5" t="s">
        <v>320</v>
      </c>
      <c r="F379" s="5" t="s">
        <v>840</v>
      </c>
      <c r="G379" s="5" t="s">
        <v>321</v>
      </c>
      <c r="H379" s="5" t="s">
        <v>6</v>
      </c>
      <c r="I379" s="5" t="s">
        <v>149</v>
      </c>
      <c r="J379" s="5" t="s">
        <v>28</v>
      </c>
      <c r="K379" s="6">
        <v>45336</v>
      </c>
      <c r="L379" s="5" t="str">
        <f>TEXT(Sales[[#This Row],[Date]],"mmm")</f>
        <v>Feb</v>
      </c>
      <c r="M379" s="5">
        <v>15</v>
      </c>
      <c r="N379" s="5" t="str">
        <f>IF(Sales[[#This Row],[Purchase Amount]],"yes","No")</f>
        <v>yes</v>
      </c>
      <c r="O379" s="5" t="s">
        <v>810</v>
      </c>
    </row>
    <row r="380" spans="3:15" x14ac:dyDescent="0.25">
      <c r="C380" s="5" t="s">
        <v>734</v>
      </c>
      <c r="D380" s="5" t="s">
        <v>538</v>
      </c>
      <c r="E380" s="5" t="s">
        <v>539</v>
      </c>
      <c r="F380" s="5" t="s">
        <v>840</v>
      </c>
      <c r="G380" s="5" t="s">
        <v>540</v>
      </c>
      <c r="H380" s="5" t="s">
        <v>12</v>
      </c>
      <c r="I380" s="5" t="s">
        <v>504</v>
      </c>
      <c r="J380" s="5" t="s">
        <v>34</v>
      </c>
      <c r="K380" s="6">
        <v>45336</v>
      </c>
      <c r="L380" s="5" t="str">
        <f>TEXT(Sales[[#This Row],[Date]],"mmm")</f>
        <v>Feb</v>
      </c>
      <c r="M380" s="5">
        <v>440</v>
      </c>
      <c r="N380" s="5" t="str">
        <f>IF(Sales[[#This Row],[Purchase Amount]],"yes","No")</f>
        <v>yes</v>
      </c>
      <c r="O380" s="5" t="s">
        <v>811</v>
      </c>
    </row>
    <row r="381" spans="3:15" x14ac:dyDescent="0.25">
      <c r="C381" s="5" t="s">
        <v>735</v>
      </c>
      <c r="D381" s="5" t="s">
        <v>254</v>
      </c>
      <c r="E381" s="5" t="s">
        <v>255</v>
      </c>
      <c r="F381" s="5" t="s">
        <v>840</v>
      </c>
      <c r="G381" s="5" t="s">
        <v>256</v>
      </c>
      <c r="H381" s="5" t="s">
        <v>4</v>
      </c>
      <c r="I381" s="5" t="s">
        <v>227</v>
      </c>
      <c r="J381" s="5" t="s">
        <v>45</v>
      </c>
      <c r="K381" s="6">
        <v>45336</v>
      </c>
      <c r="L381" s="5" t="str">
        <f>TEXT(Sales[[#This Row],[Date]],"mmm")</f>
        <v>Feb</v>
      </c>
      <c r="M381" s="5">
        <v>1615</v>
      </c>
      <c r="N381" s="5" t="str">
        <f>IF(Sales[[#This Row],[Purchase Amount]],"yes","No")</f>
        <v>yes</v>
      </c>
      <c r="O381" s="5" t="s">
        <v>812</v>
      </c>
    </row>
    <row r="382" spans="3:15" x14ac:dyDescent="0.25">
      <c r="C382" s="5" t="s">
        <v>736</v>
      </c>
      <c r="D382" s="5" t="s">
        <v>538</v>
      </c>
      <c r="E382" s="5" t="s">
        <v>539</v>
      </c>
      <c r="F382" s="5" t="s">
        <v>840</v>
      </c>
      <c r="G382" s="5" t="s">
        <v>540</v>
      </c>
      <c r="H382" s="5" t="s">
        <v>12</v>
      </c>
      <c r="I382" s="5" t="s">
        <v>130</v>
      </c>
      <c r="J382" s="5" t="s">
        <v>28</v>
      </c>
      <c r="K382" s="6">
        <v>45336</v>
      </c>
      <c r="L382" s="5" t="str">
        <f>TEXT(Sales[[#This Row],[Date]],"mmm")</f>
        <v>Feb</v>
      </c>
      <c r="M382" s="5">
        <v>195</v>
      </c>
      <c r="N382" s="5" t="str">
        <f>IF(Sales[[#This Row],[Purchase Amount]],"yes","No")</f>
        <v>yes</v>
      </c>
      <c r="O382" s="5" t="s">
        <v>813</v>
      </c>
    </row>
    <row r="383" spans="3:15" x14ac:dyDescent="0.25">
      <c r="C383" s="5" t="s">
        <v>737</v>
      </c>
      <c r="D383" s="5" t="s">
        <v>263</v>
      </c>
      <c r="E383" s="5" t="s">
        <v>264</v>
      </c>
      <c r="F383" s="5" t="s">
        <v>842</v>
      </c>
      <c r="G383" s="5" t="s">
        <v>265</v>
      </c>
      <c r="H383" s="5" t="s">
        <v>11</v>
      </c>
      <c r="I383" s="5" t="s">
        <v>197</v>
      </c>
      <c r="J383" s="5" t="s">
        <v>45</v>
      </c>
      <c r="K383" s="6">
        <v>45337</v>
      </c>
      <c r="L383" s="5" t="str">
        <f>TEXT(Sales[[#This Row],[Date]],"mmm")</f>
        <v>Feb</v>
      </c>
      <c r="M383" s="5"/>
      <c r="N383" s="5" t="str">
        <f>IF(Sales[[#This Row],[Purchase Amount]],"yes","No")</f>
        <v>No</v>
      </c>
      <c r="O383" s="5" t="s">
        <v>822</v>
      </c>
    </row>
    <row r="384" spans="3:15" x14ac:dyDescent="0.25">
      <c r="C384" s="5" t="s">
        <v>738</v>
      </c>
      <c r="D384" s="5" t="s">
        <v>92</v>
      </c>
      <c r="E384" s="5" t="s">
        <v>93</v>
      </c>
      <c r="F384" s="5" t="s">
        <v>840</v>
      </c>
      <c r="G384" s="5" t="s">
        <v>94</v>
      </c>
      <c r="H384" s="5" t="s">
        <v>4</v>
      </c>
      <c r="I384" s="5" t="s">
        <v>75</v>
      </c>
      <c r="J384" s="5" t="s">
        <v>34</v>
      </c>
      <c r="K384" s="6">
        <v>45337</v>
      </c>
      <c r="L384" s="5" t="str">
        <f>TEXT(Sales[[#This Row],[Date]],"mmm")</f>
        <v>Feb</v>
      </c>
      <c r="M384" s="5">
        <v>765</v>
      </c>
      <c r="N384" s="5" t="str">
        <f>IF(Sales[[#This Row],[Purchase Amount]],"yes","No")</f>
        <v>yes</v>
      </c>
      <c r="O384" s="5" t="s">
        <v>823</v>
      </c>
    </row>
    <row r="385" spans="3:15" x14ac:dyDescent="0.25">
      <c r="C385" s="5" t="s">
        <v>739</v>
      </c>
      <c r="D385" s="5" t="s">
        <v>263</v>
      </c>
      <c r="E385" s="5" t="s">
        <v>264</v>
      </c>
      <c r="F385" s="5" t="s">
        <v>842</v>
      </c>
      <c r="G385" s="5" t="s">
        <v>265</v>
      </c>
      <c r="H385" s="5" t="s">
        <v>11</v>
      </c>
      <c r="I385" s="5" t="s">
        <v>27</v>
      </c>
      <c r="J385" s="5" t="s">
        <v>45</v>
      </c>
      <c r="K385" s="6">
        <v>45337</v>
      </c>
      <c r="L385" s="5" t="str">
        <f>TEXT(Sales[[#This Row],[Date]],"mmm")</f>
        <v>Feb</v>
      </c>
      <c r="M385" s="5">
        <v>175</v>
      </c>
      <c r="N385" s="5" t="str">
        <f>IF(Sales[[#This Row],[Purchase Amount]],"yes","No")</f>
        <v>yes</v>
      </c>
      <c r="O385" s="5" t="s">
        <v>824</v>
      </c>
    </row>
    <row r="386" spans="3:15" x14ac:dyDescent="0.25">
      <c r="C386" s="5" t="s">
        <v>740</v>
      </c>
      <c r="D386" s="5" t="s">
        <v>741</v>
      </c>
      <c r="E386" s="5" t="s">
        <v>742</v>
      </c>
      <c r="F386" s="5" t="s">
        <v>842</v>
      </c>
      <c r="G386" s="5" t="s">
        <v>743</v>
      </c>
      <c r="H386" s="5" t="s">
        <v>6</v>
      </c>
      <c r="I386" s="5" t="s">
        <v>197</v>
      </c>
      <c r="J386" s="5" t="s">
        <v>100</v>
      </c>
      <c r="K386" s="6">
        <v>45337</v>
      </c>
      <c r="L386" s="5" t="str">
        <f>TEXT(Sales[[#This Row],[Date]],"mmm")</f>
        <v>Feb</v>
      </c>
      <c r="M386" s="5">
        <v>270</v>
      </c>
      <c r="N386" s="5" t="str">
        <f>IF(Sales[[#This Row],[Purchase Amount]],"yes","No")</f>
        <v>yes</v>
      </c>
      <c r="O386" s="5" t="s">
        <v>825</v>
      </c>
    </row>
    <row r="387" spans="3:15" x14ac:dyDescent="0.25">
      <c r="C387" s="5" t="s">
        <v>744</v>
      </c>
      <c r="D387" s="5" t="s">
        <v>215</v>
      </c>
      <c r="E387" s="5" t="s">
        <v>216</v>
      </c>
      <c r="F387" s="5" t="s">
        <v>840</v>
      </c>
      <c r="G387" s="5" t="s">
        <v>217</v>
      </c>
      <c r="H387" s="5" t="s">
        <v>12</v>
      </c>
      <c r="I387" s="5" t="s">
        <v>197</v>
      </c>
      <c r="J387" s="5" t="s">
        <v>45</v>
      </c>
      <c r="K387" s="6">
        <v>45338</v>
      </c>
      <c r="L387" s="5" t="str">
        <f>TEXT(Sales[[#This Row],[Date]],"mmm")</f>
        <v>Feb</v>
      </c>
      <c r="M387" s="5"/>
      <c r="N387" s="5" t="str">
        <f>IF(Sales[[#This Row],[Purchase Amount]],"yes","No")</f>
        <v>No</v>
      </c>
      <c r="O387" s="5" t="s">
        <v>826</v>
      </c>
    </row>
    <row r="388" spans="3:15" x14ac:dyDescent="0.25">
      <c r="C388" s="5" t="s">
        <v>745</v>
      </c>
      <c r="D388" s="5" t="s">
        <v>302</v>
      </c>
      <c r="E388" s="5" t="s">
        <v>303</v>
      </c>
      <c r="F388" s="5" t="s">
        <v>842</v>
      </c>
      <c r="G388" s="5" t="s">
        <v>304</v>
      </c>
      <c r="H388" s="5" t="s">
        <v>4</v>
      </c>
      <c r="I388" s="5" t="s">
        <v>222</v>
      </c>
      <c r="J388" s="5" t="s">
        <v>34</v>
      </c>
      <c r="K388" s="6">
        <v>45338</v>
      </c>
      <c r="L388" s="5" t="str">
        <f>TEXT(Sales[[#This Row],[Date]],"mmm")</f>
        <v>Feb</v>
      </c>
      <c r="M388" s="5">
        <v>525</v>
      </c>
      <c r="N388" s="5" t="str">
        <f>IF(Sales[[#This Row],[Purchase Amount]],"yes","No")</f>
        <v>yes</v>
      </c>
      <c r="O388" s="5" t="s">
        <v>827</v>
      </c>
    </row>
    <row r="389" spans="3:15" x14ac:dyDescent="0.25">
      <c r="C389" s="5" t="s">
        <v>746</v>
      </c>
      <c r="D389" s="5" t="s">
        <v>41</v>
      </c>
      <c r="E389" s="5" t="s">
        <v>42</v>
      </c>
      <c r="F389" s="5" t="s">
        <v>840</v>
      </c>
      <c r="G389" s="5" t="s">
        <v>43</v>
      </c>
      <c r="H389" s="5" t="s">
        <v>12</v>
      </c>
      <c r="I389" s="5" t="s">
        <v>449</v>
      </c>
      <c r="J389" s="5" t="s">
        <v>28</v>
      </c>
      <c r="K389" s="6">
        <v>45338</v>
      </c>
      <c r="L389" s="5" t="str">
        <f>TEXT(Sales[[#This Row],[Date]],"mmm")</f>
        <v>Feb</v>
      </c>
      <c r="M389" s="5">
        <v>710</v>
      </c>
      <c r="N389" s="5" t="str">
        <f>IF(Sales[[#This Row],[Purchase Amount]],"yes","No")</f>
        <v>yes</v>
      </c>
      <c r="O389" s="5" t="s">
        <v>828</v>
      </c>
    </row>
    <row r="390" spans="3:15" x14ac:dyDescent="0.25">
      <c r="C390" s="5" t="s">
        <v>747</v>
      </c>
      <c r="D390" s="5" t="s">
        <v>272</v>
      </c>
      <c r="E390" s="5" t="s">
        <v>273</v>
      </c>
      <c r="F390" s="5" t="s">
        <v>840</v>
      </c>
      <c r="G390" s="5" t="s">
        <v>274</v>
      </c>
      <c r="H390" s="5" t="s">
        <v>9</v>
      </c>
      <c r="I390" s="5" t="s">
        <v>212</v>
      </c>
      <c r="J390" s="5" t="s">
        <v>34</v>
      </c>
      <c r="K390" s="6">
        <v>45338</v>
      </c>
      <c r="L390" s="5" t="str">
        <f>TEXT(Sales[[#This Row],[Date]],"mmm")</f>
        <v>Feb</v>
      </c>
      <c r="M390" s="5">
        <v>1220</v>
      </c>
      <c r="N390" s="5" t="str">
        <f>IF(Sales[[#This Row],[Purchase Amount]],"yes","No")</f>
        <v>yes</v>
      </c>
      <c r="O390" s="5" t="s">
        <v>829</v>
      </c>
    </row>
    <row r="391" spans="3:15" x14ac:dyDescent="0.25">
      <c r="C391" s="5" t="s">
        <v>748</v>
      </c>
      <c r="D391" s="5" t="s">
        <v>290</v>
      </c>
      <c r="E391" s="5" t="s">
        <v>291</v>
      </c>
      <c r="F391" s="5" t="s">
        <v>840</v>
      </c>
      <c r="G391" s="5" t="s">
        <v>292</v>
      </c>
      <c r="H391" s="5" t="s">
        <v>5</v>
      </c>
      <c r="I391" s="5" t="s">
        <v>130</v>
      </c>
      <c r="J391" s="5" t="s">
        <v>45</v>
      </c>
      <c r="K391" s="6">
        <v>45338</v>
      </c>
      <c r="L391" s="5" t="str">
        <f>TEXT(Sales[[#This Row],[Date]],"mmm")</f>
        <v>Feb</v>
      </c>
      <c r="M391" s="5">
        <v>85</v>
      </c>
      <c r="N391" s="5" t="str">
        <f>IF(Sales[[#This Row],[Purchase Amount]],"yes","No")</f>
        <v>yes</v>
      </c>
      <c r="O391" s="5" t="s">
        <v>822</v>
      </c>
    </row>
    <row r="392" spans="3:15" x14ac:dyDescent="0.25">
      <c r="C392" s="5" t="s">
        <v>749</v>
      </c>
      <c r="D392" s="5" t="s">
        <v>102</v>
      </c>
      <c r="E392" s="5" t="s">
        <v>103</v>
      </c>
      <c r="F392" s="5" t="s">
        <v>842</v>
      </c>
      <c r="G392" s="5" t="s">
        <v>104</v>
      </c>
      <c r="H392" s="5" t="s">
        <v>15</v>
      </c>
      <c r="I392" s="5" t="s">
        <v>166</v>
      </c>
      <c r="J392" s="5" t="s">
        <v>45</v>
      </c>
      <c r="K392" s="6">
        <v>45338</v>
      </c>
      <c r="L392" s="5" t="str">
        <f>TEXT(Sales[[#This Row],[Date]],"mmm")</f>
        <v>Feb</v>
      </c>
      <c r="M392" s="5">
        <v>875</v>
      </c>
      <c r="N392" s="5" t="str">
        <f>IF(Sales[[#This Row],[Purchase Amount]],"yes","No")</f>
        <v>yes</v>
      </c>
      <c r="O392" s="5" t="s">
        <v>823</v>
      </c>
    </row>
    <row r="393" spans="3:15" x14ac:dyDescent="0.25">
      <c r="C393" s="5" t="s">
        <v>750</v>
      </c>
      <c r="D393" s="5" t="s">
        <v>314</v>
      </c>
      <c r="E393" s="5" t="s">
        <v>315</v>
      </c>
      <c r="F393" s="5" t="s">
        <v>840</v>
      </c>
      <c r="G393" s="5" t="s">
        <v>316</v>
      </c>
      <c r="H393" s="5" t="s">
        <v>5</v>
      </c>
      <c r="I393" s="5" t="s">
        <v>365</v>
      </c>
      <c r="J393" s="5" t="s">
        <v>28</v>
      </c>
      <c r="K393" s="6">
        <v>45338</v>
      </c>
      <c r="L393" s="5" t="str">
        <f>TEXT(Sales[[#This Row],[Date]],"mmm")</f>
        <v>Feb</v>
      </c>
      <c r="M393" s="5">
        <v>185</v>
      </c>
      <c r="N393" s="5" t="str">
        <f>IF(Sales[[#This Row],[Purchase Amount]],"yes","No")</f>
        <v>yes</v>
      </c>
      <c r="O393" s="5" t="s">
        <v>824</v>
      </c>
    </row>
    <row r="394" spans="3:15" x14ac:dyDescent="0.25">
      <c r="C394" s="5" t="s">
        <v>751</v>
      </c>
      <c r="D394" s="5" t="s">
        <v>161</v>
      </c>
      <c r="E394" s="5" t="s">
        <v>162</v>
      </c>
      <c r="F394" s="5" t="s">
        <v>842</v>
      </c>
      <c r="G394" s="5" t="s">
        <v>163</v>
      </c>
      <c r="H394" s="5" t="s">
        <v>6</v>
      </c>
      <c r="I394" s="5" t="s">
        <v>288</v>
      </c>
      <c r="J394" s="5" t="s">
        <v>45</v>
      </c>
      <c r="K394" s="6">
        <v>45338</v>
      </c>
      <c r="L394" s="5" t="str">
        <f>TEXT(Sales[[#This Row],[Date]],"mmm")</f>
        <v>Feb</v>
      </c>
      <c r="M394" s="5">
        <v>610</v>
      </c>
      <c r="N394" s="5" t="str">
        <f>IF(Sales[[#This Row],[Purchase Amount]],"yes","No")</f>
        <v>yes</v>
      </c>
      <c r="O394" s="5" t="s">
        <v>825</v>
      </c>
    </row>
    <row r="395" spans="3:15" x14ac:dyDescent="0.25">
      <c r="C395" s="5" t="s">
        <v>752</v>
      </c>
      <c r="D395" s="5" t="s">
        <v>319</v>
      </c>
      <c r="E395" s="5" t="s">
        <v>320</v>
      </c>
      <c r="F395" s="5" t="s">
        <v>840</v>
      </c>
      <c r="G395" s="5" t="s">
        <v>321</v>
      </c>
      <c r="H395" s="5" t="s">
        <v>6</v>
      </c>
      <c r="I395" s="5" t="s">
        <v>381</v>
      </c>
      <c r="J395" s="5" t="s">
        <v>28</v>
      </c>
      <c r="K395" s="6">
        <v>45339</v>
      </c>
      <c r="L395" s="5" t="str">
        <f>TEXT(Sales[[#This Row],[Date]],"mmm")</f>
        <v>Feb</v>
      </c>
      <c r="M395" s="5"/>
      <c r="N395" s="5" t="str">
        <f>IF(Sales[[#This Row],[Purchase Amount]],"yes","No")</f>
        <v>No</v>
      </c>
      <c r="O395" s="5" t="s">
        <v>826</v>
      </c>
    </row>
    <row r="396" spans="3:15" x14ac:dyDescent="0.25">
      <c r="C396" s="5" t="s">
        <v>753</v>
      </c>
      <c r="D396" s="5" t="s">
        <v>314</v>
      </c>
      <c r="E396" s="5" t="s">
        <v>315</v>
      </c>
      <c r="F396" s="5" t="s">
        <v>840</v>
      </c>
      <c r="G396" s="5" t="s">
        <v>316</v>
      </c>
      <c r="H396" s="5" t="s">
        <v>5</v>
      </c>
      <c r="I396" s="5" t="s">
        <v>232</v>
      </c>
      <c r="J396" s="5" t="s">
        <v>100</v>
      </c>
      <c r="K396" s="6">
        <v>45339</v>
      </c>
      <c r="L396" s="5" t="str">
        <f>TEXT(Sales[[#This Row],[Date]],"mmm")</f>
        <v>Feb</v>
      </c>
      <c r="M396" s="5">
        <v>865</v>
      </c>
      <c r="N396" s="5" t="str">
        <f>IF(Sales[[#This Row],[Purchase Amount]],"yes","No")</f>
        <v>yes</v>
      </c>
      <c r="O396" s="5" t="s">
        <v>827</v>
      </c>
    </row>
    <row r="397" spans="3:15" x14ac:dyDescent="0.25">
      <c r="C397" s="5" t="s">
        <v>754</v>
      </c>
      <c r="D397" s="5" t="s">
        <v>378</v>
      </c>
      <c r="E397" s="5" t="s">
        <v>379</v>
      </c>
      <c r="F397" s="5" t="s">
        <v>842</v>
      </c>
      <c r="G397" s="5" t="s">
        <v>380</v>
      </c>
      <c r="H397" s="5" t="s">
        <v>14</v>
      </c>
      <c r="I397" s="5" t="s">
        <v>166</v>
      </c>
      <c r="J397" s="5" t="s">
        <v>28</v>
      </c>
      <c r="K397" s="6">
        <v>45340</v>
      </c>
      <c r="L397" s="5" t="str">
        <f>TEXT(Sales[[#This Row],[Date]],"mmm")</f>
        <v>Feb</v>
      </c>
      <c r="M397" s="5"/>
      <c r="N397" s="5" t="str">
        <f>IF(Sales[[#This Row],[Purchase Amount]],"yes","No")</f>
        <v>No</v>
      </c>
      <c r="O397" s="5" t="s">
        <v>828</v>
      </c>
    </row>
    <row r="398" spans="3:15" x14ac:dyDescent="0.25">
      <c r="C398" s="5" t="s">
        <v>755</v>
      </c>
      <c r="D398" s="5" t="s">
        <v>442</v>
      </c>
      <c r="E398" s="5" t="s">
        <v>443</v>
      </c>
      <c r="F398" s="5" t="s">
        <v>840</v>
      </c>
      <c r="G398" s="5" t="s">
        <v>444</v>
      </c>
      <c r="H398" s="5" t="s">
        <v>9</v>
      </c>
      <c r="I398" s="5" t="s">
        <v>105</v>
      </c>
      <c r="J398" s="5" t="s">
        <v>100</v>
      </c>
      <c r="K398" s="6">
        <v>45340</v>
      </c>
      <c r="L398" s="5" t="str">
        <f>TEXT(Sales[[#This Row],[Date]],"mmm")</f>
        <v>Feb</v>
      </c>
      <c r="M398" s="5">
        <v>365</v>
      </c>
      <c r="N398" s="5" t="str">
        <f>IF(Sales[[#This Row],[Purchase Amount]],"yes","No")</f>
        <v>yes</v>
      </c>
      <c r="O398" s="5" t="s">
        <v>829</v>
      </c>
    </row>
    <row r="399" spans="3:15" x14ac:dyDescent="0.25">
      <c r="C399" s="5" t="s">
        <v>756</v>
      </c>
      <c r="D399" s="5" t="s">
        <v>571</v>
      </c>
      <c r="E399" s="5" t="s">
        <v>572</v>
      </c>
      <c r="F399" s="5" t="s">
        <v>842</v>
      </c>
      <c r="G399" s="5" t="s">
        <v>573</v>
      </c>
      <c r="H399" s="5" t="s">
        <v>12</v>
      </c>
      <c r="I399" s="5" t="s">
        <v>65</v>
      </c>
      <c r="J399" s="5" t="s">
        <v>45</v>
      </c>
      <c r="K399" s="6">
        <v>45340</v>
      </c>
      <c r="L399" s="5" t="str">
        <f>TEXT(Sales[[#This Row],[Date]],"mmm")</f>
        <v>Feb</v>
      </c>
      <c r="M399" s="5">
        <v>390</v>
      </c>
      <c r="N399" s="5" t="str">
        <f>IF(Sales[[#This Row],[Purchase Amount]],"yes","No")</f>
        <v>yes</v>
      </c>
      <c r="O399" s="5" t="s">
        <v>822</v>
      </c>
    </row>
    <row r="400" spans="3:15" x14ac:dyDescent="0.25">
      <c r="C400" s="5" t="s">
        <v>757</v>
      </c>
      <c r="D400" s="5" t="s">
        <v>151</v>
      </c>
      <c r="E400" s="5" t="s">
        <v>152</v>
      </c>
      <c r="F400" s="5" t="s">
        <v>840</v>
      </c>
      <c r="G400" s="5" t="s">
        <v>153</v>
      </c>
      <c r="H400" s="5" t="s">
        <v>5</v>
      </c>
      <c r="I400" s="5" t="s">
        <v>449</v>
      </c>
      <c r="J400" s="5" t="s">
        <v>28</v>
      </c>
      <c r="K400" s="6">
        <v>45341</v>
      </c>
      <c r="L400" s="5" t="str">
        <f>TEXT(Sales[[#This Row],[Date]],"mmm")</f>
        <v>Feb</v>
      </c>
      <c r="M400" s="5"/>
      <c r="N400" s="5" t="str">
        <f>IF(Sales[[#This Row],[Purchase Amount]],"yes","No")</f>
        <v>No</v>
      </c>
      <c r="O400" s="5" t="s">
        <v>823</v>
      </c>
    </row>
    <row r="401" spans="3:15" x14ac:dyDescent="0.25">
      <c r="C401" s="5" t="s">
        <v>758</v>
      </c>
      <c r="D401" s="5" t="s">
        <v>438</v>
      </c>
      <c r="E401" s="5" t="s">
        <v>439</v>
      </c>
      <c r="F401" s="5" t="s">
        <v>842</v>
      </c>
      <c r="G401" s="5" t="s">
        <v>440</v>
      </c>
      <c r="H401" s="5" t="s">
        <v>5</v>
      </c>
      <c r="I401" s="5" t="s">
        <v>197</v>
      </c>
      <c r="J401" s="5" t="s">
        <v>34</v>
      </c>
      <c r="K401" s="6">
        <v>45341</v>
      </c>
      <c r="L401" s="5" t="str">
        <f>TEXT(Sales[[#This Row],[Date]],"mmm")</f>
        <v>Feb</v>
      </c>
      <c r="M401" s="5"/>
      <c r="N401" s="5" t="str">
        <f>IF(Sales[[#This Row],[Purchase Amount]],"yes","No")</f>
        <v>No</v>
      </c>
      <c r="O401" s="5" t="s">
        <v>824</v>
      </c>
    </row>
    <row r="402" spans="3:15" x14ac:dyDescent="0.25">
      <c r="C402" s="5" t="s">
        <v>759</v>
      </c>
      <c r="D402" s="5" t="s">
        <v>194</v>
      </c>
      <c r="E402" s="5" t="s">
        <v>195</v>
      </c>
      <c r="F402" s="5" t="s">
        <v>840</v>
      </c>
      <c r="G402" s="5" t="s">
        <v>196</v>
      </c>
      <c r="H402" s="5" t="s">
        <v>16</v>
      </c>
      <c r="I402" s="5" t="s">
        <v>44</v>
      </c>
      <c r="J402" s="5" t="s">
        <v>28</v>
      </c>
      <c r="K402" s="6">
        <v>45341</v>
      </c>
      <c r="L402" s="5" t="str">
        <f>TEXT(Sales[[#This Row],[Date]],"mmm")</f>
        <v>Feb</v>
      </c>
      <c r="M402" s="5">
        <v>640</v>
      </c>
      <c r="N402" s="5" t="str">
        <f>IF(Sales[[#This Row],[Purchase Amount]],"yes","No")</f>
        <v>yes</v>
      </c>
      <c r="O402" s="5" t="s">
        <v>825</v>
      </c>
    </row>
    <row r="403" spans="3:15" x14ac:dyDescent="0.25">
      <c r="C403" s="5" t="s">
        <v>760</v>
      </c>
      <c r="D403" s="5" t="s">
        <v>290</v>
      </c>
      <c r="E403" s="5" t="s">
        <v>291</v>
      </c>
      <c r="F403" s="5" t="s">
        <v>840</v>
      </c>
      <c r="G403" s="5" t="s">
        <v>292</v>
      </c>
      <c r="H403" s="5" t="s">
        <v>5</v>
      </c>
      <c r="I403" s="5" t="s">
        <v>39</v>
      </c>
      <c r="J403" s="5" t="s">
        <v>100</v>
      </c>
      <c r="K403" s="6">
        <v>45341</v>
      </c>
      <c r="L403" s="5" t="str">
        <f>TEXT(Sales[[#This Row],[Date]],"mmm")</f>
        <v>Feb</v>
      </c>
      <c r="M403" s="5">
        <v>365</v>
      </c>
      <c r="N403" s="5" t="str">
        <f>IF(Sales[[#This Row],[Purchase Amount]],"yes","No")</f>
        <v>yes</v>
      </c>
      <c r="O403" s="5" t="s">
        <v>826</v>
      </c>
    </row>
    <row r="404" spans="3:15" x14ac:dyDescent="0.25">
      <c r="C404" s="5" t="s">
        <v>761</v>
      </c>
      <c r="D404" s="5" t="s">
        <v>41</v>
      </c>
      <c r="E404" s="5" t="s">
        <v>42</v>
      </c>
      <c r="F404" s="5" t="s">
        <v>840</v>
      </c>
      <c r="G404" s="5" t="s">
        <v>43</v>
      </c>
      <c r="H404" s="5" t="s">
        <v>12</v>
      </c>
      <c r="I404" s="5" t="s">
        <v>381</v>
      </c>
      <c r="J404" s="5" t="s">
        <v>34</v>
      </c>
      <c r="K404" s="6">
        <v>45341</v>
      </c>
      <c r="L404" s="5" t="str">
        <f>TEXT(Sales[[#This Row],[Date]],"mmm")</f>
        <v>Feb</v>
      </c>
      <c r="M404" s="5">
        <v>420</v>
      </c>
      <c r="N404" s="5" t="str">
        <f>IF(Sales[[#This Row],[Purchase Amount]],"yes","No")</f>
        <v>yes</v>
      </c>
      <c r="O404" s="5" t="s">
        <v>827</v>
      </c>
    </row>
    <row r="405" spans="3:15" x14ac:dyDescent="0.25">
      <c r="C405" s="5" t="s">
        <v>762</v>
      </c>
      <c r="D405" s="5" t="s">
        <v>156</v>
      </c>
      <c r="E405" s="5" t="s">
        <v>157</v>
      </c>
      <c r="F405" s="5" t="s">
        <v>840</v>
      </c>
      <c r="G405" s="5" t="s">
        <v>158</v>
      </c>
      <c r="H405" s="5" t="s">
        <v>16</v>
      </c>
      <c r="I405" s="5" t="s">
        <v>44</v>
      </c>
      <c r="J405" s="5" t="s">
        <v>34</v>
      </c>
      <c r="K405" s="6">
        <v>45342</v>
      </c>
      <c r="L405" s="5" t="str">
        <f>TEXT(Sales[[#This Row],[Date]],"mmm")</f>
        <v>Feb</v>
      </c>
      <c r="M405" s="5"/>
      <c r="N405" s="5" t="str">
        <f>IF(Sales[[#This Row],[Purchase Amount]],"yes","No")</f>
        <v>No</v>
      </c>
      <c r="O405" s="5" t="s">
        <v>828</v>
      </c>
    </row>
    <row r="406" spans="3:15" x14ac:dyDescent="0.25">
      <c r="C406" s="5" t="s">
        <v>763</v>
      </c>
      <c r="D406" s="5" t="s">
        <v>281</v>
      </c>
      <c r="E406" s="5" t="s">
        <v>282</v>
      </c>
      <c r="F406" s="5" t="s">
        <v>840</v>
      </c>
      <c r="G406" s="5" t="s">
        <v>283</v>
      </c>
      <c r="H406" s="5" t="s">
        <v>4</v>
      </c>
      <c r="I406" s="5" t="s">
        <v>164</v>
      </c>
      <c r="J406" s="5" t="s">
        <v>45</v>
      </c>
      <c r="K406" s="6">
        <v>45342</v>
      </c>
      <c r="L406" s="5" t="str">
        <f>TEXT(Sales[[#This Row],[Date]],"mmm")</f>
        <v>Feb</v>
      </c>
      <c r="M406" s="5"/>
      <c r="N406" s="5" t="str">
        <f>IF(Sales[[#This Row],[Purchase Amount]],"yes","No")</f>
        <v>No</v>
      </c>
      <c r="O406" s="5" t="s">
        <v>829</v>
      </c>
    </row>
    <row r="407" spans="3:15" x14ac:dyDescent="0.25">
      <c r="C407" s="5" t="s">
        <v>764</v>
      </c>
      <c r="D407" s="5" t="s">
        <v>30</v>
      </c>
      <c r="E407" s="5" t="s">
        <v>31</v>
      </c>
      <c r="F407" s="5" t="s">
        <v>842</v>
      </c>
      <c r="G407" s="5" t="s">
        <v>32</v>
      </c>
      <c r="H407" s="5" t="s">
        <v>14</v>
      </c>
      <c r="I407" s="5" t="s">
        <v>483</v>
      </c>
      <c r="J407" s="5" t="s">
        <v>34</v>
      </c>
      <c r="K407" s="6">
        <v>45342</v>
      </c>
      <c r="L407" s="5" t="str">
        <f>TEXT(Sales[[#This Row],[Date]],"mmm")</f>
        <v>Feb</v>
      </c>
      <c r="M407" s="5">
        <v>325</v>
      </c>
      <c r="N407" s="5" t="str">
        <f>IF(Sales[[#This Row],[Purchase Amount]],"yes","No")</f>
        <v>yes</v>
      </c>
      <c r="O407" s="5" t="s">
        <v>822</v>
      </c>
    </row>
    <row r="408" spans="3:15" x14ac:dyDescent="0.25">
      <c r="C408" s="5" t="s">
        <v>765</v>
      </c>
      <c r="D408" s="5" t="s">
        <v>461</v>
      </c>
      <c r="E408" s="5" t="s">
        <v>462</v>
      </c>
      <c r="F408" s="5" t="s">
        <v>840</v>
      </c>
      <c r="G408" s="5" t="s">
        <v>463</v>
      </c>
      <c r="H408" s="5" t="s">
        <v>5</v>
      </c>
      <c r="I408" s="5" t="s">
        <v>504</v>
      </c>
      <c r="J408" s="5" t="s">
        <v>28</v>
      </c>
      <c r="K408" s="6">
        <v>45343</v>
      </c>
      <c r="L408" s="5" t="str">
        <f>TEXT(Sales[[#This Row],[Date]],"mmm")</f>
        <v>Feb</v>
      </c>
      <c r="M408" s="5">
        <v>1300</v>
      </c>
      <c r="N408" s="5" t="str">
        <f>IF(Sales[[#This Row],[Purchase Amount]],"yes","No")</f>
        <v>yes</v>
      </c>
      <c r="O408" s="5" t="s">
        <v>823</v>
      </c>
    </row>
    <row r="409" spans="3:15" x14ac:dyDescent="0.25">
      <c r="C409" s="5" t="s">
        <v>766</v>
      </c>
      <c r="D409" s="5" t="s">
        <v>455</v>
      </c>
      <c r="E409" s="5" t="s">
        <v>456</v>
      </c>
      <c r="F409" s="5" t="s">
        <v>840</v>
      </c>
      <c r="G409" s="5" t="s">
        <v>457</v>
      </c>
      <c r="H409" s="5" t="s">
        <v>10</v>
      </c>
      <c r="I409" s="5" t="s">
        <v>311</v>
      </c>
      <c r="J409" s="5" t="s">
        <v>28</v>
      </c>
      <c r="K409" s="6">
        <v>45343</v>
      </c>
      <c r="L409" s="5" t="str">
        <f>TEXT(Sales[[#This Row],[Date]],"mmm")</f>
        <v>Feb</v>
      </c>
      <c r="M409" s="5">
        <v>270</v>
      </c>
      <c r="N409" s="5" t="str">
        <f>IF(Sales[[#This Row],[Purchase Amount]],"yes","No")</f>
        <v>yes</v>
      </c>
      <c r="O409" s="5" t="s">
        <v>824</v>
      </c>
    </row>
    <row r="410" spans="3:15" x14ac:dyDescent="0.25">
      <c r="C410" s="5" t="s">
        <v>767</v>
      </c>
      <c r="D410" s="5" t="s">
        <v>314</v>
      </c>
      <c r="E410" s="5" t="s">
        <v>315</v>
      </c>
      <c r="F410" s="5" t="s">
        <v>840</v>
      </c>
      <c r="G410" s="5" t="s">
        <v>316</v>
      </c>
      <c r="H410" s="5" t="s">
        <v>5</v>
      </c>
      <c r="I410" s="5" t="s">
        <v>212</v>
      </c>
      <c r="J410" s="5" t="s">
        <v>45</v>
      </c>
      <c r="K410" s="6">
        <v>45344</v>
      </c>
      <c r="L410" s="5" t="str">
        <f>TEXT(Sales[[#This Row],[Date]],"mmm")</f>
        <v>Feb</v>
      </c>
      <c r="M410" s="5"/>
      <c r="N410" s="5" t="str">
        <f>IF(Sales[[#This Row],[Purchase Amount]],"yes","No")</f>
        <v>No</v>
      </c>
      <c r="O410" s="5" t="s">
        <v>825</v>
      </c>
    </row>
    <row r="411" spans="3:15" x14ac:dyDescent="0.25">
      <c r="C411" s="5" t="s">
        <v>768</v>
      </c>
      <c r="D411" s="5" t="s">
        <v>92</v>
      </c>
      <c r="E411" s="5" t="s">
        <v>93</v>
      </c>
      <c r="F411" s="5" t="s">
        <v>840</v>
      </c>
      <c r="G411" s="5" t="s">
        <v>94</v>
      </c>
      <c r="H411" s="5" t="s">
        <v>4</v>
      </c>
      <c r="I411" s="5" t="s">
        <v>429</v>
      </c>
      <c r="J411" s="5" t="s">
        <v>28</v>
      </c>
      <c r="K411" s="6">
        <v>45344</v>
      </c>
      <c r="L411" s="5" t="str">
        <f>TEXT(Sales[[#This Row],[Date]],"mmm")</f>
        <v>Feb</v>
      </c>
      <c r="M411" s="5">
        <v>975</v>
      </c>
      <c r="N411" s="5" t="str">
        <f>IF(Sales[[#This Row],[Purchase Amount]],"yes","No")</f>
        <v>yes</v>
      </c>
      <c r="O411" s="5" t="s">
        <v>826</v>
      </c>
    </row>
    <row r="412" spans="3:15" x14ac:dyDescent="0.25">
      <c r="C412" s="5" t="s">
        <v>769</v>
      </c>
      <c r="D412" s="5" t="s">
        <v>67</v>
      </c>
      <c r="E412" s="5" t="s">
        <v>68</v>
      </c>
      <c r="F412" s="5" t="s">
        <v>842</v>
      </c>
      <c r="G412" s="5" t="s">
        <v>69</v>
      </c>
      <c r="H412" s="5" t="s">
        <v>11</v>
      </c>
      <c r="I412" s="5" t="s">
        <v>159</v>
      </c>
      <c r="J412" s="5" t="s">
        <v>28</v>
      </c>
      <c r="K412" s="6">
        <v>45344</v>
      </c>
      <c r="L412" s="5" t="str">
        <f>TEXT(Sales[[#This Row],[Date]],"mmm")</f>
        <v>Feb</v>
      </c>
      <c r="M412" s="5">
        <v>415</v>
      </c>
      <c r="N412" s="5" t="str">
        <f>IF(Sales[[#This Row],[Purchase Amount]],"yes","No")</f>
        <v>yes</v>
      </c>
      <c r="O412" s="5" t="s">
        <v>827</v>
      </c>
    </row>
    <row r="413" spans="3:15" x14ac:dyDescent="0.25">
      <c r="C413" s="5" t="s">
        <v>770</v>
      </c>
      <c r="D413" s="5" t="s">
        <v>294</v>
      </c>
      <c r="E413" s="5" t="s">
        <v>295</v>
      </c>
      <c r="F413" s="5" t="s">
        <v>840</v>
      </c>
      <c r="G413" s="5" t="s">
        <v>296</v>
      </c>
      <c r="H413" s="5" t="s">
        <v>5</v>
      </c>
      <c r="I413" s="5" t="s">
        <v>242</v>
      </c>
      <c r="J413" s="5" t="s">
        <v>45</v>
      </c>
      <c r="K413" s="6">
        <v>45344</v>
      </c>
      <c r="L413" s="5" t="str">
        <f>TEXT(Sales[[#This Row],[Date]],"mmm")</f>
        <v>Feb</v>
      </c>
      <c r="M413" s="5">
        <v>935</v>
      </c>
      <c r="N413" s="5" t="str">
        <f>IF(Sales[[#This Row],[Purchase Amount]],"yes","No")</f>
        <v>yes</v>
      </c>
      <c r="O413" s="5" t="s">
        <v>828</v>
      </c>
    </row>
    <row r="414" spans="3:15" x14ac:dyDescent="0.25">
      <c r="C414" s="5" t="s">
        <v>771</v>
      </c>
      <c r="D414" s="5" t="s">
        <v>362</v>
      </c>
      <c r="E414" s="5" t="s">
        <v>363</v>
      </c>
      <c r="F414" s="5" t="s">
        <v>842</v>
      </c>
      <c r="G414" s="5" t="s">
        <v>364</v>
      </c>
      <c r="H414" s="5" t="s">
        <v>15</v>
      </c>
      <c r="I414" s="5" t="s">
        <v>154</v>
      </c>
      <c r="J414" s="5" t="s">
        <v>34</v>
      </c>
      <c r="K414" s="6">
        <v>45344</v>
      </c>
      <c r="L414" s="5" t="str">
        <f>TEXT(Sales[[#This Row],[Date]],"mmm")</f>
        <v>Feb</v>
      </c>
      <c r="M414" s="5">
        <v>185</v>
      </c>
      <c r="N414" s="5" t="str">
        <f>IF(Sales[[#This Row],[Purchase Amount]],"yes","No")</f>
        <v>yes</v>
      </c>
      <c r="O414" s="5" t="s">
        <v>829</v>
      </c>
    </row>
    <row r="415" spans="3:15" x14ac:dyDescent="0.25">
      <c r="C415" s="5" t="s">
        <v>772</v>
      </c>
      <c r="D415" s="5" t="s">
        <v>272</v>
      </c>
      <c r="E415" s="5" t="s">
        <v>273</v>
      </c>
      <c r="F415" s="5" t="s">
        <v>840</v>
      </c>
      <c r="G415" s="5" t="s">
        <v>274</v>
      </c>
      <c r="H415" s="5" t="s">
        <v>9</v>
      </c>
      <c r="I415" s="5" t="s">
        <v>412</v>
      </c>
      <c r="J415" s="5" t="s">
        <v>28</v>
      </c>
      <c r="K415" s="6">
        <v>45344</v>
      </c>
      <c r="L415" s="5" t="str">
        <f>TEXT(Sales[[#This Row],[Date]],"mmm")</f>
        <v>Feb</v>
      </c>
      <c r="M415" s="5">
        <v>395</v>
      </c>
      <c r="N415" s="5" t="str">
        <f>IF(Sales[[#This Row],[Purchase Amount]],"yes","No")</f>
        <v>yes</v>
      </c>
      <c r="O415" s="5" t="s">
        <v>822</v>
      </c>
    </row>
    <row r="416" spans="3:15" x14ac:dyDescent="0.25">
      <c r="C416" s="5" t="s">
        <v>773</v>
      </c>
      <c r="D416" s="5" t="s">
        <v>388</v>
      </c>
      <c r="E416" s="5" t="s">
        <v>389</v>
      </c>
      <c r="F416" s="5" t="s">
        <v>840</v>
      </c>
      <c r="G416" s="5" t="s">
        <v>390</v>
      </c>
      <c r="H416" s="5" t="s">
        <v>16</v>
      </c>
      <c r="I416" s="5" t="s">
        <v>306</v>
      </c>
      <c r="J416" s="5" t="s">
        <v>28</v>
      </c>
      <c r="K416" s="6">
        <v>45345</v>
      </c>
      <c r="L416" s="5" t="str">
        <f>TEXT(Sales[[#This Row],[Date]],"mmm")</f>
        <v>Feb</v>
      </c>
      <c r="M416" s="5">
        <v>10</v>
      </c>
      <c r="N416" s="5" t="str">
        <f>IF(Sales[[#This Row],[Purchase Amount]],"yes","No")</f>
        <v>yes</v>
      </c>
      <c r="O416" s="5" t="s">
        <v>823</v>
      </c>
    </row>
    <row r="417" spans="3:15" x14ac:dyDescent="0.25">
      <c r="C417" s="5" t="s">
        <v>774</v>
      </c>
      <c r="D417" s="5" t="s">
        <v>643</v>
      </c>
      <c r="E417" s="5" t="s">
        <v>644</v>
      </c>
      <c r="F417" s="5" t="s">
        <v>842</v>
      </c>
      <c r="G417" s="5" t="s">
        <v>645</v>
      </c>
      <c r="H417" s="5" t="s">
        <v>11</v>
      </c>
      <c r="I417" s="5" t="s">
        <v>222</v>
      </c>
      <c r="J417" s="5" t="s">
        <v>28</v>
      </c>
      <c r="K417" s="6">
        <v>45345</v>
      </c>
      <c r="L417" s="5" t="str">
        <f>TEXT(Sales[[#This Row],[Date]],"mmm")</f>
        <v>Feb</v>
      </c>
      <c r="M417" s="5">
        <v>1550</v>
      </c>
      <c r="N417" s="5" t="str">
        <f>IF(Sales[[#This Row],[Purchase Amount]],"yes","No")</f>
        <v>yes</v>
      </c>
      <c r="O417" s="5" t="s">
        <v>824</v>
      </c>
    </row>
    <row r="418" spans="3:15" x14ac:dyDescent="0.25">
      <c r="C418" s="5" t="s">
        <v>775</v>
      </c>
      <c r="D418" s="5" t="s">
        <v>431</v>
      </c>
      <c r="E418" s="5" t="s">
        <v>432</v>
      </c>
      <c r="F418" s="5" t="s">
        <v>840</v>
      </c>
      <c r="G418" s="5" t="s">
        <v>433</v>
      </c>
      <c r="H418" s="5" t="s">
        <v>14</v>
      </c>
      <c r="I418" s="5" t="s">
        <v>130</v>
      </c>
      <c r="J418" s="5" t="s">
        <v>34</v>
      </c>
      <c r="K418" s="6">
        <v>45345</v>
      </c>
      <c r="L418" s="5" t="str">
        <f>TEXT(Sales[[#This Row],[Date]],"mmm")</f>
        <v>Feb</v>
      </c>
      <c r="M418" s="5">
        <v>10</v>
      </c>
      <c r="N418" s="5" t="str">
        <f>IF(Sales[[#This Row],[Purchase Amount]],"yes","No")</f>
        <v>yes</v>
      </c>
      <c r="O418" s="5" t="s">
        <v>825</v>
      </c>
    </row>
    <row r="419" spans="3:15" x14ac:dyDescent="0.25">
      <c r="C419" s="5" t="s">
        <v>776</v>
      </c>
      <c r="D419" s="5" t="s">
        <v>259</v>
      </c>
      <c r="E419" s="5" t="s">
        <v>260</v>
      </c>
      <c r="F419" s="5" t="s">
        <v>840</v>
      </c>
      <c r="G419" s="5" t="s">
        <v>261</v>
      </c>
      <c r="H419" s="5" t="s">
        <v>7</v>
      </c>
      <c r="I419" s="5" t="s">
        <v>429</v>
      </c>
      <c r="J419" s="5" t="s">
        <v>28</v>
      </c>
      <c r="K419" s="6">
        <v>45345</v>
      </c>
      <c r="L419" s="5" t="str">
        <f>TEXT(Sales[[#This Row],[Date]],"mmm")</f>
        <v>Feb</v>
      </c>
      <c r="M419" s="5">
        <v>60</v>
      </c>
      <c r="N419" s="5" t="str">
        <f>IF(Sales[[#This Row],[Purchase Amount]],"yes","No")</f>
        <v>yes</v>
      </c>
      <c r="O419" s="5" t="s">
        <v>826</v>
      </c>
    </row>
    <row r="420" spans="3:15" x14ac:dyDescent="0.25">
      <c r="C420" s="5" t="s">
        <v>777</v>
      </c>
      <c r="D420" s="5" t="s">
        <v>208</v>
      </c>
      <c r="E420" s="5" t="s">
        <v>209</v>
      </c>
      <c r="F420" s="5" t="s">
        <v>840</v>
      </c>
      <c r="G420" s="5" t="s">
        <v>210</v>
      </c>
      <c r="H420" s="5" t="s">
        <v>11</v>
      </c>
      <c r="I420" s="5" t="s">
        <v>44</v>
      </c>
      <c r="J420" s="5" t="s">
        <v>45</v>
      </c>
      <c r="K420" s="6">
        <v>45345</v>
      </c>
      <c r="L420" s="5" t="str">
        <f>TEXT(Sales[[#This Row],[Date]],"mmm")</f>
        <v>Feb</v>
      </c>
      <c r="M420" s="5">
        <v>570</v>
      </c>
      <c r="N420" s="5" t="str">
        <f>IF(Sales[[#This Row],[Purchase Amount]],"yes","No")</f>
        <v>yes</v>
      </c>
      <c r="O420" s="5" t="s">
        <v>827</v>
      </c>
    </row>
    <row r="421" spans="3:15" x14ac:dyDescent="0.25">
      <c r="C421" s="5" t="s">
        <v>778</v>
      </c>
      <c r="D421" s="5" t="s">
        <v>229</v>
      </c>
      <c r="E421" s="5" t="s">
        <v>230</v>
      </c>
      <c r="F421" s="5" t="s">
        <v>840</v>
      </c>
      <c r="G421" s="5" t="s">
        <v>231</v>
      </c>
      <c r="H421" s="5" t="s">
        <v>12</v>
      </c>
      <c r="I421" s="5" t="s">
        <v>136</v>
      </c>
      <c r="J421" s="5" t="s">
        <v>28</v>
      </c>
      <c r="K421" s="6">
        <v>45346</v>
      </c>
      <c r="L421" s="5" t="str">
        <f>TEXT(Sales[[#This Row],[Date]],"mmm")</f>
        <v>Feb</v>
      </c>
      <c r="M421" s="5"/>
      <c r="N421" s="5" t="str">
        <f>IF(Sales[[#This Row],[Purchase Amount]],"yes","No")</f>
        <v>No</v>
      </c>
      <c r="O421" s="5" t="s">
        <v>828</v>
      </c>
    </row>
    <row r="422" spans="3:15" x14ac:dyDescent="0.25">
      <c r="C422" s="5" t="s">
        <v>779</v>
      </c>
      <c r="D422" s="5" t="s">
        <v>323</v>
      </c>
      <c r="E422" s="5" t="s">
        <v>324</v>
      </c>
      <c r="F422" s="5" t="s">
        <v>840</v>
      </c>
      <c r="G422" s="5" t="s">
        <v>325</v>
      </c>
      <c r="H422" s="5" t="s">
        <v>4</v>
      </c>
      <c r="I422" s="5" t="s">
        <v>648</v>
      </c>
      <c r="J422" s="5" t="s">
        <v>28</v>
      </c>
      <c r="K422" s="6">
        <v>45346</v>
      </c>
      <c r="L422" s="5" t="str">
        <f>TEXT(Sales[[#This Row],[Date]],"mmm")</f>
        <v>Feb</v>
      </c>
      <c r="M422" s="5">
        <v>1490</v>
      </c>
      <c r="N422" s="5" t="str">
        <f>IF(Sales[[#This Row],[Purchase Amount]],"yes","No")</f>
        <v>yes</v>
      </c>
      <c r="O422" s="5" t="s">
        <v>829</v>
      </c>
    </row>
    <row r="423" spans="3:15" x14ac:dyDescent="0.25">
      <c r="C423" s="5" t="s">
        <v>780</v>
      </c>
      <c r="D423" s="5" t="s">
        <v>323</v>
      </c>
      <c r="E423" s="5" t="s">
        <v>324</v>
      </c>
      <c r="F423" s="5" t="s">
        <v>840</v>
      </c>
      <c r="G423" s="5" t="s">
        <v>325</v>
      </c>
      <c r="H423" s="5" t="s">
        <v>4</v>
      </c>
      <c r="I423" s="5" t="s">
        <v>60</v>
      </c>
      <c r="J423" s="5" t="s">
        <v>45</v>
      </c>
      <c r="K423" s="6">
        <v>45346</v>
      </c>
      <c r="L423" s="5" t="str">
        <f>TEXT(Sales[[#This Row],[Date]],"mmm")</f>
        <v>Feb</v>
      </c>
      <c r="M423" s="5">
        <v>950</v>
      </c>
      <c r="N423" s="5" t="str">
        <f>IF(Sales[[#This Row],[Purchase Amount]],"yes","No")</f>
        <v>yes</v>
      </c>
      <c r="O423" s="5" t="s">
        <v>822</v>
      </c>
    </row>
    <row r="424" spans="3:15" x14ac:dyDescent="0.25">
      <c r="C424" s="5" t="s">
        <v>781</v>
      </c>
      <c r="D424" s="5" t="s">
        <v>571</v>
      </c>
      <c r="E424" s="5" t="s">
        <v>572</v>
      </c>
      <c r="F424" s="5" t="s">
        <v>842</v>
      </c>
      <c r="G424" s="5" t="s">
        <v>573</v>
      </c>
      <c r="H424" s="5" t="s">
        <v>12</v>
      </c>
      <c r="I424" s="5" t="s">
        <v>237</v>
      </c>
      <c r="J424" s="5" t="s">
        <v>28</v>
      </c>
      <c r="K424" s="6">
        <v>45346</v>
      </c>
      <c r="L424" s="5" t="str">
        <f>TEXT(Sales[[#This Row],[Date]],"mmm")</f>
        <v>Feb</v>
      </c>
      <c r="M424" s="5">
        <v>370</v>
      </c>
      <c r="N424" s="5" t="str">
        <f>IF(Sales[[#This Row],[Purchase Amount]],"yes","No")</f>
        <v>yes</v>
      </c>
      <c r="O424" s="5" t="s">
        <v>823</v>
      </c>
    </row>
    <row r="425" spans="3:15" x14ac:dyDescent="0.25">
      <c r="C425" s="5" t="s">
        <v>782</v>
      </c>
      <c r="D425" s="5" t="s">
        <v>190</v>
      </c>
      <c r="E425" s="5" t="s">
        <v>191</v>
      </c>
      <c r="F425" s="5" t="s">
        <v>840</v>
      </c>
      <c r="G425" s="5" t="s">
        <v>192</v>
      </c>
      <c r="H425" s="5" t="s">
        <v>4</v>
      </c>
      <c r="I425" s="5" t="s">
        <v>44</v>
      </c>
      <c r="J425" s="5" t="s">
        <v>100</v>
      </c>
      <c r="K425" s="6">
        <v>45346</v>
      </c>
      <c r="L425" s="5" t="str">
        <f>TEXT(Sales[[#This Row],[Date]],"mmm")</f>
        <v>Feb</v>
      </c>
      <c r="M425" s="5">
        <v>1075</v>
      </c>
      <c r="N425" s="5" t="str">
        <f>IF(Sales[[#This Row],[Purchase Amount]],"yes","No")</f>
        <v>yes</v>
      </c>
      <c r="O425" s="5" t="s">
        <v>824</v>
      </c>
    </row>
    <row r="426" spans="3:15" x14ac:dyDescent="0.25">
      <c r="C426" s="5" t="s">
        <v>783</v>
      </c>
      <c r="D426" s="5" t="s">
        <v>30</v>
      </c>
      <c r="E426" s="5" t="s">
        <v>31</v>
      </c>
      <c r="F426" s="5" t="s">
        <v>842</v>
      </c>
      <c r="G426" s="5" t="s">
        <v>32</v>
      </c>
      <c r="H426" s="5" t="s">
        <v>14</v>
      </c>
      <c r="I426" s="5" t="s">
        <v>197</v>
      </c>
      <c r="J426" s="5" t="s">
        <v>34</v>
      </c>
      <c r="K426" s="6">
        <v>45347</v>
      </c>
      <c r="L426" s="5" t="str">
        <f>TEXT(Sales[[#This Row],[Date]],"mmm")</f>
        <v>Feb</v>
      </c>
      <c r="M426" s="5">
        <v>310</v>
      </c>
      <c r="N426" s="5" t="str">
        <f>IF(Sales[[#This Row],[Purchase Amount]],"yes","No")</f>
        <v>yes</v>
      </c>
      <c r="O426" s="5" t="s">
        <v>825</v>
      </c>
    </row>
    <row r="427" spans="3:15" x14ac:dyDescent="0.25">
      <c r="C427" s="5" t="s">
        <v>784</v>
      </c>
      <c r="D427" s="5" t="s">
        <v>367</v>
      </c>
      <c r="E427" s="5" t="s">
        <v>368</v>
      </c>
      <c r="F427" s="5" t="s">
        <v>840</v>
      </c>
      <c r="G427" s="5" t="s">
        <v>369</v>
      </c>
      <c r="H427" s="5" t="s">
        <v>5</v>
      </c>
      <c r="I427" s="5" t="s">
        <v>504</v>
      </c>
      <c r="J427" s="5" t="s">
        <v>34</v>
      </c>
      <c r="K427" s="6">
        <v>45348</v>
      </c>
      <c r="L427" s="5" t="str">
        <f>TEXT(Sales[[#This Row],[Date]],"mmm")</f>
        <v>Feb</v>
      </c>
      <c r="M427" s="5"/>
      <c r="N427" s="5" t="str">
        <f>IF(Sales[[#This Row],[Purchase Amount]],"yes","No")</f>
        <v>No</v>
      </c>
      <c r="O427" s="5" t="s">
        <v>826</v>
      </c>
    </row>
    <row r="428" spans="3:15" x14ac:dyDescent="0.25">
      <c r="C428" s="5" t="s">
        <v>785</v>
      </c>
      <c r="D428" s="5" t="s">
        <v>139</v>
      </c>
      <c r="E428" s="5" t="s">
        <v>140</v>
      </c>
      <c r="F428" s="5" t="s">
        <v>840</v>
      </c>
      <c r="G428" s="5" t="s">
        <v>141</v>
      </c>
      <c r="H428" s="5" t="s">
        <v>5</v>
      </c>
      <c r="I428" s="5" t="s">
        <v>136</v>
      </c>
      <c r="J428" s="5" t="s">
        <v>28</v>
      </c>
      <c r="K428" s="6">
        <v>45348</v>
      </c>
      <c r="L428" s="5" t="str">
        <f>TEXT(Sales[[#This Row],[Date]],"mmm")</f>
        <v>Feb</v>
      </c>
      <c r="M428" s="5">
        <v>750</v>
      </c>
      <c r="N428" s="5" t="str">
        <f>IF(Sales[[#This Row],[Purchase Amount]],"yes","No")</f>
        <v>yes</v>
      </c>
      <c r="O428" s="5" t="s">
        <v>827</v>
      </c>
    </row>
    <row r="429" spans="3:15" x14ac:dyDescent="0.25">
      <c r="C429" s="5" t="s">
        <v>786</v>
      </c>
      <c r="D429" s="5" t="s">
        <v>208</v>
      </c>
      <c r="E429" s="5" t="s">
        <v>209</v>
      </c>
      <c r="F429" s="5" t="s">
        <v>840</v>
      </c>
      <c r="G429" s="5" t="s">
        <v>210</v>
      </c>
      <c r="H429" s="5" t="s">
        <v>11</v>
      </c>
      <c r="I429" s="5" t="s">
        <v>130</v>
      </c>
      <c r="J429" s="5" t="s">
        <v>45</v>
      </c>
      <c r="K429" s="6">
        <v>45348</v>
      </c>
      <c r="L429" s="5" t="str">
        <f>TEXT(Sales[[#This Row],[Date]],"mmm")</f>
        <v>Feb</v>
      </c>
      <c r="M429" s="5">
        <v>85</v>
      </c>
      <c r="N429" s="5" t="str">
        <f>IF(Sales[[#This Row],[Purchase Amount]],"yes","No")</f>
        <v>yes</v>
      </c>
      <c r="O429" s="5" t="s">
        <v>828</v>
      </c>
    </row>
    <row r="430" spans="3:15" x14ac:dyDescent="0.25">
      <c r="C430" s="5" t="s">
        <v>787</v>
      </c>
      <c r="D430" s="5" t="s">
        <v>438</v>
      </c>
      <c r="E430" s="5" t="s">
        <v>439</v>
      </c>
      <c r="F430" s="5" t="s">
        <v>842</v>
      </c>
      <c r="G430" s="5" t="s">
        <v>440</v>
      </c>
      <c r="H430" s="5" t="s">
        <v>5</v>
      </c>
      <c r="I430" s="5" t="s">
        <v>449</v>
      </c>
      <c r="J430" s="5" t="s">
        <v>28</v>
      </c>
      <c r="K430" s="6">
        <v>45348</v>
      </c>
      <c r="L430" s="5" t="str">
        <f>TEXT(Sales[[#This Row],[Date]],"mmm")</f>
        <v>Feb</v>
      </c>
      <c r="M430" s="5">
        <v>375</v>
      </c>
      <c r="N430" s="5" t="str">
        <f>IF(Sales[[#This Row],[Purchase Amount]],"yes","No")</f>
        <v>yes</v>
      </c>
      <c r="O430" s="5" t="s">
        <v>829</v>
      </c>
    </row>
    <row r="431" spans="3:15" x14ac:dyDescent="0.25">
      <c r="C431" s="5" t="s">
        <v>788</v>
      </c>
      <c r="D431" s="5" t="s">
        <v>635</v>
      </c>
      <c r="E431" s="5" t="s">
        <v>636</v>
      </c>
      <c r="F431" s="5" t="s">
        <v>840</v>
      </c>
      <c r="G431" s="5" t="s">
        <v>637</v>
      </c>
      <c r="H431" s="5" t="s">
        <v>9</v>
      </c>
      <c r="I431" s="5" t="s">
        <v>44</v>
      </c>
      <c r="J431" s="5" t="s">
        <v>34</v>
      </c>
      <c r="K431" s="6">
        <v>45348</v>
      </c>
      <c r="L431" s="5" t="str">
        <f>TEXT(Sales[[#This Row],[Date]],"mmm")</f>
        <v>Feb</v>
      </c>
      <c r="M431" s="5">
        <v>1010</v>
      </c>
      <c r="N431" s="5" t="str">
        <f>IF(Sales[[#This Row],[Purchase Amount]],"yes","No")</f>
        <v>yes</v>
      </c>
      <c r="O431" s="5" t="s">
        <v>822</v>
      </c>
    </row>
    <row r="432" spans="3:15" x14ac:dyDescent="0.25">
      <c r="C432" s="5" t="s">
        <v>789</v>
      </c>
      <c r="D432" s="5" t="s">
        <v>87</v>
      </c>
      <c r="E432" s="5" t="s">
        <v>88</v>
      </c>
      <c r="F432" s="5" t="s">
        <v>842</v>
      </c>
      <c r="G432" s="5" t="s">
        <v>89</v>
      </c>
      <c r="H432" s="5" t="s">
        <v>14</v>
      </c>
      <c r="I432" s="5" t="s">
        <v>65</v>
      </c>
      <c r="J432" s="5" t="s">
        <v>28</v>
      </c>
      <c r="K432" s="6">
        <v>45348</v>
      </c>
      <c r="L432" s="5" t="str">
        <f>TEXT(Sales[[#This Row],[Date]],"mmm")</f>
        <v>Feb</v>
      </c>
      <c r="M432" s="5">
        <v>315</v>
      </c>
      <c r="N432" s="5" t="str">
        <f>IF(Sales[[#This Row],[Purchase Amount]],"yes","No")</f>
        <v>yes</v>
      </c>
      <c r="O432" s="5" t="s">
        <v>823</v>
      </c>
    </row>
    <row r="433" spans="3:15" x14ac:dyDescent="0.25">
      <c r="C433" s="5" t="s">
        <v>790</v>
      </c>
      <c r="D433" s="5" t="s">
        <v>392</v>
      </c>
      <c r="E433" s="5" t="s">
        <v>393</v>
      </c>
      <c r="F433" s="5" t="s">
        <v>840</v>
      </c>
      <c r="G433" s="5" t="s">
        <v>394</v>
      </c>
      <c r="H433" s="5" t="s">
        <v>11</v>
      </c>
      <c r="I433" s="5" t="s">
        <v>288</v>
      </c>
      <c r="J433" s="5" t="s">
        <v>28</v>
      </c>
      <c r="K433" s="6">
        <v>45349</v>
      </c>
      <c r="L433" s="5" t="str">
        <f>TEXT(Sales[[#This Row],[Date]],"mmm")</f>
        <v>Feb</v>
      </c>
      <c r="M433" s="5"/>
      <c r="N433" s="5" t="str">
        <f>IF(Sales[[#This Row],[Purchase Amount]],"yes","No")</f>
        <v>No</v>
      </c>
      <c r="O433" s="5" t="s">
        <v>824</v>
      </c>
    </row>
    <row r="434" spans="3:15" x14ac:dyDescent="0.25">
      <c r="C434" s="5" t="s">
        <v>791</v>
      </c>
      <c r="D434" s="5" t="s">
        <v>327</v>
      </c>
      <c r="E434" s="5" t="s">
        <v>328</v>
      </c>
      <c r="F434" s="5" t="s">
        <v>840</v>
      </c>
      <c r="G434" s="5" t="s">
        <v>329</v>
      </c>
      <c r="H434" s="5" t="s">
        <v>12</v>
      </c>
      <c r="I434" s="5" t="s">
        <v>550</v>
      </c>
      <c r="J434" s="5" t="s">
        <v>28</v>
      </c>
      <c r="K434" s="6">
        <v>45349</v>
      </c>
      <c r="L434" s="5" t="str">
        <f>TEXT(Sales[[#This Row],[Date]],"mmm")</f>
        <v>Feb</v>
      </c>
      <c r="M434" s="5"/>
      <c r="N434" s="5" t="str">
        <f>IF(Sales[[#This Row],[Purchase Amount]],"yes","No")</f>
        <v>No</v>
      </c>
      <c r="O434" s="5" t="s">
        <v>825</v>
      </c>
    </row>
    <row r="435" spans="3:15" x14ac:dyDescent="0.25">
      <c r="C435" s="5" t="s">
        <v>792</v>
      </c>
      <c r="D435" s="5" t="s">
        <v>139</v>
      </c>
      <c r="E435" s="5" t="s">
        <v>140</v>
      </c>
      <c r="F435" s="5" t="s">
        <v>840</v>
      </c>
      <c r="G435" s="5" t="s">
        <v>141</v>
      </c>
      <c r="H435" s="5" t="s">
        <v>5</v>
      </c>
      <c r="I435" s="5" t="s">
        <v>242</v>
      </c>
      <c r="J435" s="5" t="s">
        <v>34</v>
      </c>
      <c r="K435" s="6">
        <v>45349</v>
      </c>
      <c r="L435" s="5" t="str">
        <f>TEXT(Sales[[#This Row],[Date]],"mmm")</f>
        <v>Feb</v>
      </c>
      <c r="M435" s="5"/>
      <c r="N435" s="5" t="str">
        <f>IF(Sales[[#This Row],[Purchase Amount]],"yes","No")</f>
        <v>No</v>
      </c>
      <c r="O435" s="5" t="s">
        <v>826</v>
      </c>
    </row>
    <row r="436" spans="3:15" x14ac:dyDescent="0.25">
      <c r="C436" s="5" t="s">
        <v>793</v>
      </c>
      <c r="D436" s="5" t="s">
        <v>399</v>
      </c>
      <c r="E436" s="5" t="s">
        <v>400</v>
      </c>
      <c r="F436" s="5" t="s">
        <v>840</v>
      </c>
      <c r="G436" s="5" t="s">
        <v>401</v>
      </c>
      <c r="H436" s="5" t="s">
        <v>10</v>
      </c>
      <c r="I436" s="5" t="s">
        <v>306</v>
      </c>
      <c r="J436" s="5" t="s">
        <v>45</v>
      </c>
      <c r="K436" s="6">
        <v>45349</v>
      </c>
      <c r="L436" s="5" t="str">
        <f>TEXT(Sales[[#This Row],[Date]],"mmm")</f>
        <v>Feb</v>
      </c>
      <c r="M436" s="5">
        <v>65</v>
      </c>
      <c r="N436" s="5" t="str">
        <f>IF(Sales[[#This Row],[Purchase Amount]],"yes","No")</f>
        <v>yes</v>
      </c>
      <c r="O436" s="5" t="s">
        <v>827</v>
      </c>
    </row>
    <row r="437" spans="3:15" x14ac:dyDescent="0.25">
      <c r="C437" s="5" t="s">
        <v>794</v>
      </c>
      <c r="D437" s="5" t="s">
        <v>323</v>
      </c>
      <c r="E437" s="5" t="s">
        <v>324</v>
      </c>
      <c r="F437" s="5" t="s">
        <v>840</v>
      </c>
      <c r="G437" s="5" t="s">
        <v>325</v>
      </c>
      <c r="H437" s="5" t="s">
        <v>4</v>
      </c>
      <c r="I437" s="5" t="s">
        <v>75</v>
      </c>
      <c r="J437" s="5" t="s">
        <v>45</v>
      </c>
      <c r="K437" s="6">
        <v>45349</v>
      </c>
      <c r="L437" s="5" t="str">
        <f>TEXT(Sales[[#This Row],[Date]],"mmm")</f>
        <v>Feb</v>
      </c>
      <c r="M437" s="5">
        <v>975</v>
      </c>
      <c r="N437" s="5" t="str">
        <f>IF(Sales[[#This Row],[Purchase Amount]],"yes","No")</f>
        <v>yes</v>
      </c>
      <c r="O437" s="5" t="s">
        <v>828</v>
      </c>
    </row>
    <row r="438" spans="3:15" x14ac:dyDescent="0.25">
      <c r="C438" s="5" t="s">
        <v>795</v>
      </c>
      <c r="D438" s="5" t="s">
        <v>47</v>
      </c>
      <c r="E438" s="5" t="s">
        <v>48</v>
      </c>
      <c r="F438" s="5" t="s">
        <v>842</v>
      </c>
      <c r="G438" s="5" t="s">
        <v>49</v>
      </c>
      <c r="H438" s="5" t="s">
        <v>12</v>
      </c>
      <c r="I438" s="5" t="s">
        <v>331</v>
      </c>
      <c r="J438" s="5" t="s">
        <v>45</v>
      </c>
      <c r="K438" s="6">
        <v>45349</v>
      </c>
      <c r="L438" s="5" t="str">
        <f>TEXT(Sales[[#This Row],[Date]],"mmm")</f>
        <v>Feb</v>
      </c>
      <c r="M438" s="5">
        <v>370</v>
      </c>
      <c r="N438" s="5" t="str">
        <f>IF(Sales[[#This Row],[Purchase Amount]],"yes","No")</f>
        <v>yes</v>
      </c>
      <c r="O438" s="5" t="s">
        <v>829</v>
      </c>
    </row>
    <row r="439" spans="3:15" x14ac:dyDescent="0.25">
      <c r="C439" s="5" t="s">
        <v>796</v>
      </c>
      <c r="D439" s="5" t="s">
        <v>319</v>
      </c>
      <c r="E439" s="5" t="s">
        <v>320</v>
      </c>
      <c r="F439" s="5" t="s">
        <v>840</v>
      </c>
      <c r="G439" s="5" t="s">
        <v>321</v>
      </c>
      <c r="H439" s="5" t="s">
        <v>6</v>
      </c>
      <c r="I439" s="5" t="s">
        <v>85</v>
      </c>
      <c r="J439" s="5" t="s">
        <v>28</v>
      </c>
      <c r="K439" s="6">
        <v>45349</v>
      </c>
      <c r="L439" s="5" t="str">
        <f>TEXT(Sales[[#This Row],[Date]],"mmm")</f>
        <v>Feb</v>
      </c>
      <c r="M439" s="5">
        <v>480</v>
      </c>
      <c r="N439" s="5" t="str">
        <f>IF(Sales[[#This Row],[Purchase Amount]],"yes","No")</f>
        <v>yes</v>
      </c>
      <c r="O439" s="5" t="s">
        <v>822</v>
      </c>
    </row>
    <row r="440" spans="3:15" x14ac:dyDescent="0.25">
      <c r="C440" s="5" t="s">
        <v>797</v>
      </c>
      <c r="D440" s="5" t="s">
        <v>272</v>
      </c>
      <c r="E440" s="5" t="s">
        <v>273</v>
      </c>
      <c r="F440" s="5" t="s">
        <v>840</v>
      </c>
      <c r="G440" s="5" t="s">
        <v>274</v>
      </c>
      <c r="H440" s="5" t="s">
        <v>9</v>
      </c>
      <c r="I440" s="5" t="s">
        <v>50</v>
      </c>
      <c r="J440" s="5" t="s">
        <v>34</v>
      </c>
      <c r="K440" s="6">
        <v>45349</v>
      </c>
      <c r="L440" s="5" t="str">
        <f>TEXT(Sales[[#This Row],[Date]],"mmm")</f>
        <v>Feb</v>
      </c>
      <c r="M440" s="5">
        <v>180</v>
      </c>
      <c r="N440" s="5" t="str">
        <f>IF(Sales[[#This Row],[Purchase Amount]],"yes","No")</f>
        <v>yes</v>
      </c>
      <c r="O440" s="5" t="s">
        <v>823</v>
      </c>
    </row>
    <row r="441" spans="3:15" x14ac:dyDescent="0.25">
      <c r="C441" s="5" t="s">
        <v>798</v>
      </c>
      <c r="D441" s="5" t="s">
        <v>356</v>
      </c>
      <c r="E441" s="5" t="s">
        <v>357</v>
      </c>
      <c r="F441" s="5" t="s">
        <v>842</v>
      </c>
      <c r="G441" s="5" t="s">
        <v>358</v>
      </c>
      <c r="H441" s="5" t="s">
        <v>11</v>
      </c>
      <c r="I441" s="5" t="s">
        <v>257</v>
      </c>
      <c r="J441" s="5" t="s">
        <v>45</v>
      </c>
      <c r="K441" s="6">
        <v>45350</v>
      </c>
      <c r="L441" s="5" t="str">
        <f>TEXT(Sales[[#This Row],[Date]],"mmm")</f>
        <v>Feb</v>
      </c>
      <c r="M441" s="5"/>
      <c r="N441" s="5" t="str">
        <f>IF(Sales[[#This Row],[Purchase Amount]],"yes","No")</f>
        <v>No</v>
      </c>
      <c r="O441" s="5" t="s">
        <v>824</v>
      </c>
    </row>
    <row r="442" spans="3:15" x14ac:dyDescent="0.25">
      <c r="C442" s="5" t="s">
        <v>799</v>
      </c>
      <c r="D442" s="5" t="s">
        <v>290</v>
      </c>
      <c r="E442" s="5" t="s">
        <v>291</v>
      </c>
      <c r="F442" s="5" t="s">
        <v>840</v>
      </c>
      <c r="G442" s="5" t="s">
        <v>292</v>
      </c>
      <c r="H442" s="5" t="s">
        <v>5</v>
      </c>
      <c r="I442" s="5" t="s">
        <v>412</v>
      </c>
      <c r="J442" s="5" t="s">
        <v>28</v>
      </c>
      <c r="K442" s="6">
        <v>45350</v>
      </c>
      <c r="L442" s="5" t="str">
        <f>TEXT(Sales[[#This Row],[Date]],"mmm")</f>
        <v>Feb</v>
      </c>
      <c r="M442" s="5"/>
      <c r="N442" s="5" t="str">
        <f>IF(Sales[[#This Row],[Purchase Amount]],"yes","No")</f>
        <v>No</v>
      </c>
      <c r="O442" s="5" t="s">
        <v>825</v>
      </c>
    </row>
    <row r="443" spans="3:15" x14ac:dyDescent="0.25">
      <c r="C443" s="5" t="s">
        <v>800</v>
      </c>
      <c r="D443" s="5" t="s">
        <v>302</v>
      </c>
      <c r="E443" s="5" t="s">
        <v>303</v>
      </c>
      <c r="F443" s="5" t="s">
        <v>840</v>
      </c>
      <c r="G443" s="5" t="s">
        <v>304</v>
      </c>
      <c r="H443" s="5" t="s">
        <v>4</v>
      </c>
      <c r="I443" s="5" t="s">
        <v>449</v>
      </c>
      <c r="J443" s="5" t="s">
        <v>28</v>
      </c>
      <c r="K443" s="6">
        <v>45350</v>
      </c>
      <c r="L443" s="5" t="str">
        <f>TEXT(Sales[[#This Row],[Date]],"mmm")</f>
        <v>Feb</v>
      </c>
      <c r="M443" s="5">
        <v>470</v>
      </c>
      <c r="N443" s="5" t="str">
        <f>IF(Sales[[#This Row],[Purchase Amount]],"yes","No")</f>
        <v>yes</v>
      </c>
      <c r="O443" s="5" t="s">
        <v>826</v>
      </c>
    </row>
    <row r="444" spans="3:15" x14ac:dyDescent="0.25">
      <c r="C444" s="5" t="s">
        <v>801</v>
      </c>
      <c r="D444" s="5" t="s">
        <v>323</v>
      </c>
      <c r="E444" s="5" t="s">
        <v>324</v>
      </c>
      <c r="F444" s="5" t="s">
        <v>840</v>
      </c>
      <c r="G444" s="5" t="s">
        <v>325</v>
      </c>
      <c r="H444" s="5" t="s">
        <v>4</v>
      </c>
      <c r="I444" s="5" t="s">
        <v>164</v>
      </c>
      <c r="J444" s="5" t="s">
        <v>28</v>
      </c>
      <c r="K444" s="6">
        <v>45350</v>
      </c>
      <c r="L444" s="5" t="str">
        <f>TEXT(Sales[[#This Row],[Date]],"mmm")</f>
        <v>Feb</v>
      </c>
      <c r="M444" s="5">
        <v>1790</v>
      </c>
      <c r="N444" s="5" t="str">
        <f>IF(Sales[[#This Row],[Purchase Amount]],"yes","No")</f>
        <v>yes</v>
      </c>
      <c r="O444" s="5" t="s">
        <v>827</v>
      </c>
    </row>
    <row r="445" spans="3:15" x14ac:dyDescent="0.25">
      <c r="C445" s="5" t="s">
        <v>802</v>
      </c>
      <c r="D445" s="5" t="s">
        <v>215</v>
      </c>
      <c r="E445" s="5" t="s">
        <v>216</v>
      </c>
      <c r="F445" s="5" t="s">
        <v>840</v>
      </c>
      <c r="G445" s="5" t="s">
        <v>217</v>
      </c>
      <c r="H445" s="5" t="s">
        <v>12</v>
      </c>
      <c r="I445" s="5" t="s">
        <v>164</v>
      </c>
      <c r="J445" s="5" t="s">
        <v>45</v>
      </c>
      <c r="K445" s="6">
        <v>45350</v>
      </c>
      <c r="L445" s="5" t="str">
        <f>TEXT(Sales[[#This Row],[Date]],"mmm")</f>
        <v>Feb</v>
      </c>
      <c r="M445" s="5">
        <v>80</v>
      </c>
      <c r="N445" s="5" t="str">
        <f>IF(Sales[[#This Row],[Purchase Amount]],"yes","No")</f>
        <v>yes</v>
      </c>
      <c r="O445" s="5" t="s">
        <v>828</v>
      </c>
    </row>
    <row r="446" spans="3:15" x14ac:dyDescent="0.25">
      <c r="C446" s="5" t="s">
        <v>803</v>
      </c>
      <c r="D446" s="5" t="s">
        <v>161</v>
      </c>
      <c r="E446" s="5" t="s">
        <v>162</v>
      </c>
      <c r="F446" s="5" t="s">
        <v>842</v>
      </c>
      <c r="G446" s="5" t="s">
        <v>163</v>
      </c>
      <c r="H446" s="5" t="s">
        <v>6</v>
      </c>
      <c r="I446" s="5" t="s">
        <v>80</v>
      </c>
      <c r="J446" s="5" t="s">
        <v>28</v>
      </c>
      <c r="K446" s="6">
        <v>45350</v>
      </c>
      <c r="L446" s="5" t="str">
        <f>TEXT(Sales[[#This Row],[Date]],"mmm")</f>
        <v>Feb</v>
      </c>
      <c r="M446" s="5">
        <v>355</v>
      </c>
      <c r="N446" s="5" t="str">
        <f>IF(Sales[[#This Row],[Purchase Amount]],"yes","No")</f>
        <v>yes</v>
      </c>
      <c r="O446" s="5" t="s">
        <v>829</v>
      </c>
    </row>
    <row r="447" spans="3:15" x14ac:dyDescent="0.25">
      <c r="C447" s="5" t="s">
        <v>804</v>
      </c>
      <c r="D447" s="5" t="s">
        <v>259</v>
      </c>
      <c r="E447" s="5" t="s">
        <v>260</v>
      </c>
      <c r="F447" s="5" t="s">
        <v>840</v>
      </c>
      <c r="G447" s="5" t="s">
        <v>261</v>
      </c>
      <c r="H447" s="5" t="s">
        <v>7</v>
      </c>
      <c r="I447" s="5" t="s">
        <v>197</v>
      </c>
      <c r="J447" s="5" t="s">
        <v>100</v>
      </c>
      <c r="K447" s="6">
        <v>45350</v>
      </c>
      <c r="L447" s="5" t="str">
        <f>TEXT(Sales[[#This Row],[Date]],"mmm")</f>
        <v>Feb</v>
      </c>
      <c r="M447" s="5">
        <v>1135</v>
      </c>
      <c r="N447" s="5" t="str">
        <f>IF(Sales[[#This Row],[Purchase Amount]],"yes","No")</f>
        <v>yes</v>
      </c>
      <c r="O447" s="5" t="s">
        <v>822</v>
      </c>
    </row>
  </sheetData>
  <hyperlinks>
    <hyperlink ref="G6" r:id="rId1"/>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G19"/>
  <sheetViews>
    <sheetView topLeftCell="A4" workbookViewId="0">
      <selection activeCell="O22" sqref="O22"/>
    </sheetView>
  </sheetViews>
  <sheetFormatPr defaultRowHeight="15" x14ac:dyDescent="0.25"/>
  <cols>
    <col min="1" max="1" width="15" customWidth="1"/>
    <col min="2" max="2" width="23.5703125" customWidth="1"/>
  </cols>
  <sheetData>
    <row r="3" spans="1:7" x14ac:dyDescent="0.25">
      <c r="A3" s="7" t="s">
        <v>806</v>
      </c>
      <c r="B3" t="s">
        <v>808</v>
      </c>
    </row>
    <row r="4" spans="1:7" x14ac:dyDescent="0.25">
      <c r="A4" s="12" t="s">
        <v>4</v>
      </c>
      <c r="B4" s="8">
        <v>35225</v>
      </c>
    </row>
    <row r="5" spans="1:7" x14ac:dyDescent="0.25">
      <c r="A5" s="12" t="s">
        <v>5</v>
      </c>
      <c r="B5" s="8">
        <v>34705</v>
      </c>
      <c r="F5" s="11"/>
      <c r="G5" s="11"/>
    </row>
    <row r="6" spans="1:7" x14ac:dyDescent="0.25">
      <c r="A6" s="12" t="s">
        <v>12</v>
      </c>
      <c r="B6" s="8">
        <v>26090</v>
      </c>
    </row>
    <row r="7" spans="1:7" x14ac:dyDescent="0.25">
      <c r="A7" s="12" t="s">
        <v>14</v>
      </c>
      <c r="B7" s="8">
        <v>24040</v>
      </c>
      <c r="F7" s="11"/>
      <c r="G7" s="11"/>
    </row>
    <row r="8" spans="1:7" x14ac:dyDescent="0.25">
      <c r="A8" s="12" t="s">
        <v>11</v>
      </c>
      <c r="B8" s="8">
        <v>20600</v>
      </c>
    </row>
    <row r="9" spans="1:7" x14ac:dyDescent="0.25">
      <c r="A9" s="12" t="s">
        <v>807</v>
      </c>
      <c r="B9" s="8">
        <v>140660</v>
      </c>
    </row>
    <row r="18" spans="3:3" x14ac:dyDescent="0.25">
      <c r="C18" t="s">
        <v>837</v>
      </c>
    </row>
    <row r="19" spans="3:3" x14ac:dyDescent="0.25">
      <c r="C19">
        <v>6</v>
      </c>
    </row>
  </sheetData>
  <conditionalFormatting sqref="A4:A18">
    <cfRule type="colorScale" priority="3">
      <colorScale>
        <cfvo type="num" val="1000"/>
        <cfvo type="num" val="50000"/>
        <color rgb="FF3399FF"/>
        <color rgb="FF008000"/>
      </colorScale>
    </cfRule>
    <cfRule type="colorScale" priority="4">
      <colorScale>
        <cfvo type="num" val="1000"/>
        <cfvo type="num" val="50000"/>
        <color theme="4"/>
        <color rgb="FF00B050"/>
      </colorScale>
    </cfRule>
    <cfRule type="colorScale" priority="7">
      <colorScale>
        <cfvo type="min"/>
        <cfvo type="percentile" val="50"/>
        <cfvo type="max"/>
        <color rgb="FFF8696B"/>
        <color rgb="FFFFEB84"/>
        <color rgb="FF63BE7B"/>
      </colorScale>
    </cfRule>
  </conditionalFormatting>
  <conditionalFormatting pivot="1" sqref="B9">
    <cfRule type="colorScale" priority="6">
      <colorScale>
        <cfvo type="min"/>
        <cfvo type="percentile" val="50"/>
        <cfvo type="max"/>
        <color rgb="FFF8696B"/>
        <color rgb="FFFFEB84"/>
        <color rgb="FF63BE7B"/>
      </colorScale>
    </cfRule>
  </conditionalFormatting>
  <conditionalFormatting sqref="G13">
    <cfRule type="colorScale" priority="5">
      <colorScale>
        <cfvo type="num" val="1000"/>
        <cfvo type="num" val="50000"/>
        <color theme="4"/>
        <color theme="9"/>
      </colorScale>
    </cfRule>
  </conditionalFormatting>
  <conditionalFormatting sqref="G18">
    <cfRule type="colorScale" priority="2">
      <colorScale>
        <cfvo type="num" val="1000"/>
        <cfvo type="num" val="50000"/>
        <color rgb="FFFF7128"/>
        <color rgb="FFFFEF9C"/>
      </colorScale>
    </cfRule>
  </conditionalFormatting>
  <conditionalFormatting sqref="A4:A17">
    <cfRule type="colorScale" priority="1">
      <colorScale>
        <cfvo type="min"/>
        <cfvo type="max"/>
        <color rgb="FFFFEF9C"/>
        <color rgb="FF63BE7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Purchase Amount by City</vt:lpstr>
      <vt:lpstr>Purchase Amount report</vt:lpstr>
      <vt:lpstr>Purchase Amount by Mode</vt:lpstr>
      <vt:lpstr>Purchase amount by Month</vt:lpstr>
      <vt:lpstr>Top 10 Products</vt:lpstr>
      <vt:lpstr>Final Report</vt:lpstr>
      <vt:lpstr>Max Purchase amount</vt:lpstr>
      <vt:lpstr>Excel for Data Analysis</vt:lpstr>
      <vt:lpstr>Purchase amount by occpation</vt:lpstr>
      <vt:lpstr>Insights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DELL</cp:lastModifiedBy>
  <dcterms:created xsi:type="dcterms:W3CDTF">2021-03-14T20:21:32Z</dcterms:created>
  <dcterms:modified xsi:type="dcterms:W3CDTF">2024-12-12T10:38:05Z</dcterms:modified>
</cp:coreProperties>
</file>