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47130F9-363E-43F1-87FB-66D8FD943BFF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State0" sheetId="1" r:id="rId1"/>
    <sheet name="State1" sheetId="2" r:id="rId2"/>
    <sheet name="State2" sheetId="3" r:id="rId3"/>
    <sheet name="State3" sheetId="4" r:id="rId4"/>
    <sheet name="Averag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5" l="1"/>
  <c r="W25" i="5"/>
  <c r="W26" i="5"/>
  <c r="Q24" i="5"/>
  <c r="Q25" i="5"/>
  <c r="Q26" i="5"/>
  <c r="K24" i="5"/>
  <c r="K25" i="5"/>
  <c r="K26" i="5"/>
  <c r="E24" i="5"/>
  <c r="E25" i="5"/>
  <c r="E26" i="5"/>
  <c r="W23" i="5"/>
  <c r="Q23" i="5"/>
  <c r="K23" i="5"/>
  <c r="E23" i="5"/>
  <c r="W15" i="5"/>
  <c r="W16" i="5"/>
  <c r="W17" i="5"/>
  <c r="Q15" i="5"/>
  <c r="Q16" i="5"/>
  <c r="Q17" i="5"/>
  <c r="K15" i="5"/>
  <c r="K16" i="5"/>
  <c r="K17" i="5"/>
  <c r="E15" i="5"/>
  <c r="E16" i="5"/>
  <c r="E17" i="5"/>
  <c r="W14" i="5"/>
  <c r="Q14" i="5"/>
  <c r="K14" i="5"/>
  <c r="E14" i="5"/>
  <c r="W6" i="5"/>
  <c r="W7" i="5"/>
  <c r="W8" i="5"/>
  <c r="W5" i="5"/>
  <c r="Q6" i="5"/>
  <c r="Q7" i="5"/>
  <c r="Q8" i="5"/>
  <c r="Q5" i="5"/>
  <c r="K6" i="5"/>
  <c r="K7" i="5"/>
  <c r="K8" i="5"/>
  <c r="K5" i="5"/>
  <c r="E6" i="5"/>
  <c r="E7" i="5"/>
  <c r="E8" i="5"/>
  <c r="E5" i="5"/>
  <c r="T21" i="4" l="1"/>
  <c r="U21" i="4"/>
  <c r="V21" i="4"/>
  <c r="W21" i="4"/>
  <c r="T23" i="4"/>
  <c r="U23" i="4"/>
  <c r="V23" i="4"/>
  <c r="W23" i="4"/>
  <c r="H33" i="4"/>
  <c r="I33" i="4"/>
  <c r="J33" i="4"/>
  <c r="K33" i="4"/>
  <c r="H31" i="4"/>
  <c r="I31" i="4"/>
  <c r="J31" i="4"/>
  <c r="K31" i="4"/>
  <c r="W65" i="4"/>
  <c r="V65" i="4"/>
  <c r="U65" i="4"/>
  <c r="T65" i="4"/>
  <c r="Q65" i="4"/>
  <c r="P65" i="4"/>
  <c r="O65" i="4"/>
  <c r="N65" i="4"/>
  <c r="K65" i="4"/>
  <c r="J65" i="4"/>
  <c r="I65" i="4"/>
  <c r="H65" i="4"/>
  <c r="E65" i="4"/>
  <c r="D65" i="4"/>
  <c r="C65" i="4"/>
  <c r="B65" i="4"/>
  <c r="W63" i="4"/>
  <c r="V63" i="4"/>
  <c r="U63" i="4"/>
  <c r="T63" i="4"/>
  <c r="Q63" i="4"/>
  <c r="P63" i="4"/>
  <c r="O63" i="4"/>
  <c r="N63" i="4"/>
  <c r="K63" i="4"/>
  <c r="J63" i="4"/>
  <c r="I63" i="4"/>
  <c r="H63" i="4"/>
  <c r="E63" i="4"/>
  <c r="D63" i="4"/>
  <c r="C63" i="4"/>
  <c r="B63" i="4"/>
  <c r="W61" i="4"/>
  <c r="V61" i="4"/>
  <c r="U61" i="4"/>
  <c r="T61" i="4"/>
  <c r="Q61" i="4"/>
  <c r="P61" i="4"/>
  <c r="O61" i="4"/>
  <c r="N61" i="4"/>
  <c r="K61" i="4"/>
  <c r="J61" i="4"/>
  <c r="I61" i="4"/>
  <c r="H61" i="4"/>
  <c r="E61" i="4"/>
  <c r="D61" i="4"/>
  <c r="C61" i="4"/>
  <c r="B61" i="4"/>
  <c r="W59" i="4"/>
  <c r="V59" i="4"/>
  <c r="U59" i="4"/>
  <c r="T59" i="4"/>
  <c r="Q59" i="4"/>
  <c r="P59" i="4"/>
  <c r="O59" i="4"/>
  <c r="N59" i="4"/>
  <c r="K59" i="4"/>
  <c r="J59" i="4"/>
  <c r="I59" i="4"/>
  <c r="H59" i="4"/>
  <c r="E59" i="4"/>
  <c r="D59" i="4"/>
  <c r="C59" i="4"/>
  <c r="B59" i="4"/>
  <c r="W51" i="4"/>
  <c r="V51" i="4"/>
  <c r="U51" i="4"/>
  <c r="T51" i="4"/>
  <c r="Q51" i="4"/>
  <c r="P51" i="4"/>
  <c r="O51" i="4"/>
  <c r="N51" i="4"/>
  <c r="K51" i="4"/>
  <c r="J51" i="4"/>
  <c r="I51" i="4"/>
  <c r="H51" i="4"/>
  <c r="E51" i="4"/>
  <c r="D51" i="4"/>
  <c r="C51" i="4"/>
  <c r="B51" i="4"/>
  <c r="W49" i="4"/>
  <c r="V49" i="4"/>
  <c r="U49" i="4"/>
  <c r="T49" i="4"/>
  <c r="Q49" i="4"/>
  <c r="P49" i="4"/>
  <c r="O49" i="4"/>
  <c r="N49" i="4"/>
  <c r="K49" i="4"/>
  <c r="J49" i="4"/>
  <c r="I49" i="4"/>
  <c r="H49" i="4"/>
  <c r="E49" i="4"/>
  <c r="D49" i="4"/>
  <c r="C49" i="4"/>
  <c r="B49" i="4"/>
  <c r="W47" i="4"/>
  <c r="V47" i="4"/>
  <c r="U47" i="4"/>
  <c r="T47" i="4"/>
  <c r="Q47" i="4"/>
  <c r="P47" i="4"/>
  <c r="O47" i="4"/>
  <c r="N47" i="4"/>
  <c r="K47" i="4"/>
  <c r="J47" i="4"/>
  <c r="I47" i="4"/>
  <c r="H47" i="4"/>
  <c r="E47" i="4"/>
  <c r="D47" i="4"/>
  <c r="C47" i="4"/>
  <c r="B47" i="4"/>
  <c r="W45" i="4"/>
  <c r="V45" i="4"/>
  <c r="U45" i="4"/>
  <c r="T45" i="4"/>
  <c r="Q45" i="4"/>
  <c r="P45" i="4"/>
  <c r="O45" i="4"/>
  <c r="N45" i="4"/>
  <c r="K45" i="4"/>
  <c r="J45" i="4"/>
  <c r="I45" i="4"/>
  <c r="H45" i="4"/>
  <c r="E45" i="4"/>
  <c r="D45" i="4"/>
  <c r="C45" i="4"/>
  <c r="B45" i="4"/>
  <c r="W37" i="4"/>
  <c r="V37" i="4"/>
  <c r="U37" i="4"/>
  <c r="T37" i="4"/>
  <c r="Q37" i="4"/>
  <c r="P37" i="4"/>
  <c r="O37" i="4"/>
  <c r="N37" i="4"/>
  <c r="K37" i="4"/>
  <c r="J37" i="4"/>
  <c r="I37" i="4"/>
  <c r="H37" i="4"/>
  <c r="E37" i="4"/>
  <c r="D37" i="4"/>
  <c r="C37" i="4"/>
  <c r="B37" i="4"/>
  <c r="W35" i="4"/>
  <c r="V35" i="4"/>
  <c r="U35" i="4"/>
  <c r="T35" i="4"/>
  <c r="Q35" i="4"/>
  <c r="O35" i="4"/>
  <c r="N35" i="4"/>
  <c r="K35" i="4"/>
  <c r="J35" i="4"/>
  <c r="I35" i="4"/>
  <c r="H35" i="4"/>
  <c r="E35" i="4"/>
  <c r="D35" i="4"/>
  <c r="C35" i="4"/>
  <c r="B35" i="4"/>
  <c r="W33" i="4"/>
  <c r="V33" i="4"/>
  <c r="U33" i="4"/>
  <c r="T33" i="4"/>
  <c r="P33" i="4"/>
  <c r="O33" i="4"/>
  <c r="N33" i="4"/>
  <c r="D33" i="4"/>
  <c r="C33" i="4"/>
  <c r="B33" i="4"/>
  <c r="W31" i="4"/>
  <c r="V31" i="4"/>
  <c r="U31" i="4"/>
  <c r="T31" i="4"/>
  <c r="Q31" i="4"/>
  <c r="P31" i="4"/>
  <c r="O31" i="4"/>
  <c r="E31" i="4"/>
  <c r="C31" i="4"/>
  <c r="Q23" i="4"/>
  <c r="P23" i="4"/>
  <c r="O23" i="4"/>
  <c r="N23" i="4"/>
  <c r="K23" i="4"/>
  <c r="J23" i="4"/>
  <c r="I23" i="4"/>
  <c r="H23" i="4"/>
  <c r="E23" i="4"/>
  <c r="D23" i="4"/>
  <c r="C23" i="4"/>
  <c r="B23" i="4"/>
  <c r="Q21" i="4"/>
  <c r="P21" i="4"/>
  <c r="O21" i="4"/>
  <c r="N21" i="4"/>
  <c r="K21" i="4"/>
  <c r="J21" i="4"/>
  <c r="I21" i="4"/>
  <c r="H21" i="4"/>
  <c r="E21" i="4"/>
  <c r="D21" i="4"/>
  <c r="C21" i="4"/>
  <c r="B21" i="4"/>
  <c r="W19" i="4"/>
  <c r="V19" i="4"/>
  <c r="U19" i="4"/>
  <c r="T19" i="4"/>
  <c r="Q19" i="4"/>
  <c r="P19" i="4"/>
  <c r="O19" i="4"/>
  <c r="N19" i="4"/>
  <c r="K19" i="4"/>
  <c r="J19" i="4"/>
  <c r="I19" i="4"/>
  <c r="H19" i="4"/>
  <c r="E19" i="4"/>
  <c r="D19" i="4"/>
  <c r="C19" i="4"/>
  <c r="B19" i="4"/>
  <c r="W17" i="4"/>
  <c r="V17" i="4"/>
  <c r="U17" i="4"/>
  <c r="T17" i="4"/>
  <c r="Q17" i="4"/>
  <c r="P17" i="4"/>
  <c r="O17" i="4"/>
  <c r="N17" i="4"/>
  <c r="K17" i="4"/>
  <c r="J17" i="4"/>
  <c r="I17" i="4"/>
  <c r="H17" i="4"/>
  <c r="E17" i="4"/>
  <c r="D17" i="4"/>
  <c r="C17" i="4"/>
  <c r="B17" i="4"/>
  <c r="N37" i="3"/>
  <c r="O37" i="3"/>
  <c r="P37" i="3"/>
  <c r="Q37" i="3"/>
  <c r="N35" i="3"/>
  <c r="O35" i="3"/>
  <c r="Q35" i="3"/>
  <c r="N33" i="3"/>
  <c r="O33" i="3"/>
  <c r="P33" i="3"/>
  <c r="O31" i="3"/>
  <c r="P31" i="3"/>
  <c r="Q31" i="3"/>
  <c r="B37" i="3"/>
  <c r="C37" i="3"/>
  <c r="D37" i="3"/>
  <c r="E37" i="3"/>
  <c r="B35" i="3"/>
  <c r="C35" i="3"/>
  <c r="D35" i="3"/>
  <c r="E35" i="3"/>
  <c r="B33" i="3"/>
  <c r="C33" i="3"/>
  <c r="D33" i="3"/>
  <c r="C31" i="3"/>
  <c r="E31" i="3"/>
  <c r="N51" i="2"/>
  <c r="O51" i="2"/>
  <c r="P51" i="2"/>
  <c r="Q51" i="2"/>
  <c r="N49" i="2"/>
  <c r="O49" i="2"/>
  <c r="P49" i="2"/>
  <c r="Q49" i="2"/>
  <c r="N47" i="2"/>
  <c r="O47" i="2"/>
  <c r="P47" i="2"/>
  <c r="Q47" i="2"/>
  <c r="N45" i="2"/>
  <c r="O45" i="2"/>
  <c r="P45" i="2"/>
  <c r="Q45" i="2"/>
  <c r="N31" i="2"/>
  <c r="O31" i="2"/>
  <c r="P31" i="2"/>
  <c r="Q31" i="2"/>
  <c r="B51" i="2"/>
  <c r="C51" i="2"/>
  <c r="D51" i="2"/>
  <c r="E51" i="2"/>
  <c r="B49" i="2"/>
  <c r="C49" i="2"/>
  <c r="D49" i="2"/>
  <c r="E49" i="2"/>
  <c r="B47" i="2"/>
  <c r="C47" i="2"/>
  <c r="D47" i="2"/>
  <c r="E47" i="2"/>
  <c r="B45" i="2"/>
  <c r="C45" i="2"/>
  <c r="D45" i="2"/>
  <c r="E45" i="2"/>
  <c r="N37" i="2"/>
  <c r="O37" i="2"/>
  <c r="P37" i="2"/>
  <c r="Q37" i="2"/>
  <c r="N35" i="2"/>
  <c r="O35" i="2"/>
  <c r="P35" i="2"/>
  <c r="Q35" i="2"/>
  <c r="N33" i="2"/>
  <c r="O33" i="2"/>
  <c r="P33" i="2"/>
  <c r="Q33" i="2"/>
  <c r="B37" i="2"/>
  <c r="C37" i="2"/>
  <c r="D37" i="2"/>
  <c r="E37" i="2"/>
  <c r="B35" i="2"/>
  <c r="C35" i="2"/>
  <c r="D35" i="2"/>
  <c r="E35" i="2"/>
  <c r="B33" i="2"/>
  <c r="C33" i="2"/>
  <c r="D33" i="2"/>
  <c r="E33" i="2"/>
  <c r="B31" i="2"/>
  <c r="C31" i="2"/>
  <c r="D31" i="2"/>
  <c r="E31" i="2"/>
  <c r="B23" i="3"/>
  <c r="C23" i="3"/>
  <c r="D23" i="3"/>
  <c r="E23" i="3"/>
  <c r="B21" i="3"/>
  <c r="C21" i="3"/>
  <c r="D21" i="3"/>
  <c r="E21" i="3"/>
  <c r="B19" i="3"/>
  <c r="C19" i="3"/>
  <c r="D19" i="3"/>
  <c r="E19" i="3"/>
  <c r="B17" i="3"/>
  <c r="C17" i="3"/>
  <c r="D17" i="3"/>
  <c r="E17" i="3"/>
  <c r="W65" i="3"/>
  <c r="V65" i="3"/>
  <c r="U65" i="3"/>
  <c r="T65" i="3"/>
  <c r="Q65" i="3"/>
  <c r="P65" i="3"/>
  <c r="O65" i="3"/>
  <c r="N65" i="3"/>
  <c r="K65" i="3"/>
  <c r="J65" i="3"/>
  <c r="I65" i="3"/>
  <c r="H65" i="3"/>
  <c r="E65" i="3"/>
  <c r="D65" i="3"/>
  <c r="C65" i="3"/>
  <c r="B65" i="3"/>
  <c r="W63" i="3"/>
  <c r="V63" i="3"/>
  <c r="U63" i="3"/>
  <c r="T63" i="3"/>
  <c r="Q63" i="3"/>
  <c r="P63" i="3"/>
  <c r="O63" i="3"/>
  <c r="N63" i="3"/>
  <c r="K63" i="3"/>
  <c r="J63" i="3"/>
  <c r="I63" i="3"/>
  <c r="H63" i="3"/>
  <c r="E63" i="3"/>
  <c r="D63" i="3"/>
  <c r="C63" i="3"/>
  <c r="B63" i="3"/>
  <c r="W61" i="3"/>
  <c r="V61" i="3"/>
  <c r="U61" i="3"/>
  <c r="T61" i="3"/>
  <c r="Q61" i="3"/>
  <c r="P61" i="3"/>
  <c r="O61" i="3"/>
  <c r="N61" i="3"/>
  <c r="K61" i="3"/>
  <c r="J61" i="3"/>
  <c r="I61" i="3"/>
  <c r="H61" i="3"/>
  <c r="E61" i="3"/>
  <c r="D61" i="3"/>
  <c r="C61" i="3"/>
  <c r="B61" i="3"/>
  <c r="W59" i="3"/>
  <c r="V59" i="3"/>
  <c r="U59" i="3"/>
  <c r="T59" i="3"/>
  <c r="Q59" i="3"/>
  <c r="P59" i="3"/>
  <c r="O59" i="3"/>
  <c r="N59" i="3"/>
  <c r="K59" i="3"/>
  <c r="J59" i="3"/>
  <c r="I59" i="3"/>
  <c r="H59" i="3"/>
  <c r="E59" i="3"/>
  <c r="D59" i="3"/>
  <c r="C59" i="3"/>
  <c r="B59" i="3"/>
  <c r="W51" i="3"/>
  <c r="V51" i="3"/>
  <c r="U51" i="3"/>
  <c r="T51" i="3"/>
  <c r="Q51" i="3"/>
  <c r="P51" i="3"/>
  <c r="O51" i="3"/>
  <c r="N51" i="3"/>
  <c r="K51" i="3"/>
  <c r="J51" i="3"/>
  <c r="I51" i="3"/>
  <c r="H51" i="3"/>
  <c r="E51" i="3"/>
  <c r="D51" i="3"/>
  <c r="C51" i="3"/>
  <c r="B51" i="3"/>
  <c r="W49" i="3"/>
  <c r="V49" i="3"/>
  <c r="U49" i="3"/>
  <c r="T49" i="3"/>
  <c r="Q49" i="3"/>
  <c r="P49" i="3"/>
  <c r="O49" i="3"/>
  <c r="N49" i="3"/>
  <c r="K49" i="3"/>
  <c r="J49" i="3"/>
  <c r="I49" i="3"/>
  <c r="H49" i="3"/>
  <c r="E49" i="3"/>
  <c r="D49" i="3"/>
  <c r="C49" i="3"/>
  <c r="B49" i="3"/>
  <c r="W47" i="3"/>
  <c r="V47" i="3"/>
  <c r="U47" i="3"/>
  <c r="T47" i="3"/>
  <c r="Q47" i="3"/>
  <c r="P47" i="3"/>
  <c r="O47" i="3"/>
  <c r="N47" i="3"/>
  <c r="K47" i="3"/>
  <c r="J47" i="3"/>
  <c r="I47" i="3"/>
  <c r="H47" i="3"/>
  <c r="E47" i="3"/>
  <c r="D47" i="3"/>
  <c r="C47" i="3"/>
  <c r="B47" i="3"/>
  <c r="W45" i="3"/>
  <c r="V45" i="3"/>
  <c r="U45" i="3"/>
  <c r="T45" i="3"/>
  <c r="Q45" i="3"/>
  <c r="P45" i="3"/>
  <c r="O45" i="3"/>
  <c r="N45" i="3"/>
  <c r="K45" i="3"/>
  <c r="J45" i="3"/>
  <c r="I45" i="3"/>
  <c r="H45" i="3"/>
  <c r="E45" i="3"/>
  <c r="D45" i="3"/>
  <c r="C45" i="3"/>
  <c r="B45" i="3"/>
  <c r="W37" i="3"/>
  <c r="V37" i="3"/>
  <c r="U37" i="3"/>
  <c r="T37" i="3"/>
  <c r="K37" i="3"/>
  <c r="J37" i="3"/>
  <c r="I37" i="3"/>
  <c r="H37" i="3"/>
  <c r="W35" i="3"/>
  <c r="V35" i="3"/>
  <c r="U35" i="3"/>
  <c r="T35" i="3"/>
  <c r="K35" i="3"/>
  <c r="J35" i="3"/>
  <c r="I35" i="3"/>
  <c r="H35" i="3"/>
  <c r="W33" i="3"/>
  <c r="V33" i="3"/>
  <c r="U33" i="3"/>
  <c r="T33" i="3"/>
  <c r="K33" i="3"/>
  <c r="J33" i="3"/>
  <c r="I33" i="3"/>
  <c r="H33" i="3"/>
  <c r="W31" i="3"/>
  <c r="V31" i="3"/>
  <c r="U31" i="3"/>
  <c r="T31" i="3"/>
  <c r="K31" i="3"/>
  <c r="J31" i="3"/>
  <c r="I31" i="3"/>
  <c r="H31" i="3"/>
  <c r="W23" i="3"/>
  <c r="V23" i="3"/>
  <c r="U23" i="3"/>
  <c r="T23" i="3"/>
  <c r="Q23" i="3"/>
  <c r="P23" i="3"/>
  <c r="O23" i="3"/>
  <c r="N23" i="3"/>
  <c r="K23" i="3"/>
  <c r="J23" i="3"/>
  <c r="I23" i="3"/>
  <c r="H23" i="3"/>
  <c r="W21" i="3"/>
  <c r="V21" i="3"/>
  <c r="U21" i="3"/>
  <c r="T21" i="3"/>
  <c r="Q21" i="3"/>
  <c r="P21" i="3"/>
  <c r="O21" i="3"/>
  <c r="N21" i="3"/>
  <c r="K21" i="3"/>
  <c r="J21" i="3"/>
  <c r="I21" i="3"/>
  <c r="H21" i="3"/>
  <c r="W19" i="3"/>
  <c r="V19" i="3"/>
  <c r="U19" i="3"/>
  <c r="T19" i="3"/>
  <c r="Q19" i="3"/>
  <c r="P19" i="3"/>
  <c r="O19" i="3"/>
  <c r="N19" i="3"/>
  <c r="K19" i="3"/>
  <c r="J19" i="3"/>
  <c r="I19" i="3"/>
  <c r="H19" i="3"/>
  <c r="W17" i="3"/>
  <c r="V17" i="3"/>
  <c r="U17" i="3"/>
  <c r="T17" i="3"/>
  <c r="Q17" i="3"/>
  <c r="P17" i="3"/>
  <c r="O17" i="3"/>
  <c r="N17" i="3"/>
  <c r="K17" i="3"/>
  <c r="J17" i="3"/>
  <c r="I17" i="3"/>
  <c r="H17" i="3"/>
  <c r="T23" i="2"/>
  <c r="U23" i="2"/>
  <c r="V23" i="2"/>
  <c r="W23" i="2"/>
  <c r="T19" i="2"/>
  <c r="U19" i="2"/>
  <c r="V19" i="2"/>
  <c r="W19" i="2"/>
  <c r="T17" i="2"/>
  <c r="U17" i="2"/>
  <c r="V17" i="2"/>
  <c r="W17" i="2"/>
  <c r="H31" i="2"/>
  <c r="I31" i="2"/>
  <c r="J31" i="2"/>
  <c r="K31" i="2"/>
  <c r="N21" i="2"/>
  <c r="O21" i="2"/>
  <c r="P21" i="2"/>
  <c r="Q21" i="2"/>
  <c r="N23" i="2"/>
  <c r="O23" i="2"/>
  <c r="P23" i="2"/>
  <c r="Q23" i="2"/>
  <c r="N19" i="2"/>
  <c r="O19" i="2"/>
  <c r="P19" i="2"/>
  <c r="Q19" i="2"/>
  <c r="N17" i="2"/>
  <c r="O17" i="2"/>
  <c r="P17" i="2"/>
  <c r="Q17" i="2"/>
  <c r="W65" i="2"/>
  <c r="V65" i="2"/>
  <c r="U65" i="2"/>
  <c r="T65" i="2"/>
  <c r="Q65" i="2"/>
  <c r="P65" i="2"/>
  <c r="O65" i="2"/>
  <c r="N65" i="2"/>
  <c r="K65" i="2"/>
  <c r="J65" i="2"/>
  <c r="I65" i="2"/>
  <c r="H65" i="2"/>
  <c r="E65" i="2"/>
  <c r="D65" i="2"/>
  <c r="C65" i="2"/>
  <c r="B65" i="2"/>
  <c r="W63" i="2"/>
  <c r="V63" i="2"/>
  <c r="U63" i="2"/>
  <c r="T63" i="2"/>
  <c r="Q63" i="2"/>
  <c r="P63" i="2"/>
  <c r="O63" i="2"/>
  <c r="N63" i="2"/>
  <c r="K63" i="2"/>
  <c r="J63" i="2"/>
  <c r="I63" i="2"/>
  <c r="H63" i="2"/>
  <c r="E63" i="2"/>
  <c r="D63" i="2"/>
  <c r="C63" i="2"/>
  <c r="B63" i="2"/>
  <c r="W61" i="2"/>
  <c r="V61" i="2"/>
  <c r="U61" i="2"/>
  <c r="T61" i="2"/>
  <c r="Q61" i="2"/>
  <c r="P61" i="2"/>
  <c r="O61" i="2"/>
  <c r="N61" i="2"/>
  <c r="K61" i="2"/>
  <c r="J61" i="2"/>
  <c r="I61" i="2"/>
  <c r="H61" i="2"/>
  <c r="E61" i="2"/>
  <c r="D61" i="2"/>
  <c r="C61" i="2"/>
  <c r="B61" i="2"/>
  <c r="W59" i="2"/>
  <c r="V59" i="2"/>
  <c r="U59" i="2"/>
  <c r="T59" i="2"/>
  <c r="Q59" i="2"/>
  <c r="P59" i="2"/>
  <c r="O59" i="2"/>
  <c r="N59" i="2"/>
  <c r="K59" i="2"/>
  <c r="J59" i="2"/>
  <c r="I59" i="2"/>
  <c r="H59" i="2"/>
  <c r="E59" i="2"/>
  <c r="D59" i="2"/>
  <c r="C59" i="2"/>
  <c r="B59" i="2"/>
  <c r="W51" i="2"/>
  <c r="V51" i="2"/>
  <c r="U51" i="2"/>
  <c r="T51" i="2"/>
  <c r="K51" i="2"/>
  <c r="J51" i="2"/>
  <c r="I51" i="2"/>
  <c r="H51" i="2"/>
  <c r="W49" i="2"/>
  <c r="V49" i="2"/>
  <c r="U49" i="2"/>
  <c r="T49" i="2"/>
  <c r="K49" i="2"/>
  <c r="J49" i="2"/>
  <c r="I49" i="2"/>
  <c r="H49" i="2"/>
  <c r="W47" i="2"/>
  <c r="V47" i="2"/>
  <c r="U47" i="2"/>
  <c r="T47" i="2"/>
  <c r="K47" i="2"/>
  <c r="J47" i="2"/>
  <c r="I47" i="2"/>
  <c r="H47" i="2"/>
  <c r="W45" i="2"/>
  <c r="V45" i="2"/>
  <c r="U45" i="2"/>
  <c r="T45" i="2"/>
  <c r="K45" i="2"/>
  <c r="J45" i="2"/>
  <c r="I45" i="2"/>
  <c r="H45" i="2"/>
  <c r="W37" i="2"/>
  <c r="V37" i="2"/>
  <c r="U37" i="2"/>
  <c r="T37" i="2"/>
  <c r="K37" i="2"/>
  <c r="J37" i="2"/>
  <c r="I37" i="2"/>
  <c r="H37" i="2"/>
  <c r="W35" i="2"/>
  <c r="V35" i="2"/>
  <c r="U35" i="2"/>
  <c r="T35" i="2"/>
  <c r="K35" i="2"/>
  <c r="J35" i="2"/>
  <c r="I35" i="2"/>
  <c r="H35" i="2"/>
  <c r="W33" i="2"/>
  <c r="V33" i="2"/>
  <c r="U33" i="2"/>
  <c r="T33" i="2"/>
  <c r="K33" i="2"/>
  <c r="J33" i="2"/>
  <c r="I33" i="2"/>
  <c r="H33" i="2"/>
  <c r="W31" i="2"/>
  <c r="V31" i="2"/>
  <c r="U31" i="2"/>
  <c r="T31" i="2"/>
  <c r="K23" i="2"/>
  <c r="J23" i="2"/>
  <c r="I23" i="2"/>
  <c r="H23" i="2"/>
  <c r="W21" i="2"/>
  <c r="V21" i="2"/>
  <c r="U21" i="2"/>
  <c r="T21" i="2"/>
  <c r="K21" i="2"/>
  <c r="J21" i="2"/>
  <c r="I21" i="2"/>
  <c r="H21" i="2"/>
  <c r="K19" i="2"/>
  <c r="J19" i="2"/>
  <c r="I19" i="2"/>
  <c r="H19" i="2"/>
  <c r="K17" i="2"/>
  <c r="J17" i="2"/>
  <c r="I17" i="2"/>
  <c r="H17" i="2"/>
  <c r="T65" i="1" l="1"/>
  <c r="U65" i="1"/>
  <c r="V65" i="1"/>
  <c r="W65" i="1"/>
  <c r="T63" i="1"/>
  <c r="U63" i="1"/>
  <c r="V63" i="1"/>
  <c r="W63" i="1"/>
  <c r="T61" i="1"/>
  <c r="U61" i="1"/>
  <c r="V61" i="1"/>
  <c r="W61" i="1"/>
  <c r="T59" i="1"/>
  <c r="U59" i="1"/>
  <c r="V59" i="1"/>
  <c r="W59" i="1"/>
  <c r="T51" i="1"/>
  <c r="U51" i="1"/>
  <c r="V51" i="1"/>
  <c r="W51" i="1"/>
  <c r="T49" i="1"/>
  <c r="U49" i="1"/>
  <c r="V49" i="1"/>
  <c r="W49" i="1"/>
  <c r="T47" i="1"/>
  <c r="U47" i="1"/>
  <c r="V47" i="1"/>
  <c r="W47" i="1"/>
  <c r="T45" i="1"/>
  <c r="U45" i="1"/>
  <c r="V45" i="1"/>
  <c r="W45" i="1"/>
  <c r="T37" i="1"/>
  <c r="U37" i="1"/>
  <c r="V37" i="1"/>
  <c r="W37" i="1"/>
  <c r="T35" i="1"/>
  <c r="U35" i="1"/>
  <c r="V35" i="1"/>
  <c r="W35" i="1"/>
  <c r="T33" i="1"/>
  <c r="U33" i="1"/>
  <c r="V33" i="1"/>
  <c r="W33" i="1"/>
  <c r="T31" i="1"/>
  <c r="U31" i="1"/>
  <c r="V31" i="1"/>
  <c r="W31" i="1"/>
  <c r="T23" i="1"/>
  <c r="U23" i="1"/>
  <c r="V23" i="1"/>
  <c r="W23" i="1"/>
  <c r="T21" i="1"/>
  <c r="U21" i="1"/>
  <c r="V21" i="1"/>
  <c r="W21" i="1"/>
  <c r="T19" i="1"/>
  <c r="U19" i="1"/>
  <c r="V19" i="1"/>
  <c r="W19" i="1"/>
  <c r="T17" i="1"/>
  <c r="U17" i="1"/>
  <c r="V17" i="1"/>
  <c r="W17" i="1"/>
  <c r="N65" i="1" l="1"/>
  <c r="O65" i="1"/>
  <c r="P65" i="1"/>
  <c r="Q65" i="1"/>
  <c r="N63" i="1"/>
  <c r="O63" i="1"/>
  <c r="P63" i="1"/>
  <c r="Q63" i="1"/>
  <c r="N61" i="1"/>
  <c r="O61" i="1"/>
  <c r="P61" i="1"/>
  <c r="Q61" i="1"/>
  <c r="N59" i="1"/>
  <c r="O59" i="1"/>
  <c r="P59" i="1"/>
  <c r="Q59" i="1"/>
  <c r="N51" i="1"/>
  <c r="O51" i="1"/>
  <c r="P51" i="1"/>
  <c r="Q51" i="1"/>
  <c r="N49" i="1"/>
  <c r="O49" i="1"/>
  <c r="P49" i="1"/>
  <c r="Q49" i="1"/>
  <c r="N47" i="1"/>
  <c r="O47" i="1"/>
  <c r="P47" i="1"/>
  <c r="Q47" i="1"/>
  <c r="N45" i="1"/>
  <c r="O45" i="1"/>
  <c r="P45" i="1"/>
  <c r="Q45" i="1"/>
  <c r="N37" i="1"/>
  <c r="O37" i="1"/>
  <c r="P37" i="1"/>
  <c r="Q37" i="1"/>
  <c r="N35" i="1"/>
  <c r="O35" i="1"/>
  <c r="P35" i="1"/>
  <c r="Q35" i="1"/>
  <c r="N33" i="1"/>
  <c r="O33" i="1"/>
  <c r="P33" i="1"/>
  <c r="Q33" i="1"/>
  <c r="N31" i="1"/>
  <c r="O31" i="1"/>
  <c r="P31" i="1"/>
  <c r="Q31" i="1"/>
  <c r="H65" i="1"/>
  <c r="I65" i="1"/>
  <c r="J65" i="1"/>
  <c r="K65" i="1"/>
  <c r="H63" i="1"/>
  <c r="I63" i="1"/>
  <c r="J63" i="1"/>
  <c r="K63" i="1"/>
  <c r="H61" i="1"/>
  <c r="I61" i="1"/>
  <c r="J61" i="1"/>
  <c r="K61" i="1"/>
  <c r="H59" i="1"/>
  <c r="I59" i="1"/>
  <c r="J59" i="1"/>
  <c r="K59" i="1"/>
  <c r="H51" i="1"/>
  <c r="I51" i="1"/>
  <c r="J51" i="1"/>
  <c r="K51" i="1"/>
  <c r="H49" i="1"/>
  <c r="I49" i="1"/>
  <c r="J49" i="1"/>
  <c r="K49" i="1"/>
  <c r="H47" i="1"/>
  <c r="I47" i="1"/>
  <c r="J47" i="1"/>
  <c r="K47" i="1"/>
  <c r="H45" i="1"/>
  <c r="I45" i="1"/>
  <c r="J45" i="1"/>
  <c r="K45" i="1"/>
  <c r="H37" i="1"/>
  <c r="I37" i="1"/>
  <c r="J37" i="1"/>
  <c r="K37" i="1"/>
  <c r="H35" i="1"/>
  <c r="I35" i="1"/>
  <c r="J35" i="1"/>
  <c r="K35" i="1"/>
  <c r="H33" i="1"/>
  <c r="I33" i="1"/>
  <c r="J33" i="1"/>
  <c r="K33" i="1"/>
  <c r="H31" i="1"/>
  <c r="I31" i="1"/>
  <c r="J31" i="1"/>
  <c r="K31" i="1"/>
  <c r="H23" i="1"/>
  <c r="I23" i="1"/>
  <c r="J23" i="1"/>
  <c r="K23" i="1"/>
  <c r="H21" i="1"/>
  <c r="I21" i="1"/>
  <c r="J21" i="1"/>
  <c r="K21" i="1"/>
  <c r="H19" i="1"/>
  <c r="I19" i="1"/>
  <c r="J19" i="1"/>
  <c r="K19" i="1"/>
  <c r="H17" i="1"/>
  <c r="I17" i="1"/>
  <c r="J17" i="1"/>
  <c r="K17" i="1"/>
  <c r="B37" i="1"/>
  <c r="C37" i="1"/>
  <c r="D37" i="1"/>
  <c r="E37" i="1"/>
  <c r="B51" i="1"/>
  <c r="C51" i="1"/>
  <c r="D51" i="1"/>
  <c r="E51" i="1"/>
  <c r="B49" i="1"/>
  <c r="C49" i="1"/>
  <c r="D49" i="1"/>
  <c r="E49" i="1"/>
  <c r="B47" i="1"/>
  <c r="C47" i="1"/>
  <c r="D47" i="1"/>
  <c r="E47" i="1"/>
  <c r="B45" i="1"/>
  <c r="C45" i="1"/>
  <c r="D45" i="1"/>
  <c r="E45" i="1"/>
  <c r="B65" i="1"/>
  <c r="C65" i="1"/>
  <c r="D65" i="1"/>
  <c r="E65" i="1"/>
  <c r="B63" i="1"/>
  <c r="C63" i="1"/>
  <c r="D63" i="1"/>
  <c r="E63" i="1"/>
  <c r="E61" i="1"/>
  <c r="D61" i="1"/>
  <c r="C61" i="1"/>
  <c r="B61" i="1"/>
  <c r="E59" i="1"/>
  <c r="D59" i="1"/>
  <c r="C59" i="1"/>
  <c r="B59" i="1"/>
  <c r="E35" i="1"/>
  <c r="D35" i="1"/>
  <c r="C35" i="1"/>
  <c r="B35" i="1"/>
  <c r="E33" i="1"/>
  <c r="D33" i="1"/>
  <c r="C33" i="1"/>
  <c r="B33" i="1"/>
  <c r="E31" i="1"/>
  <c r="D31" i="1"/>
  <c r="C31" i="1"/>
  <c r="B31" i="1"/>
  <c r="E19" i="1"/>
  <c r="N19" i="1"/>
  <c r="O19" i="1"/>
  <c r="D19" i="1"/>
  <c r="Q19" i="1"/>
  <c r="C19" i="1"/>
  <c r="B19" i="1"/>
  <c r="P19" i="1"/>
  <c r="N17" i="1"/>
  <c r="C17" i="1"/>
  <c r="O17" i="1"/>
  <c r="E17" i="1"/>
  <c r="D17" i="1"/>
  <c r="P17" i="1"/>
  <c r="B17" i="1"/>
  <c r="Q17" i="1"/>
  <c r="D21" i="1"/>
  <c r="N21" i="1"/>
  <c r="Q21" i="1"/>
  <c r="O21" i="1"/>
  <c r="E21" i="1"/>
  <c r="P21" i="1"/>
  <c r="B21" i="1"/>
  <c r="C21" i="1"/>
  <c r="C17" i="2"/>
  <c r="E17" i="2"/>
  <c r="B17" i="2"/>
  <c r="D17" i="2"/>
  <c r="C23" i="1"/>
  <c r="E23" i="1"/>
  <c r="D23" i="1"/>
  <c r="Q23" i="1"/>
  <c r="O23" i="1"/>
  <c r="P23" i="1"/>
  <c r="N23" i="1"/>
  <c r="B23" i="1"/>
  <c r="E19" i="2"/>
  <c r="C19" i="2"/>
  <c r="B19" i="2"/>
  <c r="D19" i="2"/>
  <c r="D23" i="2"/>
  <c r="C23" i="2"/>
  <c r="B23" i="2"/>
  <c r="E23" i="2"/>
  <c r="E21" i="2"/>
  <c r="D21" i="2"/>
  <c r="C21" i="2"/>
  <c r="B21" i="2"/>
</calcChain>
</file>

<file path=xl/sharedStrings.xml><?xml version="1.0" encoding="utf-8"?>
<sst xmlns="http://schemas.openxmlformats.org/spreadsheetml/2006/main" count="881" uniqueCount="46">
  <si>
    <t>Naive Bayes</t>
  </si>
  <si>
    <t>ICA - Label</t>
  </si>
  <si>
    <t xml:space="preserve">ICA - Edge Weight </t>
  </si>
  <si>
    <t>ICA - Combined</t>
  </si>
  <si>
    <t>Class Labels</t>
  </si>
  <si>
    <t>Business</t>
  </si>
  <si>
    <t>Entertainment</t>
  </si>
  <si>
    <t>Sci-Tech</t>
  </si>
  <si>
    <t>Sports</t>
  </si>
  <si>
    <t>For train set - 60%</t>
  </si>
  <si>
    <t xml:space="preserve">ICA - Label </t>
  </si>
  <si>
    <t>ICA - Edge Weight</t>
  </si>
  <si>
    <t xml:space="preserve">ICA - Combined </t>
  </si>
  <si>
    <t>For Train set - 80%</t>
  </si>
  <si>
    <t>For train set - 40%</t>
  </si>
  <si>
    <t>For Train set - 20%</t>
  </si>
  <si>
    <t>Train size - 20%</t>
  </si>
  <si>
    <t>Train size - 40%</t>
  </si>
  <si>
    <t>Train size - 60%</t>
  </si>
  <si>
    <t>Train size - 80%</t>
  </si>
  <si>
    <t>Metrics</t>
  </si>
  <si>
    <t>ICA - Label Counts</t>
  </si>
  <si>
    <t>ICA - Combined </t>
  </si>
  <si>
    <t>Accuracy</t>
  </si>
  <si>
    <t>Precision (Macro)</t>
  </si>
  <si>
    <t>Recall (Macro)</t>
  </si>
  <si>
    <t>Precision (Micro)</t>
  </si>
  <si>
    <t>Recall (Micro)</t>
  </si>
  <si>
    <t>Train 20%</t>
  </si>
  <si>
    <t>Train 40%</t>
  </si>
  <si>
    <t>Train 60%</t>
  </si>
  <si>
    <t>Train 80%</t>
  </si>
  <si>
    <t>Average</t>
  </si>
  <si>
    <t>Precision(Macro)</t>
  </si>
  <si>
    <t>Accuracy Table</t>
  </si>
  <si>
    <t>Algorithm</t>
  </si>
  <si>
    <t>Train - 20%</t>
  </si>
  <si>
    <t>Train - 40%</t>
  </si>
  <si>
    <t>Train - 60%</t>
  </si>
  <si>
    <t>Train - 80%</t>
  </si>
  <si>
    <t>NB</t>
  </si>
  <si>
    <t>ICA- Label</t>
  </si>
  <si>
    <t>ICA-EW</t>
  </si>
  <si>
    <t>ICA-Combined</t>
  </si>
  <si>
    <t>Without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</si>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</sst>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9C0006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5700"/>
      <name val="Arial"/>
      <family val="2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 wrapText="1"/>
    </xf>
    <xf numFmtId="10" fontId="1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9" fontId="8" fillId="0" borderId="0" xfId="0" applyNumberFormat="1" applyFont="1"/>
    <xf numFmtId="0" fontId="9" fillId="3" borderId="0" xfId="2" applyFont="1"/>
    <xf numFmtId="0" fontId="10" fillId="3" borderId="0" xfId="2" applyFont="1"/>
    <xf numFmtId="0" fontId="11" fillId="4" borderId="0" xfId="3" applyFont="1"/>
    <xf numFmtId="0" fontId="12" fillId="4" borderId="0" xfId="3" applyFont="1"/>
    <xf numFmtId="0" fontId="13" fillId="2" borderId="0" xfId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zoomScaleNormal="100" workbookViewId="0">
      <selection activeCell="T6" sqref="T6:W6"/>
    </sheetView>
  </sheetViews>
  <sheetFormatPr defaultRowHeight="14.4" x14ac:dyDescent="0.3"/>
  <sheetData>
    <row r="1" spans="1:23" x14ac:dyDescent="0.3">
      <c r="A1" s="5" t="s">
        <v>16</v>
      </c>
      <c r="G1" s="5" t="s">
        <v>17</v>
      </c>
      <c r="M1" s="5" t="s">
        <v>18</v>
      </c>
      <c r="S1" s="5" t="s">
        <v>19</v>
      </c>
    </row>
    <row r="2" spans="1:23" ht="15" thickBot="1" x14ac:dyDescent="0.35"/>
    <row r="3" spans="1:23" ht="42" thickBot="1" x14ac:dyDescent="0.35">
      <c r="A3" s="6" t="s">
        <v>20</v>
      </c>
      <c r="B3" s="6" t="s">
        <v>0</v>
      </c>
      <c r="C3" s="6" t="s">
        <v>21</v>
      </c>
      <c r="D3" s="6" t="s">
        <v>11</v>
      </c>
      <c r="E3" s="6" t="s">
        <v>22</v>
      </c>
      <c r="G3" s="6" t="s">
        <v>20</v>
      </c>
      <c r="H3" s="6" t="s">
        <v>0</v>
      </c>
      <c r="I3" s="6" t="s">
        <v>21</v>
      </c>
      <c r="J3" s="6" t="s">
        <v>11</v>
      </c>
      <c r="K3" s="6" t="s">
        <v>3</v>
      </c>
      <c r="M3" s="6" t="s">
        <v>20</v>
      </c>
      <c r="N3" s="6" t="s">
        <v>0</v>
      </c>
      <c r="O3" s="6" t="s">
        <v>21</v>
      </c>
      <c r="P3" s="6" t="s">
        <v>11</v>
      </c>
      <c r="Q3" s="6" t="s">
        <v>3</v>
      </c>
      <c r="S3" s="6" t="s">
        <v>20</v>
      </c>
      <c r="T3" s="6" t="s">
        <v>0</v>
      </c>
      <c r="U3" s="6" t="s">
        <v>21</v>
      </c>
      <c r="V3" s="6" t="s">
        <v>11</v>
      </c>
      <c r="W3" s="6" t="s">
        <v>3</v>
      </c>
    </row>
    <row r="4" spans="1:23" ht="28.2" thickBot="1" x14ac:dyDescent="0.35">
      <c r="A4" s="2" t="s">
        <v>23</v>
      </c>
      <c r="B4" s="2">
        <v>0.64</v>
      </c>
      <c r="C4" s="2">
        <v>0.69</v>
      </c>
      <c r="D4" s="2">
        <v>0.64</v>
      </c>
      <c r="E4" s="2">
        <v>0.69</v>
      </c>
      <c r="G4" s="2" t="s">
        <v>23</v>
      </c>
      <c r="H4" s="2">
        <v>0.64</v>
      </c>
      <c r="I4" s="2">
        <v>0.79</v>
      </c>
      <c r="J4" s="2">
        <v>0.75</v>
      </c>
      <c r="K4" s="2">
        <v>0.79</v>
      </c>
      <c r="M4" s="2" t="s">
        <v>23</v>
      </c>
      <c r="N4" s="2">
        <v>0.64</v>
      </c>
      <c r="O4" s="2">
        <v>0.83</v>
      </c>
      <c r="P4" s="2">
        <v>0.81</v>
      </c>
      <c r="Q4" s="2">
        <v>0.83</v>
      </c>
      <c r="S4" s="2" t="s">
        <v>23</v>
      </c>
      <c r="T4" s="2">
        <v>0.66</v>
      </c>
      <c r="U4" s="2">
        <v>0.85</v>
      </c>
      <c r="V4" s="2">
        <v>0.86</v>
      </c>
      <c r="W4" s="2">
        <v>0.85</v>
      </c>
    </row>
    <row r="5" spans="1:23" ht="42" thickBot="1" x14ac:dyDescent="0.35">
      <c r="A5" s="2" t="s">
        <v>24</v>
      </c>
      <c r="B5" s="2">
        <v>0.65</v>
      </c>
      <c r="C5" s="2">
        <v>0.7</v>
      </c>
      <c r="D5" s="2">
        <v>0.65</v>
      </c>
      <c r="E5" s="2">
        <v>0.7</v>
      </c>
      <c r="G5" s="2" t="s">
        <v>24</v>
      </c>
      <c r="H5" s="2">
        <v>0.65</v>
      </c>
      <c r="I5" s="2">
        <v>0.79</v>
      </c>
      <c r="J5" s="2">
        <v>0.75</v>
      </c>
      <c r="K5" s="2">
        <v>0.79</v>
      </c>
      <c r="M5" s="2" t="s">
        <v>24</v>
      </c>
      <c r="N5" s="2">
        <v>0.66</v>
      </c>
      <c r="O5" s="2">
        <v>0.83</v>
      </c>
      <c r="P5" s="2">
        <v>0.82</v>
      </c>
      <c r="Q5" s="2">
        <v>0.83</v>
      </c>
      <c r="S5" s="2" t="s">
        <v>24</v>
      </c>
      <c r="T5" s="2">
        <v>0.69</v>
      </c>
      <c r="U5" s="2">
        <v>0.85</v>
      </c>
      <c r="V5" s="2">
        <v>0.87</v>
      </c>
      <c r="W5" s="2">
        <v>0.85</v>
      </c>
    </row>
    <row r="6" spans="1:23" ht="28.2" thickBot="1" x14ac:dyDescent="0.35">
      <c r="A6" s="2" t="s">
        <v>25</v>
      </c>
      <c r="B6" s="2">
        <v>0.65</v>
      </c>
      <c r="C6" s="2">
        <v>0.69</v>
      </c>
      <c r="D6" s="2">
        <v>0.65</v>
      </c>
      <c r="E6" s="2">
        <v>0.69</v>
      </c>
      <c r="G6" s="2" t="s">
        <v>25</v>
      </c>
      <c r="H6" s="2">
        <v>0.65</v>
      </c>
      <c r="I6" s="2">
        <v>0.78</v>
      </c>
      <c r="J6" s="2">
        <v>0.76</v>
      </c>
      <c r="K6" s="2">
        <v>0.79</v>
      </c>
      <c r="M6" s="2" t="s">
        <v>25</v>
      </c>
      <c r="N6" s="2">
        <v>0.65</v>
      </c>
      <c r="O6" s="2">
        <v>0.83</v>
      </c>
      <c r="P6" s="2">
        <v>0.81</v>
      </c>
      <c r="Q6" s="2">
        <v>0.83</v>
      </c>
      <c r="S6" s="2" t="s">
        <v>25</v>
      </c>
      <c r="T6" s="2">
        <v>0.67</v>
      </c>
      <c r="U6" s="2">
        <v>0.84</v>
      </c>
      <c r="V6" s="2">
        <v>0.85</v>
      </c>
      <c r="W6" s="2">
        <v>0.84</v>
      </c>
    </row>
    <row r="7" spans="1:23" ht="28.2" thickBot="1" x14ac:dyDescent="0.35">
      <c r="A7" s="2" t="s">
        <v>26</v>
      </c>
      <c r="B7" s="2">
        <v>0.64</v>
      </c>
      <c r="C7" s="2">
        <v>0.69</v>
      </c>
      <c r="D7" s="2">
        <v>0.64</v>
      </c>
      <c r="E7" s="2">
        <v>0.69</v>
      </c>
      <c r="G7" s="2" t="s">
        <v>26</v>
      </c>
      <c r="H7" s="2">
        <v>0.64</v>
      </c>
      <c r="I7" s="2">
        <v>0.79</v>
      </c>
      <c r="J7" s="2">
        <v>0.75</v>
      </c>
      <c r="K7" s="2">
        <v>0.79</v>
      </c>
      <c r="M7" s="2" t="s">
        <v>26</v>
      </c>
      <c r="N7" s="2">
        <v>0.64</v>
      </c>
      <c r="O7" s="2">
        <v>0.83</v>
      </c>
      <c r="P7" s="2">
        <v>0.81</v>
      </c>
      <c r="Q7" s="2">
        <v>0.83</v>
      </c>
      <c r="S7" s="2" t="s">
        <v>26</v>
      </c>
      <c r="T7" s="2">
        <v>0.66</v>
      </c>
      <c r="U7" s="2">
        <v>0.85</v>
      </c>
      <c r="V7" s="2">
        <v>0.86</v>
      </c>
      <c r="W7" s="2">
        <v>0.85</v>
      </c>
    </row>
    <row r="8" spans="1:23" ht="28.2" thickBot="1" x14ac:dyDescent="0.35">
      <c r="A8" s="2" t="s">
        <v>27</v>
      </c>
      <c r="B8" s="2">
        <v>0.64</v>
      </c>
      <c r="C8" s="2">
        <v>0.69</v>
      </c>
      <c r="D8" s="2">
        <v>0.64</v>
      </c>
      <c r="E8" s="2">
        <v>0.69</v>
      </c>
      <c r="G8" s="2" t="s">
        <v>27</v>
      </c>
      <c r="H8" s="2">
        <v>0.64</v>
      </c>
      <c r="I8" s="2">
        <v>0.79</v>
      </c>
      <c r="J8" s="2">
        <v>0.75</v>
      </c>
      <c r="K8" s="2">
        <v>0.79</v>
      </c>
      <c r="M8" s="2" t="s">
        <v>27</v>
      </c>
      <c r="N8" s="2">
        <v>0.64</v>
      </c>
      <c r="O8" s="2">
        <v>0.83</v>
      </c>
      <c r="P8" s="2">
        <v>0.81</v>
      </c>
      <c r="Q8" s="2">
        <v>0.83</v>
      </c>
      <c r="S8" s="2" t="s">
        <v>27</v>
      </c>
      <c r="T8" s="2">
        <v>0.66</v>
      </c>
      <c r="U8" s="2">
        <v>0.85</v>
      </c>
      <c r="V8" s="2">
        <v>0.86</v>
      </c>
      <c r="W8" s="2">
        <v>0.85</v>
      </c>
    </row>
    <row r="11" spans="1:23" x14ac:dyDescent="0.3">
      <c r="A11" s="5" t="s">
        <v>15</v>
      </c>
    </row>
    <row r="13" spans="1:23" x14ac:dyDescent="0.3">
      <c r="A13" s="1" t="s">
        <v>0</v>
      </c>
      <c r="G13" s="1" t="s">
        <v>1</v>
      </c>
      <c r="M13" s="1" t="s">
        <v>2</v>
      </c>
      <c r="S13" s="1" t="s">
        <v>3</v>
      </c>
    </row>
    <row r="14" spans="1:23" ht="15" thickBot="1" x14ac:dyDescent="0.35"/>
    <row r="15" spans="1:23" ht="28.2" thickBot="1" x14ac:dyDescent="0.35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M15" s="2" t="s">
        <v>4</v>
      </c>
      <c r="N15" s="2" t="s">
        <v>5</v>
      </c>
      <c r="O15" s="2" t="s">
        <v>6</v>
      </c>
      <c r="P15" s="2" t="s">
        <v>7</v>
      </c>
      <c r="Q15" s="2" t="s">
        <v>8</v>
      </c>
      <c r="S15" s="2" t="s">
        <v>4</v>
      </c>
      <c r="T15" s="2" t="s">
        <v>5</v>
      </c>
      <c r="U15" s="2" t="s">
        <v>6</v>
      </c>
      <c r="V15" s="2" t="s">
        <v>7</v>
      </c>
      <c r="W15" s="2" t="s">
        <v>8</v>
      </c>
    </row>
    <row r="16" spans="1:23" ht="28.2" thickBot="1" x14ac:dyDescent="0.35">
      <c r="A16" s="2" t="s">
        <v>5</v>
      </c>
      <c r="B16" s="2">
        <v>2327</v>
      </c>
      <c r="C16" s="2">
        <v>425</v>
      </c>
      <c r="D16" s="2">
        <v>653</v>
      </c>
      <c r="E16" s="2">
        <v>147</v>
      </c>
      <c r="G16" s="2" t="s">
        <v>5</v>
      </c>
      <c r="H16" s="2">
        <v>2377</v>
      </c>
      <c r="I16" s="2">
        <v>350</v>
      </c>
      <c r="J16" s="2">
        <v>737</v>
      </c>
      <c r="K16" s="2">
        <v>88</v>
      </c>
      <c r="M16" s="2" t="s">
        <v>5</v>
      </c>
      <c r="N16" s="2">
        <v>2327</v>
      </c>
      <c r="O16" s="2">
        <v>425</v>
      </c>
      <c r="P16" s="2">
        <v>653</v>
      </c>
      <c r="Q16" s="2">
        <v>147</v>
      </c>
      <c r="S16" s="2" t="s">
        <v>5</v>
      </c>
      <c r="T16" s="2">
        <v>2378</v>
      </c>
      <c r="U16" s="2">
        <v>350</v>
      </c>
      <c r="V16" s="2">
        <v>737</v>
      </c>
      <c r="W16" s="2">
        <v>87</v>
      </c>
    </row>
    <row r="17" spans="1:23" ht="15" thickBot="1" x14ac:dyDescent="0.35">
      <c r="B17" s="4">
        <f t="shared" ref="B17:E17" ca="1" si="0">SUM(B16)/SUM($B$17:$E$17)</f>
        <v>0.65512387387387383</v>
      </c>
      <c r="C17" s="4">
        <f t="shared" ca="1" si="0"/>
        <v>0.1196509009009009</v>
      </c>
      <c r="D17" s="4">
        <f t="shared" ca="1" si="0"/>
        <v>0.18384009009009009</v>
      </c>
      <c r="E17" s="4">
        <f t="shared" ca="1" si="0"/>
        <v>4.1385135135135136E-2</v>
      </c>
      <c r="G17" s="2"/>
      <c r="H17" s="3">
        <f t="shared" ref="H17:K17" si="1">SUM(H16)/SUM($H$16:$K$16)</f>
        <v>0.6692004504504504</v>
      </c>
      <c r="I17" s="3">
        <f t="shared" si="1"/>
        <v>9.8536036036036043E-2</v>
      </c>
      <c r="J17" s="3">
        <f t="shared" si="1"/>
        <v>0.20748873873873874</v>
      </c>
      <c r="K17" s="3">
        <f t="shared" si="1"/>
        <v>2.4774774774774775E-2</v>
      </c>
      <c r="N17" s="4">
        <f t="shared" ref="N17:Q17" ca="1" si="2">SUM(N16)/SUM($B$17:$E$17)</f>
        <v>0.65512387387387383</v>
      </c>
      <c r="O17" s="4">
        <f t="shared" ca="1" si="2"/>
        <v>0.1196509009009009</v>
      </c>
      <c r="P17" s="4">
        <f t="shared" ca="1" si="2"/>
        <v>0.18384009009009009</v>
      </c>
      <c r="Q17" s="4">
        <f t="shared" ca="1" si="2"/>
        <v>4.1385135135135136E-2</v>
      </c>
      <c r="S17" s="2"/>
      <c r="T17" s="3">
        <f t="shared" ref="T17:W17" si="3">SUM(T16)/SUM($T$16:$W$16)</f>
        <v>0.66948198198198194</v>
      </c>
      <c r="U17" s="3">
        <f t="shared" si="3"/>
        <v>9.8536036036036043E-2</v>
      </c>
      <c r="V17" s="3">
        <f t="shared" si="3"/>
        <v>0.20748873873873874</v>
      </c>
      <c r="W17" s="3">
        <f t="shared" si="3"/>
        <v>2.4493243243243243E-2</v>
      </c>
    </row>
    <row r="18" spans="1:23" ht="28.2" thickBot="1" x14ac:dyDescent="0.35">
      <c r="A18" s="2" t="s">
        <v>6</v>
      </c>
      <c r="B18" s="2">
        <v>510</v>
      </c>
      <c r="C18" s="2">
        <v>2068</v>
      </c>
      <c r="D18" s="2">
        <v>476</v>
      </c>
      <c r="E18" s="2">
        <v>335</v>
      </c>
      <c r="G18" s="2" t="s">
        <v>6</v>
      </c>
      <c r="H18" s="2">
        <v>398</v>
      </c>
      <c r="I18" s="2">
        <v>2167</v>
      </c>
      <c r="J18" s="2">
        <v>550</v>
      </c>
      <c r="K18" s="2">
        <v>274</v>
      </c>
      <c r="M18" s="2" t="s">
        <v>6</v>
      </c>
      <c r="N18" s="2">
        <v>510</v>
      </c>
      <c r="O18" s="2">
        <v>2068</v>
      </c>
      <c r="P18" s="2">
        <v>476</v>
      </c>
      <c r="Q18" s="2">
        <v>335</v>
      </c>
      <c r="S18" s="2" t="s">
        <v>6</v>
      </c>
      <c r="T18" s="2">
        <v>397</v>
      </c>
      <c r="U18" s="2">
        <v>2169</v>
      </c>
      <c r="V18" s="2">
        <v>550</v>
      </c>
      <c r="W18" s="2">
        <v>273</v>
      </c>
    </row>
    <row r="19" spans="1:23" ht="15" thickBot="1" x14ac:dyDescent="0.35">
      <c r="B19" s="4">
        <f t="shared" ref="B19:E19" ca="1" si="4">SUM(B18)/SUM($B$19:$E$19)</f>
        <v>0.15048686928297433</v>
      </c>
      <c r="C19" s="4">
        <f t="shared" ca="1" si="4"/>
        <v>0.61020950132782537</v>
      </c>
      <c r="D19" s="4">
        <f t="shared" ca="1" si="4"/>
        <v>0.14045441133077605</v>
      </c>
      <c r="E19" s="4">
        <f t="shared" ca="1" si="4"/>
        <v>9.884921805842431E-2</v>
      </c>
      <c r="G19" s="2"/>
      <c r="H19" s="3">
        <f t="shared" ref="H19:K19" si="5">SUM(H18)/SUM($H$18:$K$18)</f>
        <v>0.11743877249926232</v>
      </c>
      <c r="I19" s="3">
        <f t="shared" si="5"/>
        <v>0.63942165830628506</v>
      </c>
      <c r="J19" s="3">
        <f t="shared" si="5"/>
        <v>0.16228976099144291</v>
      </c>
      <c r="K19" s="3">
        <f t="shared" si="5"/>
        <v>8.0849808203009743E-2</v>
      </c>
      <c r="N19" s="4">
        <f t="shared" ref="N19:Q19" ca="1" si="6">SUM(N18)/SUM($B$19:$E$19)</f>
        <v>0.15048686928297433</v>
      </c>
      <c r="O19" s="4">
        <f t="shared" ca="1" si="6"/>
        <v>0.61020950132782537</v>
      </c>
      <c r="P19" s="4">
        <f t="shared" ca="1" si="6"/>
        <v>0.14045441133077605</v>
      </c>
      <c r="Q19" s="4">
        <f t="shared" ca="1" si="6"/>
        <v>9.884921805842431E-2</v>
      </c>
      <c r="S19" s="2"/>
      <c r="T19" s="3">
        <f t="shared" ref="T19:W19" si="7">SUM(T18)/SUM($T$18:$W$18)</f>
        <v>0.1171437002065506</v>
      </c>
      <c r="U19" s="3">
        <f t="shared" si="7"/>
        <v>0.64001180289170845</v>
      </c>
      <c r="V19" s="3">
        <f t="shared" si="7"/>
        <v>0.16228976099144291</v>
      </c>
      <c r="W19" s="3">
        <f t="shared" si="7"/>
        <v>8.055473591029802E-2</v>
      </c>
    </row>
    <row r="20" spans="1:23" ht="28.2" thickBot="1" x14ac:dyDescent="0.35">
      <c r="A20" s="2" t="s">
        <v>7</v>
      </c>
      <c r="B20" s="2">
        <v>899</v>
      </c>
      <c r="C20" s="2">
        <v>746</v>
      </c>
      <c r="D20" s="2">
        <v>2338</v>
      </c>
      <c r="E20" s="2">
        <v>131</v>
      </c>
      <c r="G20" s="2" t="s">
        <v>7</v>
      </c>
      <c r="H20" s="2">
        <v>690</v>
      </c>
      <c r="I20" s="2">
        <v>556</v>
      </c>
      <c r="J20" s="2">
        <v>2778</v>
      </c>
      <c r="K20" s="2">
        <v>90</v>
      </c>
      <c r="M20" s="2" t="s">
        <v>7</v>
      </c>
      <c r="N20" s="2">
        <v>899</v>
      </c>
      <c r="O20" s="2">
        <v>746</v>
      </c>
      <c r="P20" s="2">
        <v>2338</v>
      </c>
      <c r="Q20" s="2">
        <v>131</v>
      </c>
      <c r="S20" s="2" t="s">
        <v>7</v>
      </c>
      <c r="T20" s="2">
        <v>690</v>
      </c>
      <c r="U20" s="2">
        <v>556</v>
      </c>
      <c r="V20" s="2">
        <v>2778</v>
      </c>
      <c r="W20" s="2">
        <v>90</v>
      </c>
    </row>
    <row r="21" spans="1:23" ht="15" thickBot="1" x14ac:dyDescent="0.35">
      <c r="B21" s="4">
        <f t="shared" ref="B21:E21" ca="1" si="8">SUM(B20)/SUM($B$21:$E$21)</f>
        <v>0.21852211959163831</v>
      </c>
      <c r="C21" s="4">
        <f t="shared" ca="1" si="8"/>
        <v>0.18133203694701022</v>
      </c>
      <c r="D21" s="4">
        <f t="shared" ca="1" si="8"/>
        <v>0.5683033543996111</v>
      </c>
      <c r="E21" s="4">
        <f t="shared" ca="1" si="8"/>
        <v>3.1842489061740399E-2</v>
      </c>
      <c r="G21" s="2"/>
      <c r="H21" s="3">
        <f t="shared" ref="H21:K21" si="9">SUM(H20)/SUM($H$20:$K$20)</f>
        <v>0.16771998055420514</v>
      </c>
      <c r="I21" s="3">
        <f t="shared" si="9"/>
        <v>0.13514827418570735</v>
      </c>
      <c r="J21" s="3">
        <f t="shared" si="9"/>
        <v>0.6752552260573651</v>
      </c>
      <c r="K21" s="3">
        <f t="shared" si="9"/>
        <v>2.1876519202722412E-2</v>
      </c>
      <c r="N21" s="4">
        <f t="shared" ref="N21:Q21" ca="1" si="10">SUM(N20)/SUM($B$21:$E$21)</f>
        <v>0.21852211959163831</v>
      </c>
      <c r="O21" s="4">
        <f t="shared" ca="1" si="10"/>
        <v>0.18133203694701022</v>
      </c>
      <c r="P21" s="4">
        <f t="shared" ca="1" si="10"/>
        <v>0.5683033543996111</v>
      </c>
      <c r="Q21" s="4">
        <f t="shared" ca="1" si="10"/>
        <v>3.1842489061740399E-2</v>
      </c>
      <c r="S21" s="2"/>
      <c r="T21" s="3">
        <f t="shared" ref="T21:W21" si="11">SUM(T20)/SUM($T$20:$W$20)</f>
        <v>0.16771998055420514</v>
      </c>
      <c r="U21" s="3">
        <f t="shared" si="11"/>
        <v>0.13514827418570735</v>
      </c>
      <c r="V21" s="3">
        <f t="shared" si="11"/>
        <v>0.6752552260573651</v>
      </c>
      <c r="W21" s="3">
        <f t="shared" si="11"/>
        <v>2.1876519202722412E-2</v>
      </c>
    </row>
    <row r="22" spans="1:23" ht="15" thickBot="1" x14ac:dyDescent="0.35">
      <c r="A22" s="2" t="s">
        <v>8</v>
      </c>
      <c r="B22" s="2">
        <v>79</v>
      </c>
      <c r="C22" s="2">
        <v>511</v>
      </c>
      <c r="D22" s="2">
        <v>123</v>
      </c>
      <c r="E22" s="2">
        <v>2313</v>
      </c>
      <c r="G22" s="2" t="s">
        <v>8</v>
      </c>
      <c r="H22" s="2">
        <v>57</v>
      </c>
      <c r="I22" s="2">
        <v>484</v>
      </c>
      <c r="J22" s="2">
        <v>115</v>
      </c>
      <c r="K22" s="2">
        <v>2370</v>
      </c>
      <c r="M22" s="2" t="s">
        <v>8</v>
      </c>
      <c r="N22" s="2">
        <v>79</v>
      </c>
      <c r="O22" s="2">
        <v>511</v>
      </c>
      <c r="P22" s="2">
        <v>123</v>
      </c>
      <c r="Q22" s="2">
        <v>2313</v>
      </c>
      <c r="S22" s="2" t="s">
        <v>8</v>
      </c>
      <c r="T22" s="2">
        <v>56</v>
      </c>
      <c r="U22" s="2">
        <v>484</v>
      </c>
      <c r="V22" s="2">
        <v>115</v>
      </c>
      <c r="W22" s="2">
        <v>2371</v>
      </c>
    </row>
    <row r="23" spans="1:23" x14ac:dyDescent="0.3">
      <c r="B23" s="4">
        <f t="shared" ref="B23:E23" ca="1" si="12">SUM(B22)/SUM($B$23:$E$23)</f>
        <v>2.6107072042300065E-2</v>
      </c>
      <c r="C23" s="4">
        <f t="shared" ca="1" si="12"/>
        <v>0.16886979510905487</v>
      </c>
      <c r="D23" s="4">
        <f t="shared" ca="1" si="12"/>
        <v>4.0647719762062128E-2</v>
      </c>
      <c r="E23" s="4">
        <f t="shared" ca="1" si="12"/>
        <v>0.76437541308658297</v>
      </c>
      <c r="H23" s="4">
        <f t="shared" ref="H23:K23" si="13">SUM(H22)/SUM($H$22:$K$22)</f>
        <v>1.8836748182419035E-2</v>
      </c>
      <c r="I23" s="4">
        <f t="shared" si="13"/>
        <v>0.15994712491738269</v>
      </c>
      <c r="J23" s="4">
        <f t="shared" si="13"/>
        <v>3.8003965631196297E-2</v>
      </c>
      <c r="K23" s="4">
        <f t="shared" si="13"/>
        <v>0.78321216126900195</v>
      </c>
      <c r="N23" s="4">
        <f t="shared" ref="N23:Q23" ca="1" si="14">SUM(N22)/SUM($B$23:$E$23)</f>
        <v>2.6107072042300065E-2</v>
      </c>
      <c r="O23" s="4">
        <f t="shared" ca="1" si="14"/>
        <v>0.16886979510905487</v>
      </c>
      <c r="P23" s="4">
        <f t="shared" ca="1" si="14"/>
        <v>4.0647719762062128E-2</v>
      </c>
      <c r="Q23" s="4">
        <f t="shared" ca="1" si="14"/>
        <v>0.76437541308658297</v>
      </c>
      <c r="T23" s="4">
        <f t="shared" ref="T23:W23" si="15">SUM(T22)/SUM($T$22:$W$22)</f>
        <v>1.8506278916060808E-2</v>
      </c>
      <c r="U23" s="4">
        <f t="shared" si="15"/>
        <v>0.15994712491738269</v>
      </c>
      <c r="V23" s="4">
        <f t="shared" si="15"/>
        <v>3.8003965631196297E-2</v>
      </c>
      <c r="W23" s="4">
        <f t="shared" si="15"/>
        <v>0.78354263053536022</v>
      </c>
    </row>
    <row r="25" spans="1:23" x14ac:dyDescent="0.3">
      <c r="A25" s="1" t="s">
        <v>14</v>
      </c>
    </row>
    <row r="27" spans="1:23" x14ac:dyDescent="0.3">
      <c r="A27" s="1" t="s">
        <v>0</v>
      </c>
      <c r="G27" s="1" t="s">
        <v>10</v>
      </c>
      <c r="M27" s="1" t="s">
        <v>11</v>
      </c>
      <c r="S27" s="1" t="s">
        <v>3</v>
      </c>
    </row>
    <row r="28" spans="1:23" ht="15" thickBot="1" x14ac:dyDescent="0.35"/>
    <row r="29" spans="1:23" ht="28.2" thickBot="1" x14ac:dyDescent="0.3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M29" s="2" t="s">
        <v>4</v>
      </c>
      <c r="N29" s="2" t="s">
        <v>5</v>
      </c>
      <c r="O29" s="2" t="s">
        <v>6</v>
      </c>
      <c r="P29" s="2" t="s">
        <v>7</v>
      </c>
      <c r="Q29" s="2" t="s">
        <v>8</v>
      </c>
      <c r="S29" s="2" t="s">
        <v>4</v>
      </c>
      <c r="T29" s="2" t="s">
        <v>5</v>
      </c>
      <c r="U29" s="2" t="s">
        <v>6</v>
      </c>
      <c r="V29" s="2" t="s">
        <v>7</v>
      </c>
      <c r="W29" s="2" t="s">
        <v>8</v>
      </c>
    </row>
    <row r="30" spans="1:23" ht="28.2" thickBot="1" x14ac:dyDescent="0.35">
      <c r="A30" s="2" t="s">
        <v>5</v>
      </c>
      <c r="B30" s="2">
        <v>1994</v>
      </c>
      <c r="C30" s="2">
        <v>178</v>
      </c>
      <c r="D30" s="2">
        <v>297</v>
      </c>
      <c r="E30" s="2">
        <v>195</v>
      </c>
      <c r="G30" s="2" t="s">
        <v>5</v>
      </c>
      <c r="H30" s="2">
        <v>2324</v>
      </c>
      <c r="I30" s="2">
        <v>186</v>
      </c>
      <c r="J30" s="2">
        <v>266</v>
      </c>
      <c r="K30" s="2">
        <v>46</v>
      </c>
      <c r="M30" s="2" t="s">
        <v>5</v>
      </c>
      <c r="N30" s="2">
        <v>2341</v>
      </c>
      <c r="O30" s="2">
        <v>149</v>
      </c>
      <c r="P30" s="2">
        <v>206</v>
      </c>
      <c r="Q30" s="2">
        <v>126</v>
      </c>
      <c r="S30" s="2" t="s">
        <v>5</v>
      </c>
      <c r="T30" s="2">
        <v>2324</v>
      </c>
      <c r="U30" s="2">
        <v>186</v>
      </c>
      <c r="V30" s="2">
        <v>266</v>
      </c>
      <c r="W30" s="2">
        <v>46</v>
      </c>
    </row>
    <row r="31" spans="1:23" ht="15" thickBot="1" x14ac:dyDescent="0.35">
      <c r="A31" s="2"/>
      <c r="B31" s="3">
        <f t="shared" ref="B31:E31" si="16">SUM(B30)/SUM($B$32:$E$32)</f>
        <v>0.78442171518489379</v>
      </c>
      <c r="C31" s="3">
        <f t="shared" si="16"/>
        <v>7.0023603461841069E-2</v>
      </c>
      <c r="D31" s="3">
        <f t="shared" si="16"/>
        <v>0.11683713611329662</v>
      </c>
      <c r="E31" s="3">
        <f t="shared" si="16"/>
        <v>7.6711250983477572E-2</v>
      </c>
      <c r="G31" s="2"/>
      <c r="H31" s="3">
        <f t="shared" ref="H31:K31" si="17">SUM(H30)/SUM($H$30:$K$30)</f>
        <v>0.82352941176470584</v>
      </c>
      <c r="I31" s="3">
        <f t="shared" si="17"/>
        <v>6.5910701630049612E-2</v>
      </c>
      <c r="J31" s="3">
        <f t="shared" si="17"/>
        <v>9.4259390503189225E-2</v>
      </c>
      <c r="K31" s="3">
        <f t="shared" si="17"/>
        <v>1.6300496102055279E-2</v>
      </c>
      <c r="M31" s="2"/>
      <c r="N31" s="3">
        <f t="shared" ref="N31:Q31" si="18">SUM(N30)/SUM($N$30:$Q$30)</f>
        <v>0.82955350815024809</v>
      </c>
      <c r="O31" s="3">
        <f t="shared" si="18"/>
        <v>5.2799433026222538E-2</v>
      </c>
      <c r="P31" s="3">
        <f t="shared" si="18"/>
        <v>7.2997873848334519E-2</v>
      </c>
      <c r="Q31" s="3">
        <f t="shared" si="18"/>
        <v>4.4649184975194899E-2</v>
      </c>
      <c r="S31" s="2"/>
      <c r="T31" s="3">
        <f t="shared" ref="T31:W31" si="19">SUM(T30)/SUM($T$30:$W$30)</f>
        <v>0.82352941176470584</v>
      </c>
      <c r="U31" s="3">
        <f t="shared" si="19"/>
        <v>6.5910701630049612E-2</v>
      </c>
      <c r="V31" s="3">
        <f t="shared" si="19"/>
        <v>9.4259390503189225E-2</v>
      </c>
      <c r="W31" s="3">
        <f t="shared" si="19"/>
        <v>1.6300496102055279E-2</v>
      </c>
    </row>
    <row r="32" spans="1:23" ht="28.2" thickBot="1" x14ac:dyDescent="0.35">
      <c r="A32" s="2" t="s">
        <v>6</v>
      </c>
      <c r="B32" s="2">
        <v>540</v>
      </c>
      <c r="C32" s="2">
        <v>1300</v>
      </c>
      <c r="D32" s="2">
        <v>252</v>
      </c>
      <c r="E32" s="2">
        <v>450</v>
      </c>
      <c r="G32" s="2" t="s">
        <v>6</v>
      </c>
      <c r="H32" s="2">
        <v>208</v>
      </c>
      <c r="I32" s="2">
        <v>1985</v>
      </c>
      <c r="J32" s="2">
        <v>304</v>
      </c>
      <c r="K32" s="2">
        <v>261</v>
      </c>
      <c r="M32" s="2" t="s">
        <v>6</v>
      </c>
      <c r="N32" s="2">
        <v>375</v>
      </c>
      <c r="O32" s="2">
        <v>1782</v>
      </c>
      <c r="P32" s="2">
        <v>219</v>
      </c>
      <c r="Q32" s="2">
        <v>382</v>
      </c>
      <c r="S32" s="2" t="s">
        <v>6</v>
      </c>
      <c r="T32" s="2">
        <v>208</v>
      </c>
      <c r="U32" s="2">
        <v>1985</v>
      </c>
      <c r="V32" s="2">
        <v>304</v>
      </c>
      <c r="W32" s="2">
        <v>261</v>
      </c>
    </row>
    <row r="33" spans="1:23" ht="15" thickBot="1" x14ac:dyDescent="0.35">
      <c r="A33" s="2"/>
      <c r="B33" s="3">
        <f t="shared" ref="B33:E33" si="20">SUM(B32)/SUM($B$34:$E$34)</f>
        <v>0.17498379779650033</v>
      </c>
      <c r="C33" s="3">
        <f t="shared" si="20"/>
        <v>0.42125729099157483</v>
      </c>
      <c r="D33" s="3">
        <f t="shared" si="20"/>
        <v>8.1659105638366813E-2</v>
      </c>
      <c r="E33" s="3">
        <f t="shared" si="20"/>
        <v>0.14581983149708361</v>
      </c>
      <c r="G33" s="2"/>
      <c r="H33" s="3">
        <f t="shared" ref="H33:K33" si="21">SUM(H32)/SUM($H$32:$K$32)</f>
        <v>7.5416968817984043E-2</v>
      </c>
      <c r="I33" s="3">
        <f t="shared" si="21"/>
        <v>0.71972443799854968</v>
      </c>
      <c r="J33" s="3">
        <f t="shared" si="21"/>
        <v>0.11022480058013052</v>
      </c>
      <c r="K33" s="3">
        <f t="shared" si="21"/>
        <v>9.4633792603335751E-2</v>
      </c>
      <c r="M33" s="2"/>
      <c r="N33" s="3">
        <f t="shared" ref="N33:Q33" si="22">SUM(N32)/SUM($N$32:$Q$32)</f>
        <v>0.13596809282088471</v>
      </c>
      <c r="O33" s="3">
        <f t="shared" si="22"/>
        <v>0.64612037708484404</v>
      </c>
      <c r="P33" s="3">
        <f t="shared" si="22"/>
        <v>7.940536620739666E-2</v>
      </c>
      <c r="Q33" s="3">
        <f t="shared" si="22"/>
        <v>0.13850616388687453</v>
      </c>
      <c r="S33" s="2"/>
      <c r="T33" s="3">
        <f t="shared" ref="T33:W33" si="23">SUM(T32)/SUM($T$32:$W$32)</f>
        <v>7.5416968817984043E-2</v>
      </c>
      <c r="U33" s="3">
        <f t="shared" si="23"/>
        <v>0.71972443799854968</v>
      </c>
      <c r="V33" s="3">
        <f t="shared" si="23"/>
        <v>0.11022480058013052</v>
      </c>
      <c r="W33" s="3">
        <f t="shared" si="23"/>
        <v>9.4633792603335751E-2</v>
      </c>
    </row>
    <row r="34" spans="1:23" ht="28.2" thickBot="1" x14ac:dyDescent="0.35">
      <c r="A34" s="2" t="s">
        <v>7</v>
      </c>
      <c r="B34" s="2">
        <v>1027</v>
      </c>
      <c r="C34" s="2">
        <v>296</v>
      </c>
      <c r="D34" s="2">
        <v>1556</v>
      </c>
      <c r="E34" s="2">
        <v>207</v>
      </c>
      <c r="G34" s="2" t="s">
        <v>7</v>
      </c>
      <c r="H34" s="2">
        <v>395</v>
      </c>
      <c r="I34" s="2">
        <v>232</v>
      </c>
      <c r="J34" s="2">
        <v>2061</v>
      </c>
      <c r="K34" s="2">
        <v>84</v>
      </c>
      <c r="M34" s="2" t="s">
        <v>7</v>
      </c>
      <c r="N34" s="2">
        <v>566</v>
      </c>
      <c r="O34" s="2">
        <v>232</v>
      </c>
      <c r="P34" s="2">
        <v>1842</v>
      </c>
      <c r="Q34" s="2">
        <v>132</v>
      </c>
      <c r="S34" s="2" t="s">
        <v>7</v>
      </c>
      <c r="T34" s="2">
        <v>395</v>
      </c>
      <c r="U34" s="2">
        <v>232</v>
      </c>
      <c r="V34" s="2">
        <v>2061</v>
      </c>
      <c r="W34" s="2">
        <v>84</v>
      </c>
    </row>
    <row r="35" spans="1:23" ht="15" thickBot="1" x14ac:dyDescent="0.35">
      <c r="A35" s="2"/>
      <c r="B35" s="3">
        <f t="shared" ref="B35:E35" si="24">SUM(B34)/SUM($B$36:$E$36)</f>
        <v>0.45262230057293962</v>
      </c>
      <c r="C35" s="3">
        <f t="shared" si="24"/>
        <v>0.13045394446892905</v>
      </c>
      <c r="D35" s="3">
        <f t="shared" si="24"/>
        <v>0.68576465403261344</v>
      </c>
      <c r="E35" s="3">
        <f t="shared" si="24"/>
        <v>9.122961657117673E-2</v>
      </c>
      <c r="G35" s="2"/>
      <c r="H35" s="3">
        <f t="shared" ref="H35:K35" si="25">SUM(H34)/SUM($H$34:$K$34)</f>
        <v>0.14249639249639251</v>
      </c>
      <c r="I35" s="3">
        <f t="shared" si="25"/>
        <v>8.3694083694083696E-2</v>
      </c>
      <c r="J35" s="3">
        <f t="shared" si="25"/>
        <v>0.74350649350649356</v>
      </c>
      <c r="K35" s="3">
        <f t="shared" si="25"/>
        <v>3.0303030303030304E-2</v>
      </c>
      <c r="M35" s="2"/>
      <c r="N35" s="3">
        <f t="shared" ref="N35:Q35" si="26">SUM(N34)/SUM($N$34:$Q$34)</f>
        <v>0.20418470418470419</v>
      </c>
      <c r="O35" s="3">
        <f t="shared" si="26"/>
        <v>8.3694083694083696E-2</v>
      </c>
      <c r="P35" s="3">
        <f t="shared" si="26"/>
        <v>0.66450216450216448</v>
      </c>
      <c r="Q35" s="3">
        <f t="shared" si="26"/>
        <v>4.7619047619047616E-2</v>
      </c>
      <c r="S35" s="2"/>
      <c r="T35" s="3">
        <f t="shared" ref="T35:W35" si="27">SUM(T34)/SUM($T$34:$W$34)</f>
        <v>0.14249639249639251</v>
      </c>
      <c r="U35" s="3">
        <f t="shared" si="27"/>
        <v>8.3694083694083696E-2</v>
      </c>
      <c r="V35" s="3">
        <f t="shared" si="27"/>
        <v>0.74350649350649356</v>
      </c>
      <c r="W35" s="3">
        <f t="shared" si="27"/>
        <v>3.0303030303030304E-2</v>
      </c>
    </row>
    <row r="36" spans="1:23" ht="15" thickBot="1" x14ac:dyDescent="0.35">
      <c r="A36" s="2" t="s">
        <v>8</v>
      </c>
      <c r="B36" s="2">
        <v>65</v>
      </c>
      <c r="C36" s="2">
        <v>235</v>
      </c>
      <c r="D36" s="2">
        <v>66</v>
      </c>
      <c r="E36" s="2">
        <v>1903</v>
      </c>
      <c r="G36" s="2" t="s">
        <v>8</v>
      </c>
      <c r="H36" s="2">
        <v>85</v>
      </c>
      <c r="I36" s="2">
        <v>143</v>
      </c>
      <c r="J36" s="2">
        <v>33</v>
      </c>
      <c r="K36" s="2">
        <v>1948</v>
      </c>
      <c r="M36" s="2" t="s">
        <v>8</v>
      </c>
      <c r="N36" s="2">
        <v>55</v>
      </c>
      <c r="O36" s="2">
        <v>162</v>
      </c>
      <c r="P36" s="2">
        <v>40</v>
      </c>
      <c r="Q36" s="2">
        <v>1952</v>
      </c>
      <c r="S36" s="2" t="s">
        <v>8</v>
      </c>
      <c r="T36" s="2">
        <v>85</v>
      </c>
      <c r="U36" s="2">
        <v>143</v>
      </c>
      <c r="V36" s="2">
        <v>33</v>
      </c>
      <c r="W36" s="2">
        <v>1948</v>
      </c>
    </row>
    <row r="37" spans="1:23" x14ac:dyDescent="0.3">
      <c r="B37" s="4">
        <f t="shared" ref="B37:E37" si="28">SUM(B36)/SUM($B$36:$E$36)</f>
        <v>2.8646981048920231E-2</v>
      </c>
      <c r="C37" s="4">
        <f t="shared" si="28"/>
        <v>0.10356985456148082</v>
      </c>
      <c r="D37" s="4">
        <f t="shared" si="28"/>
        <v>2.9087703834288232E-2</v>
      </c>
      <c r="E37" s="4">
        <f t="shared" si="28"/>
        <v>0.83869546055531075</v>
      </c>
      <c r="H37" s="4">
        <f t="shared" ref="H37:K37" si="29">SUM(H36)/SUM($H$36:$K$36)</f>
        <v>3.8478949751018558E-2</v>
      </c>
      <c r="I37" s="4">
        <f t="shared" si="29"/>
        <v>6.4735174287007702E-2</v>
      </c>
      <c r="J37" s="4">
        <f t="shared" si="29"/>
        <v>1.4938886373924853E-2</v>
      </c>
      <c r="K37" s="4">
        <f t="shared" si="29"/>
        <v>0.88184698958804886</v>
      </c>
      <c r="N37" s="4">
        <f t="shared" ref="N37:Q37" si="30">SUM(N36)/SUM($N$36:$Q$36)</f>
        <v>2.489814395654142E-2</v>
      </c>
      <c r="O37" s="4">
        <f t="shared" si="30"/>
        <v>7.3336351290176557E-2</v>
      </c>
      <c r="P37" s="4">
        <f t="shared" si="30"/>
        <v>1.8107741059302851E-2</v>
      </c>
      <c r="Q37" s="4">
        <f t="shared" si="30"/>
        <v>0.88365776369397919</v>
      </c>
      <c r="T37" s="4">
        <f t="shared" ref="T37:W37" si="31">SUM(T36)/SUM($T$36:$W$36)</f>
        <v>3.8478949751018558E-2</v>
      </c>
      <c r="U37" s="4">
        <f t="shared" si="31"/>
        <v>6.4735174287007702E-2</v>
      </c>
      <c r="V37" s="4">
        <f t="shared" si="31"/>
        <v>1.4938886373924853E-2</v>
      </c>
      <c r="W37" s="4">
        <f t="shared" si="31"/>
        <v>0.88184698958804886</v>
      </c>
    </row>
    <row r="39" spans="1:23" x14ac:dyDescent="0.3">
      <c r="A39" s="1" t="s">
        <v>9</v>
      </c>
    </row>
    <row r="41" spans="1:23" x14ac:dyDescent="0.3">
      <c r="A41" s="1" t="s">
        <v>0</v>
      </c>
      <c r="G41" s="1" t="s">
        <v>1</v>
      </c>
      <c r="M41" s="1" t="s">
        <v>11</v>
      </c>
      <c r="S41" s="1" t="s">
        <v>12</v>
      </c>
    </row>
    <row r="42" spans="1:23" ht="15" thickBot="1" x14ac:dyDescent="0.35"/>
    <row r="43" spans="1:23" ht="28.2" thickBot="1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M43" s="2" t="s">
        <v>4</v>
      </c>
      <c r="N43" s="2" t="s">
        <v>5</v>
      </c>
      <c r="O43" s="2" t="s">
        <v>6</v>
      </c>
      <c r="P43" s="2" t="s">
        <v>7</v>
      </c>
      <c r="Q43" s="2" t="s">
        <v>8</v>
      </c>
      <c r="S43" s="2" t="s">
        <v>4</v>
      </c>
      <c r="T43" s="2" t="s">
        <v>5</v>
      </c>
      <c r="U43" s="2" t="s">
        <v>6</v>
      </c>
      <c r="V43" s="2" t="s">
        <v>7</v>
      </c>
      <c r="W43" s="2" t="s">
        <v>8</v>
      </c>
    </row>
    <row r="44" spans="1:23" ht="28.2" thickBot="1" x14ac:dyDescent="0.35">
      <c r="A44" s="2" t="s">
        <v>5</v>
      </c>
      <c r="B44" s="2">
        <v>1421</v>
      </c>
      <c r="C44" s="2">
        <v>84</v>
      </c>
      <c r="D44" s="2">
        <v>126</v>
      </c>
      <c r="E44" s="2">
        <v>145</v>
      </c>
      <c r="G44" s="2" t="s">
        <v>5</v>
      </c>
      <c r="H44" s="2">
        <v>1798</v>
      </c>
      <c r="I44" s="2">
        <v>125</v>
      </c>
      <c r="J44" s="2">
        <v>128</v>
      </c>
      <c r="K44" s="2">
        <v>36</v>
      </c>
      <c r="M44" s="2" t="s">
        <v>5</v>
      </c>
      <c r="N44" s="2">
        <v>1905</v>
      </c>
      <c r="O44" s="2">
        <v>44</v>
      </c>
      <c r="P44" s="2">
        <v>56</v>
      </c>
      <c r="Q44" s="2">
        <v>82</v>
      </c>
      <c r="S44" s="2" t="s">
        <v>5</v>
      </c>
      <c r="T44" s="2">
        <v>1798</v>
      </c>
      <c r="U44" s="2">
        <v>125</v>
      </c>
      <c r="V44" s="2">
        <v>128</v>
      </c>
      <c r="W44" s="2">
        <v>36</v>
      </c>
    </row>
    <row r="45" spans="1:23" ht="15" thickBot="1" x14ac:dyDescent="0.35">
      <c r="A45" s="2"/>
      <c r="B45" s="3">
        <f t="shared" ref="B45:E45" si="32">SUM(B44)/SUM($B$44:$E$44)</f>
        <v>0.80011261261261257</v>
      </c>
      <c r="C45" s="3">
        <f t="shared" si="32"/>
        <v>4.72972972972973E-2</v>
      </c>
      <c r="D45" s="3">
        <f t="shared" si="32"/>
        <v>7.0945945945945943E-2</v>
      </c>
      <c r="E45" s="3">
        <f t="shared" si="32"/>
        <v>8.1644144144144143E-2</v>
      </c>
      <c r="G45" s="2"/>
      <c r="H45" s="3">
        <f t="shared" ref="H45:K45" si="33">SUM(H44)/SUM($H$44:$K$44)</f>
        <v>0.86152371825586971</v>
      </c>
      <c r="I45" s="3">
        <f t="shared" si="33"/>
        <v>5.9894585529468136E-2</v>
      </c>
      <c r="J45" s="3">
        <f t="shared" si="33"/>
        <v>6.1332055582175374E-2</v>
      </c>
      <c r="K45" s="3">
        <f t="shared" si="33"/>
        <v>1.7249640632486823E-2</v>
      </c>
      <c r="M45" s="2"/>
      <c r="N45" s="3">
        <f t="shared" ref="N45:Q45" si="34">SUM(N44)/SUM($N$44:$Q$44)</f>
        <v>0.91279348346909439</v>
      </c>
      <c r="O45" s="3">
        <f t="shared" si="34"/>
        <v>2.1082894106372783E-2</v>
      </c>
      <c r="P45" s="3">
        <f t="shared" si="34"/>
        <v>2.6832774317201723E-2</v>
      </c>
      <c r="Q45" s="3">
        <f t="shared" si="34"/>
        <v>3.9290848107331099E-2</v>
      </c>
      <c r="S45" s="2"/>
      <c r="T45" s="3">
        <f t="shared" ref="T45:W45" si="35">SUM(T44)/SUM($T$44:$W$44)</f>
        <v>0.86152371825586971</v>
      </c>
      <c r="U45" s="3">
        <f t="shared" si="35"/>
        <v>5.9894585529468136E-2</v>
      </c>
      <c r="V45" s="3">
        <f t="shared" si="35"/>
        <v>6.1332055582175374E-2</v>
      </c>
      <c r="W45" s="3">
        <f t="shared" si="35"/>
        <v>1.7249640632486823E-2</v>
      </c>
    </row>
    <row r="46" spans="1:23" ht="28.2" thickBot="1" x14ac:dyDescent="0.35">
      <c r="A46" s="2" t="s">
        <v>6</v>
      </c>
      <c r="B46" s="2">
        <v>372</v>
      </c>
      <c r="C46" s="2">
        <v>775</v>
      </c>
      <c r="D46" s="2">
        <v>123</v>
      </c>
      <c r="E46" s="2">
        <v>425</v>
      </c>
      <c r="G46" s="2" t="s">
        <v>6</v>
      </c>
      <c r="H46" s="2">
        <v>109</v>
      </c>
      <c r="I46" s="2">
        <v>1281</v>
      </c>
      <c r="J46" s="2">
        <v>140</v>
      </c>
      <c r="K46" s="2">
        <v>136</v>
      </c>
      <c r="M46" s="2" t="s">
        <v>6</v>
      </c>
      <c r="N46" s="2">
        <v>190</v>
      </c>
      <c r="O46" s="2">
        <v>1156</v>
      </c>
      <c r="P46" s="2">
        <v>83</v>
      </c>
      <c r="Q46" s="2">
        <v>237</v>
      </c>
      <c r="S46" s="2" t="s">
        <v>6</v>
      </c>
      <c r="T46" s="2">
        <v>110</v>
      </c>
      <c r="U46" s="2">
        <v>1282</v>
      </c>
      <c r="V46" s="2">
        <v>138</v>
      </c>
      <c r="W46" s="2">
        <v>136</v>
      </c>
    </row>
    <row r="47" spans="1:23" ht="15" thickBot="1" x14ac:dyDescent="0.35">
      <c r="A47" s="2"/>
      <c r="B47" s="3">
        <f t="shared" ref="B47:E47" si="36">SUM(B46)/SUM($B$46:$E$46)</f>
        <v>0.21946902654867256</v>
      </c>
      <c r="C47" s="3">
        <f t="shared" si="36"/>
        <v>0.45722713864306785</v>
      </c>
      <c r="D47" s="3">
        <f t="shared" si="36"/>
        <v>7.2566371681415928E-2</v>
      </c>
      <c r="E47" s="3">
        <f t="shared" si="36"/>
        <v>0.25073746312684364</v>
      </c>
      <c r="G47" s="2"/>
      <c r="H47" s="3">
        <f t="shared" ref="H47:K47" si="37">SUM(H46)/SUM($H$46:$K$46)</f>
        <v>6.5426170468187272E-2</v>
      </c>
      <c r="I47" s="3">
        <f t="shared" si="37"/>
        <v>0.76890756302521013</v>
      </c>
      <c r="J47" s="3">
        <f t="shared" si="37"/>
        <v>8.4033613445378158E-2</v>
      </c>
      <c r="K47" s="3">
        <f t="shared" si="37"/>
        <v>8.1632653061224483E-2</v>
      </c>
      <c r="M47" s="2"/>
      <c r="N47" s="3">
        <f t="shared" ref="N47:Q47" si="38">SUM(N46)/SUM($N$46:$Q$46)</f>
        <v>0.11404561824729892</v>
      </c>
      <c r="O47" s="3">
        <f t="shared" si="38"/>
        <v>0.69387755102040816</v>
      </c>
      <c r="P47" s="3">
        <f t="shared" si="38"/>
        <v>4.9819927971188477E-2</v>
      </c>
      <c r="Q47" s="3">
        <f t="shared" si="38"/>
        <v>0.14225690276110445</v>
      </c>
      <c r="S47" s="2"/>
      <c r="T47" s="3">
        <f t="shared" ref="T47:W47" si="39">SUM(T46)/SUM($T$46:$W$46)</f>
        <v>6.6026410564225688E-2</v>
      </c>
      <c r="U47" s="3">
        <f t="shared" si="39"/>
        <v>0.76950780312124845</v>
      </c>
      <c r="V47" s="3">
        <f t="shared" si="39"/>
        <v>8.2833133253301314E-2</v>
      </c>
      <c r="W47" s="3">
        <f t="shared" si="39"/>
        <v>8.1632653061224483E-2</v>
      </c>
    </row>
    <row r="48" spans="1:23" ht="28.2" thickBot="1" x14ac:dyDescent="0.35">
      <c r="A48" s="2" t="s">
        <v>7</v>
      </c>
      <c r="B48" s="2">
        <v>737</v>
      </c>
      <c r="C48" s="2">
        <v>137</v>
      </c>
      <c r="D48" s="2">
        <v>980</v>
      </c>
      <c r="E48" s="2">
        <v>203</v>
      </c>
      <c r="G48" s="2" t="s">
        <v>7</v>
      </c>
      <c r="H48" s="2">
        <v>187</v>
      </c>
      <c r="I48" s="2">
        <v>123</v>
      </c>
      <c r="J48" s="2">
        <v>1314</v>
      </c>
      <c r="K48" s="2">
        <v>38</v>
      </c>
      <c r="M48" s="2" t="s">
        <v>7</v>
      </c>
      <c r="N48" s="2">
        <v>333</v>
      </c>
      <c r="O48" s="2">
        <v>144</v>
      </c>
      <c r="P48" s="2">
        <v>1124</v>
      </c>
      <c r="Q48" s="2">
        <v>61</v>
      </c>
      <c r="S48" s="2" t="s">
        <v>7</v>
      </c>
      <c r="T48" s="2">
        <v>187</v>
      </c>
      <c r="U48" s="2">
        <v>122</v>
      </c>
      <c r="V48" s="2">
        <v>1315</v>
      </c>
      <c r="W48" s="2">
        <v>38</v>
      </c>
    </row>
    <row r="49" spans="1:23" ht="15" thickBot="1" x14ac:dyDescent="0.35">
      <c r="A49" s="2"/>
      <c r="B49" s="3">
        <f t="shared" ref="B49:E49" si="40">SUM(B48)/SUM($B$48:$E$48)</f>
        <v>0.35828877005347592</v>
      </c>
      <c r="C49" s="3">
        <f t="shared" si="40"/>
        <v>6.6601847350510446E-2</v>
      </c>
      <c r="D49" s="3">
        <f t="shared" si="40"/>
        <v>0.47642197374817696</v>
      </c>
      <c r="E49" s="3">
        <f t="shared" si="40"/>
        <v>9.8687408847836652E-2</v>
      </c>
      <c r="G49" s="2"/>
      <c r="H49" s="3">
        <f t="shared" ref="H49:K49" si="41">SUM(H48)/SUM($H$48:$K$48)</f>
        <v>0.1125150421179302</v>
      </c>
      <c r="I49" s="3">
        <f t="shared" si="41"/>
        <v>7.4007220216606495E-2</v>
      </c>
      <c r="J49" s="3">
        <f t="shared" si="41"/>
        <v>0.79061371841155237</v>
      </c>
      <c r="K49" s="3">
        <f t="shared" si="41"/>
        <v>2.2864019253910951E-2</v>
      </c>
      <c r="M49" s="2"/>
      <c r="N49" s="3">
        <f t="shared" ref="N49:Q49" si="42">SUM(N48)/SUM($N$48:$Q$48)</f>
        <v>0.2003610108303249</v>
      </c>
      <c r="O49" s="3">
        <f t="shared" si="42"/>
        <v>8.6642599277978335E-2</v>
      </c>
      <c r="P49" s="3">
        <f t="shared" si="42"/>
        <v>0.67629362214199762</v>
      </c>
      <c r="Q49" s="3">
        <f t="shared" si="42"/>
        <v>3.6702767749699154E-2</v>
      </c>
      <c r="S49" s="2"/>
      <c r="T49" s="3">
        <f t="shared" ref="T49:W49" si="43">SUM(T48)/SUM($T$48:$W$48)</f>
        <v>0.1125150421179302</v>
      </c>
      <c r="U49" s="3">
        <f t="shared" si="43"/>
        <v>7.3405535499398308E-2</v>
      </c>
      <c r="V49" s="3">
        <f t="shared" si="43"/>
        <v>0.79121540312876049</v>
      </c>
      <c r="W49" s="3">
        <f t="shared" si="43"/>
        <v>2.2864019253910951E-2</v>
      </c>
    </row>
    <row r="50" spans="1:23" ht="15" thickBot="1" x14ac:dyDescent="0.35">
      <c r="A50" s="2" t="s">
        <v>8</v>
      </c>
      <c r="B50" s="2">
        <v>35</v>
      </c>
      <c r="C50" s="2">
        <v>131</v>
      </c>
      <c r="D50" s="2">
        <v>26</v>
      </c>
      <c r="E50" s="2">
        <v>1321</v>
      </c>
      <c r="G50" s="2" t="s">
        <v>8</v>
      </c>
      <c r="H50" s="2">
        <v>63</v>
      </c>
      <c r="I50" s="2">
        <v>95</v>
      </c>
      <c r="J50" s="2">
        <v>30</v>
      </c>
      <c r="K50" s="2">
        <v>1438</v>
      </c>
      <c r="M50" s="2" t="s">
        <v>8</v>
      </c>
      <c r="N50" s="2">
        <v>27</v>
      </c>
      <c r="O50" s="2">
        <v>33</v>
      </c>
      <c r="P50" s="2">
        <v>14</v>
      </c>
      <c r="Q50" s="2">
        <v>1552</v>
      </c>
      <c r="S50" s="2" t="s">
        <v>8</v>
      </c>
      <c r="T50" s="2">
        <v>63</v>
      </c>
      <c r="U50" s="2">
        <v>95</v>
      </c>
      <c r="V50" s="2">
        <v>30</v>
      </c>
      <c r="W50" s="2">
        <v>1438</v>
      </c>
    </row>
    <row r="51" spans="1:23" x14ac:dyDescent="0.3">
      <c r="B51" s="4">
        <f t="shared" ref="B51:E51" si="44">SUM(B50)/SUM($B$50:$E$50)</f>
        <v>2.3132848645076007E-2</v>
      </c>
      <c r="C51" s="4">
        <f t="shared" si="44"/>
        <v>8.6582947785855915E-2</v>
      </c>
      <c r="D51" s="4">
        <f t="shared" si="44"/>
        <v>1.7184401850627893E-2</v>
      </c>
      <c r="E51" s="4">
        <f t="shared" si="44"/>
        <v>0.87309980171844015</v>
      </c>
      <c r="H51" s="4">
        <f t="shared" ref="H51:K51" si="45">SUM(H50)/SUM($H$50:$K$50)</f>
        <v>3.8745387453874541E-2</v>
      </c>
      <c r="I51" s="4">
        <f t="shared" si="45"/>
        <v>5.8425584255842558E-2</v>
      </c>
      <c r="J51" s="4">
        <f t="shared" si="45"/>
        <v>1.8450184501845018E-2</v>
      </c>
      <c r="K51" s="4">
        <f t="shared" si="45"/>
        <v>0.8843788437884379</v>
      </c>
      <c r="N51" s="4">
        <f t="shared" ref="N51:Q51" si="46">SUM(N50)/SUM($N$50:$Q$50)</f>
        <v>1.6605166051660517E-2</v>
      </c>
      <c r="O51" s="4">
        <f t="shared" si="46"/>
        <v>2.0295202952029519E-2</v>
      </c>
      <c r="P51" s="4">
        <f t="shared" si="46"/>
        <v>8.6100861008610082E-3</v>
      </c>
      <c r="Q51" s="4">
        <f t="shared" si="46"/>
        <v>0.9544895448954489</v>
      </c>
      <c r="T51" s="4">
        <f t="shared" ref="T51:W51" si="47">SUM(T50)/SUM($T$50:$W$50)</f>
        <v>3.8745387453874541E-2</v>
      </c>
      <c r="U51" s="4">
        <f t="shared" si="47"/>
        <v>5.8425584255842558E-2</v>
      </c>
      <c r="V51" s="4">
        <f t="shared" si="47"/>
        <v>1.8450184501845018E-2</v>
      </c>
      <c r="W51" s="4">
        <f t="shared" si="47"/>
        <v>0.8843788437884379</v>
      </c>
    </row>
    <row r="53" spans="1:23" x14ac:dyDescent="0.3">
      <c r="A53" s="5" t="s">
        <v>13</v>
      </c>
    </row>
    <row r="55" spans="1:23" x14ac:dyDescent="0.3">
      <c r="A55" s="1" t="s">
        <v>0</v>
      </c>
      <c r="G55" s="1" t="s">
        <v>1</v>
      </c>
      <c r="M55" s="1" t="s">
        <v>2</v>
      </c>
      <c r="S55" s="1" t="s">
        <v>3</v>
      </c>
    </row>
    <row r="56" spans="1:23" ht="15" thickBot="1" x14ac:dyDescent="0.35"/>
    <row r="57" spans="1:23" ht="28.2" thickBot="1" x14ac:dyDescent="0.35">
      <c r="A57" s="2" t="s">
        <v>4</v>
      </c>
      <c r="B57" s="2" t="s">
        <v>5</v>
      </c>
      <c r="C57" s="2" t="s">
        <v>6</v>
      </c>
      <c r="D57" s="2" t="s">
        <v>7</v>
      </c>
      <c r="E57" s="2" t="s">
        <v>8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M57" s="2" t="s">
        <v>4</v>
      </c>
      <c r="N57" s="2" t="s">
        <v>5</v>
      </c>
      <c r="O57" s="2" t="s">
        <v>6</v>
      </c>
      <c r="P57" s="2" t="s">
        <v>7</v>
      </c>
      <c r="Q57" s="2" t="s">
        <v>8</v>
      </c>
      <c r="S57" s="2" t="s">
        <v>4</v>
      </c>
      <c r="T57" s="2" t="s">
        <v>5</v>
      </c>
      <c r="U57" s="2" t="s">
        <v>6</v>
      </c>
      <c r="V57" s="2" t="s">
        <v>7</v>
      </c>
      <c r="W57" s="2" t="s">
        <v>8</v>
      </c>
    </row>
    <row r="58" spans="1:23" ht="28.2" thickBot="1" x14ac:dyDescent="0.35">
      <c r="A58" s="2" t="s">
        <v>5</v>
      </c>
      <c r="B58" s="2">
        <v>732</v>
      </c>
      <c r="C58" s="2">
        <v>34</v>
      </c>
      <c r="D58" s="2">
        <v>55</v>
      </c>
      <c r="E58" s="2">
        <v>67</v>
      </c>
      <c r="G58" s="2" t="s">
        <v>5</v>
      </c>
      <c r="H58" s="2">
        <v>975</v>
      </c>
      <c r="I58" s="2">
        <v>72</v>
      </c>
      <c r="J58" s="2">
        <v>61</v>
      </c>
      <c r="K58" s="2">
        <v>10</v>
      </c>
      <c r="M58" s="2" t="s">
        <v>5</v>
      </c>
      <c r="N58" s="2">
        <v>1070</v>
      </c>
      <c r="O58" s="2">
        <v>7</v>
      </c>
      <c r="P58" s="2">
        <v>7</v>
      </c>
      <c r="Q58" s="2">
        <v>34</v>
      </c>
      <c r="S58" s="2" t="s">
        <v>5</v>
      </c>
      <c r="T58" s="2">
        <v>975</v>
      </c>
      <c r="U58" s="2">
        <v>72</v>
      </c>
      <c r="V58" s="2">
        <v>61</v>
      </c>
      <c r="W58" s="2">
        <v>10</v>
      </c>
    </row>
    <row r="59" spans="1:23" ht="15" thickBot="1" x14ac:dyDescent="0.35">
      <c r="A59" s="2"/>
      <c r="B59" s="3">
        <f t="shared" ref="B59:E59" si="48">SUM(B58)/SUM($B$62:$E$62)</f>
        <v>0.71137026239067058</v>
      </c>
      <c r="C59" s="3">
        <f t="shared" si="48"/>
        <v>3.3041788143828958E-2</v>
      </c>
      <c r="D59" s="3">
        <f t="shared" si="48"/>
        <v>5.3449951409135082E-2</v>
      </c>
      <c r="E59" s="3">
        <f t="shared" si="48"/>
        <v>6.5111758989310015E-2</v>
      </c>
      <c r="G59" s="2"/>
      <c r="H59" s="3">
        <f t="shared" ref="H59:K59" si="49">SUM(H58)/SUM($H$58:$K$58)</f>
        <v>0.87209302325581395</v>
      </c>
      <c r="I59" s="3">
        <f t="shared" si="49"/>
        <v>6.4400715563506267E-2</v>
      </c>
      <c r="J59" s="3">
        <f t="shared" si="49"/>
        <v>5.4561717352415023E-2</v>
      </c>
      <c r="K59" s="3">
        <f t="shared" si="49"/>
        <v>8.9445438282647581E-3</v>
      </c>
      <c r="M59" s="2"/>
      <c r="N59" s="3">
        <f t="shared" ref="N59:Q59" si="50">SUM(N58)/SUM($N$58:$Q$58)</f>
        <v>0.95706618962432921</v>
      </c>
      <c r="O59" s="3">
        <f t="shared" si="50"/>
        <v>6.2611806797853312E-3</v>
      </c>
      <c r="P59" s="3">
        <f t="shared" si="50"/>
        <v>6.2611806797853312E-3</v>
      </c>
      <c r="Q59" s="3">
        <f t="shared" si="50"/>
        <v>3.041144901610018E-2</v>
      </c>
      <c r="S59" s="2"/>
      <c r="T59" s="3">
        <f t="shared" ref="T59:W59" si="51">SUM(T58)/SUM($T$58:$W$58)</f>
        <v>0.87209302325581395</v>
      </c>
      <c r="U59" s="3">
        <f t="shared" si="51"/>
        <v>6.4400715563506267E-2</v>
      </c>
      <c r="V59" s="3">
        <f t="shared" si="51"/>
        <v>5.4561717352415023E-2</v>
      </c>
      <c r="W59" s="3">
        <f t="shared" si="51"/>
        <v>8.9445438282647581E-3</v>
      </c>
    </row>
    <row r="60" spans="1:23" ht="28.2" thickBot="1" x14ac:dyDescent="0.35">
      <c r="A60" s="2" t="s">
        <v>6</v>
      </c>
      <c r="B60" s="2">
        <v>171</v>
      </c>
      <c r="C60" s="2">
        <v>379</v>
      </c>
      <c r="D60" s="2">
        <v>60</v>
      </c>
      <c r="E60" s="2">
        <v>237</v>
      </c>
      <c r="G60" s="2" t="s">
        <v>6</v>
      </c>
      <c r="H60" s="2">
        <v>45</v>
      </c>
      <c r="I60" s="2">
        <v>607</v>
      </c>
      <c r="J60" s="2">
        <v>53</v>
      </c>
      <c r="K60" s="2">
        <v>70</v>
      </c>
      <c r="M60" s="2" t="s">
        <v>6</v>
      </c>
      <c r="N60" s="2">
        <v>61</v>
      </c>
      <c r="O60" s="2">
        <v>568</v>
      </c>
      <c r="P60" s="2">
        <v>26</v>
      </c>
      <c r="Q60" s="2">
        <v>120</v>
      </c>
      <c r="S60" s="2" t="s">
        <v>6</v>
      </c>
      <c r="T60" s="2">
        <v>45</v>
      </c>
      <c r="U60" s="2">
        <v>607</v>
      </c>
      <c r="V60" s="2">
        <v>53</v>
      </c>
      <c r="W60" s="2">
        <v>70</v>
      </c>
    </row>
    <row r="61" spans="1:23" ht="15" thickBot="1" x14ac:dyDescent="0.35">
      <c r="A61" s="2"/>
      <c r="B61" s="3">
        <f t="shared" ref="B61:E61" si="52">SUM(B60)/SUM($B$64:$E$64)</f>
        <v>0.22589167767503301</v>
      </c>
      <c r="C61" s="3">
        <f t="shared" si="52"/>
        <v>0.50066050198150591</v>
      </c>
      <c r="D61" s="3">
        <f t="shared" si="52"/>
        <v>7.9260237780713338E-2</v>
      </c>
      <c r="E61" s="3">
        <f t="shared" si="52"/>
        <v>0.31307793923381771</v>
      </c>
      <c r="G61" s="2"/>
      <c r="H61" s="3">
        <f t="shared" ref="H61:K61" si="53">SUM(H60)/SUM($H$60:$K$60)</f>
        <v>5.8064516129032261E-2</v>
      </c>
      <c r="I61" s="3">
        <f t="shared" si="53"/>
        <v>0.78322580645161288</v>
      </c>
      <c r="J61" s="3">
        <f t="shared" si="53"/>
        <v>6.8387096774193551E-2</v>
      </c>
      <c r="K61" s="3">
        <f t="shared" si="53"/>
        <v>9.0322580645161285E-2</v>
      </c>
      <c r="M61" s="2"/>
      <c r="N61" s="3">
        <f t="shared" ref="N61:Q61" si="54">SUM(N60)/SUM($N$60:$Q$60)</f>
        <v>7.8709677419354834E-2</v>
      </c>
      <c r="O61" s="3">
        <f t="shared" si="54"/>
        <v>0.73290322580645162</v>
      </c>
      <c r="P61" s="3">
        <f t="shared" si="54"/>
        <v>3.3548387096774192E-2</v>
      </c>
      <c r="Q61" s="3">
        <f t="shared" si="54"/>
        <v>0.15483870967741936</v>
      </c>
      <c r="S61" s="2"/>
      <c r="T61" s="3">
        <f t="shared" ref="T61:W61" si="55">SUM(T60)/SUM($T$60:$W$60)</f>
        <v>5.8064516129032261E-2</v>
      </c>
      <c r="U61" s="3">
        <f t="shared" si="55"/>
        <v>0.78322580645161288</v>
      </c>
      <c r="V61" s="3">
        <f t="shared" si="55"/>
        <v>6.8387096774193551E-2</v>
      </c>
      <c r="W61" s="3">
        <f t="shared" si="55"/>
        <v>9.0322580645161285E-2</v>
      </c>
    </row>
    <row r="62" spans="1:23" ht="28.2" thickBot="1" x14ac:dyDescent="0.35">
      <c r="A62" s="2" t="s">
        <v>7</v>
      </c>
      <c r="B62" s="2">
        <v>336</v>
      </c>
      <c r="C62" s="2">
        <v>60</v>
      </c>
      <c r="D62" s="2">
        <v>516</v>
      </c>
      <c r="E62" s="2">
        <v>117</v>
      </c>
      <c r="G62" s="2" t="s">
        <v>7</v>
      </c>
      <c r="H62" s="2">
        <v>74</v>
      </c>
      <c r="I62" s="2">
        <v>40</v>
      </c>
      <c r="J62" s="2">
        <v>617</v>
      </c>
      <c r="K62" s="2">
        <v>23</v>
      </c>
      <c r="M62" s="2" t="s">
        <v>7</v>
      </c>
      <c r="N62" s="2">
        <v>119</v>
      </c>
      <c r="O62" s="2">
        <v>52</v>
      </c>
      <c r="P62" s="2">
        <v>548</v>
      </c>
      <c r="Q62" s="2">
        <v>35</v>
      </c>
      <c r="S62" s="2" t="s">
        <v>7</v>
      </c>
      <c r="T62" s="2">
        <v>74</v>
      </c>
      <c r="U62" s="2">
        <v>40</v>
      </c>
      <c r="V62" s="2">
        <v>617</v>
      </c>
      <c r="W62" s="2">
        <v>23</v>
      </c>
    </row>
    <row r="63" spans="1:23" ht="15" thickBot="1" x14ac:dyDescent="0.35">
      <c r="A63" s="2"/>
      <c r="B63" s="3">
        <f t="shared" ref="B63:E63" si="56">SUM(B62)/SUM($B$62:$E$62)</f>
        <v>0.32653061224489793</v>
      </c>
      <c r="C63" s="3">
        <f t="shared" si="56"/>
        <v>5.8309037900874633E-2</v>
      </c>
      <c r="D63" s="3">
        <f t="shared" si="56"/>
        <v>0.50145772594752192</v>
      </c>
      <c r="E63" s="3">
        <f t="shared" si="56"/>
        <v>0.11370262390670553</v>
      </c>
      <c r="G63" s="2"/>
      <c r="H63" s="3">
        <f t="shared" ref="H63:K63" si="57">SUM(H62)/SUM($H$62:$K$62)</f>
        <v>9.8143236074270557E-2</v>
      </c>
      <c r="I63" s="3">
        <f t="shared" si="57"/>
        <v>5.3050397877984087E-2</v>
      </c>
      <c r="J63" s="3">
        <f t="shared" si="57"/>
        <v>0.8183023872679045</v>
      </c>
      <c r="K63" s="3">
        <f t="shared" si="57"/>
        <v>3.0503978779840849E-2</v>
      </c>
      <c r="M63" s="2"/>
      <c r="N63" s="3">
        <f t="shared" ref="N63:Q63" si="58">SUM(N62)/SUM($N$62:$Q$62)</f>
        <v>0.15782493368700265</v>
      </c>
      <c r="O63" s="3">
        <f t="shared" si="58"/>
        <v>6.8965517241379309E-2</v>
      </c>
      <c r="P63" s="3">
        <f t="shared" si="58"/>
        <v>0.72679045092838201</v>
      </c>
      <c r="Q63" s="3">
        <f t="shared" si="58"/>
        <v>4.6419098143236075E-2</v>
      </c>
      <c r="S63" s="2"/>
      <c r="T63" s="3">
        <f t="shared" ref="T63:W63" si="59">SUM(T62)/SUM($T$62:$W$62)</f>
        <v>9.8143236074270557E-2</v>
      </c>
      <c r="U63" s="3">
        <f t="shared" si="59"/>
        <v>5.3050397877984087E-2</v>
      </c>
      <c r="V63" s="3">
        <f t="shared" si="59"/>
        <v>0.8183023872679045</v>
      </c>
      <c r="W63" s="3">
        <f t="shared" si="59"/>
        <v>3.0503978779840849E-2</v>
      </c>
    </row>
    <row r="64" spans="1:23" ht="15" thickBot="1" x14ac:dyDescent="0.35">
      <c r="A64" s="2" t="s">
        <v>8</v>
      </c>
      <c r="B64" s="2">
        <v>7</v>
      </c>
      <c r="C64" s="2">
        <v>52</v>
      </c>
      <c r="D64" s="2">
        <v>5</v>
      </c>
      <c r="E64" s="2">
        <v>693</v>
      </c>
      <c r="G64" s="2" t="s">
        <v>8</v>
      </c>
      <c r="H64" s="2">
        <v>42</v>
      </c>
      <c r="I64" s="2">
        <v>37</v>
      </c>
      <c r="J64" s="2">
        <v>8</v>
      </c>
      <c r="K64" s="2">
        <v>787</v>
      </c>
      <c r="M64" s="2" t="s">
        <v>8</v>
      </c>
      <c r="N64" s="2">
        <v>7</v>
      </c>
      <c r="O64" s="2">
        <v>11</v>
      </c>
      <c r="P64" s="2">
        <v>3</v>
      </c>
      <c r="Q64" s="2">
        <v>853</v>
      </c>
      <c r="S64" s="2" t="s">
        <v>8</v>
      </c>
      <c r="T64" s="2">
        <v>42</v>
      </c>
      <c r="U64" s="2">
        <v>37</v>
      </c>
      <c r="V64" s="2">
        <v>8</v>
      </c>
      <c r="W64" s="2">
        <v>787</v>
      </c>
    </row>
    <row r="65" spans="2:23" x14ac:dyDescent="0.3">
      <c r="B65" s="4">
        <f t="shared" ref="B65:E65" si="60">SUM(B64)/SUM($B$64:$E$64)</f>
        <v>9.247027741083224E-3</v>
      </c>
      <c r="C65" s="4">
        <f t="shared" si="60"/>
        <v>6.8692206076618231E-2</v>
      </c>
      <c r="D65" s="4">
        <f t="shared" si="60"/>
        <v>6.6050198150594455E-3</v>
      </c>
      <c r="E65" s="4">
        <f t="shared" si="60"/>
        <v>0.91545574636723914</v>
      </c>
      <c r="H65" s="4">
        <f t="shared" ref="H65:K65" si="61">SUM(H64)/SUM($H$64:$K$64)</f>
        <v>4.8054919908466817E-2</v>
      </c>
      <c r="I65" s="4">
        <f t="shared" si="61"/>
        <v>4.2334096109839819E-2</v>
      </c>
      <c r="J65" s="4">
        <f t="shared" si="61"/>
        <v>9.1533180778032037E-3</v>
      </c>
      <c r="K65" s="4">
        <f t="shared" si="61"/>
        <v>0.9004576659038902</v>
      </c>
      <c r="N65" s="4">
        <f t="shared" ref="N65:Q65" si="62">SUM(N64)/SUM($N$64:$Q$64)</f>
        <v>8.0091533180778034E-3</v>
      </c>
      <c r="O65" s="4">
        <f t="shared" si="62"/>
        <v>1.2585812356979404E-2</v>
      </c>
      <c r="P65" s="4">
        <f t="shared" si="62"/>
        <v>3.4324942791762012E-3</v>
      </c>
      <c r="Q65" s="4">
        <f t="shared" si="62"/>
        <v>0.97597254004576661</v>
      </c>
      <c r="T65" s="4">
        <f t="shared" ref="T65:W65" si="63">SUM(T64)/SUM($T$64:$W$64)</f>
        <v>4.8054919908466817E-2</v>
      </c>
      <c r="U65" s="4">
        <f t="shared" si="63"/>
        <v>4.2334096109839819E-2</v>
      </c>
      <c r="V65" s="4">
        <f t="shared" si="63"/>
        <v>9.1533180778032037E-3</v>
      </c>
      <c r="W65" s="4">
        <f t="shared" si="63"/>
        <v>0.9004576659038902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A7CD-130B-4118-9108-4A6125A29586}">
  <dimension ref="A1:W65"/>
  <sheetViews>
    <sheetView zoomScale="99" zoomScaleNormal="100" workbookViewId="0">
      <selection activeCell="T6" sqref="T6:W6"/>
    </sheetView>
  </sheetViews>
  <sheetFormatPr defaultRowHeight="14.4" x14ac:dyDescent="0.3"/>
  <sheetData>
    <row r="1" spans="1:23" x14ac:dyDescent="0.3">
      <c r="A1" s="5" t="s">
        <v>16</v>
      </c>
      <c r="G1" s="5" t="s">
        <v>17</v>
      </c>
      <c r="M1" s="5" t="s">
        <v>18</v>
      </c>
      <c r="S1" s="5" t="s">
        <v>19</v>
      </c>
    </row>
    <row r="2" spans="1:23" ht="15" thickBot="1" x14ac:dyDescent="0.35"/>
    <row r="3" spans="1:23" ht="42" thickBot="1" x14ac:dyDescent="0.35">
      <c r="A3" s="6" t="s">
        <v>20</v>
      </c>
      <c r="B3" s="6" t="s">
        <v>0</v>
      </c>
      <c r="C3" s="6" t="s">
        <v>21</v>
      </c>
      <c r="D3" s="6" t="s">
        <v>11</v>
      </c>
      <c r="E3" s="6" t="s">
        <v>22</v>
      </c>
      <c r="G3" s="6" t="s">
        <v>20</v>
      </c>
      <c r="H3" s="6" t="s">
        <v>0</v>
      </c>
      <c r="I3" s="6" t="s">
        <v>21</v>
      </c>
      <c r="J3" s="6" t="s">
        <v>11</v>
      </c>
      <c r="K3" s="6" t="s">
        <v>3</v>
      </c>
      <c r="M3" s="6" t="s">
        <v>20</v>
      </c>
      <c r="N3" s="6" t="s">
        <v>0</v>
      </c>
      <c r="O3" s="6" t="s">
        <v>21</v>
      </c>
      <c r="P3" s="6" t="s">
        <v>11</v>
      </c>
      <c r="Q3" s="6" t="s">
        <v>3</v>
      </c>
      <c r="S3" s="6" t="s">
        <v>20</v>
      </c>
      <c r="T3" s="6" t="s">
        <v>0</v>
      </c>
      <c r="U3" s="6" t="s">
        <v>21</v>
      </c>
      <c r="V3" s="6" t="s">
        <v>11</v>
      </c>
      <c r="W3" s="6" t="s">
        <v>3</v>
      </c>
    </row>
    <row r="4" spans="1:23" ht="28.2" thickBot="1" x14ac:dyDescent="0.35">
      <c r="A4" s="2" t="s">
        <v>23</v>
      </c>
      <c r="B4" s="2">
        <v>0.65</v>
      </c>
      <c r="C4" s="2">
        <v>0.7</v>
      </c>
      <c r="D4" s="2">
        <v>0.65</v>
      </c>
      <c r="E4" s="2">
        <v>0.7</v>
      </c>
      <c r="G4" s="2" t="s">
        <v>23</v>
      </c>
      <c r="H4" s="2">
        <v>0.63</v>
      </c>
      <c r="I4" s="2">
        <v>0.79</v>
      </c>
      <c r="J4" s="2">
        <v>0.74</v>
      </c>
      <c r="K4" s="2">
        <v>0.79</v>
      </c>
      <c r="M4" s="2" t="s">
        <v>23</v>
      </c>
      <c r="N4" s="2">
        <v>0.64</v>
      </c>
      <c r="O4" s="2">
        <v>0.83</v>
      </c>
      <c r="P4" s="2">
        <v>0.82</v>
      </c>
      <c r="Q4" s="2">
        <v>0.83</v>
      </c>
      <c r="S4" s="2" t="s">
        <v>23</v>
      </c>
      <c r="T4" s="2">
        <v>0.65</v>
      </c>
      <c r="U4" s="2">
        <v>0.87</v>
      </c>
      <c r="V4" s="2">
        <v>0.87</v>
      </c>
      <c r="W4" s="2">
        <v>0.87</v>
      </c>
    </row>
    <row r="5" spans="1:23" ht="42" thickBot="1" x14ac:dyDescent="0.35">
      <c r="A5" s="2" t="s">
        <v>24</v>
      </c>
      <c r="B5" s="2">
        <v>0.66</v>
      </c>
      <c r="C5" s="2">
        <v>0.7</v>
      </c>
      <c r="D5" s="2">
        <v>0.66</v>
      </c>
      <c r="E5" s="2">
        <v>0.7</v>
      </c>
      <c r="G5" s="2" t="s">
        <v>24</v>
      </c>
      <c r="H5" s="2">
        <v>0.65</v>
      </c>
      <c r="I5" s="2">
        <v>0.8</v>
      </c>
      <c r="J5" s="2">
        <v>0.75</v>
      </c>
      <c r="K5" s="2">
        <v>0.8</v>
      </c>
      <c r="M5" s="2" t="s">
        <v>24</v>
      </c>
      <c r="N5" s="2">
        <v>0.66</v>
      </c>
      <c r="O5" s="2">
        <v>0.83</v>
      </c>
      <c r="P5" s="2">
        <v>0.82</v>
      </c>
      <c r="Q5" s="2">
        <v>0.83</v>
      </c>
      <c r="S5" s="2" t="s">
        <v>24</v>
      </c>
      <c r="T5" s="2">
        <v>0.68</v>
      </c>
      <c r="U5" s="2">
        <v>0.86</v>
      </c>
      <c r="V5" s="2">
        <v>0.87</v>
      </c>
      <c r="W5" s="2">
        <v>0.86</v>
      </c>
    </row>
    <row r="6" spans="1:23" ht="28.2" thickBot="1" x14ac:dyDescent="0.35">
      <c r="A6" s="2" t="s">
        <v>25</v>
      </c>
      <c r="B6" s="2">
        <v>0.66</v>
      </c>
      <c r="C6" s="2">
        <v>0.7</v>
      </c>
      <c r="D6" s="2">
        <v>0.66</v>
      </c>
      <c r="E6" s="2">
        <v>0.7</v>
      </c>
      <c r="G6" s="2" t="s">
        <v>25</v>
      </c>
      <c r="H6" s="2">
        <v>0.64</v>
      </c>
      <c r="I6" s="2">
        <v>0.8</v>
      </c>
      <c r="J6" s="2">
        <v>0.74</v>
      </c>
      <c r="K6" s="2">
        <v>0.8</v>
      </c>
      <c r="M6" s="2" t="s">
        <v>25</v>
      </c>
      <c r="N6" s="2">
        <v>0.65</v>
      </c>
      <c r="O6" s="2">
        <v>0.82</v>
      </c>
      <c r="P6" s="2">
        <v>0.8</v>
      </c>
      <c r="Q6" s="2">
        <v>0.82</v>
      </c>
      <c r="S6" s="2" t="s">
        <v>25</v>
      </c>
      <c r="T6" s="2">
        <v>0.66</v>
      </c>
      <c r="U6" s="2">
        <v>0.86</v>
      </c>
      <c r="V6" s="2">
        <v>0.85</v>
      </c>
      <c r="W6" s="2">
        <v>0.86</v>
      </c>
    </row>
    <row r="7" spans="1:23" ht="28.2" thickBot="1" x14ac:dyDescent="0.35">
      <c r="A7" s="2" t="s">
        <v>26</v>
      </c>
      <c r="B7" s="2">
        <v>0.65</v>
      </c>
      <c r="C7" s="2">
        <v>0.7</v>
      </c>
      <c r="D7" s="2">
        <v>0.65</v>
      </c>
      <c r="E7" s="2">
        <v>0.7</v>
      </c>
      <c r="G7" s="2" t="s">
        <v>26</v>
      </c>
      <c r="H7" s="2">
        <v>0.63</v>
      </c>
      <c r="I7" s="2">
        <v>0.79</v>
      </c>
      <c r="J7" s="2">
        <v>0.74</v>
      </c>
      <c r="K7" s="2">
        <v>0.79</v>
      </c>
      <c r="M7" s="2" t="s">
        <v>26</v>
      </c>
      <c r="N7" s="2">
        <v>0.64</v>
      </c>
      <c r="O7" s="2">
        <v>0.83</v>
      </c>
      <c r="P7" s="2">
        <v>0.82</v>
      </c>
      <c r="Q7" s="2">
        <v>0.83</v>
      </c>
      <c r="S7" s="2" t="s">
        <v>26</v>
      </c>
      <c r="T7" s="2">
        <v>0.65</v>
      </c>
      <c r="U7" s="2">
        <v>0.87</v>
      </c>
      <c r="V7" s="2">
        <v>0.87</v>
      </c>
      <c r="W7" s="2">
        <v>0.87</v>
      </c>
    </row>
    <row r="8" spans="1:23" ht="28.2" thickBot="1" x14ac:dyDescent="0.35">
      <c r="A8" s="2" t="s">
        <v>27</v>
      </c>
      <c r="B8" s="2">
        <v>0.65</v>
      </c>
      <c r="C8" s="2">
        <v>0.7</v>
      </c>
      <c r="D8" s="2">
        <v>0.65</v>
      </c>
      <c r="E8" s="2">
        <v>0.7</v>
      </c>
      <c r="G8" s="2" t="s">
        <v>27</v>
      </c>
      <c r="H8" s="2">
        <v>0.63</v>
      </c>
      <c r="I8" s="2">
        <v>0.79</v>
      </c>
      <c r="J8" s="2">
        <v>0.74</v>
      </c>
      <c r="K8" s="2">
        <v>0.79</v>
      </c>
      <c r="M8" s="2" t="s">
        <v>27</v>
      </c>
      <c r="N8" s="2">
        <v>0.64</v>
      </c>
      <c r="O8" s="2">
        <v>0.83</v>
      </c>
      <c r="P8" s="2">
        <v>0.82</v>
      </c>
      <c r="Q8" s="2">
        <v>0.83</v>
      </c>
      <c r="S8" s="2" t="s">
        <v>27</v>
      </c>
      <c r="T8" s="2">
        <v>0.65</v>
      </c>
      <c r="U8" s="2">
        <v>0.87</v>
      </c>
      <c r="V8" s="2">
        <v>0.87</v>
      </c>
      <c r="W8" s="2">
        <v>0.87</v>
      </c>
    </row>
    <row r="11" spans="1:23" x14ac:dyDescent="0.3">
      <c r="A11" s="5" t="s">
        <v>15</v>
      </c>
    </row>
    <row r="13" spans="1:23" x14ac:dyDescent="0.3">
      <c r="A13" s="1" t="s">
        <v>0</v>
      </c>
      <c r="G13" s="1" t="s">
        <v>1</v>
      </c>
      <c r="M13" s="1" t="s">
        <v>2</v>
      </c>
      <c r="S13" s="1" t="s">
        <v>3</v>
      </c>
    </row>
    <row r="14" spans="1:23" ht="15" thickBot="1" x14ac:dyDescent="0.35"/>
    <row r="15" spans="1:23" ht="28.2" thickBot="1" x14ac:dyDescent="0.35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M15" s="2" t="s">
        <v>4</v>
      </c>
      <c r="N15" s="2" t="s">
        <v>5</v>
      </c>
      <c r="O15" s="2" t="s">
        <v>6</v>
      </c>
      <c r="P15" s="2" t="s">
        <v>7</v>
      </c>
      <c r="Q15" s="2" t="s">
        <v>8</v>
      </c>
      <c r="S15" s="2" t="s">
        <v>4</v>
      </c>
      <c r="T15" s="2" t="s">
        <v>5</v>
      </c>
      <c r="U15" s="2" t="s">
        <v>6</v>
      </c>
      <c r="V15" s="2" t="s">
        <v>7</v>
      </c>
      <c r="W15" s="2" t="s">
        <v>8</v>
      </c>
    </row>
    <row r="16" spans="1:23" ht="28.2" thickBot="1" x14ac:dyDescent="0.35">
      <c r="A16" s="2" t="s">
        <v>5</v>
      </c>
      <c r="B16" s="2">
        <v>2355</v>
      </c>
      <c r="C16" s="2">
        <v>408</v>
      </c>
      <c r="D16" s="2">
        <v>631</v>
      </c>
      <c r="E16" s="2">
        <v>158</v>
      </c>
      <c r="G16" s="2" t="s">
        <v>5</v>
      </c>
      <c r="H16" s="2">
        <v>2409</v>
      </c>
      <c r="I16" s="2">
        <v>367</v>
      </c>
      <c r="J16" s="2">
        <v>696</v>
      </c>
      <c r="K16" s="2">
        <v>80</v>
      </c>
      <c r="M16" s="2" t="s">
        <v>5</v>
      </c>
      <c r="N16" s="2">
        <v>2355</v>
      </c>
      <c r="O16" s="2">
        <v>408</v>
      </c>
      <c r="P16" s="2">
        <v>631</v>
      </c>
      <c r="Q16" s="2">
        <v>158</v>
      </c>
      <c r="S16" s="2" t="s">
        <v>5</v>
      </c>
      <c r="T16" s="2">
        <v>2408</v>
      </c>
      <c r="U16" s="2">
        <v>367</v>
      </c>
      <c r="V16" s="2">
        <v>697</v>
      </c>
      <c r="W16" s="2">
        <v>80</v>
      </c>
    </row>
    <row r="17" spans="1:23" ht="15" thickBot="1" x14ac:dyDescent="0.35">
      <c r="B17" s="4">
        <f t="shared" ref="B17:E17" ca="1" si="0">SUM(B16)/SUM($B$17:$E$17)</f>
        <v>0.65512387387387383</v>
      </c>
      <c r="C17" s="4">
        <f t="shared" ca="1" si="0"/>
        <v>0.1196509009009009</v>
      </c>
      <c r="D17" s="4">
        <f t="shared" ca="1" si="0"/>
        <v>0.18384009009009009</v>
      </c>
      <c r="E17" s="4">
        <f t="shared" ca="1" si="0"/>
        <v>4.1385135135135136E-2</v>
      </c>
      <c r="G17" s="2"/>
      <c r="H17" s="3">
        <f t="shared" ref="H17:K17" si="1">SUM(H16)/SUM($H$16:$K$16)</f>
        <v>0.67820945945945943</v>
      </c>
      <c r="I17" s="3">
        <f t="shared" si="1"/>
        <v>0.10332207207207207</v>
      </c>
      <c r="J17" s="3">
        <f t="shared" si="1"/>
        <v>0.19594594594594594</v>
      </c>
      <c r="K17" s="3">
        <f t="shared" si="1"/>
        <v>2.2522522522522521E-2</v>
      </c>
      <c r="N17" s="4">
        <f t="shared" ref="N17:Q17" si="2">SUM(N16)/SUM($N$16:$Q$16)</f>
        <v>0.6630067567567568</v>
      </c>
      <c r="O17" s="4">
        <f t="shared" si="2"/>
        <v>0.11486486486486487</v>
      </c>
      <c r="P17" s="4">
        <f t="shared" si="2"/>
        <v>0.1776463963963964</v>
      </c>
      <c r="Q17" s="4">
        <f t="shared" si="2"/>
        <v>4.4481981981981979E-2</v>
      </c>
      <c r="S17" s="2"/>
      <c r="T17" s="3">
        <f t="shared" ref="T17:W17" si="3">SUM(T16)/SUM($T$16:$W$16)</f>
        <v>0.67792792792792789</v>
      </c>
      <c r="U17" s="3">
        <f t="shared" si="3"/>
        <v>0.10332207207207207</v>
      </c>
      <c r="V17" s="3">
        <f t="shared" si="3"/>
        <v>0.19622747747747749</v>
      </c>
      <c r="W17" s="3">
        <f t="shared" si="3"/>
        <v>2.2522522522522521E-2</v>
      </c>
    </row>
    <row r="18" spans="1:23" ht="28.2" thickBot="1" x14ac:dyDescent="0.35">
      <c r="A18" s="2" t="s">
        <v>6</v>
      </c>
      <c r="B18" s="2">
        <v>514</v>
      </c>
      <c r="C18" s="2">
        <v>2071</v>
      </c>
      <c r="D18" s="2">
        <v>443</v>
      </c>
      <c r="E18" s="2">
        <v>361</v>
      </c>
      <c r="G18" s="2" t="s">
        <v>6</v>
      </c>
      <c r="H18" s="2">
        <v>375</v>
      </c>
      <c r="I18" s="2">
        <v>2207</v>
      </c>
      <c r="J18" s="2">
        <v>517</v>
      </c>
      <c r="K18" s="2">
        <v>290</v>
      </c>
      <c r="M18" s="2" t="s">
        <v>6</v>
      </c>
      <c r="N18" s="2">
        <v>514</v>
      </c>
      <c r="O18" s="2">
        <v>2071</v>
      </c>
      <c r="P18" s="2">
        <v>443</v>
      </c>
      <c r="Q18" s="2">
        <v>361</v>
      </c>
      <c r="S18" s="2" t="s">
        <v>6</v>
      </c>
      <c r="T18" s="2">
        <v>375</v>
      </c>
      <c r="U18" s="2">
        <v>2208</v>
      </c>
      <c r="V18" s="2">
        <v>517</v>
      </c>
      <c r="W18" s="2">
        <v>289</v>
      </c>
    </row>
    <row r="19" spans="1:23" ht="15" thickBot="1" x14ac:dyDescent="0.35">
      <c r="B19" s="4">
        <f t="shared" ref="B19:E19" ca="1" si="4">SUM(B18)/SUM($B$19:$E$19)</f>
        <v>0.15048686928297433</v>
      </c>
      <c r="C19" s="4">
        <f t="shared" ca="1" si="4"/>
        <v>0.61020950132782537</v>
      </c>
      <c r="D19" s="4">
        <f t="shared" ca="1" si="4"/>
        <v>0.14045441133077605</v>
      </c>
      <c r="E19" s="4">
        <f t="shared" ca="1" si="4"/>
        <v>9.884921805842431E-2</v>
      </c>
      <c r="G19" s="2"/>
      <c r="H19" s="3">
        <f t="shared" ref="H19:K19" si="5">SUM(H18)/SUM($H$18:$K$18)</f>
        <v>0.11065210976689289</v>
      </c>
      <c r="I19" s="3">
        <f t="shared" si="5"/>
        <v>0.65122455001475366</v>
      </c>
      <c r="J19" s="3">
        <f t="shared" si="5"/>
        <v>0.15255237533195634</v>
      </c>
      <c r="K19" s="3">
        <f t="shared" si="5"/>
        <v>8.5570964886397163E-2</v>
      </c>
      <c r="N19" s="4">
        <f t="shared" ref="N19:Q19" si="6">SUM(N18)/SUM($N$18:$Q$18)</f>
        <v>0.1516671584538212</v>
      </c>
      <c r="O19" s="4">
        <f t="shared" si="6"/>
        <v>0.61109471820596051</v>
      </c>
      <c r="P19" s="4">
        <f t="shared" si="6"/>
        <v>0.13071702567128946</v>
      </c>
      <c r="Q19" s="4">
        <f t="shared" si="6"/>
        <v>0.10652109766892889</v>
      </c>
      <c r="S19" s="2"/>
      <c r="T19" s="3">
        <f t="shared" ref="T19:W19" si="7">SUM(T18)/SUM($T$18:$W$18)</f>
        <v>0.11065210976689289</v>
      </c>
      <c r="U19" s="3">
        <f t="shared" si="7"/>
        <v>0.6515196223074653</v>
      </c>
      <c r="V19" s="3">
        <f t="shared" si="7"/>
        <v>0.15255237533195634</v>
      </c>
      <c r="W19" s="3">
        <f t="shared" si="7"/>
        <v>8.5275892593685454E-2</v>
      </c>
    </row>
    <row r="20" spans="1:23" ht="28.2" thickBot="1" x14ac:dyDescent="0.35">
      <c r="A20" s="2" t="s">
        <v>7</v>
      </c>
      <c r="B20" s="2">
        <v>997</v>
      </c>
      <c r="C20" s="2">
        <v>641</v>
      </c>
      <c r="D20" s="2">
        <v>2332</v>
      </c>
      <c r="E20" s="2">
        <v>144</v>
      </c>
      <c r="G20" s="2" t="s">
        <v>7</v>
      </c>
      <c r="H20" s="2">
        <v>731</v>
      </c>
      <c r="I20" s="2">
        <v>549</v>
      </c>
      <c r="J20" s="2">
        <v>2731</v>
      </c>
      <c r="K20" s="2">
        <v>103</v>
      </c>
      <c r="M20" s="2" t="s">
        <v>7</v>
      </c>
      <c r="N20" s="2">
        <v>997</v>
      </c>
      <c r="O20" s="2">
        <v>641</v>
      </c>
      <c r="P20" s="2">
        <v>2332</v>
      </c>
      <c r="Q20" s="2">
        <v>144</v>
      </c>
      <c r="S20" s="2" t="s">
        <v>7</v>
      </c>
      <c r="T20" s="2">
        <v>729</v>
      </c>
      <c r="U20" s="2">
        <v>549</v>
      </c>
      <c r="V20" s="2">
        <v>2733</v>
      </c>
      <c r="W20" s="2">
        <v>103</v>
      </c>
    </row>
    <row r="21" spans="1:23" ht="15" thickBot="1" x14ac:dyDescent="0.35">
      <c r="B21" s="4">
        <f t="shared" ref="B21:E21" ca="1" si="8">SUM(B20)/SUM($B$21:$E$21)</f>
        <v>0.21852211959163831</v>
      </c>
      <c r="C21" s="4">
        <f t="shared" ca="1" si="8"/>
        <v>0.18133203694701022</v>
      </c>
      <c r="D21" s="4">
        <f t="shared" ca="1" si="8"/>
        <v>0.5683033543996111</v>
      </c>
      <c r="E21" s="4">
        <f t="shared" ca="1" si="8"/>
        <v>3.1842489061740399E-2</v>
      </c>
      <c r="G21" s="2"/>
      <c r="H21" s="3">
        <f t="shared" ref="H21:K21" si="9">SUM(H20)/SUM($H$20:$K$20)</f>
        <v>0.17768595041322313</v>
      </c>
      <c r="I21" s="3">
        <f t="shared" si="9"/>
        <v>0.13344676713660672</v>
      </c>
      <c r="J21" s="3">
        <f t="shared" si="9"/>
        <v>0.66383082158483231</v>
      </c>
      <c r="K21" s="3">
        <f t="shared" si="9"/>
        <v>2.5036460865337871E-2</v>
      </c>
      <c r="N21" s="4">
        <f t="shared" ref="N21:Q21" si="10">SUM(N20)/SUM($N$20:$Q$20)</f>
        <v>0.24234321827904715</v>
      </c>
      <c r="O21" s="4">
        <f t="shared" si="10"/>
        <v>0.15580943121050073</v>
      </c>
      <c r="P21" s="4">
        <f t="shared" si="10"/>
        <v>0.5668449197860963</v>
      </c>
      <c r="Q21" s="4">
        <f t="shared" si="10"/>
        <v>3.5002430724355861E-2</v>
      </c>
      <c r="S21" s="2"/>
      <c r="T21" s="3">
        <f t="shared" ref="T21:W21" si="11">SUM(T20)/SUM($T$20:$W$20)</f>
        <v>0.17719980554205153</v>
      </c>
      <c r="U21" s="3">
        <f t="shared" si="11"/>
        <v>0.13344676713660672</v>
      </c>
      <c r="V21" s="3">
        <f t="shared" si="11"/>
        <v>0.66431696645600391</v>
      </c>
      <c r="W21" s="3">
        <f t="shared" si="11"/>
        <v>2.5036460865337871E-2</v>
      </c>
    </row>
    <row r="22" spans="1:23" ht="15" thickBot="1" x14ac:dyDescent="0.35">
      <c r="A22" s="2" t="s">
        <v>8</v>
      </c>
      <c r="B22" s="2">
        <v>73</v>
      </c>
      <c r="C22" s="2">
        <v>391</v>
      </c>
      <c r="D22" s="2">
        <v>128</v>
      </c>
      <c r="E22" s="2">
        <v>2434</v>
      </c>
      <c r="G22" s="2" t="s">
        <v>8</v>
      </c>
      <c r="H22" s="2">
        <v>58</v>
      </c>
      <c r="I22" s="2">
        <v>372</v>
      </c>
      <c r="J22" s="2">
        <v>117</v>
      </c>
      <c r="K22" s="2">
        <v>2479</v>
      </c>
      <c r="M22" s="2" t="s">
        <v>8</v>
      </c>
      <c r="N22" s="2">
        <v>73</v>
      </c>
      <c r="O22" s="2">
        <v>391</v>
      </c>
      <c r="P22" s="2">
        <v>128</v>
      </c>
      <c r="Q22" s="2">
        <v>2434</v>
      </c>
      <c r="S22" s="2" t="s">
        <v>8</v>
      </c>
      <c r="T22" s="2">
        <v>58</v>
      </c>
      <c r="U22" s="2">
        <v>372</v>
      </c>
      <c r="V22" s="2">
        <v>116</v>
      </c>
      <c r="W22" s="2">
        <v>2480</v>
      </c>
    </row>
    <row r="23" spans="1:23" x14ac:dyDescent="0.3">
      <c r="B23" s="4">
        <f t="shared" ref="B23:E23" ca="1" si="12">SUM(B22)/SUM($B$23:$E$23)</f>
        <v>2.6107072042300065E-2</v>
      </c>
      <c r="C23" s="4">
        <f t="shared" ca="1" si="12"/>
        <v>0.16886979510905487</v>
      </c>
      <c r="D23" s="4">
        <f t="shared" ca="1" si="12"/>
        <v>4.0647719762062128E-2</v>
      </c>
      <c r="E23" s="4">
        <f t="shared" ca="1" si="12"/>
        <v>0.76437541308658297</v>
      </c>
      <c r="H23" s="4">
        <f t="shared" ref="H23:K23" si="13">SUM(H22)/SUM($H$22:$K$22)</f>
        <v>1.9167217448777262E-2</v>
      </c>
      <c r="I23" s="4">
        <f t="shared" si="13"/>
        <v>0.12293456708526107</v>
      </c>
      <c r="J23" s="4">
        <f t="shared" si="13"/>
        <v>3.8664904163912758E-2</v>
      </c>
      <c r="K23" s="4">
        <f t="shared" si="13"/>
        <v>0.81923331130204891</v>
      </c>
      <c r="N23" s="4">
        <f t="shared" ref="N23:Q23" si="14">SUM(N22)/SUM($N$22:$Q$22)</f>
        <v>2.4124256444150696E-2</v>
      </c>
      <c r="O23" s="4">
        <f t="shared" si="14"/>
        <v>0.12921348314606743</v>
      </c>
      <c r="P23" s="4">
        <f t="shared" si="14"/>
        <v>4.230006609385327E-2</v>
      </c>
      <c r="Q23" s="4">
        <f t="shared" si="14"/>
        <v>0.80436219431592859</v>
      </c>
      <c r="T23" s="4">
        <f t="shared" ref="T23:W23" si="15">SUM(T22)/SUM($T$22:$W$22)</f>
        <v>1.9167217448777262E-2</v>
      </c>
      <c r="U23" s="4">
        <f t="shared" si="15"/>
        <v>0.12293456708526107</v>
      </c>
      <c r="V23" s="4">
        <f t="shared" si="15"/>
        <v>3.8334434897554524E-2</v>
      </c>
      <c r="W23" s="4">
        <f t="shared" si="15"/>
        <v>0.81956378056840717</v>
      </c>
    </row>
    <row r="25" spans="1:23" x14ac:dyDescent="0.3">
      <c r="A25" s="1" t="s">
        <v>14</v>
      </c>
    </row>
    <row r="27" spans="1:23" x14ac:dyDescent="0.3">
      <c r="A27" s="1" t="s">
        <v>0</v>
      </c>
      <c r="G27" s="1" t="s">
        <v>10</v>
      </c>
      <c r="M27" s="1" t="s">
        <v>11</v>
      </c>
      <c r="S27" s="1" t="s">
        <v>3</v>
      </c>
    </row>
    <row r="28" spans="1:23" ht="15" thickBot="1" x14ac:dyDescent="0.35"/>
    <row r="29" spans="1:23" ht="28.2" thickBot="1" x14ac:dyDescent="0.3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M29" s="2" t="s">
        <v>4</v>
      </c>
      <c r="N29" s="2" t="s">
        <v>5</v>
      </c>
      <c r="O29" s="2" t="s">
        <v>6</v>
      </c>
      <c r="P29" s="2" t="s">
        <v>7</v>
      </c>
      <c r="Q29" s="2" t="s">
        <v>8</v>
      </c>
      <c r="S29" s="2" t="s">
        <v>4</v>
      </c>
      <c r="T29" s="2" t="s">
        <v>5</v>
      </c>
      <c r="U29" s="2" t="s">
        <v>6</v>
      </c>
      <c r="V29" s="2" t="s">
        <v>7</v>
      </c>
      <c r="W29" s="2" t="s">
        <v>8</v>
      </c>
    </row>
    <row r="30" spans="1:23" ht="28.2" thickBot="1" x14ac:dyDescent="0.35">
      <c r="A30" s="2" t="s">
        <v>5</v>
      </c>
      <c r="B30" s="2">
        <v>2050</v>
      </c>
      <c r="C30" s="2">
        <v>174</v>
      </c>
      <c r="D30" s="2">
        <v>260</v>
      </c>
      <c r="E30" s="2">
        <v>180</v>
      </c>
      <c r="G30" s="2" t="s">
        <v>5</v>
      </c>
      <c r="H30" s="2">
        <v>2373</v>
      </c>
      <c r="I30" s="2">
        <v>203</v>
      </c>
      <c r="J30" s="2">
        <v>268</v>
      </c>
      <c r="K30" s="2">
        <v>52</v>
      </c>
      <c r="M30" s="2" t="s">
        <v>5</v>
      </c>
      <c r="N30" s="2">
        <v>2423</v>
      </c>
      <c r="O30" s="2">
        <v>137</v>
      </c>
      <c r="P30" s="2">
        <v>191</v>
      </c>
      <c r="Q30" s="2">
        <v>145</v>
      </c>
      <c r="S30" s="2" t="s">
        <v>5</v>
      </c>
      <c r="T30" s="2">
        <v>2372</v>
      </c>
      <c r="U30" s="2">
        <v>204</v>
      </c>
      <c r="V30" s="2">
        <v>268</v>
      </c>
      <c r="W30" s="2">
        <v>52</v>
      </c>
    </row>
    <row r="31" spans="1:23" ht="15" thickBot="1" x14ac:dyDescent="0.35">
      <c r="A31" s="2"/>
      <c r="B31" s="3">
        <f t="shared" ref="B31:E31" si="16">SUM(B30)/SUM($B$30:$E$30)</f>
        <v>0.76951951951951947</v>
      </c>
      <c r="C31" s="3">
        <f t="shared" si="16"/>
        <v>6.5315315315315314E-2</v>
      </c>
      <c r="D31" s="3">
        <f t="shared" si="16"/>
        <v>9.7597597597597591E-2</v>
      </c>
      <c r="E31" s="3">
        <f t="shared" si="16"/>
        <v>6.7567567567567571E-2</v>
      </c>
      <c r="G31" s="2"/>
      <c r="H31" s="3">
        <f t="shared" ref="H31:K31" si="17">SUM(H30)/SUM($H$30:$K$30)</f>
        <v>0.81940607734806625</v>
      </c>
      <c r="I31" s="3">
        <f t="shared" si="17"/>
        <v>7.0096685082872923E-2</v>
      </c>
      <c r="J31" s="3">
        <f t="shared" si="17"/>
        <v>9.2541436464088397E-2</v>
      </c>
      <c r="K31" s="3">
        <f t="shared" si="17"/>
        <v>1.7955801104972375E-2</v>
      </c>
      <c r="M31" s="2"/>
      <c r="N31" s="3">
        <f t="shared" ref="N31:Q31" si="18">SUM(N30)/SUM($N$30:$Q$30)</f>
        <v>0.836671270718232</v>
      </c>
      <c r="O31" s="3">
        <f t="shared" si="18"/>
        <v>4.7306629834254141E-2</v>
      </c>
      <c r="P31" s="3">
        <f t="shared" si="18"/>
        <v>6.5953038674033154E-2</v>
      </c>
      <c r="Q31" s="3">
        <f t="shared" si="18"/>
        <v>5.006906077348066E-2</v>
      </c>
      <c r="S31" s="2"/>
      <c r="T31" s="3">
        <f t="shared" ref="T31:W31" si="19">SUM(T30)/SUM($T$30:$W$30)</f>
        <v>0.81906077348066297</v>
      </c>
      <c r="U31" s="3">
        <f t="shared" si="19"/>
        <v>7.0441988950276244E-2</v>
      </c>
      <c r="V31" s="3">
        <f t="shared" si="19"/>
        <v>9.2541436464088397E-2</v>
      </c>
      <c r="W31" s="3">
        <f t="shared" si="19"/>
        <v>1.7955801104972375E-2</v>
      </c>
    </row>
    <row r="32" spans="1:23" ht="28.2" thickBot="1" x14ac:dyDescent="0.35">
      <c r="A32" s="2" t="s">
        <v>6</v>
      </c>
      <c r="B32" s="2">
        <v>564</v>
      </c>
      <c r="C32" s="2">
        <v>1325</v>
      </c>
      <c r="D32" s="2">
        <v>230</v>
      </c>
      <c r="E32" s="2">
        <v>423</v>
      </c>
      <c r="G32" s="2" t="s">
        <v>6</v>
      </c>
      <c r="H32" s="2">
        <v>194</v>
      </c>
      <c r="I32" s="2">
        <v>1968</v>
      </c>
      <c r="J32" s="2">
        <v>243</v>
      </c>
      <c r="K32" s="2">
        <v>210</v>
      </c>
      <c r="M32" s="2" t="s">
        <v>6</v>
      </c>
      <c r="N32" s="2">
        <v>385</v>
      </c>
      <c r="O32" s="2">
        <v>1654</v>
      </c>
      <c r="P32" s="2">
        <v>191</v>
      </c>
      <c r="Q32" s="2">
        <v>385</v>
      </c>
      <c r="S32" s="2" t="s">
        <v>6</v>
      </c>
      <c r="T32" s="2">
        <v>194</v>
      </c>
      <c r="U32" s="2">
        <v>1968</v>
      </c>
      <c r="V32" s="2">
        <v>243</v>
      </c>
      <c r="W32" s="2">
        <v>210</v>
      </c>
    </row>
    <row r="33" spans="1:23" ht="15" thickBot="1" x14ac:dyDescent="0.35">
      <c r="A33" s="2"/>
      <c r="B33" s="3">
        <f t="shared" ref="B33:E33" si="20">SUM(B32)/SUM($B$32:$E$32)</f>
        <v>0.22187254130605821</v>
      </c>
      <c r="C33" s="3">
        <f t="shared" si="20"/>
        <v>0.52124311565696302</v>
      </c>
      <c r="D33" s="3">
        <f t="shared" si="20"/>
        <v>9.0479937057435095E-2</v>
      </c>
      <c r="E33" s="3">
        <f t="shared" si="20"/>
        <v>0.16640440597954367</v>
      </c>
      <c r="G33" s="2"/>
      <c r="H33" s="3">
        <f t="shared" ref="H33:K33" si="21">SUM(H32)/SUM($H$32:$K$32)</f>
        <v>7.418738049713193E-2</v>
      </c>
      <c r="I33" s="3">
        <f t="shared" si="21"/>
        <v>0.75258126195028685</v>
      </c>
      <c r="J33" s="3">
        <f t="shared" si="21"/>
        <v>9.2925430210325052E-2</v>
      </c>
      <c r="K33" s="3">
        <f t="shared" si="21"/>
        <v>8.0305927342256209E-2</v>
      </c>
      <c r="M33" s="2"/>
      <c r="N33" s="3">
        <f t="shared" ref="N33:Q33" si="22">SUM(N32)/SUM($N$32:$Q$32)</f>
        <v>0.14722753346080306</v>
      </c>
      <c r="O33" s="3">
        <f t="shared" si="22"/>
        <v>0.63250478011472278</v>
      </c>
      <c r="P33" s="3">
        <f t="shared" si="22"/>
        <v>7.3040152963671126E-2</v>
      </c>
      <c r="Q33" s="3">
        <f t="shared" si="22"/>
        <v>0.14722753346080306</v>
      </c>
      <c r="S33" s="2"/>
      <c r="T33" s="3">
        <f t="shared" ref="T33:W33" si="23">SUM(T32)/SUM($T$32:$W$32)</f>
        <v>7.418738049713193E-2</v>
      </c>
      <c r="U33" s="3">
        <f t="shared" si="23"/>
        <v>0.75258126195028685</v>
      </c>
      <c r="V33" s="3">
        <f t="shared" si="23"/>
        <v>9.2925430210325052E-2</v>
      </c>
      <c r="W33" s="3">
        <f t="shared" si="23"/>
        <v>8.0305927342256209E-2</v>
      </c>
    </row>
    <row r="34" spans="1:23" ht="28.2" thickBot="1" x14ac:dyDescent="0.35">
      <c r="A34" s="2" t="s">
        <v>7</v>
      </c>
      <c r="B34" s="2">
        <v>1155</v>
      </c>
      <c r="C34" s="2">
        <v>298</v>
      </c>
      <c r="D34" s="2">
        <v>1416</v>
      </c>
      <c r="E34" s="2">
        <v>217</v>
      </c>
      <c r="G34" s="2" t="s">
        <v>7</v>
      </c>
      <c r="H34" s="2">
        <v>383</v>
      </c>
      <c r="I34" s="2">
        <v>226</v>
      </c>
      <c r="J34" s="2">
        <v>2016</v>
      </c>
      <c r="K34" s="2">
        <v>113</v>
      </c>
      <c r="M34" s="2" t="s">
        <v>7</v>
      </c>
      <c r="N34" s="2">
        <v>664</v>
      </c>
      <c r="O34" s="2">
        <v>226</v>
      </c>
      <c r="P34" s="2">
        <v>1693</v>
      </c>
      <c r="Q34" s="2">
        <v>155</v>
      </c>
      <c r="S34" s="2" t="s">
        <v>7</v>
      </c>
      <c r="T34" s="2">
        <v>384</v>
      </c>
      <c r="U34" s="2">
        <v>225</v>
      </c>
      <c r="V34" s="2">
        <v>2016</v>
      </c>
      <c r="W34" s="2">
        <v>113</v>
      </c>
    </row>
    <row r="35" spans="1:23" ht="15" thickBot="1" x14ac:dyDescent="0.35">
      <c r="A35" s="2"/>
      <c r="B35" s="3">
        <f t="shared" ref="B35:E35" si="24">SUM(B34)/SUM($B$34:$E$34)</f>
        <v>0.37427090084251458</v>
      </c>
      <c r="C35" s="3">
        <f t="shared" si="24"/>
        <v>9.6565132858068697E-2</v>
      </c>
      <c r="D35" s="3">
        <f t="shared" si="24"/>
        <v>0.45884640311082309</v>
      </c>
      <c r="E35" s="3">
        <f t="shared" si="24"/>
        <v>7.0317563188593654E-2</v>
      </c>
      <c r="G35" s="2"/>
      <c r="H35" s="3">
        <f t="shared" ref="H35:K35" si="25">SUM(H34)/SUM($H$34:$K$34)</f>
        <v>0.13988312636961286</v>
      </c>
      <c r="I35" s="3">
        <f t="shared" si="25"/>
        <v>8.2542001460920375E-2</v>
      </c>
      <c r="J35" s="3">
        <f t="shared" si="25"/>
        <v>0.73630387143900655</v>
      </c>
      <c r="K35" s="3">
        <f t="shared" si="25"/>
        <v>4.1271000730460188E-2</v>
      </c>
      <c r="M35" s="2"/>
      <c r="N35" s="3">
        <f t="shared" ref="N35:Q35" si="26">SUM(N34)/SUM($N$34:$Q$34)</f>
        <v>0.24251278305332361</v>
      </c>
      <c r="O35" s="3">
        <f t="shared" si="26"/>
        <v>8.2542001460920375E-2</v>
      </c>
      <c r="P35" s="3">
        <f t="shared" si="26"/>
        <v>0.61833455076698318</v>
      </c>
      <c r="Q35" s="3">
        <f t="shared" si="26"/>
        <v>5.6610664718772824E-2</v>
      </c>
      <c r="S35" s="2"/>
      <c r="T35" s="3">
        <f t="shared" ref="T35:W35" si="27">SUM(T34)/SUM($T$34:$W$34)</f>
        <v>0.14024835646457268</v>
      </c>
      <c r="U35" s="3">
        <f t="shared" si="27"/>
        <v>8.2176771365960549E-2</v>
      </c>
      <c r="V35" s="3">
        <f t="shared" si="27"/>
        <v>0.73630387143900655</v>
      </c>
      <c r="W35" s="3">
        <f t="shared" si="27"/>
        <v>4.1271000730460188E-2</v>
      </c>
    </row>
    <row r="36" spans="1:23" ht="15" thickBot="1" x14ac:dyDescent="0.35">
      <c r="A36" s="2" t="s">
        <v>8</v>
      </c>
      <c r="B36" s="2">
        <v>66</v>
      </c>
      <c r="C36" s="2">
        <v>255</v>
      </c>
      <c r="D36" s="2">
        <v>70</v>
      </c>
      <c r="E36" s="2">
        <v>1878</v>
      </c>
      <c r="G36" s="2" t="s">
        <v>8</v>
      </c>
      <c r="H36" s="2">
        <v>72</v>
      </c>
      <c r="I36" s="2">
        <v>169</v>
      </c>
      <c r="J36" s="2">
        <v>38</v>
      </c>
      <c r="K36" s="2">
        <v>2033</v>
      </c>
      <c r="M36" s="2" t="s">
        <v>8</v>
      </c>
      <c r="N36" s="2">
        <v>40</v>
      </c>
      <c r="O36" s="2">
        <v>174</v>
      </c>
      <c r="P36" s="2">
        <v>57</v>
      </c>
      <c r="Q36" s="2">
        <v>2041</v>
      </c>
      <c r="S36" s="2" t="s">
        <v>8</v>
      </c>
      <c r="T36" s="2">
        <v>72</v>
      </c>
      <c r="U36" s="2">
        <v>169</v>
      </c>
      <c r="V36" s="2">
        <v>38</v>
      </c>
      <c r="W36" s="2">
        <v>2033</v>
      </c>
    </row>
    <row r="37" spans="1:23" x14ac:dyDescent="0.3">
      <c r="B37" s="4">
        <f t="shared" ref="B37:E37" si="28">SUM(B36)/SUM($B$36:$E$36)</f>
        <v>2.9087703834288232E-2</v>
      </c>
      <c r="C37" s="4">
        <f t="shared" si="28"/>
        <v>0.1123843102688409</v>
      </c>
      <c r="D37" s="4">
        <f t="shared" si="28"/>
        <v>3.0850594975760245E-2</v>
      </c>
      <c r="E37" s="4">
        <f t="shared" si="28"/>
        <v>0.82767739092111059</v>
      </c>
      <c r="H37" s="4">
        <f t="shared" ref="H37:K37" si="29">SUM(H36)/SUM($H$36:$K$36)</f>
        <v>3.1141868512110725E-2</v>
      </c>
      <c r="I37" s="4">
        <f t="shared" si="29"/>
        <v>7.3096885813148785E-2</v>
      </c>
      <c r="J37" s="4">
        <f t="shared" si="29"/>
        <v>1.6435986159169549E-2</v>
      </c>
      <c r="K37" s="4">
        <f t="shared" si="29"/>
        <v>0.87932525951557095</v>
      </c>
      <c r="N37" s="4">
        <f t="shared" ref="N37:Q37" si="30">SUM(N36)/SUM($N$36:$Q$36)</f>
        <v>1.7301038062283738E-2</v>
      </c>
      <c r="O37" s="4">
        <f t="shared" si="30"/>
        <v>7.5259515570934257E-2</v>
      </c>
      <c r="P37" s="4">
        <f t="shared" si="30"/>
        <v>2.4653979238754325E-2</v>
      </c>
      <c r="Q37" s="4">
        <f t="shared" si="30"/>
        <v>0.88278546712802763</v>
      </c>
      <c r="T37" s="4">
        <f t="shared" ref="T37:W37" si="31">SUM(T36)/SUM($T$36:$W$36)</f>
        <v>3.1141868512110725E-2</v>
      </c>
      <c r="U37" s="4">
        <f t="shared" si="31"/>
        <v>7.3096885813148785E-2</v>
      </c>
      <c r="V37" s="4">
        <f t="shared" si="31"/>
        <v>1.6435986159169549E-2</v>
      </c>
      <c r="W37" s="4">
        <f t="shared" si="31"/>
        <v>0.87932525951557095</v>
      </c>
    </row>
    <row r="39" spans="1:23" x14ac:dyDescent="0.3">
      <c r="A39" s="1" t="s">
        <v>9</v>
      </c>
    </row>
    <row r="41" spans="1:23" x14ac:dyDescent="0.3">
      <c r="A41" s="1" t="s">
        <v>0</v>
      </c>
      <c r="G41" s="1" t="s">
        <v>1</v>
      </c>
      <c r="M41" s="1" t="s">
        <v>11</v>
      </c>
      <c r="S41" s="1" t="s">
        <v>12</v>
      </c>
    </row>
    <row r="42" spans="1:23" ht="15" thickBot="1" x14ac:dyDescent="0.35"/>
    <row r="43" spans="1:23" ht="28.2" thickBot="1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M43" s="2" t="s">
        <v>4</v>
      </c>
      <c r="N43" s="2" t="s">
        <v>5</v>
      </c>
      <c r="O43" s="2" t="s">
        <v>6</v>
      </c>
      <c r="P43" s="2" t="s">
        <v>7</v>
      </c>
      <c r="Q43" s="2" t="s">
        <v>8</v>
      </c>
      <c r="S43" s="2" t="s">
        <v>4</v>
      </c>
      <c r="T43" s="2" t="s">
        <v>5</v>
      </c>
      <c r="U43" s="2" t="s">
        <v>6</v>
      </c>
      <c r="V43" s="2" t="s">
        <v>7</v>
      </c>
      <c r="W43" s="2" t="s">
        <v>8</v>
      </c>
    </row>
    <row r="44" spans="1:23" ht="28.2" thickBot="1" x14ac:dyDescent="0.35">
      <c r="A44" s="2" t="s">
        <v>5</v>
      </c>
      <c r="B44" s="2">
        <v>1416</v>
      </c>
      <c r="C44" s="2">
        <v>75</v>
      </c>
      <c r="D44" s="2">
        <v>131</v>
      </c>
      <c r="E44" s="2">
        <v>154</v>
      </c>
      <c r="G44" s="2" t="s">
        <v>5</v>
      </c>
      <c r="H44" s="2">
        <v>1856</v>
      </c>
      <c r="I44" s="2">
        <v>143</v>
      </c>
      <c r="J44" s="2">
        <v>146</v>
      </c>
      <c r="K44" s="2">
        <v>32</v>
      </c>
      <c r="M44" s="2" t="s">
        <v>5</v>
      </c>
      <c r="N44" s="2">
        <v>1994</v>
      </c>
      <c r="O44" s="2">
        <v>34</v>
      </c>
      <c r="P44" s="2">
        <v>62</v>
      </c>
      <c r="Q44" s="2">
        <v>87</v>
      </c>
      <c r="S44" s="2" t="s">
        <v>5</v>
      </c>
      <c r="T44" s="2">
        <v>1856</v>
      </c>
      <c r="U44" s="2">
        <v>143</v>
      </c>
      <c r="V44" s="2">
        <v>146</v>
      </c>
      <c r="W44" s="2">
        <v>32</v>
      </c>
    </row>
    <row r="45" spans="1:23" ht="15" thickBot="1" x14ac:dyDescent="0.35">
      <c r="A45" s="2"/>
      <c r="B45" s="3">
        <f t="shared" ref="B45:E45" si="32">SUM(B44)/SUM($B$44:$E$44)</f>
        <v>0.79729729729729726</v>
      </c>
      <c r="C45" s="3">
        <f t="shared" si="32"/>
        <v>4.2229729729729729E-2</v>
      </c>
      <c r="D45" s="3">
        <f t="shared" si="32"/>
        <v>7.3761261261261257E-2</v>
      </c>
      <c r="E45" s="3">
        <f t="shared" si="32"/>
        <v>8.6711711711711714E-2</v>
      </c>
      <c r="G45" s="2"/>
      <c r="H45" s="3">
        <f t="shared" ref="H45:K45" si="33">SUM(H44)/SUM($H$44:$K$44)</f>
        <v>0.85254937988056956</v>
      </c>
      <c r="I45" s="3">
        <f t="shared" si="33"/>
        <v>6.5686724850711989E-2</v>
      </c>
      <c r="J45" s="3">
        <f t="shared" si="33"/>
        <v>6.7064768029398258E-2</v>
      </c>
      <c r="K45" s="3">
        <f t="shared" si="33"/>
        <v>1.4699127239320165E-2</v>
      </c>
      <c r="M45" s="2"/>
      <c r="N45" s="3">
        <f t="shared" ref="N45:Q45" si="34">SUM(N44)/SUM($N$44:$Q$44)</f>
        <v>0.91593936610013782</v>
      </c>
      <c r="O45" s="3">
        <f t="shared" si="34"/>
        <v>1.5617822691777675E-2</v>
      </c>
      <c r="P45" s="3">
        <f t="shared" si="34"/>
        <v>2.8479559026182821E-2</v>
      </c>
      <c r="Q45" s="3">
        <f t="shared" si="34"/>
        <v>3.99632521819017E-2</v>
      </c>
      <c r="S45" s="2"/>
      <c r="T45" s="3">
        <f t="shared" ref="T45:W45" si="35">SUM(T44)/SUM($T$44:$W$44)</f>
        <v>0.85254937988056956</v>
      </c>
      <c r="U45" s="3">
        <f t="shared" si="35"/>
        <v>6.5686724850711989E-2</v>
      </c>
      <c r="V45" s="3">
        <f t="shared" si="35"/>
        <v>6.7064768029398258E-2</v>
      </c>
      <c r="W45" s="3">
        <f t="shared" si="35"/>
        <v>1.4699127239320165E-2</v>
      </c>
    </row>
    <row r="46" spans="1:23" ht="28.2" thickBot="1" x14ac:dyDescent="0.35">
      <c r="A46" s="2" t="s">
        <v>6</v>
      </c>
      <c r="B46" s="2">
        <v>388</v>
      </c>
      <c r="C46" s="2">
        <v>800</v>
      </c>
      <c r="D46" s="2">
        <v>135</v>
      </c>
      <c r="E46" s="2">
        <v>372</v>
      </c>
      <c r="G46" s="2" t="s">
        <v>6</v>
      </c>
      <c r="H46" s="2">
        <v>90</v>
      </c>
      <c r="I46" s="2">
        <v>1258</v>
      </c>
      <c r="J46" s="2">
        <v>105</v>
      </c>
      <c r="K46" s="2">
        <v>121</v>
      </c>
      <c r="M46" s="2" t="s">
        <v>6</v>
      </c>
      <c r="N46" s="2">
        <v>164</v>
      </c>
      <c r="O46" s="2">
        <v>1118</v>
      </c>
      <c r="P46" s="2">
        <v>83</v>
      </c>
      <c r="Q46" s="2">
        <v>209</v>
      </c>
      <c r="S46" s="2" t="s">
        <v>6</v>
      </c>
      <c r="T46" s="2">
        <v>90</v>
      </c>
      <c r="U46" s="2">
        <v>1258</v>
      </c>
      <c r="V46" s="2">
        <v>105</v>
      </c>
      <c r="W46" s="2">
        <v>121</v>
      </c>
    </row>
    <row r="47" spans="1:23" ht="15" thickBot="1" x14ac:dyDescent="0.35">
      <c r="A47" s="2"/>
      <c r="B47" s="3">
        <f t="shared" ref="B47:E47" si="36">SUM(B46)/SUM($B$46:$E$46)</f>
        <v>0.22890855457227138</v>
      </c>
      <c r="C47" s="3">
        <f t="shared" si="36"/>
        <v>0.471976401179941</v>
      </c>
      <c r="D47" s="3">
        <f t="shared" si="36"/>
        <v>7.9646017699115043E-2</v>
      </c>
      <c r="E47" s="3">
        <f t="shared" si="36"/>
        <v>0.21946902654867256</v>
      </c>
      <c r="G47" s="2"/>
      <c r="H47" s="3">
        <f t="shared" ref="H47:K47" si="37">SUM(H46)/SUM($H$46:$K$46)</f>
        <v>5.7179161372299871E-2</v>
      </c>
      <c r="I47" s="3">
        <f t="shared" si="37"/>
        <v>0.79923761118170267</v>
      </c>
      <c r="J47" s="3">
        <f t="shared" si="37"/>
        <v>6.6709021601016522E-2</v>
      </c>
      <c r="K47" s="3">
        <f t="shared" si="37"/>
        <v>7.6874205844980933E-2</v>
      </c>
      <c r="M47" s="2"/>
      <c r="N47" s="3">
        <f t="shared" ref="N47:Q47" si="38">SUM(N46)/SUM($N$46:$Q$46)</f>
        <v>0.10419313850063533</v>
      </c>
      <c r="O47" s="3">
        <f t="shared" si="38"/>
        <v>0.71029224904701393</v>
      </c>
      <c r="P47" s="3">
        <f t="shared" si="38"/>
        <v>5.273189326556544E-2</v>
      </c>
      <c r="Q47" s="3">
        <f t="shared" si="38"/>
        <v>0.13278271918678525</v>
      </c>
      <c r="S47" s="2"/>
      <c r="T47" s="3">
        <f t="shared" ref="T47:W47" si="39">SUM(T46)/SUM($T$46:$W$46)</f>
        <v>5.7179161372299871E-2</v>
      </c>
      <c r="U47" s="3">
        <f t="shared" si="39"/>
        <v>0.79923761118170267</v>
      </c>
      <c r="V47" s="3">
        <f t="shared" si="39"/>
        <v>6.6709021601016522E-2</v>
      </c>
      <c r="W47" s="3">
        <f t="shared" si="39"/>
        <v>7.6874205844980933E-2</v>
      </c>
    </row>
    <row r="48" spans="1:23" ht="28.2" thickBot="1" x14ac:dyDescent="0.35">
      <c r="A48" s="2" t="s">
        <v>7</v>
      </c>
      <c r="B48" s="2">
        <v>779</v>
      </c>
      <c r="C48" s="2">
        <v>110</v>
      </c>
      <c r="D48" s="2">
        <v>950</v>
      </c>
      <c r="E48" s="2">
        <v>218</v>
      </c>
      <c r="G48" s="2" t="s">
        <v>7</v>
      </c>
      <c r="H48" s="2">
        <v>202</v>
      </c>
      <c r="I48" s="2">
        <v>114</v>
      </c>
      <c r="J48" s="2">
        <v>1206</v>
      </c>
      <c r="K48" s="2">
        <v>61</v>
      </c>
      <c r="M48" s="2" t="s">
        <v>7</v>
      </c>
      <c r="N48" s="2">
        <v>332</v>
      </c>
      <c r="O48" s="2">
        <v>124</v>
      </c>
      <c r="P48" s="2">
        <v>1046</v>
      </c>
      <c r="Q48" s="2">
        <v>81</v>
      </c>
      <c r="S48" s="2" t="s">
        <v>7</v>
      </c>
      <c r="T48" s="2">
        <v>202</v>
      </c>
      <c r="U48" s="2">
        <v>114</v>
      </c>
      <c r="V48" s="2">
        <v>1206</v>
      </c>
      <c r="W48" s="2">
        <v>61</v>
      </c>
    </row>
    <row r="49" spans="1:23" ht="15" thickBot="1" x14ac:dyDescent="0.35">
      <c r="A49" s="2"/>
      <c r="B49" s="3">
        <f t="shared" ref="B49:E49" si="40">SUM(B48)/SUM($B$48:$E$48)</f>
        <v>0.3787068546426835</v>
      </c>
      <c r="C49" s="3">
        <f t="shared" si="40"/>
        <v>5.3475935828877004E-2</v>
      </c>
      <c r="D49" s="3">
        <f t="shared" si="40"/>
        <v>0.46183762761302866</v>
      </c>
      <c r="E49" s="3">
        <f t="shared" si="40"/>
        <v>0.10597958191541079</v>
      </c>
      <c r="G49" s="2"/>
      <c r="H49" s="3">
        <f t="shared" ref="H49:K49" si="41">SUM(H48)/SUM($H$48:$K$48)</f>
        <v>0.12760581174984206</v>
      </c>
      <c r="I49" s="3">
        <f t="shared" si="41"/>
        <v>7.201516108654453E-2</v>
      </c>
      <c r="J49" s="3">
        <f t="shared" si="41"/>
        <v>0.76184459886291855</v>
      </c>
      <c r="K49" s="3">
        <f t="shared" si="41"/>
        <v>3.8534428300694881E-2</v>
      </c>
      <c r="M49" s="2"/>
      <c r="N49" s="3">
        <f t="shared" ref="N49:Q49" si="42">SUM(N48)/SUM($N$48:$Q$48)</f>
        <v>0.20972836386607707</v>
      </c>
      <c r="O49" s="3">
        <f t="shared" si="42"/>
        <v>7.8332280480101074E-2</v>
      </c>
      <c r="P49" s="3">
        <f t="shared" si="42"/>
        <v>0.66077068856601395</v>
      </c>
      <c r="Q49" s="3">
        <f t="shared" si="42"/>
        <v>5.1168667087807956E-2</v>
      </c>
      <c r="S49" s="2"/>
      <c r="T49" s="3">
        <f t="shared" ref="T49:W49" si="43">SUM(T48)/SUM($T$48:$W$48)</f>
        <v>0.12760581174984206</v>
      </c>
      <c r="U49" s="3">
        <f t="shared" si="43"/>
        <v>7.201516108654453E-2</v>
      </c>
      <c r="V49" s="3">
        <f t="shared" si="43"/>
        <v>0.76184459886291855</v>
      </c>
      <c r="W49" s="3">
        <f t="shared" si="43"/>
        <v>3.8534428300694881E-2</v>
      </c>
    </row>
    <row r="50" spans="1:23" ht="15" thickBot="1" x14ac:dyDescent="0.35">
      <c r="A50" s="2" t="s">
        <v>8</v>
      </c>
      <c r="B50" s="2">
        <v>29</v>
      </c>
      <c r="C50" s="2">
        <v>145</v>
      </c>
      <c r="D50" s="2">
        <v>24</v>
      </c>
      <c r="E50" s="2">
        <v>1315</v>
      </c>
      <c r="G50" s="2" t="s">
        <v>8</v>
      </c>
      <c r="H50" s="2">
        <v>73</v>
      </c>
      <c r="I50" s="2">
        <v>110</v>
      </c>
      <c r="J50" s="2">
        <v>13</v>
      </c>
      <c r="K50" s="2">
        <v>1511</v>
      </c>
      <c r="M50" s="2" t="s">
        <v>8</v>
      </c>
      <c r="N50" s="2">
        <v>31</v>
      </c>
      <c r="O50" s="2">
        <v>68</v>
      </c>
      <c r="P50" s="2">
        <v>17</v>
      </c>
      <c r="Q50" s="2">
        <v>1591</v>
      </c>
      <c r="S50" s="2" t="s">
        <v>8</v>
      </c>
      <c r="T50" s="2">
        <v>73</v>
      </c>
      <c r="U50" s="2">
        <v>110</v>
      </c>
      <c r="V50" s="2">
        <v>13</v>
      </c>
      <c r="W50" s="2">
        <v>1511</v>
      </c>
    </row>
    <row r="51" spans="1:23" x14ac:dyDescent="0.3">
      <c r="B51" s="4">
        <f t="shared" ref="B51:E51" si="44">SUM(B50)/SUM($B$50:$E$50)</f>
        <v>1.9167217448777262E-2</v>
      </c>
      <c r="C51" s="4">
        <f t="shared" si="44"/>
        <v>9.5836087243886314E-2</v>
      </c>
      <c r="D51" s="4">
        <f t="shared" si="44"/>
        <v>1.5862524785194978E-2</v>
      </c>
      <c r="E51" s="4">
        <f t="shared" si="44"/>
        <v>0.86913417052214148</v>
      </c>
      <c r="H51" s="4">
        <f t="shared" ref="H51:K51" si="45">SUM(H50)/SUM($H$50:$K$50)</f>
        <v>4.2765084944346804E-2</v>
      </c>
      <c r="I51" s="4">
        <f t="shared" si="45"/>
        <v>6.4440538957234922E-2</v>
      </c>
      <c r="J51" s="4">
        <f t="shared" si="45"/>
        <v>7.6157000585823078E-3</v>
      </c>
      <c r="K51" s="4">
        <f t="shared" si="45"/>
        <v>0.88517867603983602</v>
      </c>
      <c r="N51" s="4">
        <f t="shared" ref="N51:Q51" si="46">SUM(N50)/SUM($N$50:$Q$50)</f>
        <v>1.8160515524311659E-2</v>
      </c>
      <c r="O51" s="4">
        <f t="shared" si="46"/>
        <v>3.9835969537199763E-2</v>
      </c>
      <c r="P51" s="4">
        <f t="shared" si="46"/>
        <v>9.9589923842999407E-3</v>
      </c>
      <c r="Q51" s="4">
        <f t="shared" si="46"/>
        <v>0.93204452255418868</v>
      </c>
      <c r="T51" s="4">
        <f t="shared" ref="T51:W51" si="47">SUM(T50)/SUM($T$50:$W$50)</f>
        <v>4.2765084944346804E-2</v>
      </c>
      <c r="U51" s="4">
        <f t="shared" si="47"/>
        <v>6.4440538957234922E-2</v>
      </c>
      <c r="V51" s="4">
        <f t="shared" si="47"/>
        <v>7.6157000585823078E-3</v>
      </c>
      <c r="W51" s="4">
        <f t="shared" si="47"/>
        <v>0.88517867603983602</v>
      </c>
    </row>
    <row r="53" spans="1:23" x14ac:dyDescent="0.3">
      <c r="A53" s="5" t="s">
        <v>13</v>
      </c>
    </row>
    <row r="55" spans="1:23" x14ac:dyDescent="0.3">
      <c r="A55" s="1" t="s">
        <v>0</v>
      </c>
      <c r="G55" s="1" t="s">
        <v>1</v>
      </c>
      <c r="M55" s="1" t="s">
        <v>2</v>
      </c>
      <c r="S55" s="1" t="s">
        <v>3</v>
      </c>
    </row>
    <row r="56" spans="1:23" ht="15" thickBot="1" x14ac:dyDescent="0.35"/>
    <row r="57" spans="1:23" ht="28.2" thickBot="1" x14ac:dyDescent="0.35">
      <c r="A57" s="2" t="s">
        <v>4</v>
      </c>
      <c r="B57" s="2" t="s">
        <v>5</v>
      </c>
      <c r="C57" s="2" t="s">
        <v>6</v>
      </c>
      <c r="D57" s="2" t="s">
        <v>7</v>
      </c>
      <c r="E57" s="2" t="s">
        <v>8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M57" s="2" t="s">
        <v>4</v>
      </c>
      <c r="N57" s="2" t="s">
        <v>5</v>
      </c>
      <c r="O57" s="2" t="s">
        <v>6</v>
      </c>
      <c r="P57" s="2" t="s">
        <v>7</v>
      </c>
      <c r="Q57" s="2" t="s">
        <v>8</v>
      </c>
      <c r="S57" s="2" t="s">
        <v>4</v>
      </c>
      <c r="T57" s="2" t="s">
        <v>5</v>
      </c>
      <c r="U57" s="2" t="s">
        <v>6</v>
      </c>
      <c r="V57" s="2" t="s">
        <v>7</v>
      </c>
      <c r="W57" s="2" t="s">
        <v>8</v>
      </c>
    </row>
    <row r="58" spans="1:23" ht="28.2" thickBot="1" x14ac:dyDescent="0.35">
      <c r="A58" s="2" t="s">
        <v>5</v>
      </c>
      <c r="B58" s="2">
        <v>733</v>
      </c>
      <c r="C58" s="2">
        <v>28</v>
      </c>
      <c r="D58" s="2">
        <v>46</v>
      </c>
      <c r="E58" s="2">
        <v>81</v>
      </c>
      <c r="G58" s="2" t="s">
        <v>5</v>
      </c>
      <c r="H58" s="2">
        <v>1034</v>
      </c>
      <c r="I58" s="2">
        <v>59</v>
      </c>
      <c r="J58" s="2">
        <v>55</v>
      </c>
      <c r="K58" s="2">
        <v>9</v>
      </c>
      <c r="M58" s="2" t="s">
        <v>5</v>
      </c>
      <c r="N58" s="2">
        <v>1111</v>
      </c>
      <c r="O58" s="2">
        <v>6</v>
      </c>
      <c r="P58" s="2">
        <v>14</v>
      </c>
      <c r="Q58" s="2">
        <v>26</v>
      </c>
      <c r="S58" s="2" t="s">
        <v>5</v>
      </c>
      <c r="T58" s="2">
        <v>1035</v>
      </c>
      <c r="U58" s="2">
        <v>59</v>
      </c>
      <c r="V58" s="2">
        <v>54</v>
      </c>
      <c r="W58" s="2">
        <v>9</v>
      </c>
    </row>
    <row r="59" spans="1:23" ht="15" thickBot="1" x14ac:dyDescent="0.35">
      <c r="A59" s="2"/>
      <c r="B59" s="3">
        <f t="shared" ref="B59:E59" si="48">SUM(B58)/SUM($B$62:$E$62)</f>
        <v>0.71234207968901841</v>
      </c>
      <c r="C59" s="3">
        <f t="shared" si="48"/>
        <v>2.7210884353741496E-2</v>
      </c>
      <c r="D59" s="3">
        <f t="shared" si="48"/>
        <v>4.470359572400389E-2</v>
      </c>
      <c r="E59" s="3">
        <f t="shared" si="48"/>
        <v>7.8717201166180764E-2</v>
      </c>
      <c r="G59" s="2"/>
      <c r="H59" s="3">
        <f t="shared" ref="H59:K59" si="49">SUM(H58)/SUM($H$58:$K$58)</f>
        <v>0.89369057908383753</v>
      </c>
      <c r="I59" s="3">
        <f t="shared" si="49"/>
        <v>5.0993949870354362E-2</v>
      </c>
      <c r="J59" s="3">
        <f t="shared" si="49"/>
        <v>4.753673292999136E-2</v>
      </c>
      <c r="K59" s="3">
        <f t="shared" si="49"/>
        <v>7.7787381158167671E-3</v>
      </c>
      <c r="M59" s="2"/>
      <c r="N59" s="3">
        <f t="shared" ref="N59:Q59" si="50">SUM(N58)/SUM($N$58:$Q$58)</f>
        <v>0.96024200518582536</v>
      </c>
      <c r="O59" s="3">
        <f t="shared" si="50"/>
        <v>5.1858254105445114E-3</v>
      </c>
      <c r="P59" s="3">
        <f t="shared" si="50"/>
        <v>1.2100259291270527E-2</v>
      </c>
      <c r="Q59" s="3">
        <f t="shared" si="50"/>
        <v>2.247191011235955E-2</v>
      </c>
      <c r="S59" s="2"/>
      <c r="T59" s="3">
        <f t="shared" ref="T59:W59" si="51">SUM(T58)/SUM($T$58:$W$58)</f>
        <v>0.8945548833189283</v>
      </c>
      <c r="U59" s="3">
        <f t="shared" si="51"/>
        <v>5.0993949870354362E-2</v>
      </c>
      <c r="V59" s="3">
        <f t="shared" si="51"/>
        <v>4.6672428694900604E-2</v>
      </c>
      <c r="W59" s="3">
        <f t="shared" si="51"/>
        <v>7.7787381158167671E-3</v>
      </c>
    </row>
    <row r="60" spans="1:23" ht="28.2" thickBot="1" x14ac:dyDescent="0.35">
      <c r="A60" s="2" t="s">
        <v>6</v>
      </c>
      <c r="B60" s="2">
        <v>164</v>
      </c>
      <c r="C60" s="2">
        <v>390</v>
      </c>
      <c r="D60" s="2">
        <v>68</v>
      </c>
      <c r="E60" s="2">
        <v>225</v>
      </c>
      <c r="G60" s="2" t="s">
        <v>6</v>
      </c>
      <c r="H60" s="2">
        <v>33</v>
      </c>
      <c r="I60" s="2">
        <v>606</v>
      </c>
      <c r="J60" s="2">
        <v>35</v>
      </c>
      <c r="K60" s="2">
        <v>67</v>
      </c>
      <c r="M60" s="2" t="s">
        <v>6</v>
      </c>
      <c r="N60" s="2">
        <v>65</v>
      </c>
      <c r="O60" s="2">
        <v>544</v>
      </c>
      <c r="P60" s="2">
        <v>28</v>
      </c>
      <c r="Q60" s="2">
        <v>104</v>
      </c>
      <c r="S60" s="2" t="s">
        <v>6</v>
      </c>
      <c r="T60" s="2">
        <v>33</v>
      </c>
      <c r="U60" s="2">
        <v>606</v>
      </c>
      <c r="V60" s="2">
        <v>35</v>
      </c>
      <c r="W60" s="2">
        <v>67</v>
      </c>
    </row>
    <row r="61" spans="1:23" ht="15" thickBot="1" x14ac:dyDescent="0.35">
      <c r="A61" s="2"/>
      <c r="B61" s="3">
        <f t="shared" ref="B61:E61" si="52">SUM(B60)/SUM($B$64:$E$64)</f>
        <v>0.2166446499339498</v>
      </c>
      <c r="C61" s="3">
        <f t="shared" si="52"/>
        <v>0.51519154557463676</v>
      </c>
      <c r="D61" s="3">
        <f t="shared" si="52"/>
        <v>8.982826948480846E-2</v>
      </c>
      <c r="E61" s="3">
        <f t="shared" si="52"/>
        <v>0.29722589167767505</v>
      </c>
      <c r="G61" s="2"/>
      <c r="H61" s="3">
        <f t="shared" ref="H61:K61" si="53">SUM(H60)/SUM($H$60:$K$60)</f>
        <v>4.4534412955465584E-2</v>
      </c>
      <c r="I61" s="3">
        <f t="shared" si="53"/>
        <v>0.81781376518218618</v>
      </c>
      <c r="J61" s="3">
        <f t="shared" si="53"/>
        <v>4.7233468286099867E-2</v>
      </c>
      <c r="K61" s="3">
        <f t="shared" si="53"/>
        <v>9.041835357624832E-2</v>
      </c>
      <c r="M61" s="2"/>
      <c r="N61" s="3">
        <f t="shared" ref="N61:Q61" si="54">SUM(N60)/SUM($N$60:$Q$60)</f>
        <v>8.771929824561403E-2</v>
      </c>
      <c r="O61" s="3">
        <f t="shared" si="54"/>
        <v>0.73414304993252366</v>
      </c>
      <c r="P61" s="3">
        <f t="shared" si="54"/>
        <v>3.7786774628879895E-2</v>
      </c>
      <c r="Q61" s="3">
        <f t="shared" si="54"/>
        <v>0.14035087719298245</v>
      </c>
      <c r="S61" s="2"/>
      <c r="T61" s="3">
        <f t="shared" ref="T61:W61" si="55">SUM(T60)/SUM($T$60:$W$60)</f>
        <v>4.4534412955465584E-2</v>
      </c>
      <c r="U61" s="3">
        <f t="shared" si="55"/>
        <v>0.81781376518218618</v>
      </c>
      <c r="V61" s="3">
        <f t="shared" si="55"/>
        <v>4.7233468286099867E-2</v>
      </c>
      <c r="W61" s="3">
        <f t="shared" si="55"/>
        <v>9.041835357624832E-2</v>
      </c>
    </row>
    <row r="62" spans="1:23" ht="28.2" thickBot="1" x14ac:dyDescent="0.35">
      <c r="A62" s="2" t="s">
        <v>7</v>
      </c>
      <c r="B62" s="2">
        <v>369</v>
      </c>
      <c r="C62" s="2">
        <v>51</v>
      </c>
      <c r="D62" s="2">
        <v>484</v>
      </c>
      <c r="E62" s="2">
        <v>125</v>
      </c>
      <c r="G62" s="2" t="s">
        <v>7</v>
      </c>
      <c r="H62" s="2">
        <v>68</v>
      </c>
      <c r="I62" s="2">
        <v>50</v>
      </c>
      <c r="J62" s="2">
        <v>577</v>
      </c>
      <c r="K62" s="2">
        <v>22</v>
      </c>
      <c r="M62" s="2" t="s">
        <v>7</v>
      </c>
      <c r="N62" s="2">
        <v>118</v>
      </c>
      <c r="O62" s="2">
        <v>55</v>
      </c>
      <c r="P62" s="2">
        <v>520</v>
      </c>
      <c r="Q62" s="2">
        <v>24</v>
      </c>
      <c r="S62" s="2" t="s">
        <v>7</v>
      </c>
      <c r="T62" s="2">
        <v>68</v>
      </c>
      <c r="U62" s="2">
        <v>50</v>
      </c>
      <c r="V62" s="2">
        <v>577</v>
      </c>
      <c r="W62" s="2">
        <v>22</v>
      </c>
    </row>
    <row r="63" spans="1:23" ht="15" thickBot="1" x14ac:dyDescent="0.35">
      <c r="A63" s="2"/>
      <c r="B63" s="3">
        <f t="shared" ref="B63:E63" si="56">SUM(B62)/SUM($B$62:$E$62)</f>
        <v>0.35860058309037901</v>
      </c>
      <c r="C63" s="3">
        <f t="shared" si="56"/>
        <v>4.9562682215743441E-2</v>
      </c>
      <c r="D63" s="3">
        <f t="shared" si="56"/>
        <v>0.47035957240038873</v>
      </c>
      <c r="E63" s="3">
        <f t="shared" si="56"/>
        <v>0.12147716229348883</v>
      </c>
      <c r="G63" s="2"/>
      <c r="H63" s="3">
        <f t="shared" ref="H63:K63" si="57">SUM(H62)/SUM($H$62:$K$62)</f>
        <v>9.4839609483960946E-2</v>
      </c>
      <c r="I63" s="3">
        <f t="shared" si="57"/>
        <v>6.9735006973500699E-2</v>
      </c>
      <c r="J63" s="3">
        <f t="shared" si="57"/>
        <v>0.80474198047419809</v>
      </c>
      <c r="K63" s="3">
        <f t="shared" si="57"/>
        <v>3.0683403068340307E-2</v>
      </c>
      <c r="M63" s="2"/>
      <c r="N63" s="3">
        <f t="shared" ref="N63:Q63" si="58">SUM(N62)/SUM($N$62:$Q$62)</f>
        <v>0.16457461645746166</v>
      </c>
      <c r="O63" s="3">
        <f t="shared" si="58"/>
        <v>7.6708507670850773E-2</v>
      </c>
      <c r="P63" s="3">
        <f t="shared" si="58"/>
        <v>0.72524407252440726</v>
      </c>
      <c r="Q63" s="3">
        <f t="shared" si="58"/>
        <v>3.3472803347280332E-2</v>
      </c>
      <c r="S63" s="2"/>
      <c r="T63" s="3">
        <f t="shared" ref="T63:W63" si="59">SUM(T62)/SUM($T$62:$W$62)</f>
        <v>9.4839609483960946E-2</v>
      </c>
      <c r="U63" s="3">
        <f t="shared" si="59"/>
        <v>6.9735006973500699E-2</v>
      </c>
      <c r="V63" s="3">
        <f t="shared" si="59"/>
        <v>0.80474198047419809</v>
      </c>
      <c r="W63" s="3">
        <f t="shared" si="59"/>
        <v>3.0683403068340307E-2</v>
      </c>
    </row>
    <row r="64" spans="1:23" ht="15" thickBot="1" x14ac:dyDescent="0.35">
      <c r="A64" s="2" t="s">
        <v>8</v>
      </c>
      <c r="B64" s="2">
        <v>9</v>
      </c>
      <c r="C64" s="2">
        <v>62</v>
      </c>
      <c r="D64" s="2">
        <v>9</v>
      </c>
      <c r="E64" s="2">
        <v>677</v>
      </c>
      <c r="G64" s="2" t="s">
        <v>8</v>
      </c>
      <c r="H64" s="2">
        <v>30</v>
      </c>
      <c r="I64" s="2">
        <v>32</v>
      </c>
      <c r="J64" s="2">
        <v>14</v>
      </c>
      <c r="K64" s="2">
        <v>830</v>
      </c>
      <c r="M64" s="2" t="s">
        <v>8</v>
      </c>
      <c r="N64" s="2">
        <v>8</v>
      </c>
      <c r="O64" s="2">
        <v>12</v>
      </c>
      <c r="P64" s="2">
        <v>7</v>
      </c>
      <c r="Q64" s="2">
        <v>879</v>
      </c>
      <c r="S64" s="2" t="s">
        <v>8</v>
      </c>
      <c r="T64" s="2">
        <v>30</v>
      </c>
      <c r="U64" s="2">
        <v>32</v>
      </c>
      <c r="V64" s="2">
        <v>14</v>
      </c>
      <c r="W64" s="2">
        <v>830</v>
      </c>
    </row>
    <row r="65" spans="2:23" x14ac:dyDescent="0.3">
      <c r="B65" s="4">
        <f t="shared" ref="B65:E65" si="60">SUM(B64)/SUM($B$64:$E$64)</f>
        <v>1.1889035667107001E-2</v>
      </c>
      <c r="C65" s="4">
        <f t="shared" si="60"/>
        <v>8.1902245706737126E-2</v>
      </c>
      <c r="D65" s="4">
        <f t="shared" si="60"/>
        <v>1.1889035667107001E-2</v>
      </c>
      <c r="E65" s="4">
        <f t="shared" si="60"/>
        <v>0.89431968295904885</v>
      </c>
      <c r="H65" s="4">
        <f t="shared" ref="H65:K65" si="61">SUM(H64)/SUM($H$64:$K$64)</f>
        <v>3.3112582781456956E-2</v>
      </c>
      <c r="I65" s="4">
        <f t="shared" si="61"/>
        <v>3.5320088300220751E-2</v>
      </c>
      <c r="J65" s="4">
        <f t="shared" si="61"/>
        <v>1.5452538631346579E-2</v>
      </c>
      <c r="K65" s="4">
        <f t="shared" si="61"/>
        <v>0.91611479028697573</v>
      </c>
      <c r="N65" s="4">
        <f t="shared" ref="N65:Q65" si="62">SUM(N64)/SUM($N$64:$Q$64)</f>
        <v>8.8300220750551876E-3</v>
      </c>
      <c r="O65" s="4">
        <f t="shared" si="62"/>
        <v>1.3245033112582781E-2</v>
      </c>
      <c r="P65" s="4">
        <f t="shared" si="62"/>
        <v>7.7262693156732896E-3</v>
      </c>
      <c r="Q65" s="4">
        <f t="shared" si="62"/>
        <v>0.9701986754966887</v>
      </c>
      <c r="T65" s="4">
        <f t="shared" ref="T65:W65" si="63">SUM(T64)/SUM($T$64:$W$64)</f>
        <v>3.3112582781456956E-2</v>
      </c>
      <c r="U65" s="4">
        <f t="shared" si="63"/>
        <v>3.5320088300220751E-2</v>
      </c>
      <c r="V65" s="4">
        <f t="shared" si="63"/>
        <v>1.5452538631346579E-2</v>
      </c>
      <c r="W65" s="4">
        <f t="shared" si="63"/>
        <v>0.91611479028697573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A77F-3227-4A63-BA6A-4B9A8D60EF1F}">
  <dimension ref="A1:W65"/>
  <sheetViews>
    <sheetView topLeftCell="B1" zoomScale="96" workbookViewId="0">
      <selection activeCell="T6" sqref="T6:W6"/>
    </sheetView>
  </sheetViews>
  <sheetFormatPr defaultRowHeight="14.4" x14ac:dyDescent="0.3"/>
  <cols>
    <col min="1" max="1" width="19.21875" bestFit="1" customWidth="1"/>
    <col min="2" max="2" width="8.109375" bestFit="1" customWidth="1"/>
    <col min="3" max="3" width="8.21875" bestFit="1" customWidth="1"/>
    <col min="4" max="4" width="9.5546875" customWidth="1"/>
    <col min="5" max="5" width="9.6640625" customWidth="1"/>
    <col min="7" max="7" width="11.21875" bestFit="1" customWidth="1"/>
    <col min="8" max="10" width="8.21875" bestFit="1" customWidth="1"/>
    <col min="11" max="11" width="7.33203125" bestFit="1" customWidth="1"/>
    <col min="13" max="13" width="18.88671875" bestFit="1" customWidth="1"/>
    <col min="14" max="14" width="8.109375" bestFit="1" customWidth="1"/>
    <col min="15" max="15" width="8.21875" bestFit="1" customWidth="1"/>
    <col min="16" max="16" width="8.44140625" customWidth="1"/>
    <col min="17" max="17" width="9.77734375" customWidth="1"/>
    <col min="19" max="19" width="15.6640625" bestFit="1" customWidth="1"/>
    <col min="20" max="22" width="8.21875" bestFit="1" customWidth="1"/>
    <col min="23" max="23" width="7.33203125" bestFit="1" customWidth="1"/>
  </cols>
  <sheetData>
    <row r="1" spans="1:23" x14ac:dyDescent="0.3">
      <c r="A1" s="5" t="s">
        <v>16</v>
      </c>
      <c r="G1" s="5" t="s">
        <v>17</v>
      </c>
      <c r="M1" s="5" t="s">
        <v>18</v>
      </c>
      <c r="S1" s="5" t="s">
        <v>19</v>
      </c>
    </row>
    <row r="2" spans="1:23" ht="15" thickBot="1" x14ac:dyDescent="0.35"/>
    <row r="3" spans="1:23" ht="42" thickBot="1" x14ac:dyDescent="0.35">
      <c r="A3" s="6" t="s">
        <v>20</v>
      </c>
      <c r="B3" s="6" t="s">
        <v>0</v>
      </c>
      <c r="C3" s="6" t="s">
        <v>21</v>
      </c>
      <c r="D3" s="6" t="s">
        <v>11</v>
      </c>
      <c r="E3" s="6" t="s">
        <v>22</v>
      </c>
      <c r="G3" s="6" t="s">
        <v>20</v>
      </c>
      <c r="H3" s="6" t="s">
        <v>0</v>
      </c>
      <c r="I3" s="6" t="s">
        <v>21</v>
      </c>
      <c r="J3" s="6" t="s">
        <v>11</v>
      </c>
      <c r="K3" s="6" t="s">
        <v>3</v>
      </c>
      <c r="M3" s="6" t="s">
        <v>20</v>
      </c>
      <c r="N3" s="6" t="s">
        <v>0</v>
      </c>
      <c r="O3" s="6" t="s">
        <v>21</v>
      </c>
      <c r="P3" s="6" t="s">
        <v>11</v>
      </c>
      <c r="Q3" s="6" t="s">
        <v>3</v>
      </c>
      <c r="S3" s="6" t="s">
        <v>20</v>
      </c>
      <c r="T3" s="6" t="s">
        <v>0</v>
      </c>
      <c r="U3" s="6" t="s">
        <v>21</v>
      </c>
      <c r="V3" s="6" t="s">
        <v>11</v>
      </c>
      <c r="W3" s="6" t="s">
        <v>3</v>
      </c>
    </row>
    <row r="4" spans="1:23" ht="15" thickBot="1" x14ac:dyDescent="0.35">
      <c r="A4" s="2" t="s">
        <v>23</v>
      </c>
      <c r="B4" s="2">
        <v>0.66</v>
      </c>
      <c r="C4" s="2">
        <v>0.7</v>
      </c>
      <c r="D4" s="2">
        <v>0.65</v>
      </c>
      <c r="E4" s="2">
        <v>0.7</v>
      </c>
      <c r="G4" s="2" t="s">
        <v>23</v>
      </c>
      <c r="H4" s="2">
        <v>0.64</v>
      </c>
      <c r="I4" s="2">
        <v>0.78</v>
      </c>
      <c r="J4" s="2">
        <v>0.74</v>
      </c>
      <c r="K4" s="2">
        <v>0.78</v>
      </c>
      <c r="M4" s="2" t="s">
        <v>23</v>
      </c>
      <c r="N4" s="2">
        <v>0.65</v>
      </c>
      <c r="O4" s="2">
        <v>0.82</v>
      </c>
      <c r="P4" s="2">
        <v>0.82</v>
      </c>
      <c r="Q4" s="2">
        <v>0.82</v>
      </c>
      <c r="S4" s="2" t="s">
        <v>23</v>
      </c>
      <c r="T4" s="2">
        <v>0.65</v>
      </c>
      <c r="U4" s="2">
        <v>0.85</v>
      </c>
      <c r="V4" s="2">
        <v>0.86</v>
      </c>
      <c r="W4" s="2">
        <v>0.85</v>
      </c>
    </row>
    <row r="5" spans="1:23" ht="28.2" thickBot="1" x14ac:dyDescent="0.35">
      <c r="A5" s="2" t="s">
        <v>24</v>
      </c>
      <c r="B5" s="2">
        <v>0.66</v>
      </c>
      <c r="C5" s="2">
        <v>0.71</v>
      </c>
      <c r="D5" s="2">
        <v>0.66</v>
      </c>
      <c r="E5" s="2">
        <v>0.71</v>
      </c>
      <c r="G5" s="2" t="s">
        <v>24</v>
      </c>
      <c r="H5" s="2">
        <v>0.65</v>
      </c>
      <c r="I5" s="2">
        <v>0.79</v>
      </c>
      <c r="J5" s="2">
        <v>0.75</v>
      </c>
      <c r="K5" s="2">
        <v>0.79</v>
      </c>
      <c r="M5" s="2" t="s">
        <v>24</v>
      </c>
      <c r="N5" s="2">
        <v>0.68</v>
      </c>
      <c r="O5" s="2">
        <v>0.82</v>
      </c>
      <c r="P5" s="2">
        <v>0.83</v>
      </c>
      <c r="Q5" s="2">
        <v>0.82</v>
      </c>
      <c r="S5" s="2" t="s">
        <v>24</v>
      </c>
      <c r="T5" s="2">
        <v>0.68</v>
      </c>
      <c r="U5" s="2">
        <v>0.84</v>
      </c>
      <c r="V5" s="2">
        <v>0.87</v>
      </c>
      <c r="W5" s="2">
        <v>0.84</v>
      </c>
    </row>
    <row r="6" spans="1:23" ht="28.2" thickBot="1" x14ac:dyDescent="0.35">
      <c r="A6" s="2" t="s">
        <v>25</v>
      </c>
      <c r="B6" s="2">
        <v>0.66</v>
      </c>
      <c r="C6" s="2">
        <v>0.71</v>
      </c>
      <c r="D6" s="2">
        <v>0.66</v>
      </c>
      <c r="E6" s="2">
        <v>0.71</v>
      </c>
      <c r="G6" s="2" t="s">
        <v>25</v>
      </c>
      <c r="H6" s="2">
        <v>0.65</v>
      </c>
      <c r="I6" s="2">
        <v>0.79</v>
      </c>
      <c r="J6" s="2">
        <v>0.74</v>
      </c>
      <c r="K6" s="2">
        <v>0.79</v>
      </c>
      <c r="M6" s="2" t="s">
        <v>25</v>
      </c>
      <c r="N6" s="2">
        <v>0.67</v>
      </c>
      <c r="O6" s="2">
        <v>0.82</v>
      </c>
      <c r="P6" s="2">
        <v>0.81</v>
      </c>
      <c r="Q6" s="2">
        <v>0.82</v>
      </c>
      <c r="S6" s="2" t="s">
        <v>25</v>
      </c>
      <c r="T6" s="2">
        <v>0.67</v>
      </c>
      <c r="U6" s="2">
        <v>0.85</v>
      </c>
      <c r="V6" s="2">
        <v>0.84</v>
      </c>
      <c r="W6" s="2">
        <v>0.84</v>
      </c>
    </row>
    <row r="7" spans="1:23" ht="28.2" thickBot="1" x14ac:dyDescent="0.35">
      <c r="A7" s="2" t="s">
        <v>26</v>
      </c>
      <c r="B7" s="2">
        <v>0.66</v>
      </c>
      <c r="C7" s="2">
        <v>0.7</v>
      </c>
      <c r="D7" s="2">
        <v>0.65</v>
      </c>
      <c r="E7" s="2">
        <v>0.7</v>
      </c>
      <c r="G7" s="2" t="s">
        <v>26</v>
      </c>
      <c r="H7" s="2">
        <v>0.64</v>
      </c>
      <c r="I7" s="2">
        <v>0.78</v>
      </c>
      <c r="J7" s="2">
        <v>0.74</v>
      </c>
      <c r="K7" s="2">
        <v>0.78</v>
      </c>
      <c r="M7" s="2" t="s">
        <v>26</v>
      </c>
      <c r="N7" s="2">
        <v>0.65</v>
      </c>
      <c r="O7" s="2">
        <v>0.82</v>
      </c>
      <c r="P7" s="2">
        <v>0.82</v>
      </c>
      <c r="Q7" s="2">
        <v>0.82</v>
      </c>
      <c r="S7" s="2" t="s">
        <v>26</v>
      </c>
      <c r="T7" s="2">
        <v>0.65</v>
      </c>
      <c r="U7" s="2">
        <v>0.84</v>
      </c>
      <c r="V7" s="2">
        <v>0.86</v>
      </c>
      <c r="W7" s="2">
        <v>0.85</v>
      </c>
    </row>
    <row r="8" spans="1:23" ht="28.2" thickBot="1" x14ac:dyDescent="0.35">
      <c r="A8" s="2" t="s">
        <v>27</v>
      </c>
      <c r="B8" s="2">
        <v>0.66</v>
      </c>
      <c r="C8" s="2">
        <v>0.7</v>
      </c>
      <c r="D8" s="2">
        <v>0.65</v>
      </c>
      <c r="E8" s="2">
        <v>0.7</v>
      </c>
      <c r="G8" s="2" t="s">
        <v>27</v>
      </c>
      <c r="H8" s="2">
        <v>0.64</v>
      </c>
      <c r="I8" s="2">
        <v>0.78</v>
      </c>
      <c r="J8" s="2">
        <v>0.74</v>
      </c>
      <c r="K8" s="2">
        <v>0.78</v>
      </c>
      <c r="M8" s="2" t="s">
        <v>27</v>
      </c>
      <c r="N8" s="2">
        <v>0.65</v>
      </c>
      <c r="O8" s="2">
        <v>0.82</v>
      </c>
      <c r="P8" s="2">
        <v>0.82</v>
      </c>
      <c r="Q8" s="2">
        <v>0.82</v>
      </c>
      <c r="S8" s="2" t="s">
        <v>27</v>
      </c>
      <c r="T8" s="2">
        <v>0.65</v>
      </c>
      <c r="U8" s="2">
        <v>0.85</v>
      </c>
      <c r="V8" s="2">
        <v>0.86</v>
      </c>
      <c r="W8" s="2">
        <v>0.85</v>
      </c>
    </row>
    <row r="11" spans="1:23" x14ac:dyDescent="0.3">
      <c r="A11" s="5" t="s">
        <v>15</v>
      </c>
    </row>
    <row r="13" spans="1:23" x14ac:dyDescent="0.3">
      <c r="A13" s="1" t="s">
        <v>0</v>
      </c>
      <c r="G13" s="1" t="s">
        <v>1</v>
      </c>
      <c r="M13" s="1" t="s">
        <v>2</v>
      </c>
      <c r="S13" s="1" t="s">
        <v>3</v>
      </c>
    </row>
    <row r="14" spans="1:23" ht="15" thickBot="1" x14ac:dyDescent="0.35"/>
    <row r="15" spans="1:23" ht="28.2" thickBot="1" x14ac:dyDescent="0.35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M15" s="2" t="s">
        <v>4</v>
      </c>
      <c r="N15" s="2" t="s">
        <v>5</v>
      </c>
      <c r="O15" s="2" t="s">
        <v>6</v>
      </c>
      <c r="P15" s="2" t="s">
        <v>7</v>
      </c>
      <c r="Q15" s="2" t="s">
        <v>8</v>
      </c>
      <c r="S15" s="2" t="s">
        <v>4</v>
      </c>
      <c r="T15" s="2" t="s">
        <v>5</v>
      </c>
      <c r="U15" s="2" t="s">
        <v>6</v>
      </c>
      <c r="V15" s="2" t="s">
        <v>7</v>
      </c>
      <c r="W15" s="2" t="s">
        <v>8</v>
      </c>
    </row>
    <row r="16" spans="1:23" ht="15" thickBot="1" x14ac:dyDescent="0.35">
      <c r="A16" s="2" t="s">
        <v>5</v>
      </c>
      <c r="B16" s="2">
        <v>2390</v>
      </c>
      <c r="C16" s="2">
        <v>427</v>
      </c>
      <c r="D16" s="2">
        <v>588</v>
      </c>
      <c r="E16" s="2">
        <v>147</v>
      </c>
      <c r="G16" s="2" t="s">
        <v>5</v>
      </c>
      <c r="H16" s="2">
        <v>2427</v>
      </c>
      <c r="I16" s="2">
        <v>366</v>
      </c>
      <c r="J16" s="2">
        <v>698</v>
      </c>
      <c r="K16" s="2">
        <v>61</v>
      </c>
      <c r="M16" s="2" t="s">
        <v>5</v>
      </c>
      <c r="N16" s="2">
        <v>2390</v>
      </c>
      <c r="O16" s="2">
        <v>427</v>
      </c>
      <c r="P16" s="2">
        <v>588</v>
      </c>
      <c r="Q16" s="2">
        <v>147</v>
      </c>
      <c r="S16" s="2" t="s">
        <v>5</v>
      </c>
      <c r="T16" s="2">
        <v>2427</v>
      </c>
      <c r="U16" s="2">
        <v>366</v>
      </c>
      <c r="V16" s="2">
        <v>698</v>
      </c>
      <c r="W16" s="2">
        <v>61</v>
      </c>
    </row>
    <row r="17" spans="1:23" ht="15" thickBot="1" x14ac:dyDescent="0.35">
      <c r="B17" s="4">
        <f t="shared" ref="B17:E17" si="0">SUM(B16)/SUM($B$16:$E$16)</f>
        <v>0.67286036036036034</v>
      </c>
      <c r="C17" s="4">
        <f t="shared" si="0"/>
        <v>0.12021396396396396</v>
      </c>
      <c r="D17" s="4">
        <f t="shared" si="0"/>
        <v>0.16554054054054054</v>
      </c>
      <c r="E17" s="4">
        <f t="shared" si="0"/>
        <v>4.1385135135135136E-2</v>
      </c>
      <c r="G17" s="2"/>
      <c r="H17" s="3">
        <f t="shared" ref="H17:K17" si="1">SUM(H16)/SUM($H$16:$K$16)</f>
        <v>0.68327702702702697</v>
      </c>
      <c r="I17" s="3">
        <f t="shared" si="1"/>
        <v>0.10304054054054054</v>
      </c>
      <c r="J17" s="3">
        <f t="shared" si="1"/>
        <v>0.196509009009009</v>
      </c>
      <c r="K17" s="3">
        <f t="shared" si="1"/>
        <v>1.7173423423423425E-2</v>
      </c>
      <c r="N17" s="4">
        <f t="shared" ref="N17:Q17" si="2">SUM(N16)/SUM($N$16:$Q$16)</f>
        <v>0.67286036036036034</v>
      </c>
      <c r="O17" s="4">
        <f t="shared" si="2"/>
        <v>0.12021396396396396</v>
      </c>
      <c r="P17" s="4">
        <f t="shared" si="2"/>
        <v>0.16554054054054054</v>
      </c>
      <c r="Q17" s="4">
        <f t="shared" si="2"/>
        <v>4.1385135135135136E-2</v>
      </c>
      <c r="S17" s="2"/>
      <c r="T17" s="3">
        <f t="shared" ref="T17:W17" si="3">SUM(T16)/SUM($T$16:$W$16)</f>
        <v>0.68327702702702697</v>
      </c>
      <c r="U17" s="3">
        <f t="shared" si="3"/>
        <v>0.10304054054054054</v>
      </c>
      <c r="V17" s="3">
        <f t="shared" si="3"/>
        <v>0.196509009009009</v>
      </c>
      <c r="W17" s="3">
        <f t="shared" si="3"/>
        <v>1.7173423423423425E-2</v>
      </c>
    </row>
    <row r="18" spans="1:23" ht="28.2" thickBot="1" x14ac:dyDescent="0.35">
      <c r="A18" s="2" t="s">
        <v>6</v>
      </c>
      <c r="B18" s="2">
        <v>524</v>
      </c>
      <c r="C18" s="2">
        <v>2020</v>
      </c>
      <c r="D18" s="2">
        <v>457</v>
      </c>
      <c r="E18" s="2">
        <v>388</v>
      </c>
      <c r="G18" s="2" t="s">
        <v>6</v>
      </c>
      <c r="H18" s="2">
        <v>378</v>
      </c>
      <c r="I18" s="2">
        <v>2182</v>
      </c>
      <c r="J18" s="2">
        <v>525</v>
      </c>
      <c r="K18" s="2">
        <v>304</v>
      </c>
      <c r="M18" s="2" t="s">
        <v>6</v>
      </c>
      <c r="N18" s="2">
        <v>524</v>
      </c>
      <c r="O18" s="2">
        <v>2020</v>
      </c>
      <c r="P18" s="2">
        <v>457</v>
      </c>
      <c r="Q18" s="2">
        <v>388</v>
      </c>
      <c r="S18" s="2" t="s">
        <v>6</v>
      </c>
      <c r="T18" s="2">
        <v>377</v>
      </c>
      <c r="U18" s="2">
        <v>2183</v>
      </c>
      <c r="V18" s="2">
        <v>525</v>
      </c>
      <c r="W18" s="2">
        <v>304</v>
      </c>
    </row>
    <row r="19" spans="1:23" ht="15" thickBot="1" x14ac:dyDescent="0.35">
      <c r="B19" s="4">
        <f t="shared" ref="B19:E19" si="4">SUM(B18)/SUM($B$18:$E$18)</f>
        <v>0.15461788138093832</v>
      </c>
      <c r="C19" s="4">
        <f t="shared" si="4"/>
        <v>0.59604603127766298</v>
      </c>
      <c r="D19" s="4">
        <f t="shared" si="4"/>
        <v>0.13484803776925347</v>
      </c>
      <c r="E19" s="4">
        <f t="shared" si="4"/>
        <v>0.11448804957214517</v>
      </c>
      <c r="G19" s="2"/>
      <c r="H19" s="3">
        <f t="shared" ref="H19:K19" si="5">SUM(H18)/SUM($H$18:$K$18)</f>
        <v>0.11153732664502804</v>
      </c>
      <c r="I19" s="3">
        <f t="shared" si="5"/>
        <v>0.64384774269696077</v>
      </c>
      <c r="J19" s="3">
        <f t="shared" si="5"/>
        <v>0.15491295367365004</v>
      </c>
      <c r="K19" s="3">
        <f t="shared" si="5"/>
        <v>8.9701976984361165E-2</v>
      </c>
      <c r="N19" s="4">
        <f t="shared" ref="N19:Q19" si="6">SUM(N18)/SUM($N$18:$Q$18)</f>
        <v>0.15461788138093832</v>
      </c>
      <c r="O19" s="4">
        <f t="shared" si="6"/>
        <v>0.59604603127766298</v>
      </c>
      <c r="P19" s="4">
        <f t="shared" si="6"/>
        <v>0.13484803776925347</v>
      </c>
      <c r="Q19" s="4">
        <f t="shared" si="6"/>
        <v>0.11448804957214517</v>
      </c>
      <c r="S19" s="2"/>
      <c r="T19" s="3">
        <f t="shared" ref="T19:W19" si="7">SUM(T18)/SUM($T$18:$W$18)</f>
        <v>0.11124225435231631</v>
      </c>
      <c r="U19" s="3">
        <f t="shared" si="7"/>
        <v>0.64414281498967252</v>
      </c>
      <c r="V19" s="3">
        <f t="shared" si="7"/>
        <v>0.15491295367365004</v>
      </c>
      <c r="W19" s="3">
        <f t="shared" si="7"/>
        <v>8.9701976984361165E-2</v>
      </c>
    </row>
    <row r="20" spans="1:23" ht="15" thickBot="1" x14ac:dyDescent="0.35">
      <c r="A20" s="2" t="s">
        <v>7</v>
      </c>
      <c r="B20" s="2">
        <v>942</v>
      </c>
      <c r="C20" s="2">
        <v>604</v>
      </c>
      <c r="D20" s="2">
        <v>2403</v>
      </c>
      <c r="E20" s="2">
        <v>165</v>
      </c>
      <c r="G20" s="2" t="s">
        <v>7</v>
      </c>
      <c r="H20" s="2">
        <v>685</v>
      </c>
      <c r="I20" s="2">
        <v>495</v>
      </c>
      <c r="J20" s="2">
        <v>2823</v>
      </c>
      <c r="K20" s="2">
        <v>111</v>
      </c>
      <c r="M20" s="2" t="s">
        <v>7</v>
      </c>
      <c r="N20" s="2">
        <v>942</v>
      </c>
      <c r="O20" s="2">
        <v>604</v>
      </c>
      <c r="P20" s="2">
        <v>2403</v>
      </c>
      <c r="Q20" s="2">
        <v>165</v>
      </c>
      <c r="S20" s="2" t="s">
        <v>7</v>
      </c>
      <c r="T20" s="2">
        <v>685</v>
      </c>
      <c r="U20" s="2">
        <v>495</v>
      </c>
      <c r="V20" s="2">
        <v>2823</v>
      </c>
      <c r="W20" s="2">
        <v>111</v>
      </c>
    </row>
    <row r="21" spans="1:23" ht="15" thickBot="1" x14ac:dyDescent="0.35">
      <c r="B21" s="4">
        <f t="shared" ref="B21:E21" si="8">SUM(B20)/SUM($B$20:$E$20)</f>
        <v>0.2289742343218279</v>
      </c>
      <c r="C21" s="4">
        <f t="shared" si="8"/>
        <v>0.14681575109382597</v>
      </c>
      <c r="D21" s="4">
        <f t="shared" si="8"/>
        <v>0.58410306271268841</v>
      </c>
      <c r="E21" s="4">
        <f t="shared" si="8"/>
        <v>4.0106951871657755E-2</v>
      </c>
      <c r="G21" s="2"/>
      <c r="H21" s="3">
        <f t="shared" ref="H21:K21" si="9">SUM(H20)/SUM($H$20:$K$20)</f>
        <v>0.16650461837627614</v>
      </c>
      <c r="I21" s="3">
        <f t="shared" si="9"/>
        <v>0.12032085561497326</v>
      </c>
      <c r="J21" s="3">
        <f t="shared" si="9"/>
        <v>0.68619348565872629</v>
      </c>
      <c r="K21" s="3">
        <f t="shared" si="9"/>
        <v>2.6981040350024306E-2</v>
      </c>
      <c r="N21" s="4">
        <f t="shared" ref="N21:Q21" si="10">SUM(N20)/SUM($N$20:$Q$20)</f>
        <v>0.2289742343218279</v>
      </c>
      <c r="O21" s="4">
        <f t="shared" si="10"/>
        <v>0.14681575109382597</v>
      </c>
      <c r="P21" s="4">
        <f t="shared" si="10"/>
        <v>0.58410306271268841</v>
      </c>
      <c r="Q21" s="4">
        <f t="shared" si="10"/>
        <v>4.0106951871657755E-2</v>
      </c>
      <c r="S21" s="2"/>
      <c r="T21" s="3">
        <f t="shared" ref="T21:W21" si="11">SUM(T20)/SUM($T$20:$W$20)</f>
        <v>0.16650461837627614</v>
      </c>
      <c r="U21" s="3">
        <f t="shared" si="11"/>
        <v>0.12032085561497326</v>
      </c>
      <c r="V21" s="3">
        <f t="shared" si="11"/>
        <v>0.68619348565872629</v>
      </c>
      <c r="W21" s="3">
        <f t="shared" si="11"/>
        <v>2.6981040350024306E-2</v>
      </c>
    </row>
    <row r="22" spans="1:23" ht="15" thickBot="1" x14ac:dyDescent="0.35">
      <c r="A22" s="2" t="s">
        <v>8</v>
      </c>
      <c r="B22" s="2">
        <v>61</v>
      </c>
      <c r="C22" s="2">
        <v>422</v>
      </c>
      <c r="D22" s="2">
        <v>127</v>
      </c>
      <c r="E22" s="2">
        <v>2416</v>
      </c>
      <c r="G22" s="2" t="s">
        <v>8</v>
      </c>
      <c r="H22" s="2">
        <v>44</v>
      </c>
      <c r="I22" s="2">
        <v>423</v>
      </c>
      <c r="J22" s="2">
        <v>116</v>
      </c>
      <c r="K22" s="2">
        <v>2443</v>
      </c>
      <c r="M22" s="2" t="s">
        <v>8</v>
      </c>
      <c r="N22" s="2">
        <v>61</v>
      </c>
      <c r="O22" s="2">
        <v>422</v>
      </c>
      <c r="P22" s="2">
        <v>127</v>
      </c>
      <c r="Q22" s="2">
        <v>2416</v>
      </c>
      <c r="S22" s="2" t="s">
        <v>8</v>
      </c>
      <c r="T22" s="2">
        <v>44</v>
      </c>
      <c r="U22" s="2">
        <v>422</v>
      </c>
      <c r="V22" s="2">
        <v>116</v>
      </c>
      <c r="W22" s="2">
        <v>2444</v>
      </c>
    </row>
    <row r="23" spans="1:23" x14ac:dyDescent="0.3">
      <c r="B23" s="4">
        <f t="shared" ref="B23:E23" si="12">SUM(B22)/SUM($B$22:$E$22)</f>
        <v>2.015862524785195E-2</v>
      </c>
      <c r="C23" s="4">
        <f t="shared" si="12"/>
        <v>0.13945803040317251</v>
      </c>
      <c r="D23" s="4">
        <f t="shared" si="12"/>
        <v>4.1969596827495043E-2</v>
      </c>
      <c r="E23" s="4">
        <f t="shared" si="12"/>
        <v>0.79841374752148053</v>
      </c>
      <c r="H23" s="4">
        <f t="shared" ref="H23:K23" si="13">SUM(H22)/SUM($H$22:$K$22)</f>
        <v>1.4540647719762063E-2</v>
      </c>
      <c r="I23" s="4">
        <f t="shared" si="13"/>
        <v>0.13978849966953075</v>
      </c>
      <c r="J23" s="4">
        <f t="shared" si="13"/>
        <v>3.8334434897554524E-2</v>
      </c>
      <c r="K23" s="4">
        <f t="shared" si="13"/>
        <v>0.80733641771315268</v>
      </c>
      <c r="N23" s="4">
        <f t="shared" ref="N23:Q23" si="14">SUM(N22)/SUM($N$22:$Q$22)</f>
        <v>2.015862524785195E-2</v>
      </c>
      <c r="O23" s="4">
        <f t="shared" si="14"/>
        <v>0.13945803040317251</v>
      </c>
      <c r="P23" s="4">
        <f t="shared" si="14"/>
        <v>4.1969596827495043E-2</v>
      </c>
      <c r="Q23" s="4">
        <f t="shared" si="14"/>
        <v>0.79841374752148053</v>
      </c>
      <c r="T23" s="4">
        <f t="shared" ref="T23:W23" si="15">SUM(T22)/SUM($T$22:$W$22)</f>
        <v>1.4540647719762063E-2</v>
      </c>
      <c r="U23" s="4">
        <f t="shared" si="15"/>
        <v>0.13945803040317251</v>
      </c>
      <c r="V23" s="4">
        <f t="shared" si="15"/>
        <v>3.8334434897554524E-2</v>
      </c>
      <c r="W23" s="4">
        <f t="shared" si="15"/>
        <v>0.80766688697951095</v>
      </c>
    </row>
    <row r="25" spans="1:23" x14ac:dyDescent="0.3">
      <c r="A25" s="1" t="s">
        <v>14</v>
      </c>
    </row>
    <row r="27" spans="1:23" x14ac:dyDescent="0.3">
      <c r="A27" s="1" t="s">
        <v>0</v>
      </c>
      <c r="G27" s="1" t="s">
        <v>10</v>
      </c>
      <c r="M27" s="1" t="s">
        <v>11</v>
      </c>
      <c r="S27" s="1" t="s">
        <v>3</v>
      </c>
    </row>
    <row r="28" spans="1:23" ht="15" thickBot="1" x14ac:dyDescent="0.35"/>
    <row r="29" spans="1:23" ht="28.2" thickBot="1" x14ac:dyDescent="0.3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M29" s="2" t="s">
        <v>4</v>
      </c>
      <c r="N29" s="2" t="s">
        <v>5</v>
      </c>
      <c r="O29" s="2" t="s">
        <v>6</v>
      </c>
      <c r="P29" s="2" t="s">
        <v>7</v>
      </c>
      <c r="Q29" s="2" t="s">
        <v>8</v>
      </c>
      <c r="S29" s="2" t="s">
        <v>4</v>
      </c>
      <c r="T29" s="2" t="s">
        <v>5</v>
      </c>
      <c r="U29" s="2" t="s">
        <v>6</v>
      </c>
      <c r="V29" s="2" t="s">
        <v>7</v>
      </c>
      <c r="W29" s="2" t="s">
        <v>8</v>
      </c>
    </row>
    <row r="30" spans="1:23" ht="15" thickBot="1" x14ac:dyDescent="0.35">
      <c r="A30" s="2" t="s">
        <v>5</v>
      </c>
      <c r="B30" s="2">
        <v>2012</v>
      </c>
      <c r="C30" s="2">
        <v>182</v>
      </c>
      <c r="D30" s="2">
        <v>310</v>
      </c>
      <c r="E30" s="2">
        <v>160</v>
      </c>
      <c r="G30" s="2" t="s">
        <v>5</v>
      </c>
      <c r="H30" s="2">
        <v>2354</v>
      </c>
      <c r="I30" s="2">
        <v>205</v>
      </c>
      <c r="J30" s="2">
        <v>281</v>
      </c>
      <c r="K30" s="2">
        <v>43</v>
      </c>
      <c r="M30" s="2" t="s">
        <v>5</v>
      </c>
      <c r="N30" s="2">
        <v>2406</v>
      </c>
      <c r="O30" s="2">
        <v>153</v>
      </c>
      <c r="P30" s="2">
        <v>196</v>
      </c>
      <c r="Q30" s="2">
        <v>128</v>
      </c>
      <c r="S30" s="2" t="s">
        <v>5</v>
      </c>
      <c r="T30" s="2">
        <v>2353</v>
      </c>
      <c r="U30" s="2">
        <v>205</v>
      </c>
      <c r="V30" s="2">
        <v>282</v>
      </c>
      <c r="W30" s="2">
        <v>43</v>
      </c>
    </row>
    <row r="31" spans="1:23" ht="15" thickBot="1" x14ac:dyDescent="0.35">
      <c r="A31" s="2"/>
      <c r="B31" s="3">
        <v>0.75529999999999997</v>
      </c>
      <c r="C31" s="3">
        <f t="shared" ref="C31:E31" si="16">SUM(C30)/SUM($B$30:$E$30)</f>
        <v>6.8318318318318319E-2</v>
      </c>
      <c r="D31" s="3">
        <v>0.1164</v>
      </c>
      <c r="E31" s="3">
        <f t="shared" si="16"/>
        <v>6.006006006006006E-2</v>
      </c>
      <c r="G31" s="2"/>
      <c r="H31" s="3">
        <f t="shared" ref="H31:K31" si="17">SUM(H30)/SUM($H$30:$K$30)</f>
        <v>0.81651057925771764</v>
      </c>
      <c r="I31" s="3">
        <f t="shared" si="17"/>
        <v>7.1106486298994104E-2</v>
      </c>
      <c r="J31" s="3">
        <f t="shared" si="17"/>
        <v>9.7467915365938254E-2</v>
      </c>
      <c r="K31" s="3">
        <f t="shared" si="17"/>
        <v>1.4915019077349982E-2</v>
      </c>
      <c r="M31" s="2"/>
      <c r="N31" s="3">
        <v>0.83450000000000002</v>
      </c>
      <c r="O31" s="3">
        <f t="shared" ref="O31:Q31" si="18">SUM(O30)/SUM($N$30:$Q$30)</f>
        <v>5.3069719042663895E-2</v>
      </c>
      <c r="P31" s="3">
        <f t="shared" si="18"/>
        <v>6.7984738120013877E-2</v>
      </c>
      <c r="Q31" s="3">
        <f t="shared" si="18"/>
        <v>4.4398196323274366E-2</v>
      </c>
      <c r="S31" s="2"/>
      <c r="T31" s="3">
        <f t="shared" ref="T31:W31" si="19">SUM(T30)/SUM($T$30:$W$30)</f>
        <v>0.81616371834894208</v>
      </c>
      <c r="U31" s="3">
        <f t="shared" si="19"/>
        <v>7.1106486298994104E-2</v>
      </c>
      <c r="V31" s="3">
        <f t="shared" si="19"/>
        <v>9.7814776274713841E-2</v>
      </c>
      <c r="W31" s="3">
        <f t="shared" si="19"/>
        <v>1.4915019077349982E-2</v>
      </c>
    </row>
    <row r="32" spans="1:23" ht="28.2" thickBot="1" x14ac:dyDescent="0.35">
      <c r="A32" s="2" t="s">
        <v>6</v>
      </c>
      <c r="B32" s="2">
        <v>536</v>
      </c>
      <c r="C32" s="2">
        <v>1280</v>
      </c>
      <c r="D32" s="2">
        <v>264</v>
      </c>
      <c r="E32" s="2">
        <v>462</v>
      </c>
      <c r="G32" s="2" t="s">
        <v>6</v>
      </c>
      <c r="H32" s="2">
        <v>226</v>
      </c>
      <c r="I32" s="2">
        <v>1889</v>
      </c>
      <c r="J32" s="2">
        <v>261</v>
      </c>
      <c r="K32" s="2">
        <v>216</v>
      </c>
      <c r="L32" s="7"/>
      <c r="M32" s="2" t="s">
        <v>6</v>
      </c>
      <c r="N32" s="2">
        <v>390</v>
      </c>
      <c r="O32" s="2">
        <v>1598</v>
      </c>
      <c r="P32" s="2">
        <v>217</v>
      </c>
      <c r="Q32" s="2">
        <v>387</v>
      </c>
      <c r="S32" s="2" t="s">
        <v>6</v>
      </c>
      <c r="T32" s="2">
        <v>227</v>
      </c>
      <c r="U32" s="2">
        <v>1888</v>
      </c>
      <c r="V32" s="2">
        <v>260</v>
      </c>
      <c r="W32" s="2">
        <v>217</v>
      </c>
    </row>
    <row r="33" spans="1:23" ht="15" thickBot="1" x14ac:dyDescent="0.35">
      <c r="A33" s="2"/>
      <c r="B33" s="3">
        <f t="shared" ref="B33:D33" si="20">SUM(B32)/SUM($B$32:$E$32)</f>
        <v>0.2108575924468922</v>
      </c>
      <c r="C33" s="3">
        <f t="shared" si="20"/>
        <v>0.5035405192761605</v>
      </c>
      <c r="D33" s="3">
        <f t="shared" si="20"/>
        <v>0.1038552321007081</v>
      </c>
      <c r="E33" s="3">
        <v>0.1817</v>
      </c>
      <c r="G33" s="2"/>
      <c r="H33" s="3">
        <f t="shared" ref="H33:K33" si="21">SUM(H32)/SUM($H$32:$K$32)</f>
        <v>8.7191358024691357E-2</v>
      </c>
      <c r="I33" s="3">
        <f t="shared" si="21"/>
        <v>0.72878086419753085</v>
      </c>
      <c r="J33" s="3">
        <f t="shared" si="21"/>
        <v>0.10069444444444445</v>
      </c>
      <c r="K33" s="3">
        <f t="shared" si="21"/>
        <v>8.3333333333333329E-2</v>
      </c>
      <c r="M33" s="2"/>
      <c r="N33" s="3">
        <f t="shared" ref="N33:P33" si="22">SUM(N32)/SUM($N$32:$Q$32)</f>
        <v>0.15046296296296297</v>
      </c>
      <c r="O33" s="3">
        <f t="shared" si="22"/>
        <v>0.61651234567901236</v>
      </c>
      <c r="P33" s="3">
        <f t="shared" si="22"/>
        <v>8.3719135802469133E-2</v>
      </c>
      <c r="Q33" s="3">
        <v>0.14929999999999999</v>
      </c>
      <c r="S33" s="2"/>
      <c r="T33" s="3">
        <f t="shared" ref="T33:W33" si="23">SUM(T32)/SUM($T$32:$W$32)</f>
        <v>8.7577160493827161E-2</v>
      </c>
      <c r="U33" s="3">
        <f t="shared" si="23"/>
        <v>0.72839506172839508</v>
      </c>
      <c r="V33" s="3">
        <f t="shared" si="23"/>
        <v>0.10030864197530864</v>
      </c>
      <c r="W33" s="3">
        <f t="shared" si="23"/>
        <v>8.3719135802469133E-2</v>
      </c>
    </row>
    <row r="34" spans="1:23" ht="15" thickBot="1" x14ac:dyDescent="0.35">
      <c r="A34" s="2" t="s">
        <v>7</v>
      </c>
      <c r="B34" s="2">
        <v>1040</v>
      </c>
      <c r="C34" s="2">
        <v>236</v>
      </c>
      <c r="D34" s="2">
        <v>1594</v>
      </c>
      <c r="E34" s="2">
        <v>216</v>
      </c>
      <c r="G34" s="2" t="s">
        <v>7</v>
      </c>
      <c r="H34" s="2">
        <v>368</v>
      </c>
      <c r="I34" s="2">
        <v>249</v>
      </c>
      <c r="J34" s="2">
        <v>2060</v>
      </c>
      <c r="K34" s="2">
        <v>86</v>
      </c>
      <c r="M34" s="2" t="s">
        <v>7</v>
      </c>
      <c r="N34" s="2">
        <v>602</v>
      </c>
      <c r="O34" s="2">
        <v>278</v>
      </c>
      <c r="P34" s="2">
        <v>1748</v>
      </c>
      <c r="Q34" s="2">
        <v>135</v>
      </c>
      <c r="S34" s="2" t="s">
        <v>7</v>
      </c>
      <c r="T34" s="2">
        <v>367</v>
      </c>
      <c r="U34" s="2">
        <v>249</v>
      </c>
      <c r="V34" s="2">
        <v>2061</v>
      </c>
      <c r="W34" s="2">
        <v>86</v>
      </c>
    </row>
    <row r="35" spans="1:23" ht="15" thickBot="1" x14ac:dyDescent="0.35">
      <c r="A35" s="2"/>
      <c r="B35" s="3">
        <f t="shared" ref="B35:E35" si="24">SUM(B34)/SUM($B$34:$E$34)</f>
        <v>0.33700583279325991</v>
      </c>
      <c r="C35" s="3">
        <f t="shared" si="24"/>
        <v>7.6474400518470514E-2</v>
      </c>
      <c r="D35" s="3">
        <f t="shared" si="24"/>
        <v>0.51652624756966947</v>
      </c>
      <c r="E35" s="3">
        <f t="shared" si="24"/>
        <v>6.9993519118600134E-2</v>
      </c>
      <c r="G35" s="2"/>
      <c r="H35" s="3">
        <f t="shared" ref="H35:K35" si="25">SUM(H34)/SUM($H$34:$K$34)</f>
        <v>0.13318856315598987</v>
      </c>
      <c r="I35" s="3">
        <f t="shared" si="25"/>
        <v>9.0119435396308359E-2</v>
      </c>
      <c r="J35" s="3">
        <f t="shared" si="25"/>
        <v>0.74556641331885631</v>
      </c>
      <c r="K35" s="3">
        <f t="shared" si="25"/>
        <v>3.1125588128845458E-2</v>
      </c>
      <c r="M35" s="2"/>
      <c r="N35" s="3">
        <f t="shared" ref="N35:Q35" si="26">SUM(N34)/SUM($N$34:$Q$34)</f>
        <v>0.21787911690191822</v>
      </c>
      <c r="O35" s="3">
        <f t="shared" si="26"/>
        <v>0.10061527325370974</v>
      </c>
      <c r="P35" s="3">
        <v>0.63260000000000005</v>
      </c>
      <c r="Q35" s="3">
        <f t="shared" si="26"/>
        <v>4.8859934853420196E-2</v>
      </c>
      <c r="S35" s="2"/>
      <c r="T35" s="3">
        <f t="shared" ref="T35:W35" si="27">SUM(T34)/SUM($T$34:$W$34)</f>
        <v>0.1328266377126312</v>
      </c>
      <c r="U35" s="3">
        <f t="shared" si="27"/>
        <v>9.0119435396308359E-2</v>
      </c>
      <c r="V35" s="3">
        <f t="shared" si="27"/>
        <v>0.74592833876221498</v>
      </c>
      <c r="W35" s="3">
        <f t="shared" si="27"/>
        <v>3.1125588128845458E-2</v>
      </c>
    </row>
    <row r="36" spans="1:23" ht="15" thickBot="1" x14ac:dyDescent="0.35">
      <c r="A36" s="2" t="s">
        <v>8</v>
      </c>
      <c r="B36" s="2">
        <v>51</v>
      </c>
      <c r="C36" s="2">
        <v>246</v>
      </c>
      <c r="D36" s="2">
        <v>71</v>
      </c>
      <c r="E36" s="2">
        <v>1901</v>
      </c>
      <c r="G36" s="2" t="s">
        <v>8</v>
      </c>
      <c r="H36" s="2">
        <v>102</v>
      </c>
      <c r="I36" s="2">
        <v>185</v>
      </c>
      <c r="J36" s="2">
        <v>55</v>
      </c>
      <c r="K36" s="2">
        <v>1981</v>
      </c>
      <c r="M36" s="2" t="s">
        <v>8</v>
      </c>
      <c r="N36" s="2">
        <v>56</v>
      </c>
      <c r="O36" s="2">
        <v>178</v>
      </c>
      <c r="P36" s="2">
        <v>72</v>
      </c>
      <c r="Q36" s="2">
        <v>2017</v>
      </c>
      <c r="S36" s="2" t="s">
        <v>8</v>
      </c>
      <c r="T36" s="2">
        <v>102</v>
      </c>
      <c r="U36" s="2">
        <v>185</v>
      </c>
      <c r="V36" s="2">
        <v>55</v>
      </c>
      <c r="W36" s="2">
        <v>1981</v>
      </c>
    </row>
    <row r="37" spans="1:23" x14ac:dyDescent="0.3">
      <c r="B37" s="4">
        <f t="shared" ref="B37:E37" si="28">SUM(B36)/SUM($B$36:$E$36)</f>
        <v>2.2476862053768181E-2</v>
      </c>
      <c r="C37" s="4">
        <f t="shared" si="28"/>
        <v>0.10841780520052886</v>
      </c>
      <c r="D37" s="4">
        <f t="shared" si="28"/>
        <v>3.129131776112825E-2</v>
      </c>
      <c r="E37" s="4">
        <f t="shared" si="28"/>
        <v>0.83781401498457475</v>
      </c>
      <c r="H37" s="4">
        <f t="shared" ref="H37:K37" si="29">SUM(H36)/SUM($H$36:$K$36)</f>
        <v>4.3908738699956949E-2</v>
      </c>
      <c r="I37" s="4">
        <f t="shared" si="29"/>
        <v>7.9638398622470949E-2</v>
      </c>
      <c r="J37" s="4">
        <f t="shared" si="29"/>
        <v>2.3676280671545414E-2</v>
      </c>
      <c r="K37" s="4">
        <f t="shared" si="29"/>
        <v>0.85277658200602668</v>
      </c>
      <c r="N37" s="4">
        <f t="shared" ref="N37:Q37" si="30">SUM(N36)/SUM($N$36:$Q$36)</f>
        <v>2.4106758501937151E-2</v>
      </c>
      <c r="O37" s="4">
        <f t="shared" si="30"/>
        <v>7.6625053809728796E-2</v>
      </c>
      <c r="P37" s="4">
        <f t="shared" si="30"/>
        <v>3.0994403788204908E-2</v>
      </c>
      <c r="Q37" s="4">
        <f t="shared" si="30"/>
        <v>0.8682737839001291</v>
      </c>
      <c r="T37" s="4">
        <f t="shared" ref="T37:W37" si="31">SUM(T36)/SUM($T$36:$W$36)</f>
        <v>4.3908738699956949E-2</v>
      </c>
      <c r="U37" s="4">
        <f t="shared" si="31"/>
        <v>7.9638398622470949E-2</v>
      </c>
      <c r="V37" s="4">
        <f t="shared" si="31"/>
        <v>2.3676280671545414E-2</v>
      </c>
      <c r="W37" s="4">
        <f t="shared" si="31"/>
        <v>0.85277658200602668</v>
      </c>
    </row>
    <row r="39" spans="1:23" x14ac:dyDescent="0.3">
      <c r="A39" s="1" t="s">
        <v>9</v>
      </c>
    </row>
    <row r="41" spans="1:23" x14ac:dyDescent="0.3">
      <c r="A41" s="1" t="s">
        <v>0</v>
      </c>
      <c r="G41" s="1" t="s">
        <v>1</v>
      </c>
      <c r="M41" s="1" t="s">
        <v>11</v>
      </c>
      <c r="S41" s="1" t="s">
        <v>12</v>
      </c>
    </row>
    <row r="42" spans="1:23" ht="15" thickBot="1" x14ac:dyDescent="0.35"/>
    <row r="43" spans="1:23" ht="28.2" thickBot="1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M43" s="2" t="s">
        <v>4</v>
      </c>
      <c r="N43" s="2" t="s">
        <v>5</v>
      </c>
      <c r="O43" s="2" t="s">
        <v>6</v>
      </c>
      <c r="P43" s="2" t="s">
        <v>7</v>
      </c>
      <c r="Q43" s="2" t="s">
        <v>8</v>
      </c>
      <c r="S43" s="2" t="s">
        <v>4</v>
      </c>
      <c r="T43" s="2" t="s">
        <v>5</v>
      </c>
      <c r="U43" s="2" t="s">
        <v>6</v>
      </c>
      <c r="V43" s="2" t="s">
        <v>7</v>
      </c>
      <c r="W43" s="2" t="s">
        <v>8</v>
      </c>
    </row>
    <row r="44" spans="1:23" ht="15" thickBot="1" x14ac:dyDescent="0.35">
      <c r="A44" s="2" t="s">
        <v>5</v>
      </c>
      <c r="B44" s="2">
        <v>1442</v>
      </c>
      <c r="C44" s="2">
        <v>82</v>
      </c>
      <c r="D44" s="2">
        <v>114</v>
      </c>
      <c r="E44" s="2">
        <v>138</v>
      </c>
      <c r="G44" s="2" t="s">
        <v>5</v>
      </c>
      <c r="H44" s="2">
        <v>1861</v>
      </c>
      <c r="I44" s="2">
        <v>121</v>
      </c>
      <c r="J44" s="2">
        <v>138</v>
      </c>
      <c r="K44" s="2">
        <v>31</v>
      </c>
      <c r="M44" s="2" t="s">
        <v>5</v>
      </c>
      <c r="N44" s="2">
        <v>1980</v>
      </c>
      <c r="O44" s="2">
        <v>39</v>
      </c>
      <c r="P44" s="2">
        <v>56</v>
      </c>
      <c r="Q44" s="2">
        <v>76</v>
      </c>
      <c r="S44" s="2" t="s">
        <v>5</v>
      </c>
      <c r="T44" s="2">
        <v>1861</v>
      </c>
      <c r="U44" s="2">
        <v>121</v>
      </c>
      <c r="V44" s="2">
        <v>138</v>
      </c>
      <c r="W44" s="2">
        <v>31</v>
      </c>
    </row>
    <row r="45" spans="1:23" ht="15" thickBot="1" x14ac:dyDescent="0.35">
      <c r="A45" s="2"/>
      <c r="B45" s="3">
        <f t="shared" ref="B45:E45" si="32">SUM(B44)/SUM($B$44:$E$44)</f>
        <v>0.81193693693693691</v>
      </c>
      <c r="C45" s="3">
        <f t="shared" si="32"/>
        <v>4.6171171171171171E-2</v>
      </c>
      <c r="D45" s="3">
        <f t="shared" si="32"/>
        <v>6.4189189189189186E-2</v>
      </c>
      <c r="E45" s="3">
        <f t="shared" si="32"/>
        <v>7.77027027027027E-2</v>
      </c>
      <c r="G45" s="2"/>
      <c r="H45" s="3">
        <f t="shared" ref="H45:K45" si="33">SUM(H44)/SUM($H$44:$K$44)</f>
        <v>0.86517898651789871</v>
      </c>
      <c r="I45" s="3">
        <f t="shared" si="33"/>
        <v>5.6252905625290561E-2</v>
      </c>
      <c r="J45" s="3">
        <f t="shared" si="33"/>
        <v>6.4156206415620642E-2</v>
      </c>
      <c r="K45" s="3">
        <f t="shared" si="33"/>
        <v>1.4411901441190145E-2</v>
      </c>
      <c r="M45" s="2"/>
      <c r="N45" s="3">
        <f t="shared" ref="N45:Q45" si="34">SUM(N44)/SUM($N$44:$Q$44)</f>
        <v>0.92050209205020916</v>
      </c>
      <c r="O45" s="3">
        <f t="shared" si="34"/>
        <v>1.813110181311018E-2</v>
      </c>
      <c r="P45" s="3">
        <f t="shared" si="34"/>
        <v>2.6034402603440261E-2</v>
      </c>
      <c r="Q45" s="3">
        <f t="shared" si="34"/>
        <v>3.5332403533240353E-2</v>
      </c>
      <c r="S45" s="2"/>
      <c r="T45" s="3">
        <f t="shared" ref="T45:W45" si="35">SUM(T44)/SUM($T$44:$W$44)</f>
        <v>0.86517898651789871</v>
      </c>
      <c r="U45" s="3">
        <f t="shared" si="35"/>
        <v>5.6252905625290561E-2</v>
      </c>
      <c r="V45" s="3">
        <f t="shared" si="35"/>
        <v>6.4156206415620642E-2</v>
      </c>
      <c r="W45" s="3">
        <f t="shared" si="35"/>
        <v>1.4411901441190145E-2</v>
      </c>
    </row>
    <row r="46" spans="1:23" ht="28.2" thickBot="1" x14ac:dyDescent="0.35">
      <c r="A46" s="2" t="s">
        <v>6</v>
      </c>
      <c r="B46" s="2">
        <v>353</v>
      </c>
      <c r="C46" s="2">
        <v>795</v>
      </c>
      <c r="D46" s="2">
        <v>135</v>
      </c>
      <c r="E46" s="2">
        <v>412</v>
      </c>
      <c r="G46" s="2" t="s">
        <v>6</v>
      </c>
      <c r="H46" s="2">
        <v>112</v>
      </c>
      <c r="I46" s="2">
        <v>1196</v>
      </c>
      <c r="J46" s="2">
        <v>126</v>
      </c>
      <c r="K46" s="2">
        <v>140</v>
      </c>
      <c r="M46" s="2" t="s">
        <v>6</v>
      </c>
      <c r="N46" s="2">
        <v>190</v>
      </c>
      <c r="O46" s="2">
        <v>1069</v>
      </c>
      <c r="P46" s="2">
        <v>105</v>
      </c>
      <c r="Q46" s="2">
        <v>210</v>
      </c>
      <c r="S46" s="2" t="s">
        <v>6</v>
      </c>
      <c r="T46" s="2">
        <v>112</v>
      </c>
      <c r="U46" s="2">
        <v>1198</v>
      </c>
      <c r="V46" s="2">
        <v>124</v>
      </c>
      <c r="W46" s="2">
        <v>140</v>
      </c>
    </row>
    <row r="47" spans="1:23" ht="15" thickBot="1" x14ac:dyDescent="0.35">
      <c r="A47" s="2"/>
      <c r="B47" s="3">
        <f t="shared" ref="B47:E47" si="36">SUM(B46)/SUM($B$46:$E$46)</f>
        <v>0.20825958702064898</v>
      </c>
      <c r="C47" s="3">
        <f t="shared" si="36"/>
        <v>0.46902654867256638</v>
      </c>
      <c r="D47" s="3">
        <f t="shared" si="36"/>
        <v>7.9646017699115043E-2</v>
      </c>
      <c r="E47" s="3">
        <f t="shared" si="36"/>
        <v>0.24306784660766961</v>
      </c>
      <c r="G47" s="2"/>
      <c r="H47" s="3">
        <f t="shared" ref="H47:K47" si="37">SUM(H46)/SUM($H$46:$K$46)</f>
        <v>7.1156289707750953E-2</v>
      </c>
      <c r="I47" s="3">
        <f t="shared" si="37"/>
        <v>0.75984752223634056</v>
      </c>
      <c r="J47" s="3">
        <f t="shared" si="37"/>
        <v>8.0050825921219829E-2</v>
      </c>
      <c r="K47" s="3">
        <f t="shared" si="37"/>
        <v>8.8945362134688691E-2</v>
      </c>
      <c r="M47" s="2"/>
      <c r="N47" s="3">
        <f t="shared" ref="N47:Q47" si="38">SUM(N46)/SUM($N$46:$Q$46)</f>
        <v>0.1207115628970775</v>
      </c>
      <c r="O47" s="3">
        <f t="shared" si="38"/>
        <v>0.67916137229987295</v>
      </c>
      <c r="P47" s="3">
        <f t="shared" si="38"/>
        <v>6.6709021601016522E-2</v>
      </c>
      <c r="Q47" s="3">
        <f t="shared" si="38"/>
        <v>0.13341804320203304</v>
      </c>
      <c r="S47" s="2"/>
      <c r="T47" s="3">
        <f t="shared" ref="T47:W47" si="39">SUM(T46)/SUM($T$46:$W$46)</f>
        <v>7.1156289707750953E-2</v>
      </c>
      <c r="U47" s="3">
        <f t="shared" si="39"/>
        <v>0.76111817026683604</v>
      </c>
      <c r="V47" s="3">
        <f t="shared" si="39"/>
        <v>7.8780177890724265E-2</v>
      </c>
      <c r="W47" s="3">
        <f t="shared" si="39"/>
        <v>8.8945362134688691E-2</v>
      </c>
    </row>
    <row r="48" spans="1:23" ht="15" thickBot="1" x14ac:dyDescent="0.35">
      <c r="A48" s="2" t="s">
        <v>7</v>
      </c>
      <c r="B48" s="2">
        <v>751</v>
      </c>
      <c r="C48" s="2">
        <v>131</v>
      </c>
      <c r="D48" s="2">
        <v>1000</v>
      </c>
      <c r="E48" s="2">
        <v>175</v>
      </c>
      <c r="G48" s="2" t="s">
        <v>7</v>
      </c>
      <c r="H48" s="2">
        <v>201</v>
      </c>
      <c r="I48" s="2">
        <v>122</v>
      </c>
      <c r="J48" s="2">
        <v>1251</v>
      </c>
      <c r="K48" s="2">
        <v>56</v>
      </c>
      <c r="M48" s="2" t="s">
        <v>7</v>
      </c>
      <c r="N48" s="2">
        <v>313</v>
      </c>
      <c r="O48" s="2">
        <v>113</v>
      </c>
      <c r="P48" s="2">
        <v>1126</v>
      </c>
      <c r="Q48" s="2">
        <v>78</v>
      </c>
      <c r="S48" s="2" t="s">
        <v>7</v>
      </c>
      <c r="T48" s="2">
        <v>200</v>
      </c>
      <c r="U48" s="2">
        <v>122</v>
      </c>
      <c r="V48" s="2">
        <v>1251</v>
      </c>
      <c r="W48" s="2">
        <v>57</v>
      </c>
    </row>
    <row r="49" spans="1:23" ht="15" thickBot="1" x14ac:dyDescent="0.35">
      <c r="A49" s="2"/>
      <c r="B49" s="3">
        <f t="shared" ref="B49:E49" si="40">SUM(B48)/SUM($B$48:$E$48)</f>
        <v>0.36509479824987845</v>
      </c>
      <c r="C49" s="3">
        <f t="shared" si="40"/>
        <v>6.3684978123480798E-2</v>
      </c>
      <c r="D49" s="3">
        <f t="shared" si="40"/>
        <v>0.48614487117160915</v>
      </c>
      <c r="E49" s="3">
        <f t="shared" si="40"/>
        <v>8.5075352455031603E-2</v>
      </c>
      <c r="G49" s="2"/>
      <c r="H49" s="3">
        <f t="shared" ref="H49:K49" si="41">SUM(H48)/SUM($H$48:$K$48)</f>
        <v>0.12331288343558282</v>
      </c>
      <c r="I49" s="3">
        <f t="shared" si="41"/>
        <v>7.4846625766871164E-2</v>
      </c>
      <c r="J49" s="3">
        <f t="shared" si="41"/>
        <v>0.76748466257668713</v>
      </c>
      <c r="K49" s="3">
        <f t="shared" si="41"/>
        <v>3.4355828220858899E-2</v>
      </c>
      <c r="M49" s="2"/>
      <c r="N49" s="3">
        <f t="shared" ref="N49:Q49" si="42">SUM(N48)/SUM($N$48:$Q$48)</f>
        <v>0.19202453987730062</v>
      </c>
      <c r="O49" s="3">
        <f t="shared" si="42"/>
        <v>6.9325153374233131E-2</v>
      </c>
      <c r="P49" s="3">
        <f t="shared" si="42"/>
        <v>0.69079754601226995</v>
      </c>
      <c r="Q49" s="3">
        <f t="shared" si="42"/>
        <v>4.785276073619632E-2</v>
      </c>
      <c r="S49" s="2"/>
      <c r="T49" s="3">
        <f t="shared" ref="T49:W49" si="43">SUM(T48)/SUM($T$48:$W$48)</f>
        <v>0.12269938650306748</v>
      </c>
      <c r="U49" s="3">
        <f t="shared" si="43"/>
        <v>7.4846625766871164E-2</v>
      </c>
      <c r="V49" s="3">
        <f t="shared" si="43"/>
        <v>0.76748466257668713</v>
      </c>
      <c r="W49" s="3">
        <f t="shared" si="43"/>
        <v>3.4969325153374232E-2</v>
      </c>
    </row>
    <row r="50" spans="1:23" ht="15" thickBot="1" x14ac:dyDescent="0.35">
      <c r="A50" s="2" t="s">
        <v>8</v>
      </c>
      <c r="B50" s="2">
        <v>22</v>
      </c>
      <c r="C50" s="2">
        <v>110</v>
      </c>
      <c r="D50" s="2">
        <v>25</v>
      </c>
      <c r="E50" s="2">
        <v>1356</v>
      </c>
      <c r="G50" s="2" t="s">
        <v>8</v>
      </c>
      <c r="H50" s="2">
        <v>83</v>
      </c>
      <c r="I50" s="2">
        <v>90</v>
      </c>
      <c r="J50" s="2">
        <v>24</v>
      </c>
      <c r="K50" s="2">
        <v>1489</v>
      </c>
      <c r="M50" s="2" t="s">
        <v>8</v>
      </c>
      <c r="N50" s="2">
        <v>27</v>
      </c>
      <c r="O50" s="2">
        <v>53</v>
      </c>
      <c r="P50" s="2">
        <v>16</v>
      </c>
      <c r="Q50" s="2">
        <v>1590</v>
      </c>
      <c r="S50" s="2" t="s">
        <v>8</v>
      </c>
      <c r="T50" s="2">
        <v>83</v>
      </c>
      <c r="U50" s="2">
        <v>90</v>
      </c>
      <c r="V50" s="2">
        <v>24</v>
      </c>
      <c r="W50" s="2">
        <v>1489</v>
      </c>
    </row>
    <row r="51" spans="1:23" x14ac:dyDescent="0.3">
      <c r="B51" s="4">
        <f t="shared" ref="B51:E51" si="44">SUM(B50)/SUM($B$50:$E$50)</f>
        <v>1.4540647719762063E-2</v>
      </c>
      <c r="C51" s="4">
        <f t="shared" si="44"/>
        <v>7.270323859881031E-2</v>
      </c>
      <c r="D51" s="4">
        <f t="shared" si="44"/>
        <v>1.6523463317911435E-2</v>
      </c>
      <c r="E51" s="4">
        <f t="shared" si="44"/>
        <v>0.89623265036351618</v>
      </c>
      <c r="H51" s="4">
        <f t="shared" ref="H51:K51" si="45">SUM(H50)/SUM($H$50:$K$50)</f>
        <v>4.9228944246737842E-2</v>
      </c>
      <c r="I51" s="4">
        <f t="shared" si="45"/>
        <v>5.3380782918149468E-2</v>
      </c>
      <c r="J51" s="4">
        <f t="shared" si="45"/>
        <v>1.4234875444839857E-2</v>
      </c>
      <c r="K51" s="4">
        <f t="shared" si="45"/>
        <v>0.88315539739027282</v>
      </c>
      <c r="N51" s="4">
        <f t="shared" ref="N51:Q51" si="46">SUM(N50)/SUM($N$50:$Q$50)</f>
        <v>1.601423487544484E-2</v>
      </c>
      <c r="O51" s="4">
        <f t="shared" si="46"/>
        <v>3.1435349940688022E-2</v>
      </c>
      <c r="P51" s="4">
        <f t="shared" si="46"/>
        <v>9.4899169632265724E-3</v>
      </c>
      <c r="Q51" s="4">
        <f t="shared" si="46"/>
        <v>0.94306049822064053</v>
      </c>
      <c r="T51" s="4">
        <f t="shared" ref="T51:W51" si="47">SUM(T50)/SUM($T$50:$W$50)</f>
        <v>4.9228944246737842E-2</v>
      </c>
      <c r="U51" s="4">
        <f t="shared" si="47"/>
        <v>5.3380782918149468E-2</v>
      </c>
      <c r="V51" s="4">
        <f t="shared" si="47"/>
        <v>1.4234875444839857E-2</v>
      </c>
      <c r="W51" s="4">
        <f t="shared" si="47"/>
        <v>0.88315539739027282</v>
      </c>
    </row>
    <row r="53" spans="1:23" x14ac:dyDescent="0.3">
      <c r="A53" s="5" t="s">
        <v>13</v>
      </c>
    </row>
    <row r="55" spans="1:23" x14ac:dyDescent="0.3">
      <c r="A55" s="1" t="s">
        <v>0</v>
      </c>
      <c r="G55" s="1" t="s">
        <v>1</v>
      </c>
      <c r="M55" s="1" t="s">
        <v>2</v>
      </c>
      <c r="S55" s="1" t="s">
        <v>3</v>
      </c>
    </row>
    <row r="56" spans="1:23" ht="15" thickBot="1" x14ac:dyDescent="0.35"/>
    <row r="57" spans="1:23" ht="28.2" thickBot="1" x14ac:dyDescent="0.35">
      <c r="A57" s="2" t="s">
        <v>4</v>
      </c>
      <c r="B57" s="2" t="s">
        <v>5</v>
      </c>
      <c r="C57" s="2" t="s">
        <v>6</v>
      </c>
      <c r="D57" s="2" t="s">
        <v>7</v>
      </c>
      <c r="E57" s="2" t="s">
        <v>8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M57" s="2" t="s">
        <v>4</v>
      </c>
      <c r="N57" s="2" t="s">
        <v>5</v>
      </c>
      <c r="O57" s="2" t="s">
        <v>6</v>
      </c>
      <c r="P57" s="2" t="s">
        <v>7</v>
      </c>
      <c r="Q57" s="2" t="s">
        <v>8</v>
      </c>
      <c r="S57" s="2" t="s">
        <v>4</v>
      </c>
      <c r="T57" s="2" t="s">
        <v>5</v>
      </c>
      <c r="U57" s="2" t="s">
        <v>6</v>
      </c>
      <c r="V57" s="2" t="s">
        <v>7</v>
      </c>
      <c r="W57" s="2" t="s">
        <v>8</v>
      </c>
    </row>
    <row r="58" spans="1:23" ht="15" thickBot="1" x14ac:dyDescent="0.35">
      <c r="A58" s="2" t="s">
        <v>5</v>
      </c>
      <c r="B58" s="2">
        <v>720</v>
      </c>
      <c r="C58" s="2">
        <v>32</v>
      </c>
      <c r="D58" s="2">
        <v>65</v>
      </c>
      <c r="E58" s="2">
        <v>71</v>
      </c>
      <c r="G58" s="2" t="s">
        <v>5</v>
      </c>
      <c r="H58" s="2">
        <v>991</v>
      </c>
      <c r="I58" s="2">
        <v>71</v>
      </c>
      <c r="J58" s="2">
        <v>73</v>
      </c>
      <c r="K58" s="2">
        <v>12</v>
      </c>
      <c r="M58" s="2" t="s">
        <v>5</v>
      </c>
      <c r="N58" s="2">
        <v>1093</v>
      </c>
      <c r="O58" s="2">
        <v>13</v>
      </c>
      <c r="P58" s="2">
        <v>13</v>
      </c>
      <c r="Q58" s="2">
        <v>28</v>
      </c>
      <c r="S58" s="2" t="s">
        <v>5</v>
      </c>
      <c r="T58" s="2">
        <v>991</v>
      </c>
      <c r="U58" s="2">
        <v>71</v>
      </c>
      <c r="V58" s="2">
        <v>73</v>
      </c>
      <c r="W58" s="2">
        <v>12</v>
      </c>
    </row>
    <row r="59" spans="1:23" ht="15" thickBot="1" x14ac:dyDescent="0.35">
      <c r="A59" s="2"/>
      <c r="B59" s="3">
        <f t="shared" ref="B59:E59" si="48">SUM(B58)/SUM($B$62:$E$62)</f>
        <v>0.69970845481049559</v>
      </c>
      <c r="C59" s="3">
        <f t="shared" si="48"/>
        <v>3.1098153547133137E-2</v>
      </c>
      <c r="D59" s="3">
        <f t="shared" si="48"/>
        <v>6.3168124392614183E-2</v>
      </c>
      <c r="E59" s="3">
        <f t="shared" si="48"/>
        <v>6.8999028182701649E-2</v>
      </c>
      <c r="G59" s="2"/>
      <c r="H59" s="3">
        <f t="shared" ref="H59:K59" si="49">SUM(H58)/SUM($H$58:$K$58)</f>
        <v>0.86399302528334787</v>
      </c>
      <c r="I59" s="3">
        <f t="shared" si="49"/>
        <v>6.1900610287707061E-2</v>
      </c>
      <c r="J59" s="3">
        <f t="shared" si="49"/>
        <v>6.3644289450741062E-2</v>
      </c>
      <c r="K59" s="3">
        <f t="shared" si="49"/>
        <v>1.0462074978204011E-2</v>
      </c>
      <c r="M59" s="2"/>
      <c r="N59" s="3">
        <f t="shared" ref="N59:Q59" si="50">SUM(N58)/SUM($N$58:$Q$58)</f>
        <v>0.95292066259808195</v>
      </c>
      <c r="O59" s="3">
        <f t="shared" si="50"/>
        <v>1.1333914559721011E-2</v>
      </c>
      <c r="P59" s="3">
        <f t="shared" si="50"/>
        <v>1.1333914559721011E-2</v>
      </c>
      <c r="Q59" s="3">
        <f t="shared" si="50"/>
        <v>2.4411508282476024E-2</v>
      </c>
      <c r="S59" s="2"/>
      <c r="T59" s="3">
        <f t="shared" ref="T59:W59" si="51">SUM(T58)/SUM($T$58:$W$58)</f>
        <v>0.86399302528334787</v>
      </c>
      <c r="U59" s="3">
        <f t="shared" si="51"/>
        <v>6.1900610287707061E-2</v>
      </c>
      <c r="V59" s="3">
        <f t="shared" si="51"/>
        <v>6.3644289450741062E-2</v>
      </c>
      <c r="W59" s="3">
        <f t="shared" si="51"/>
        <v>1.0462074978204011E-2</v>
      </c>
    </row>
    <row r="60" spans="1:23" ht="28.2" thickBot="1" x14ac:dyDescent="0.35">
      <c r="A60" s="2" t="s">
        <v>6</v>
      </c>
      <c r="B60" s="2">
        <v>173</v>
      </c>
      <c r="C60" s="2">
        <v>402</v>
      </c>
      <c r="D60" s="2">
        <v>61</v>
      </c>
      <c r="E60" s="2">
        <v>211</v>
      </c>
      <c r="G60" s="2" t="s">
        <v>6</v>
      </c>
      <c r="H60" s="2">
        <v>40</v>
      </c>
      <c r="I60" s="2">
        <v>586</v>
      </c>
      <c r="J60" s="2">
        <v>34</v>
      </c>
      <c r="K60" s="2">
        <v>67</v>
      </c>
      <c r="M60" s="2" t="s">
        <v>6</v>
      </c>
      <c r="N60" s="2">
        <v>64</v>
      </c>
      <c r="O60" s="2">
        <v>548</v>
      </c>
      <c r="P60" s="2">
        <v>17</v>
      </c>
      <c r="Q60" s="2">
        <v>98</v>
      </c>
      <c r="S60" s="2" t="s">
        <v>6</v>
      </c>
      <c r="T60" s="2">
        <v>40</v>
      </c>
      <c r="U60" s="2">
        <v>586</v>
      </c>
      <c r="V60" s="2">
        <v>34</v>
      </c>
      <c r="W60" s="2">
        <v>67</v>
      </c>
    </row>
    <row r="61" spans="1:23" ht="15" thickBot="1" x14ac:dyDescent="0.35">
      <c r="A61" s="2"/>
      <c r="B61" s="3">
        <f t="shared" ref="B61:E61" si="52">SUM(B60)/SUM($B$64:$E$64)</f>
        <v>0.2285336856010568</v>
      </c>
      <c r="C61" s="3">
        <f t="shared" si="52"/>
        <v>0.53104359313077942</v>
      </c>
      <c r="D61" s="3">
        <f t="shared" si="52"/>
        <v>8.0581241743725232E-2</v>
      </c>
      <c r="E61" s="3">
        <f t="shared" si="52"/>
        <v>0.27873183619550856</v>
      </c>
      <c r="G61" s="2"/>
      <c r="H61" s="3">
        <f t="shared" ref="H61:K61" si="53">SUM(H60)/SUM($H$60:$K$60)</f>
        <v>5.5020632737276476E-2</v>
      </c>
      <c r="I61" s="3">
        <f t="shared" si="53"/>
        <v>0.80605226960110044</v>
      </c>
      <c r="J61" s="3">
        <f t="shared" si="53"/>
        <v>4.676753782668501E-2</v>
      </c>
      <c r="K61" s="3">
        <f t="shared" si="53"/>
        <v>9.2159559834938107E-2</v>
      </c>
      <c r="M61" s="2"/>
      <c r="N61" s="3">
        <f t="shared" ref="N61:Q61" si="54">SUM(N60)/SUM($N$60:$Q$60)</f>
        <v>8.8033012379642367E-2</v>
      </c>
      <c r="O61" s="3">
        <f t="shared" si="54"/>
        <v>0.75378266850068776</v>
      </c>
      <c r="P61" s="3">
        <f t="shared" si="54"/>
        <v>2.3383768913342505E-2</v>
      </c>
      <c r="Q61" s="3">
        <f t="shared" si="54"/>
        <v>0.13480055020632736</v>
      </c>
      <c r="S61" s="2"/>
      <c r="T61" s="3">
        <f t="shared" ref="T61:W61" si="55">SUM(T60)/SUM($T$60:$W$60)</f>
        <v>5.5020632737276476E-2</v>
      </c>
      <c r="U61" s="3">
        <f t="shared" si="55"/>
        <v>0.80605226960110044</v>
      </c>
      <c r="V61" s="3">
        <f t="shared" si="55"/>
        <v>4.676753782668501E-2</v>
      </c>
      <c r="W61" s="3">
        <f t="shared" si="55"/>
        <v>9.2159559834938107E-2</v>
      </c>
    </row>
    <row r="62" spans="1:23" ht="15" thickBot="1" x14ac:dyDescent="0.35">
      <c r="A62" s="2" t="s">
        <v>7</v>
      </c>
      <c r="B62" s="2">
        <v>387</v>
      </c>
      <c r="C62" s="2">
        <v>65</v>
      </c>
      <c r="D62" s="2">
        <v>478</v>
      </c>
      <c r="E62" s="2">
        <v>99</v>
      </c>
      <c r="G62" s="2" t="s">
        <v>7</v>
      </c>
      <c r="H62" s="2">
        <v>83</v>
      </c>
      <c r="I62" s="2">
        <v>38</v>
      </c>
      <c r="J62" s="2">
        <v>599</v>
      </c>
      <c r="K62" s="2">
        <v>30</v>
      </c>
      <c r="M62" s="2" t="s">
        <v>7</v>
      </c>
      <c r="N62" s="2">
        <v>123</v>
      </c>
      <c r="O62" s="2">
        <v>59</v>
      </c>
      <c r="P62" s="2">
        <v>525</v>
      </c>
      <c r="Q62" s="2">
        <v>43</v>
      </c>
      <c r="S62" s="2" t="s">
        <v>7</v>
      </c>
      <c r="T62" s="2">
        <v>83</v>
      </c>
      <c r="U62" s="2">
        <v>38</v>
      </c>
      <c r="V62" s="2">
        <v>599</v>
      </c>
      <c r="W62" s="2">
        <v>30</v>
      </c>
    </row>
    <row r="63" spans="1:23" ht="15" thickBot="1" x14ac:dyDescent="0.35">
      <c r="A63" s="2"/>
      <c r="B63" s="3">
        <f t="shared" ref="B63:E63" si="56">SUM(B62)/SUM($B$62:$E$62)</f>
        <v>0.37609329446064138</v>
      </c>
      <c r="C63" s="3">
        <f t="shared" si="56"/>
        <v>6.3168124392614183E-2</v>
      </c>
      <c r="D63" s="3">
        <f t="shared" si="56"/>
        <v>0.46452866861030129</v>
      </c>
      <c r="E63" s="3">
        <f t="shared" si="56"/>
        <v>9.6209912536443148E-2</v>
      </c>
      <c r="G63" s="2"/>
      <c r="H63" s="3">
        <f t="shared" ref="H63:K63" si="57">SUM(H62)/SUM($H$62:$K$62)</f>
        <v>0.11066666666666666</v>
      </c>
      <c r="I63" s="3">
        <f t="shared" si="57"/>
        <v>5.0666666666666665E-2</v>
      </c>
      <c r="J63" s="3">
        <f t="shared" si="57"/>
        <v>0.79866666666666664</v>
      </c>
      <c r="K63" s="3">
        <f t="shared" si="57"/>
        <v>0.04</v>
      </c>
      <c r="M63" s="2"/>
      <c r="N63" s="3">
        <f t="shared" ref="N63:Q63" si="58">SUM(N62)/SUM($N$62:$Q$62)</f>
        <v>0.16400000000000001</v>
      </c>
      <c r="O63" s="3">
        <f t="shared" si="58"/>
        <v>7.8666666666666663E-2</v>
      </c>
      <c r="P63" s="3">
        <f t="shared" si="58"/>
        <v>0.7</v>
      </c>
      <c r="Q63" s="3">
        <f t="shared" si="58"/>
        <v>5.7333333333333333E-2</v>
      </c>
      <c r="S63" s="2"/>
      <c r="T63" s="3">
        <f t="shared" ref="T63:W63" si="59">SUM(T62)/SUM($T$62:$W$62)</f>
        <v>0.11066666666666666</v>
      </c>
      <c r="U63" s="3">
        <f t="shared" si="59"/>
        <v>5.0666666666666665E-2</v>
      </c>
      <c r="V63" s="3">
        <f t="shared" si="59"/>
        <v>0.79866666666666664</v>
      </c>
      <c r="W63" s="3">
        <f t="shared" si="59"/>
        <v>0.04</v>
      </c>
    </row>
    <row r="64" spans="1:23" ht="15" thickBot="1" x14ac:dyDescent="0.35">
      <c r="A64" s="2" t="s">
        <v>8</v>
      </c>
      <c r="B64" s="2">
        <v>8</v>
      </c>
      <c r="C64" s="2">
        <v>31</v>
      </c>
      <c r="D64" s="2">
        <v>14</v>
      </c>
      <c r="E64" s="2">
        <v>704</v>
      </c>
      <c r="G64" s="2" t="s">
        <v>8</v>
      </c>
      <c r="H64" s="2">
        <v>49</v>
      </c>
      <c r="I64" s="2">
        <v>39</v>
      </c>
      <c r="J64" s="2">
        <v>7</v>
      </c>
      <c r="K64" s="2">
        <v>802</v>
      </c>
      <c r="M64" s="2" t="s">
        <v>8</v>
      </c>
      <c r="N64" s="2">
        <v>18</v>
      </c>
      <c r="O64" s="2">
        <v>6</v>
      </c>
      <c r="P64" s="2">
        <v>2</v>
      </c>
      <c r="Q64" s="2">
        <v>871</v>
      </c>
      <c r="S64" s="2" t="s">
        <v>8</v>
      </c>
      <c r="T64" s="2">
        <v>49</v>
      </c>
      <c r="U64" s="2">
        <v>39</v>
      </c>
      <c r="V64" s="2">
        <v>7</v>
      </c>
      <c r="W64" s="2">
        <v>802</v>
      </c>
    </row>
    <row r="65" spans="2:23" x14ac:dyDescent="0.3">
      <c r="B65" s="4">
        <f t="shared" ref="B65:E65" si="60">SUM(B64)/SUM($B$64:$E$64)</f>
        <v>1.0568031704095112E-2</v>
      </c>
      <c r="C65" s="4">
        <f t="shared" si="60"/>
        <v>4.0951122853368563E-2</v>
      </c>
      <c r="D65" s="4">
        <f t="shared" si="60"/>
        <v>1.8494055482166448E-2</v>
      </c>
      <c r="E65" s="4">
        <f t="shared" si="60"/>
        <v>0.92998678996036988</v>
      </c>
      <c r="H65" s="4">
        <f t="shared" ref="H65:K65" si="61">SUM(H64)/SUM($H$64:$K$64)</f>
        <v>5.4626532887402456E-2</v>
      </c>
      <c r="I65" s="4">
        <f t="shared" si="61"/>
        <v>4.3478260869565216E-2</v>
      </c>
      <c r="J65" s="4">
        <f t="shared" si="61"/>
        <v>7.803790412486065E-3</v>
      </c>
      <c r="K65" s="4">
        <f t="shared" si="61"/>
        <v>0.8940914158305463</v>
      </c>
      <c r="N65" s="4">
        <f t="shared" ref="N65:Q65" si="62">SUM(N64)/SUM($N$64:$Q$64)</f>
        <v>2.0066889632107024E-2</v>
      </c>
      <c r="O65" s="4">
        <f t="shared" si="62"/>
        <v>6.688963210702341E-3</v>
      </c>
      <c r="P65" s="4">
        <f t="shared" si="62"/>
        <v>2.229654403567447E-3</v>
      </c>
      <c r="Q65" s="4">
        <f t="shared" si="62"/>
        <v>0.97101449275362317</v>
      </c>
      <c r="T65" s="4">
        <f t="shared" ref="T65:W65" si="63">SUM(T64)/SUM($T$64:$W$64)</f>
        <v>5.4626532887402456E-2</v>
      </c>
      <c r="U65" s="4">
        <f t="shared" si="63"/>
        <v>4.3478260869565216E-2</v>
      </c>
      <c r="V65" s="4">
        <f t="shared" si="63"/>
        <v>7.803790412486065E-3</v>
      </c>
      <c r="W65" s="4">
        <f t="shared" si="63"/>
        <v>0.8940914158305463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89DE-96C8-4B2B-B059-FABE82582380}">
  <dimension ref="A1:W65"/>
  <sheetViews>
    <sheetView workbookViewId="0">
      <selection activeCell="T6" sqref="T6:W6"/>
    </sheetView>
  </sheetViews>
  <sheetFormatPr defaultRowHeight="14.4" x14ac:dyDescent="0.3"/>
  <sheetData>
    <row r="1" spans="1:23" x14ac:dyDescent="0.3">
      <c r="A1" s="5" t="s">
        <v>16</v>
      </c>
      <c r="G1" s="5" t="s">
        <v>17</v>
      </c>
      <c r="M1" s="5" t="s">
        <v>18</v>
      </c>
      <c r="S1" s="5" t="s">
        <v>19</v>
      </c>
    </row>
    <row r="2" spans="1:23" ht="15" thickBot="1" x14ac:dyDescent="0.35"/>
    <row r="3" spans="1:23" ht="42" thickBot="1" x14ac:dyDescent="0.35">
      <c r="A3" s="6" t="s">
        <v>20</v>
      </c>
      <c r="B3" s="6" t="s">
        <v>0</v>
      </c>
      <c r="C3" s="6" t="s">
        <v>21</v>
      </c>
      <c r="D3" s="6" t="s">
        <v>11</v>
      </c>
      <c r="E3" s="6" t="s">
        <v>22</v>
      </c>
      <c r="G3" s="6" t="s">
        <v>20</v>
      </c>
      <c r="H3" s="6" t="s">
        <v>0</v>
      </c>
      <c r="I3" s="6" t="s">
        <v>21</v>
      </c>
      <c r="J3" s="6" t="s">
        <v>11</v>
      </c>
      <c r="K3" s="6" t="s">
        <v>3</v>
      </c>
      <c r="M3" s="6" t="s">
        <v>20</v>
      </c>
      <c r="N3" s="6" t="s">
        <v>0</v>
      </c>
      <c r="O3" s="6" t="s">
        <v>21</v>
      </c>
      <c r="P3" s="6" t="s">
        <v>11</v>
      </c>
      <c r="Q3" s="6" t="s">
        <v>3</v>
      </c>
      <c r="S3" s="6" t="s">
        <v>20</v>
      </c>
      <c r="T3" s="6" t="s">
        <v>0</v>
      </c>
      <c r="U3" s="6" t="s">
        <v>21</v>
      </c>
      <c r="V3" s="6" t="s">
        <v>11</v>
      </c>
      <c r="W3" s="6" t="s">
        <v>3</v>
      </c>
    </row>
    <row r="4" spans="1:23" ht="28.2" thickBot="1" x14ac:dyDescent="0.35">
      <c r="A4" s="2" t="s">
        <v>23</v>
      </c>
      <c r="B4" s="2">
        <v>0.65</v>
      </c>
      <c r="C4" s="2">
        <v>0.7</v>
      </c>
      <c r="D4" s="2">
        <v>0.65</v>
      </c>
      <c r="E4" s="2">
        <v>0.7</v>
      </c>
      <c r="G4" s="2" t="s">
        <v>23</v>
      </c>
      <c r="H4" s="2">
        <v>0.7</v>
      </c>
      <c r="I4" s="2">
        <v>0.79</v>
      </c>
      <c r="J4" s="2">
        <v>0.74</v>
      </c>
      <c r="K4" s="2">
        <v>0.79</v>
      </c>
      <c r="M4" s="2" t="s">
        <v>23</v>
      </c>
      <c r="N4" s="2">
        <v>0.63</v>
      </c>
      <c r="O4" s="2">
        <v>0.83</v>
      </c>
      <c r="P4" s="2">
        <v>0.83</v>
      </c>
      <c r="Q4" s="2">
        <v>0.83</v>
      </c>
      <c r="S4" s="2" t="s">
        <v>23</v>
      </c>
      <c r="T4" s="2">
        <v>0.64</v>
      </c>
      <c r="U4" s="2">
        <v>0.86</v>
      </c>
      <c r="V4" s="2">
        <v>0.87</v>
      </c>
      <c r="W4" s="2">
        <v>0.86</v>
      </c>
    </row>
    <row r="5" spans="1:23" ht="42" thickBot="1" x14ac:dyDescent="0.35">
      <c r="A5" s="2" t="s">
        <v>24</v>
      </c>
      <c r="B5" s="2">
        <v>0.65</v>
      </c>
      <c r="C5" s="2">
        <v>0.7</v>
      </c>
      <c r="D5" s="2">
        <v>0.66</v>
      </c>
      <c r="E5" s="2">
        <v>0.7</v>
      </c>
      <c r="G5" s="2" t="s">
        <v>24</v>
      </c>
      <c r="H5" s="2">
        <v>0.65</v>
      </c>
      <c r="I5" s="2">
        <v>0.79</v>
      </c>
      <c r="J5" s="2">
        <v>0.75</v>
      </c>
      <c r="K5" s="2">
        <v>0.79</v>
      </c>
      <c r="M5" s="2" t="s">
        <v>24</v>
      </c>
      <c r="N5" s="2">
        <v>0.67</v>
      </c>
      <c r="O5" s="2">
        <v>0.82</v>
      </c>
      <c r="P5" s="2">
        <v>0.84</v>
      </c>
      <c r="Q5" s="2">
        <v>0.82</v>
      </c>
      <c r="S5" s="2" t="s">
        <v>24</v>
      </c>
      <c r="T5" s="2">
        <v>0.68</v>
      </c>
      <c r="U5" s="2">
        <v>0.85</v>
      </c>
      <c r="V5" s="2">
        <v>0.87</v>
      </c>
      <c r="W5" s="2">
        <v>0.85</v>
      </c>
    </row>
    <row r="6" spans="1:23" ht="28.2" thickBot="1" x14ac:dyDescent="0.35">
      <c r="A6" s="2" t="s">
        <v>25</v>
      </c>
      <c r="B6" s="2">
        <v>0.66</v>
      </c>
      <c r="C6" s="2">
        <v>0.7</v>
      </c>
      <c r="D6" s="2">
        <v>0.66</v>
      </c>
      <c r="E6" s="2">
        <v>0.7</v>
      </c>
      <c r="G6" s="2" t="s">
        <v>25</v>
      </c>
      <c r="H6" s="2">
        <v>0.65</v>
      </c>
      <c r="I6" s="2">
        <v>0.79</v>
      </c>
      <c r="J6" s="2">
        <v>0.74</v>
      </c>
      <c r="K6" s="2">
        <v>0.79</v>
      </c>
      <c r="M6" s="2" t="s">
        <v>25</v>
      </c>
      <c r="N6" s="2">
        <v>0.65</v>
      </c>
      <c r="O6" s="2">
        <v>0.82</v>
      </c>
      <c r="P6" s="2">
        <v>0.81</v>
      </c>
      <c r="Q6" s="2">
        <v>0.82</v>
      </c>
      <c r="S6" s="2" t="s">
        <v>25</v>
      </c>
      <c r="T6" s="2">
        <v>0.66</v>
      </c>
      <c r="U6" s="2">
        <v>0.85</v>
      </c>
      <c r="V6" s="2">
        <v>0.84</v>
      </c>
      <c r="W6" s="2">
        <v>0.85</v>
      </c>
    </row>
    <row r="7" spans="1:23" ht="28.2" thickBot="1" x14ac:dyDescent="0.35">
      <c r="A7" s="2" t="s">
        <v>26</v>
      </c>
      <c r="B7" s="2">
        <v>0.65</v>
      </c>
      <c r="C7" s="2">
        <v>0.7</v>
      </c>
      <c r="D7" s="2">
        <v>0.65</v>
      </c>
      <c r="E7" s="2">
        <v>0.7</v>
      </c>
      <c r="G7" s="2" t="s">
        <v>26</v>
      </c>
      <c r="H7" s="2">
        <v>0.63</v>
      </c>
      <c r="I7" s="2">
        <v>0.79</v>
      </c>
      <c r="J7" s="2">
        <v>0.74</v>
      </c>
      <c r="K7" s="2">
        <v>0.79</v>
      </c>
      <c r="M7" s="2" t="s">
        <v>26</v>
      </c>
      <c r="N7" s="2">
        <v>0.63</v>
      </c>
      <c r="O7" s="2">
        <v>0.83</v>
      </c>
      <c r="P7" s="2">
        <v>0.83</v>
      </c>
      <c r="Q7" s="2">
        <v>0.83</v>
      </c>
      <c r="S7" s="2" t="s">
        <v>26</v>
      </c>
      <c r="T7" s="2">
        <v>0.64</v>
      </c>
      <c r="U7" s="2">
        <v>0.86</v>
      </c>
      <c r="V7" s="2">
        <v>0.87</v>
      </c>
      <c r="W7" s="2">
        <v>0.86</v>
      </c>
    </row>
    <row r="8" spans="1:23" ht="28.2" thickBot="1" x14ac:dyDescent="0.35">
      <c r="A8" s="2" t="s">
        <v>27</v>
      </c>
      <c r="B8" s="2">
        <v>0.65</v>
      </c>
      <c r="C8" s="2">
        <v>0.7</v>
      </c>
      <c r="D8" s="2">
        <v>0.65</v>
      </c>
      <c r="E8" s="2">
        <v>0.7</v>
      </c>
      <c r="G8" s="2" t="s">
        <v>27</v>
      </c>
      <c r="H8" s="2">
        <v>0.63</v>
      </c>
      <c r="I8" s="2">
        <v>0.79</v>
      </c>
      <c r="J8" s="2">
        <v>0.74</v>
      </c>
      <c r="K8" s="2">
        <v>0.79</v>
      </c>
      <c r="M8" s="2" t="s">
        <v>27</v>
      </c>
      <c r="N8" s="2">
        <v>0.63</v>
      </c>
      <c r="O8" s="2">
        <v>0.83</v>
      </c>
      <c r="P8" s="2">
        <v>0.83</v>
      </c>
      <c r="Q8" s="2">
        <v>0.83</v>
      </c>
      <c r="S8" s="2" t="s">
        <v>27</v>
      </c>
      <c r="T8" s="2">
        <v>0.64</v>
      </c>
      <c r="U8" s="2">
        <v>0.86</v>
      </c>
      <c r="V8" s="2">
        <v>0.87</v>
      </c>
      <c r="W8" s="2">
        <v>0.86</v>
      </c>
    </row>
    <row r="11" spans="1:23" x14ac:dyDescent="0.3">
      <c r="A11" s="5" t="s">
        <v>15</v>
      </c>
    </row>
    <row r="13" spans="1:23" x14ac:dyDescent="0.3">
      <c r="A13" s="1" t="s">
        <v>0</v>
      </c>
      <c r="G13" s="1" t="s">
        <v>1</v>
      </c>
      <c r="M13" s="1" t="s">
        <v>2</v>
      </c>
      <c r="S13" s="1" t="s">
        <v>3</v>
      </c>
    </row>
    <row r="14" spans="1:23" ht="15" thickBot="1" x14ac:dyDescent="0.35"/>
    <row r="15" spans="1:23" ht="28.2" thickBot="1" x14ac:dyDescent="0.35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M15" s="2" t="s">
        <v>4</v>
      </c>
      <c r="N15" s="2" t="s">
        <v>5</v>
      </c>
      <c r="O15" s="2" t="s">
        <v>6</v>
      </c>
      <c r="P15" s="2" t="s">
        <v>7</v>
      </c>
      <c r="Q15" s="2" t="s">
        <v>8</v>
      </c>
      <c r="S15" s="2" t="s">
        <v>4</v>
      </c>
      <c r="T15" s="2" t="s">
        <v>5</v>
      </c>
      <c r="U15" s="2" t="s">
        <v>6</v>
      </c>
      <c r="V15" s="2" t="s">
        <v>7</v>
      </c>
      <c r="W15" s="2" t="s">
        <v>8</v>
      </c>
    </row>
    <row r="16" spans="1:23" ht="28.2" thickBot="1" x14ac:dyDescent="0.35">
      <c r="A16" s="2" t="s">
        <v>5</v>
      </c>
      <c r="B16" s="2">
        <v>2474</v>
      </c>
      <c r="C16" s="2">
        <v>401</v>
      </c>
      <c r="D16" s="2">
        <v>504</v>
      </c>
      <c r="E16" s="2">
        <v>173</v>
      </c>
      <c r="G16" s="2" t="s">
        <v>5</v>
      </c>
      <c r="H16" s="2">
        <v>2543</v>
      </c>
      <c r="I16" s="2">
        <v>330</v>
      </c>
      <c r="J16" s="2">
        <v>594</v>
      </c>
      <c r="K16" s="2">
        <v>85</v>
      </c>
      <c r="M16" s="2" t="s">
        <v>5</v>
      </c>
      <c r="N16" s="2">
        <v>2474</v>
      </c>
      <c r="O16" s="2">
        <v>401</v>
      </c>
      <c r="P16" s="2">
        <v>504</v>
      </c>
      <c r="Q16" s="2">
        <v>173</v>
      </c>
      <c r="S16" s="2" t="s">
        <v>5</v>
      </c>
      <c r="T16" s="2">
        <v>2542</v>
      </c>
      <c r="U16" s="2">
        <v>330</v>
      </c>
      <c r="V16" s="2">
        <v>594</v>
      </c>
      <c r="W16" s="2">
        <v>86</v>
      </c>
    </row>
    <row r="17" spans="1:23" ht="15" thickBot="1" x14ac:dyDescent="0.35">
      <c r="B17" s="4">
        <f t="shared" ref="B17:E17" si="0">SUM(B16)/SUM($B$16:$E$16)</f>
        <v>0.69650900900900903</v>
      </c>
      <c r="C17" s="4">
        <f t="shared" si="0"/>
        <v>0.11289414414414414</v>
      </c>
      <c r="D17" s="4">
        <f t="shared" si="0"/>
        <v>0.14189189189189189</v>
      </c>
      <c r="E17" s="4">
        <f t="shared" si="0"/>
        <v>4.8704954954954957E-2</v>
      </c>
      <c r="G17" s="2"/>
      <c r="H17" s="3">
        <f t="shared" ref="H17:K17" si="1">SUM(H16)/SUM($H$16:$K$16)</f>
        <v>0.71593468468468469</v>
      </c>
      <c r="I17" s="3">
        <f t="shared" si="1"/>
        <v>9.29054054054054E-2</v>
      </c>
      <c r="J17" s="3">
        <f t="shared" si="1"/>
        <v>0.16722972972972974</v>
      </c>
      <c r="K17" s="3">
        <f t="shared" si="1"/>
        <v>2.3930180180180179E-2</v>
      </c>
      <c r="N17" s="4">
        <f t="shared" ref="N17:Q17" si="2">SUM(N16)/SUM($N$16:$Q$16)</f>
        <v>0.69650900900900903</v>
      </c>
      <c r="O17" s="4">
        <f t="shared" si="2"/>
        <v>0.11289414414414414</v>
      </c>
      <c r="P17" s="4">
        <f t="shared" si="2"/>
        <v>0.14189189189189189</v>
      </c>
      <c r="Q17" s="4">
        <f t="shared" si="2"/>
        <v>4.8704954954954957E-2</v>
      </c>
      <c r="S17" s="2"/>
      <c r="T17" s="3">
        <f t="shared" ref="T17:W17" si="3">SUM(T16)/SUM($T$16:$W$16)</f>
        <v>0.71565315315315314</v>
      </c>
      <c r="U17" s="3">
        <f t="shared" si="3"/>
        <v>9.29054054054054E-2</v>
      </c>
      <c r="V17" s="3">
        <f t="shared" si="3"/>
        <v>0.16722972972972974</v>
      </c>
      <c r="W17" s="3">
        <f t="shared" si="3"/>
        <v>2.4211711711711711E-2</v>
      </c>
    </row>
    <row r="18" spans="1:23" ht="28.2" thickBot="1" x14ac:dyDescent="0.35">
      <c r="A18" s="2" t="s">
        <v>6</v>
      </c>
      <c r="B18" s="2">
        <v>502</v>
      </c>
      <c r="C18" s="2">
        <v>1952</v>
      </c>
      <c r="D18" s="2">
        <v>500</v>
      </c>
      <c r="E18" s="2">
        <v>435</v>
      </c>
      <c r="G18" s="2" t="s">
        <v>6</v>
      </c>
      <c r="H18" s="2">
        <v>376</v>
      </c>
      <c r="I18" s="2">
        <v>2109</v>
      </c>
      <c r="J18" s="2">
        <v>574</v>
      </c>
      <c r="K18" s="2">
        <v>330</v>
      </c>
      <c r="M18" s="2" t="s">
        <v>6</v>
      </c>
      <c r="N18" s="2">
        <v>502</v>
      </c>
      <c r="O18" s="2">
        <v>1952</v>
      </c>
      <c r="P18" s="2">
        <v>500</v>
      </c>
      <c r="Q18" s="2">
        <v>435</v>
      </c>
      <c r="S18" s="2" t="s">
        <v>6</v>
      </c>
      <c r="T18" s="2">
        <v>376</v>
      </c>
      <c r="U18" s="2">
        <v>2109</v>
      </c>
      <c r="V18" s="2">
        <v>574</v>
      </c>
      <c r="W18" s="2">
        <v>330</v>
      </c>
    </row>
    <row r="19" spans="1:23" ht="15" thickBot="1" x14ac:dyDescent="0.35">
      <c r="B19" s="4">
        <f t="shared" ref="B19:E19" si="4">SUM(B18)/SUM($B$18:$E$18)</f>
        <v>0.1481262909412806</v>
      </c>
      <c r="C19" s="4">
        <f t="shared" si="4"/>
        <v>0.57598111537326646</v>
      </c>
      <c r="D19" s="4">
        <f t="shared" si="4"/>
        <v>0.14753614635585718</v>
      </c>
      <c r="E19" s="4">
        <f t="shared" si="4"/>
        <v>0.12835644732959575</v>
      </c>
      <c r="G19" s="2"/>
      <c r="H19" s="3">
        <f t="shared" ref="H19:K19" si="5">SUM(H18)/SUM($H$18:$K$18)</f>
        <v>0.1109471820596046</v>
      </c>
      <c r="I19" s="3">
        <f t="shared" si="5"/>
        <v>0.6223074653290056</v>
      </c>
      <c r="J19" s="3">
        <f t="shared" si="5"/>
        <v>0.16937149601652404</v>
      </c>
      <c r="K19" s="3">
        <f t="shared" si="5"/>
        <v>9.7373856594865749E-2</v>
      </c>
      <c r="N19" s="4">
        <f t="shared" ref="N19:Q19" si="6">SUM(N18)/SUM($N$18:$Q$18)</f>
        <v>0.1481262909412806</v>
      </c>
      <c r="O19" s="4">
        <f t="shared" si="6"/>
        <v>0.57598111537326646</v>
      </c>
      <c r="P19" s="4">
        <f t="shared" si="6"/>
        <v>0.14753614635585718</v>
      </c>
      <c r="Q19" s="4">
        <f t="shared" si="6"/>
        <v>0.12835644732959575</v>
      </c>
      <c r="S19" s="2"/>
      <c r="T19" s="3">
        <f t="shared" ref="T19:W19" si="7">SUM(T18)/SUM($T$18:$W$18)</f>
        <v>0.1109471820596046</v>
      </c>
      <c r="U19" s="3">
        <f t="shared" si="7"/>
        <v>0.6223074653290056</v>
      </c>
      <c r="V19" s="3">
        <f t="shared" si="7"/>
        <v>0.16937149601652404</v>
      </c>
      <c r="W19" s="3">
        <f t="shared" si="7"/>
        <v>9.7373856594865749E-2</v>
      </c>
    </row>
    <row r="20" spans="1:23" ht="28.2" thickBot="1" x14ac:dyDescent="0.35">
      <c r="A20" s="2" t="s">
        <v>7</v>
      </c>
      <c r="B20" s="2">
        <v>1009</v>
      </c>
      <c r="C20" s="2">
        <v>659</v>
      </c>
      <c r="D20" s="2">
        <v>2278</v>
      </c>
      <c r="E20" s="2">
        <v>168</v>
      </c>
      <c r="G20" s="2" t="s">
        <v>7</v>
      </c>
      <c r="H20" s="2">
        <v>809</v>
      </c>
      <c r="I20" s="2">
        <v>487</v>
      </c>
      <c r="J20" s="2">
        <v>2712</v>
      </c>
      <c r="K20" s="2">
        <v>106</v>
      </c>
      <c r="M20" s="2" t="s">
        <v>7</v>
      </c>
      <c r="N20" s="2">
        <v>1009</v>
      </c>
      <c r="O20" s="2">
        <v>659</v>
      </c>
      <c r="P20" s="2">
        <v>2278</v>
      </c>
      <c r="Q20" s="2">
        <v>168</v>
      </c>
      <c r="S20" s="2" t="s">
        <v>7</v>
      </c>
      <c r="T20" s="2">
        <v>809</v>
      </c>
      <c r="U20" s="2">
        <v>487</v>
      </c>
      <c r="V20" s="2">
        <v>2712</v>
      </c>
      <c r="W20" s="2">
        <v>106</v>
      </c>
    </row>
    <row r="21" spans="1:23" ht="15" thickBot="1" x14ac:dyDescent="0.35">
      <c r="B21" s="4">
        <f t="shared" ref="B21:E21" si="8">SUM(B20)/SUM($B$20:$E$20)</f>
        <v>0.24526008750607681</v>
      </c>
      <c r="C21" s="4">
        <f t="shared" si="8"/>
        <v>0.16018473505104522</v>
      </c>
      <c r="D21" s="4">
        <f t="shared" si="8"/>
        <v>0.55371900826446285</v>
      </c>
      <c r="E21" s="4">
        <f t="shared" si="8"/>
        <v>4.083616917841517E-2</v>
      </c>
      <c r="G21" s="2"/>
      <c r="H21" s="3">
        <f t="shared" ref="H21:K21" si="9">SUM(H20)/SUM($H$20:$K$20)</f>
        <v>0.1966456003889159</v>
      </c>
      <c r="I21" s="3">
        <f t="shared" si="9"/>
        <v>0.11837627613028683</v>
      </c>
      <c r="J21" s="3">
        <f t="shared" si="9"/>
        <v>0.65921244530870204</v>
      </c>
      <c r="K21" s="3">
        <f t="shared" si="9"/>
        <v>2.5765678172095283E-2</v>
      </c>
      <c r="N21" s="4">
        <f t="shared" ref="N21:Q21" si="10">SUM(N20)/SUM($N$20:$Q$20)</f>
        <v>0.24526008750607681</v>
      </c>
      <c r="O21" s="4">
        <f t="shared" si="10"/>
        <v>0.16018473505104522</v>
      </c>
      <c r="P21" s="4">
        <f t="shared" si="10"/>
        <v>0.55371900826446285</v>
      </c>
      <c r="Q21" s="4">
        <f t="shared" si="10"/>
        <v>4.083616917841517E-2</v>
      </c>
      <c r="S21" s="2"/>
      <c r="T21" s="3">
        <f t="shared" ref="T21:W21" si="11">SUM(T20)/SUM($T$20:$W$20)</f>
        <v>0.1966456003889159</v>
      </c>
      <c r="U21" s="3">
        <f t="shared" si="11"/>
        <v>0.11837627613028683</v>
      </c>
      <c r="V21" s="3">
        <f t="shared" si="11"/>
        <v>0.65921244530870204</v>
      </c>
      <c r="W21" s="3">
        <f t="shared" si="11"/>
        <v>2.5765678172095283E-2</v>
      </c>
    </row>
    <row r="22" spans="1:23" ht="15" thickBot="1" x14ac:dyDescent="0.35">
      <c r="A22" s="2" t="s">
        <v>8</v>
      </c>
      <c r="B22" s="2">
        <v>50</v>
      </c>
      <c r="C22" s="2">
        <v>414</v>
      </c>
      <c r="D22" s="2">
        <v>136</v>
      </c>
      <c r="E22" s="2">
        <v>2426</v>
      </c>
      <c r="G22" s="2" t="s">
        <v>8</v>
      </c>
      <c r="H22" s="2">
        <v>39</v>
      </c>
      <c r="I22" s="2">
        <v>402</v>
      </c>
      <c r="J22" s="2">
        <v>128</v>
      </c>
      <c r="K22" s="2">
        <v>2457</v>
      </c>
      <c r="M22" s="2" t="s">
        <v>8</v>
      </c>
      <c r="N22" s="2">
        <v>50</v>
      </c>
      <c r="O22" s="2">
        <v>414</v>
      </c>
      <c r="P22" s="2">
        <v>136</v>
      </c>
      <c r="Q22" s="2">
        <v>2426</v>
      </c>
      <c r="S22" s="2" t="s">
        <v>8</v>
      </c>
      <c r="T22" s="2">
        <v>39</v>
      </c>
      <c r="U22" s="2">
        <v>402</v>
      </c>
      <c r="V22" s="2">
        <v>128</v>
      </c>
      <c r="W22" s="2">
        <v>2457</v>
      </c>
    </row>
    <row r="23" spans="1:23" x14ac:dyDescent="0.3">
      <c r="B23" s="4">
        <f t="shared" ref="B23:E23" si="12">SUM(B22)/SUM($B$22:$E$22)</f>
        <v>1.6523463317911435E-2</v>
      </c>
      <c r="C23" s="4">
        <f t="shared" si="12"/>
        <v>0.13681427627230666</v>
      </c>
      <c r="D23" s="4">
        <f t="shared" si="12"/>
        <v>4.49438202247191E-2</v>
      </c>
      <c r="E23" s="4">
        <f t="shared" si="12"/>
        <v>0.80171844018506278</v>
      </c>
      <c r="H23" s="4">
        <f t="shared" ref="H23:K23" si="13">SUM(H22)/SUM($H$22:$K$22)</f>
        <v>1.2888301387970919E-2</v>
      </c>
      <c r="I23" s="4">
        <f t="shared" si="13"/>
        <v>0.13284864507600794</v>
      </c>
      <c r="J23" s="4">
        <f t="shared" si="13"/>
        <v>4.230006609385327E-2</v>
      </c>
      <c r="K23" s="4">
        <f t="shared" si="13"/>
        <v>0.81196298744216788</v>
      </c>
      <c r="N23" s="4">
        <f t="shared" ref="N23:Q23" si="14">SUM(N22)/SUM($N$22:$Q$22)</f>
        <v>1.6523463317911435E-2</v>
      </c>
      <c r="O23" s="4">
        <f t="shared" si="14"/>
        <v>0.13681427627230666</v>
      </c>
      <c r="P23" s="4">
        <f t="shared" si="14"/>
        <v>4.49438202247191E-2</v>
      </c>
      <c r="Q23" s="4">
        <f t="shared" si="14"/>
        <v>0.80171844018506278</v>
      </c>
      <c r="T23" s="4">
        <f t="shared" ref="T23:W23" si="15">SUM(T22)/SUM($T$22:$W$22)</f>
        <v>1.2888301387970919E-2</v>
      </c>
      <c r="U23" s="4">
        <f t="shared" si="15"/>
        <v>0.13284864507600794</v>
      </c>
      <c r="V23" s="4">
        <f t="shared" si="15"/>
        <v>4.230006609385327E-2</v>
      </c>
      <c r="W23" s="4">
        <f t="shared" si="15"/>
        <v>0.81196298744216788</v>
      </c>
    </row>
    <row r="25" spans="1:23" x14ac:dyDescent="0.3">
      <c r="A25" s="1" t="s">
        <v>14</v>
      </c>
    </row>
    <row r="27" spans="1:23" x14ac:dyDescent="0.3">
      <c r="A27" s="1" t="s">
        <v>0</v>
      </c>
      <c r="G27" s="1" t="s">
        <v>10</v>
      </c>
      <c r="M27" s="1" t="s">
        <v>11</v>
      </c>
      <c r="S27" s="1" t="s">
        <v>3</v>
      </c>
    </row>
    <row r="28" spans="1:23" ht="15" thickBot="1" x14ac:dyDescent="0.35"/>
    <row r="29" spans="1:23" ht="28.2" thickBot="1" x14ac:dyDescent="0.3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M29" s="2" t="s">
        <v>4</v>
      </c>
      <c r="N29" s="2" t="s">
        <v>5</v>
      </c>
      <c r="O29" s="2" t="s">
        <v>6</v>
      </c>
      <c r="P29" s="2" t="s">
        <v>7</v>
      </c>
      <c r="Q29" s="2" t="s">
        <v>8</v>
      </c>
      <c r="S29" s="2" t="s">
        <v>4</v>
      </c>
      <c r="T29" s="2" t="s">
        <v>5</v>
      </c>
      <c r="U29" s="2" t="s">
        <v>6</v>
      </c>
      <c r="V29" s="2" t="s">
        <v>7</v>
      </c>
      <c r="W29" s="2" t="s">
        <v>8</v>
      </c>
    </row>
    <row r="30" spans="1:23" ht="28.2" thickBot="1" x14ac:dyDescent="0.35">
      <c r="A30" s="2" t="s">
        <v>5</v>
      </c>
      <c r="B30" s="2">
        <v>2037</v>
      </c>
      <c r="C30" s="2">
        <v>175</v>
      </c>
      <c r="D30" s="2">
        <v>246</v>
      </c>
      <c r="E30" s="2">
        <v>206</v>
      </c>
      <c r="G30" s="2" t="s">
        <v>5</v>
      </c>
      <c r="H30" s="2">
        <v>2432</v>
      </c>
      <c r="I30" s="2">
        <v>184</v>
      </c>
      <c r="J30" s="2">
        <v>291</v>
      </c>
      <c r="K30" s="2">
        <v>47</v>
      </c>
      <c r="M30" s="2" t="s">
        <v>5</v>
      </c>
      <c r="N30" s="2">
        <v>2503</v>
      </c>
      <c r="O30" s="2">
        <v>131</v>
      </c>
      <c r="P30" s="2">
        <v>194</v>
      </c>
      <c r="Q30" s="2">
        <v>126</v>
      </c>
      <c r="S30" s="2" t="s">
        <v>5</v>
      </c>
      <c r="T30" s="2">
        <v>2432</v>
      </c>
      <c r="U30" s="2">
        <v>184</v>
      </c>
      <c r="V30" s="2">
        <v>291</v>
      </c>
      <c r="W30" s="2">
        <v>47</v>
      </c>
    </row>
    <row r="31" spans="1:23" ht="15" thickBot="1" x14ac:dyDescent="0.35">
      <c r="A31" s="2"/>
      <c r="B31" s="3">
        <v>0.75529999999999997</v>
      </c>
      <c r="C31" s="3">
        <f t="shared" ref="C31:E31" si="16">SUM(C30)/SUM($B$30:$E$30)</f>
        <v>6.5690690690690695E-2</v>
      </c>
      <c r="D31" s="3">
        <v>0.1164</v>
      </c>
      <c r="E31" s="3">
        <f t="shared" si="16"/>
        <v>7.7327327327327333E-2</v>
      </c>
      <c r="G31" s="2"/>
      <c r="H31" s="3">
        <f t="shared" ref="H31:K31" si="17">SUM(H30)/SUM($H$30:$K$30)</f>
        <v>0.82329045362220721</v>
      </c>
      <c r="I31" s="3">
        <f t="shared" si="17"/>
        <v>6.2288422477995938E-2</v>
      </c>
      <c r="J31" s="3">
        <f t="shared" si="17"/>
        <v>9.8510494245091396E-2</v>
      </c>
      <c r="K31" s="3">
        <f t="shared" si="17"/>
        <v>1.5910629654705483E-2</v>
      </c>
      <c r="M31" s="2"/>
      <c r="N31" s="3">
        <v>0.83450000000000002</v>
      </c>
      <c r="O31" s="3">
        <f t="shared" ref="O31:Q31" si="18">SUM(O30)/SUM($N$30:$Q$30)</f>
        <v>4.4346648612051454E-2</v>
      </c>
      <c r="P31" s="3">
        <f t="shared" si="18"/>
        <v>6.567366283006093E-2</v>
      </c>
      <c r="Q31" s="3">
        <f t="shared" si="18"/>
        <v>4.2654028436018961E-2</v>
      </c>
      <c r="S31" s="2"/>
      <c r="T31" s="3">
        <f t="shared" ref="T31:W31" si="19">SUM(T30)/SUM($T$30:$W$30)</f>
        <v>0.82329045362220721</v>
      </c>
      <c r="U31" s="3">
        <f t="shared" si="19"/>
        <v>6.2288422477995938E-2</v>
      </c>
      <c r="V31" s="3">
        <f t="shared" si="19"/>
        <v>9.8510494245091396E-2</v>
      </c>
      <c r="W31" s="3">
        <f t="shared" si="19"/>
        <v>1.5910629654705483E-2</v>
      </c>
    </row>
    <row r="32" spans="1:23" ht="28.2" thickBot="1" x14ac:dyDescent="0.35">
      <c r="A32" s="2" t="s">
        <v>6</v>
      </c>
      <c r="B32" s="2">
        <v>532</v>
      </c>
      <c r="C32" s="2">
        <v>1303</v>
      </c>
      <c r="D32" s="2">
        <v>227</v>
      </c>
      <c r="E32" s="2">
        <v>480</v>
      </c>
      <c r="G32" s="2" t="s">
        <v>6</v>
      </c>
      <c r="H32" s="2">
        <v>232</v>
      </c>
      <c r="I32" s="2">
        <v>1838</v>
      </c>
      <c r="J32" s="2">
        <v>246</v>
      </c>
      <c r="K32" s="2">
        <v>248</v>
      </c>
      <c r="L32" s="7"/>
      <c r="M32" s="2" t="s">
        <v>6</v>
      </c>
      <c r="N32" s="2">
        <v>390</v>
      </c>
      <c r="O32" s="2">
        <v>1594</v>
      </c>
      <c r="P32" s="2">
        <v>177</v>
      </c>
      <c r="Q32" s="2">
        <v>403</v>
      </c>
      <c r="S32" s="2" t="s">
        <v>6</v>
      </c>
      <c r="T32" s="2">
        <v>232</v>
      </c>
      <c r="U32" s="2">
        <v>1838</v>
      </c>
      <c r="V32" s="2">
        <v>246</v>
      </c>
      <c r="W32" s="2">
        <v>248</v>
      </c>
    </row>
    <row r="33" spans="1:23" ht="15" thickBot="1" x14ac:dyDescent="0.35">
      <c r="A33" s="2"/>
      <c r="B33" s="3">
        <f t="shared" ref="B33:D33" si="20">SUM(B32)/SUM($B$32:$E$32)</f>
        <v>0.20928402832415421</v>
      </c>
      <c r="C33" s="3">
        <f t="shared" si="20"/>
        <v>0.512588512981904</v>
      </c>
      <c r="D33" s="3">
        <f t="shared" si="20"/>
        <v>8.9299763965381584E-2</v>
      </c>
      <c r="E33" s="3">
        <v>0.1817</v>
      </c>
      <c r="G33" s="2"/>
      <c r="H33" s="3">
        <f t="shared" ref="H33:K33" si="21">SUM(H32)/SUM($H$32:$K$32)</f>
        <v>9.0483619344773794E-2</v>
      </c>
      <c r="I33" s="3">
        <f t="shared" si="21"/>
        <v>0.71684867394695784</v>
      </c>
      <c r="J33" s="3">
        <f t="shared" si="21"/>
        <v>9.5943837753510147E-2</v>
      </c>
      <c r="K33" s="3">
        <f t="shared" si="21"/>
        <v>9.6723868954758194E-2</v>
      </c>
      <c r="M33" s="2"/>
      <c r="N33" s="3">
        <f t="shared" ref="N33:P33" si="22">SUM(N32)/SUM($N$32:$Q$32)</f>
        <v>0.15210608424336974</v>
      </c>
      <c r="O33" s="3">
        <f t="shared" si="22"/>
        <v>0.62168486739469575</v>
      </c>
      <c r="P33" s="3">
        <f t="shared" si="22"/>
        <v>6.9032761310452412E-2</v>
      </c>
      <c r="Q33" s="3">
        <v>0.14929999999999999</v>
      </c>
      <c r="S33" s="2"/>
      <c r="T33" s="3">
        <f t="shared" ref="T33:W33" si="23">SUM(T32)/SUM($T$32:$W$32)</f>
        <v>9.0483619344773794E-2</v>
      </c>
      <c r="U33" s="3">
        <f t="shared" si="23"/>
        <v>0.71684867394695784</v>
      </c>
      <c r="V33" s="3">
        <f t="shared" si="23"/>
        <v>9.5943837753510147E-2</v>
      </c>
      <c r="W33" s="3">
        <f t="shared" si="23"/>
        <v>9.6723868954758194E-2</v>
      </c>
    </row>
    <row r="34" spans="1:23" ht="28.2" thickBot="1" x14ac:dyDescent="0.35">
      <c r="A34" s="2" t="s">
        <v>7</v>
      </c>
      <c r="B34" s="2">
        <v>1171</v>
      </c>
      <c r="C34" s="2">
        <v>279</v>
      </c>
      <c r="D34" s="2">
        <v>1416</v>
      </c>
      <c r="E34" s="2">
        <v>220</v>
      </c>
      <c r="G34" s="2" t="s">
        <v>7</v>
      </c>
      <c r="H34" s="2">
        <v>340</v>
      </c>
      <c r="I34" s="2">
        <v>277</v>
      </c>
      <c r="J34" s="2">
        <v>1979</v>
      </c>
      <c r="K34" s="2">
        <v>72</v>
      </c>
      <c r="M34" s="2" t="s">
        <v>7</v>
      </c>
      <c r="N34" s="2">
        <v>636</v>
      </c>
      <c r="O34" s="2">
        <v>295</v>
      </c>
      <c r="P34" s="2">
        <v>1608</v>
      </c>
      <c r="Q34" s="2">
        <v>129</v>
      </c>
      <c r="S34" s="2" t="s">
        <v>7</v>
      </c>
      <c r="T34" s="2">
        <v>338</v>
      </c>
      <c r="U34" s="2">
        <v>277</v>
      </c>
      <c r="V34" s="2">
        <v>1981</v>
      </c>
      <c r="W34" s="2">
        <v>72</v>
      </c>
    </row>
    <row r="35" spans="1:23" ht="15" thickBot="1" x14ac:dyDescent="0.35">
      <c r="A35" s="2"/>
      <c r="B35" s="3">
        <f t="shared" ref="B35:E35" si="24">SUM(B34)/SUM($B$34:$E$34)</f>
        <v>0.3794556059624109</v>
      </c>
      <c r="C35" s="3">
        <f t="shared" si="24"/>
        <v>9.0408295528191837E-2</v>
      </c>
      <c r="D35" s="3">
        <f t="shared" si="24"/>
        <v>0.45884640311082309</v>
      </c>
      <c r="E35" s="3">
        <f t="shared" si="24"/>
        <v>7.1289695398574202E-2</v>
      </c>
      <c r="G35" s="2"/>
      <c r="H35" s="3">
        <f t="shared" ref="H35:K35" si="25">SUM(H34)/SUM($H$34:$K$34)</f>
        <v>0.12743628185907047</v>
      </c>
      <c r="I35" s="3">
        <f t="shared" si="25"/>
        <v>0.10382308845577211</v>
      </c>
      <c r="J35" s="3">
        <f t="shared" si="25"/>
        <v>0.74175412293853071</v>
      </c>
      <c r="K35" s="3">
        <f t="shared" si="25"/>
        <v>2.6986506746626688E-2</v>
      </c>
      <c r="M35" s="2"/>
      <c r="N35" s="3">
        <f t="shared" ref="N35:Q35" si="26">SUM(N34)/SUM($N$34:$Q$34)</f>
        <v>0.23838080959520239</v>
      </c>
      <c r="O35" s="3">
        <f t="shared" si="26"/>
        <v>0.11056971514242879</v>
      </c>
      <c r="P35" s="3">
        <v>0.63260000000000005</v>
      </c>
      <c r="Q35" s="3">
        <f t="shared" si="26"/>
        <v>4.8350824587706148E-2</v>
      </c>
      <c r="S35" s="2"/>
      <c r="T35" s="3">
        <f t="shared" ref="T35:W35" si="27">SUM(T34)/SUM($T$34:$W$34)</f>
        <v>0.12668665667166418</v>
      </c>
      <c r="U35" s="3">
        <f t="shared" si="27"/>
        <v>0.10382308845577211</v>
      </c>
      <c r="V35" s="3">
        <f t="shared" si="27"/>
        <v>0.742503748125937</v>
      </c>
      <c r="W35" s="3">
        <f t="shared" si="27"/>
        <v>2.6986506746626688E-2</v>
      </c>
    </row>
    <row r="36" spans="1:23" ht="15" thickBot="1" x14ac:dyDescent="0.35">
      <c r="A36" s="2" t="s">
        <v>8</v>
      </c>
      <c r="B36" s="2">
        <v>57</v>
      </c>
      <c r="C36" s="2">
        <v>221</v>
      </c>
      <c r="D36" s="2">
        <v>65</v>
      </c>
      <c r="E36" s="2">
        <v>1926</v>
      </c>
      <c r="G36" s="2" t="s">
        <v>8</v>
      </c>
      <c r="H36" s="2">
        <v>84</v>
      </c>
      <c r="I36" s="2">
        <v>163</v>
      </c>
      <c r="J36" s="2">
        <v>45</v>
      </c>
      <c r="K36" s="2">
        <v>2083</v>
      </c>
      <c r="M36" s="2" t="s">
        <v>8</v>
      </c>
      <c r="N36" s="2">
        <v>35</v>
      </c>
      <c r="O36" s="2">
        <v>167</v>
      </c>
      <c r="P36" s="2">
        <v>42</v>
      </c>
      <c r="Q36" s="2">
        <v>2131</v>
      </c>
      <c r="S36" s="2" t="s">
        <v>8</v>
      </c>
      <c r="T36" s="2">
        <v>84</v>
      </c>
      <c r="U36" s="2">
        <v>163</v>
      </c>
      <c r="V36" s="2">
        <v>45</v>
      </c>
      <c r="W36" s="2">
        <v>2083</v>
      </c>
    </row>
    <row r="37" spans="1:23" x14ac:dyDescent="0.3">
      <c r="B37" s="4">
        <f t="shared" ref="B37:E37" si="28">SUM(B36)/SUM($B$36:$E$36)</f>
        <v>2.51211987659762E-2</v>
      </c>
      <c r="C37" s="4">
        <f t="shared" si="28"/>
        <v>9.7399735566328777E-2</v>
      </c>
      <c r="D37" s="4">
        <f t="shared" si="28"/>
        <v>2.8646981048920231E-2</v>
      </c>
      <c r="E37" s="4">
        <f t="shared" si="28"/>
        <v>0.8488320846187748</v>
      </c>
      <c r="H37" s="4">
        <f t="shared" ref="H37:K37" si="29">SUM(H36)/SUM($H$36:$K$36)</f>
        <v>3.5368421052631577E-2</v>
      </c>
      <c r="I37" s="4">
        <f t="shared" si="29"/>
        <v>6.8631578947368418E-2</v>
      </c>
      <c r="J37" s="4">
        <f t="shared" si="29"/>
        <v>1.8947368421052633E-2</v>
      </c>
      <c r="K37" s="4">
        <f t="shared" si="29"/>
        <v>0.87705263157894742</v>
      </c>
      <c r="N37" s="4">
        <f t="shared" ref="N37:Q37" si="30">SUM(N36)/SUM($N$36:$Q$36)</f>
        <v>1.4736842105263158E-2</v>
      </c>
      <c r="O37" s="4">
        <f t="shared" si="30"/>
        <v>7.0315789473684207E-2</v>
      </c>
      <c r="P37" s="4">
        <f t="shared" si="30"/>
        <v>1.7684210526315788E-2</v>
      </c>
      <c r="Q37" s="4">
        <f t="shared" si="30"/>
        <v>0.89726315789473687</v>
      </c>
      <c r="T37" s="4">
        <f t="shared" ref="T37:W37" si="31">SUM(T36)/SUM($T$36:$W$36)</f>
        <v>3.5368421052631577E-2</v>
      </c>
      <c r="U37" s="4">
        <f t="shared" si="31"/>
        <v>6.8631578947368418E-2</v>
      </c>
      <c r="V37" s="4">
        <f t="shared" si="31"/>
        <v>1.8947368421052633E-2</v>
      </c>
      <c r="W37" s="4">
        <f t="shared" si="31"/>
        <v>0.87705263157894742</v>
      </c>
    </row>
    <row r="39" spans="1:23" x14ac:dyDescent="0.3">
      <c r="A39" s="1" t="s">
        <v>9</v>
      </c>
    </row>
    <row r="41" spans="1:23" x14ac:dyDescent="0.3">
      <c r="A41" s="1" t="s">
        <v>0</v>
      </c>
      <c r="G41" s="1" t="s">
        <v>1</v>
      </c>
      <c r="M41" s="1" t="s">
        <v>11</v>
      </c>
      <c r="S41" s="1" t="s">
        <v>12</v>
      </c>
    </row>
    <row r="42" spans="1:23" ht="15" thickBot="1" x14ac:dyDescent="0.35"/>
    <row r="43" spans="1:23" ht="28.2" thickBot="1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M43" s="2" t="s">
        <v>4</v>
      </c>
      <c r="N43" s="2" t="s">
        <v>5</v>
      </c>
      <c r="O43" s="2" t="s">
        <v>6</v>
      </c>
      <c r="P43" s="2" t="s">
        <v>7</v>
      </c>
      <c r="Q43" s="2" t="s">
        <v>8</v>
      </c>
      <c r="S43" s="2" t="s">
        <v>4</v>
      </c>
      <c r="T43" s="2" t="s">
        <v>5</v>
      </c>
      <c r="U43" s="2" t="s">
        <v>6</v>
      </c>
      <c r="V43" s="2" t="s">
        <v>7</v>
      </c>
      <c r="W43" s="2" t="s">
        <v>8</v>
      </c>
    </row>
    <row r="44" spans="1:23" ht="28.2" thickBot="1" x14ac:dyDescent="0.35">
      <c r="A44" s="2" t="s">
        <v>5</v>
      </c>
      <c r="B44" s="2">
        <v>1409</v>
      </c>
      <c r="C44" s="2">
        <v>65</v>
      </c>
      <c r="D44" s="2">
        <v>105</v>
      </c>
      <c r="E44" s="2">
        <v>197</v>
      </c>
      <c r="G44" s="2" t="s">
        <v>5</v>
      </c>
      <c r="H44" s="2">
        <v>1929</v>
      </c>
      <c r="I44" s="2">
        <v>118</v>
      </c>
      <c r="J44" s="2">
        <v>142</v>
      </c>
      <c r="K44" s="2">
        <v>24</v>
      </c>
      <c r="M44" s="2" t="s">
        <v>5</v>
      </c>
      <c r="N44" s="2">
        <v>2063</v>
      </c>
      <c r="O44" s="2">
        <v>37</v>
      </c>
      <c r="P44" s="2">
        <v>44</v>
      </c>
      <c r="Q44" s="2">
        <v>69</v>
      </c>
      <c r="S44" s="2" t="s">
        <v>5</v>
      </c>
      <c r="T44" s="2">
        <v>1929</v>
      </c>
      <c r="U44" s="2">
        <v>118</v>
      </c>
      <c r="V44" s="2">
        <v>142</v>
      </c>
      <c r="W44" s="2">
        <v>24</v>
      </c>
    </row>
    <row r="45" spans="1:23" ht="15" thickBot="1" x14ac:dyDescent="0.35">
      <c r="A45" s="2"/>
      <c r="B45" s="3">
        <f t="shared" ref="B45:E45" si="32">SUM(B44)/SUM($B$44:$E$44)</f>
        <v>0.79335585585585588</v>
      </c>
      <c r="C45" s="3">
        <f t="shared" si="32"/>
        <v>3.65990990990991E-2</v>
      </c>
      <c r="D45" s="3">
        <f t="shared" si="32"/>
        <v>5.9121621621621621E-2</v>
      </c>
      <c r="E45" s="3">
        <f t="shared" si="32"/>
        <v>0.11092342342342343</v>
      </c>
      <c r="G45" s="2"/>
      <c r="H45" s="3">
        <f t="shared" ref="H45:K45" si="33">SUM(H44)/SUM($H$44:$K$44)</f>
        <v>0.87166741979213735</v>
      </c>
      <c r="I45" s="3">
        <f t="shared" si="33"/>
        <v>5.3321283325802077E-2</v>
      </c>
      <c r="J45" s="3">
        <f t="shared" si="33"/>
        <v>6.4166290103931309E-2</v>
      </c>
      <c r="K45" s="3">
        <f t="shared" si="33"/>
        <v>1.0845006778129237E-2</v>
      </c>
      <c r="M45" s="2"/>
      <c r="N45" s="3">
        <f t="shared" ref="N45:Q45" si="34">SUM(N44)/SUM($N$44:$Q$44)</f>
        <v>0.93221870763669223</v>
      </c>
      <c r="O45" s="3">
        <f t="shared" si="34"/>
        <v>1.6719385449615907E-2</v>
      </c>
      <c r="P45" s="3">
        <f t="shared" si="34"/>
        <v>1.9882512426570267E-2</v>
      </c>
      <c r="Q45" s="3">
        <f t="shared" si="34"/>
        <v>3.1179394487121554E-2</v>
      </c>
      <c r="S45" s="2"/>
      <c r="T45" s="3">
        <f t="shared" ref="T45:W45" si="35">SUM(T44)/SUM($T$44:$W$44)</f>
        <v>0.87166741979213735</v>
      </c>
      <c r="U45" s="3">
        <f t="shared" si="35"/>
        <v>5.3321283325802077E-2</v>
      </c>
      <c r="V45" s="3">
        <f t="shared" si="35"/>
        <v>6.4166290103931309E-2</v>
      </c>
      <c r="W45" s="3">
        <f t="shared" si="35"/>
        <v>1.0845006778129237E-2</v>
      </c>
    </row>
    <row r="46" spans="1:23" ht="28.2" thickBot="1" x14ac:dyDescent="0.35">
      <c r="A46" s="2" t="s">
        <v>6</v>
      </c>
      <c r="B46" s="2">
        <v>360</v>
      </c>
      <c r="C46" s="2">
        <v>795</v>
      </c>
      <c r="D46" s="2">
        <v>116</v>
      </c>
      <c r="E46" s="2">
        <v>424</v>
      </c>
      <c r="G46" s="2" t="s">
        <v>6</v>
      </c>
      <c r="H46" s="2">
        <v>108</v>
      </c>
      <c r="I46" s="2">
        <v>1201</v>
      </c>
      <c r="J46" s="2">
        <v>119</v>
      </c>
      <c r="K46" s="2">
        <v>131</v>
      </c>
      <c r="M46" s="2" t="s">
        <v>6</v>
      </c>
      <c r="N46" s="2">
        <v>174</v>
      </c>
      <c r="O46" s="2">
        <v>1074</v>
      </c>
      <c r="P46" s="2">
        <v>73</v>
      </c>
      <c r="Q46" s="2">
        <v>238</v>
      </c>
      <c r="S46" s="2" t="s">
        <v>6</v>
      </c>
      <c r="T46" s="2">
        <v>108</v>
      </c>
      <c r="U46" s="2">
        <v>1201</v>
      </c>
      <c r="V46" s="2">
        <v>119</v>
      </c>
      <c r="W46" s="2">
        <v>131</v>
      </c>
    </row>
    <row r="47" spans="1:23" ht="15" thickBot="1" x14ac:dyDescent="0.35">
      <c r="A47" s="2"/>
      <c r="B47" s="3">
        <f t="shared" ref="B47:E47" si="36">SUM(B46)/SUM($B$46:$E$46)</f>
        <v>0.21238938053097345</v>
      </c>
      <c r="C47" s="3">
        <f t="shared" si="36"/>
        <v>0.46902654867256638</v>
      </c>
      <c r="D47" s="3">
        <f t="shared" si="36"/>
        <v>6.8436578171091444E-2</v>
      </c>
      <c r="E47" s="3">
        <f t="shared" si="36"/>
        <v>0.25014749262536873</v>
      </c>
      <c r="G47" s="2"/>
      <c r="H47" s="3">
        <f t="shared" ref="H47:K47" si="37">SUM(H46)/SUM($H$46:$K$46)</f>
        <v>6.9275176395125079E-2</v>
      </c>
      <c r="I47" s="3">
        <f t="shared" si="37"/>
        <v>0.77036561898652978</v>
      </c>
      <c r="J47" s="3">
        <f t="shared" si="37"/>
        <v>7.6330981398332262E-2</v>
      </c>
      <c r="K47" s="3">
        <f t="shared" si="37"/>
        <v>8.4028223220012827E-2</v>
      </c>
      <c r="M47" s="2"/>
      <c r="N47" s="3">
        <f t="shared" ref="N47:Q47" si="38">SUM(N46)/SUM($N$46:$Q$46)</f>
        <v>0.11161000641436819</v>
      </c>
      <c r="O47" s="3">
        <f t="shared" si="38"/>
        <v>0.68890314304041056</v>
      </c>
      <c r="P47" s="3">
        <f t="shared" si="38"/>
        <v>4.6824887748556768E-2</v>
      </c>
      <c r="Q47" s="3">
        <f t="shared" si="38"/>
        <v>0.15266196279666452</v>
      </c>
      <c r="S47" s="2"/>
      <c r="T47" s="3">
        <f t="shared" ref="T47:W47" si="39">SUM(T46)/SUM($T$46:$W$46)</f>
        <v>6.9275176395125079E-2</v>
      </c>
      <c r="U47" s="3">
        <f t="shared" si="39"/>
        <v>0.77036561898652978</v>
      </c>
      <c r="V47" s="3">
        <f t="shared" si="39"/>
        <v>7.6330981398332262E-2</v>
      </c>
      <c r="W47" s="3">
        <f t="shared" si="39"/>
        <v>8.4028223220012827E-2</v>
      </c>
    </row>
    <row r="48" spans="1:23" ht="28.2" thickBot="1" x14ac:dyDescent="0.35">
      <c r="A48" s="2" t="s">
        <v>7</v>
      </c>
      <c r="B48" s="2">
        <v>832</v>
      </c>
      <c r="C48" s="2">
        <v>127</v>
      </c>
      <c r="D48" s="2">
        <v>903</v>
      </c>
      <c r="E48" s="2">
        <v>195</v>
      </c>
      <c r="G48" s="2" t="s">
        <v>7</v>
      </c>
      <c r="H48" s="2">
        <v>190</v>
      </c>
      <c r="I48" s="2">
        <v>98</v>
      </c>
      <c r="J48" s="2">
        <v>1163</v>
      </c>
      <c r="K48" s="2">
        <v>69</v>
      </c>
      <c r="M48" s="2" t="s">
        <v>7</v>
      </c>
      <c r="N48" s="2">
        <v>288</v>
      </c>
      <c r="O48" s="2">
        <v>112</v>
      </c>
      <c r="P48" s="2">
        <v>1025</v>
      </c>
      <c r="Q48" s="2">
        <v>95</v>
      </c>
      <c r="S48" s="2" t="s">
        <v>7</v>
      </c>
      <c r="T48" s="2">
        <v>190</v>
      </c>
      <c r="U48" s="2">
        <v>98</v>
      </c>
      <c r="V48" s="2">
        <v>1163</v>
      </c>
      <c r="W48" s="2">
        <v>69</v>
      </c>
    </row>
    <row r="49" spans="1:23" ht="15" thickBot="1" x14ac:dyDescent="0.35">
      <c r="A49" s="2"/>
      <c r="B49" s="3">
        <f t="shared" ref="B49:E49" si="40">SUM(B48)/SUM($B$48:$E$48)</f>
        <v>0.4044725328147788</v>
      </c>
      <c r="C49" s="3">
        <f t="shared" si="40"/>
        <v>6.174039863879436E-2</v>
      </c>
      <c r="D49" s="3">
        <f t="shared" si="40"/>
        <v>0.43898881866796308</v>
      </c>
      <c r="E49" s="3">
        <f t="shared" si="40"/>
        <v>9.4798249878463789E-2</v>
      </c>
      <c r="G49" s="2"/>
      <c r="H49" s="3">
        <f t="shared" ref="H49:K49" si="41">SUM(H48)/SUM($H$48:$K$48)</f>
        <v>0.125</v>
      </c>
      <c r="I49" s="3">
        <f t="shared" si="41"/>
        <v>6.4473684210526322E-2</v>
      </c>
      <c r="J49" s="3">
        <f t="shared" si="41"/>
        <v>0.76513157894736838</v>
      </c>
      <c r="K49" s="3">
        <f t="shared" si="41"/>
        <v>4.5394736842105265E-2</v>
      </c>
      <c r="M49" s="2"/>
      <c r="N49" s="3">
        <f t="shared" ref="N49:Q49" si="42">SUM(N48)/SUM($N$48:$Q$48)</f>
        <v>0.18947368421052632</v>
      </c>
      <c r="O49" s="3">
        <f t="shared" si="42"/>
        <v>7.3684210526315783E-2</v>
      </c>
      <c r="P49" s="3">
        <f t="shared" si="42"/>
        <v>0.67434210526315785</v>
      </c>
      <c r="Q49" s="3">
        <f t="shared" si="42"/>
        <v>6.25E-2</v>
      </c>
      <c r="S49" s="2"/>
      <c r="T49" s="3">
        <f t="shared" ref="T49:W49" si="43">SUM(T48)/SUM($T$48:$W$48)</f>
        <v>0.125</v>
      </c>
      <c r="U49" s="3">
        <f t="shared" si="43"/>
        <v>6.4473684210526322E-2</v>
      </c>
      <c r="V49" s="3">
        <f t="shared" si="43"/>
        <v>0.76513157894736838</v>
      </c>
      <c r="W49" s="3">
        <f t="shared" si="43"/>
        <v>4.5394736842105265E-2</v>
      </c>
    </row>
    <row r="50" spans="1:23" ht="15" thickBot="1" x14ac:dyDescent="0.35">
      <c r="A50" s="2" t="s">
        <v>8</v>
      </c>
      <c r="B50" s="2">
        <v>22</v>
      </c>
      <c r="C50" s="2">
        <v>93</v>
      </c>
      <c r="D50" s="2">
        <v>35</v>
      </c>
      <c r="E50" s="2">
        <v>1363</v>
      </c>
      <c r="G50" s="2" t="s">
        <v>8</v>
      </c>
      <c r="H50" s="2">
        <v>81</v>
      </c>
      <c r="I50" s="2">
        <v>114</v>
      </c>
      <c r="J50" s="2">
        <v>30</v>
      </c>
      <c r="K50" s="2">
        <v>1524</v>
      </c>
      <c r="M50" s="2" t="s">
        <v>8</v>
      </c>
      <c r="N50" s="2">
        <v>19</v>
      </c>
      <c r="O50" s="2">
        <v>47</v>
      </c>
      <c r="P50" s="2">
        <v>21</v>
      </c>
      <c r="Q50" s="2">
        <v>1662</v>
      </c>
      <c r="S50" s="2" t="s">
        <v>8</v>
      </c>
      <c r="T50" s="2">
        <v>81</v>
      </c>
      <c r="U50" s="2">
        <v>114</v>
      </c>
      <c r="V50" s="2">
        <v>30</v>
      </c>
      <c r="W50" s="2">
        <v>1524</v>
      </c>
    </row>
    <row r="51" spans="1:23" x14ac:dyDescent="0.3">
      <c r="B51" s="4">
        <f t="shared" ref="B51:E51" si="44">SUM(B50)/SUM($B$50:$E$50)</f>
        <v>1.4540647719762063E-2</v>
      </c>
      <c r="C51" s="4">
        <f t="shared" si="44"/>
        <v>6.1467283542630535E-2</v>
      </c>
      <c r="D51" s="4">
        <f t="shared" si="44"/>
        <v>2.3132848645076007E-2</v>
      </c>
      <c r="E51" s="4">
        <f t="shared" si="44"/>
        <v>0.90085922009253139</v>
      </c>
      <c r="H51" s="4">
        <f t="shared" ref="H51:K51" si="45">SUM(H50)/SUM($H$50:$K$50)</f>
        <v>4.6312178387650088E-2</v>
      </c>
      <c r="I51" s="4">
        <f t="shared" si="45"/>
        <v>6.5180102915951971E-2</v>
      </c>
      <c r="J51" s="4">
        <f t="shared" si="45"/>
        <v>1.7152658662092625E-2</v>
      </c>
      <c r="K51" s="4">
        <f t="shared" si="45"/>
        <v>0.8713550600343053</v>
      </c>
      <c r="N51" s="4">
        <f t="shared" ref="N51:Q51" si="46">SUM(N50)/SUM($N$50:$Q$50)</f>
        <v>1.0863350485991996E-2</v>
      </c>
      <c r="O51" s="4">
        <f t="shared" si="46"/>
        <v>2.6872498570611778E-2</v>
      </c>
      <c r="P51" s="4">
        <f t="shared" si="46"/>
        <v>1.2006861063464836E-2</v>
      </c>
      <c r="Q51" s="4">
        <f t="shared" si="46"/>
        <v>0.95025728987993141</v>
      </c>
      <c r="T51" s="4">
        <f t="shared" ref="T51:W51" si="47">SUM(T50)/SUM($T$50:$W$50)</f>
        <v>4.6312178387650088E-2</v>
      </c>
      <c r="U51" s="4">
        <f t="shared" si="47"/>
        <v>6.5180102915951971E-2</v>
      </c>
      <c r="V51" s="4">
        <f t="shared" si="47"/>
        <v>1.7152658662092625E-2</v>
      </c>
      <c r="W51" s="4">
        <f t="shared" si="47"/>
        <v>0.8713550600343053</v>
      </c>
    </row>
    <row r="53" spans="1:23" x14ac:dyDescent="0.3">
      <c r="A53" s="5" t="s">
        <v>13</v>
      </c>
    </row>
    <row r="55" spans="1:23" x14ac:dyDescent="0.3">
      <c r="A55" s="1" t="s">
        <v>0</v>
      </c>
      <c r="G55" s="1" t="s">
        <v>1</v>
      </c>
      <c r="M55" s="1" t="s">
        <v>2</v>
      </c>
      <c r="S55" s="1" t="s">
        <v>3</v>
      </c>
    </row>
    <row r="56" spans="1:23" ht="15" thickBot="1" x14ac:dyDescent="0.35"/>
    <row r="57" spans="1:23" ht="28.2" thickBot="1" x14ac:dyDescent="0.35">
      <c r="A57" s="2" t="s">
        <v>4</v>
      </c>
      <c r="B57" s="2" t="s">
        <v>5</v>
      </c>
      <c r="C57" s="2" t="s">
        <v>6</v>
      </c>
      <c r="D57" s="2" t="s">
        <v>7</v>
      </c>
      <c r="E57" s="2" t="s">
        <v>8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M57" s="2" t="s">
        <v>4</v>
      </c>
      <c r="N57" s="2" t="s">
        <v>5</v>
      </c>
      <c r="O57" s="2" t="s">
        <v>6</v>
      </c>
      <c r="P57" s="2" t="s">
        <v>7</v>
      </c>
      <c r="Q57" s="2" t="s">
        <v>8</v>
      </c>
      <c r="S57" s="2" t="s">
        <v>4</v>
      </c>
      <c r="T57" s="2" t="s">
        <v>5</v>
      </c>
      <c r="U57" s="2" t="s">
        <v>6</v>
      </c>
      <c r="V57" s="2" t="s">
        <v>7</v>
      </c>
      <c r="W57" s="2" t="s">
        <v>8</v>
      </c>
    </row>
    <row r="58" spans="1:23" ht="28.2" thickBot="1" x14ac:dyDescent="0.35">
      <c r="A58" s="2" t="s">
        <v>5</v>
      </c>
      <c r="B58" s="2">
        <v>724</v>
      </c>
      <c r="C58" s="2">
        <v>26</v>
      </c>
      <c r="D58" s="2">
        <v>44</v>
      </c>
      <c r="E58" s="2">
        <v>94</v>
      </c>
      <c r="G58" s="2" t="s">
        <v>5</v>
      </c>
      <c r="H58" s="2">
        <v>1050</v>
      </c>
      <c r="I58" s="2">
        <v>55</v>
      </c>
      <c r="J58" s="2">
        <v>58</v>
      </c>
      <c r="K58" s="2">
        <v>10</v>
      </c>
      <c r="M58" s="2" t="s">
        <v>5</v>
      </c>
      <c r="N58" s="2">
        <v>1111</v>
      </c>
      <c r="O58" s="2">
        <v>12</v>
      </c>
      <c r="P58" s="2">
        <v>16</v>
      </c>
      <c r="Q58" s="2">
        <v>34</v>
      </c>
      <c r="S58" s="2" t="s">
        <v>5</v>
      </c>
      <c r="T58" s="2">
        <v>1050</v>
      </c>
      <c r="U58" s="2">
        <v>55</v>
      </c>
      <c r="V58" s="2">
        <v>58</v>
      </c>
      <c r="W58" s="2">
        <v>10</v>
      </c>
    </row>
    <row r="59" spans="1:23" ht="15" thickBot="1" x14ac:dyDescent="0.35">
      <c r="A59" s="2"/>
      <c r="B59" s="3">
        <f t="shared" ref="B59:E59" si="48">SUM(B58)/SUM($B$62:$E$62)</f>
        <v>0.70359572400388726</v>
      </c>
      <c r="C59" s="3">
        <f t="shared" si="48"/>
        <v>2.5267249757045675E-2</v>
      </c>
      <c r="D59" s="3">
        <f t="shared" si="48"/>
        <v>4.2759961127308066E-2</v>
      </c>
      <c r="E59" s="3">
        <f t="shared" si="48"/>
        <v>9.1350826044703598E-2</v>
      </c>
      <c r="G59" s="2"/>
      <c r="H59" s="3">
        <f t="shared" ref="H59:K59" si="49">SUM(H58)/SUM($H$58:$K$58)</f>
        <v>0.8951406649616368</v>
      </c>
      <c r="I59" s="3">
        <f t="shared" si="49"/>
        <v>4.6888320545609548E-2</v>
      </c>
      <c r="J59" s="3">
        <f t="shared" si="49"/>
        <v>4.9445865302642798E-2</v>
      </c>
      <c r="K59" s="3">
        <f t="shared" si="49"/>
        <v>8.5251491901108273E-3</v>
      </c>
      <c r="M59" s="2"/>
      <c r="N59" s="3">
        <f t="shared" ref="N59:Q59" si="50">SUM(N58)/SUM($N$58:$Q$58)</f>
        <v>0.94714407502131293</v>
      </c>
      <c r="O59" s="3">
        <f t="shared" si="50"/>
        <v>1.0230179028132993E-2</v>
      </c>
      <c r="P59" s="3">
        <f t="shared" si="50"/>
        <v>1.3640238704177323E-2</v>
      </c>
      <c r="Q59" s="3">
        <f t="shared" si="50"/>
        <v>2.8985507246376812E-2</v>
      </c>
      <c r="S59" s="2"/>
      <c r="T59" s="3">
        <f t="shared" ref="T59:W59" si="51">SUM(T58)/SUM($T$58:$W$58)</f>
        <v>0.8951406649616368</v>
      </c>
      <c r="U59" s="3">
        <f t="shared" si="51"/>
        <v>4.6888320545609548E-2</v>
      </c>
      <c r="V59" s="3">
        <f t="shared" si="51"/>
        <v>4.9445865302642798E-2</v>
      </c>
      <c r="W59" s="3">
        <f t="shared" si="51"/>
        <v>8.5251491901108273E-3</v>
      </c>
    </row>
    <row r="60" spans="1:23" ht="28.2" thickBot="1" x14ac:dyDescent="0.35">
      <c r="A60" s="2" t="s">
        <v>6</v>
      </c>
      <c r="B60" s="2">
        <v>165</v>
      </c>
      <c r="C60" s="2">
        <v>373</v>
      </c>
      <c r="D60" s="2">
        <v>74</v>
      </c>
      <c r="E60" s="2">
        <v>235</v>
      </c>
      <c r="G60" s="2" t="s">
        <v>6</v>
      </c>
      <c r="H60" s="2">
        <v>33</v>
      </c>
      <c r="I60" s="2">
        <v>586</v>
      </c>
      <c r="J60" s="2">
        <v>47</v>
      </c>
      <c r="K60" s="2">
        <v>55</v>
      </c>
      <c r="M60" s="2" t="s">
        <v>6</v>
      </c>
      <c r="N60" s="2">
        <v>59</v>
      </c>
      <c r="O60" s="2">
        <v>534</v>
      </c>
      <c r="P60" s="2">
        <v>33</v>
      </c>
      <c r="Q60" s="2">
        <v>95</v>
      </c>
      <c r="S60" s="2" t="s">
        <v>6</v>
      </c>
      <c r="T60" s="2">
        <v>33</v>
      </c>
      <c r="U60" s="2">
        <v>586</v>
      </c>
      <c r="V60" s="2">
        <v>47</v>
      </c>
      <c r="W60" s="2">
        <v>55</v>
      </c>
    </row>
    <row r="61" spans="1:23" ht="15" thickBot="1" x14ac:dyDescent="0.35">
      <c r="A61" s="2"/>
      <c r="B61" s="3">
        <f t="shared" ref="B61:E61" si="52">SUM(B60)/SUM($B$64:$E$64)</f>
        <v>0.21796565389696168</v>
      </c>
      <c r="C61" s="3">
        <f t="shared" si="52"/>
        <v>0.49273447820343463</v>
      </c>
      <c r="D61" s="3">
        <f t="shared" si="52"/>
        <v>9.7754293262879793E-2</v>
      </c>
      <c r="E61" s="3">
        <f t="shared" si="52"/>
        <v>0.3104359313077939</v>
      </c>
      <c r="G61" s="2"/>
      <c r="H61" s="3">
        <f t="shared" ref="H61:K61" si="53">SUM(H60)/SUM($H$60:$K$60)</f>
        <v>4.5769764216366159E-2</v>
      </c>
      <c r="I61" s="3">
        <f t="shared" si="53"/>
        <v>0.81276005547850205</v>
      </c>
      <c r="J61" s="3">
        <f t="shared" si="53"/>
        <v>6.5187239944521497E-2</v>
      </c>
      <c r="K61" s="3">
        <f t="shared" si="53"/>
        <v>7.6282940360610257E-2</v>
      </c>
      <c r="M61" s="2"/>
      <c r="N61" s="3">
        <f t="shared" ref="N61:Q61" si="54">SUM(N60)/SUM($N$60:$Q$60)</f>
        <v>8.1830790568654652E-2</v>
      </c>
      <c r="O61" s="3">
        <f t="shared" si="54"/>
        <v>0.74063800277392511</v>
      </c>
      <c r="P61" s="3">
        <f t="shared" si="54"/>
        <v>4.5769764216366159E-2</v>
      </c>
      <c r="Q61" s="3">
        <f t="shared" si="54"/>
        <v>0.13176144244105409</v>
      </c>
      <c r="S61" s="2"/>
      <c r="T61" s="3">
        <f t="shared" ref="T61:W61" si="55">SUM(T60)/SUM($T$60:$W$60)</f>
        <v>4.5769764216366159E-2</v>
      </c>
      <c r="U61" s="3">
        <f t="shared" si="55"/>
        <v>0.81276005547850205</v>
      </c>
      <c r="V61" s="3">
        <f t="shared" si="55"/>
        <v>6.5187239944521497E-2</v>
      </c>
      <c r="W61" s="3">
        <f t="shared" si="55"/>
        <v>7.6282940360610257E-2</v>
      </c>
    </row>
    <row r="62" spans="1:23" ht="28.2" thickBot="1" x14ac:dyDescent="0.35">
      <c r="A62" s="2" t="s">
        <v>7</v>
      </c>
      <c r="B62" s="2">
        <v>405</v>
      </c>
      <c r="C62" s="2">
        <v>43</v>
      </c>
      <c r="D62" s="2">
        <v>476</v>
      </c>
      <c r="E62" s="2">
        <v>105</v>
      </c>
      <c r="G62" s="2" t="s">
        <v>7</v>
      </c>
      <c r="H62" s="2">
        <v>71</v>
      </c>
      <c r="I62" s="2">
        <v>49</v>
      </c>
      <c r="J62" s="2">
        <v>540</v>
      </c>
      <c r="K62" s="2">
        <v>29</v>
      </c>
      <c r="M62" s="2" t="s">
        <v>7</v>
      </c>
      <c r="N62" s="2">
        <v>115</v>
      </c>
      <c r="O62" s="2">
        <v>46</v>
      </c>
      <c r="P62" s="2">
        <v>494</v>
      </c>
      <c r="Q62" s="2">
        <v>34</v>
      </c>
      <c r="S62" s="2" t="s">
        <v>7</v>
      </c>
      <c r="T62" s="2">
        <v>72</v>
      </c>
      <c r="U62" s="2">
        <v>49</v>
      </c>
      <c r="V62" s="2">
        <v>539</v>
      </c>
      <c r="W62" s="2">
        <v>29</v>
      </c>
    </row>
    <row r="63" spans="1:23" ht="15" thickBot="1" x14ac:dyDescent="0.35">
      <c r="A63" s="2"/>
      <c r="B63" s="3">
        <f t="shared" ref="B63:E63" si="56">SUM(B62)/SUM($B$62:$E$62)</f>
        <v>0.39358600583090381</v>
      </c>
      <c r="C63" s="3">
        <f t="shared" si="56"/>
        <v>4.1788143828960157E-2</v>
      </c>
      <c r="D63" s="3">
        <f t="shared" si="56"/>
        <v>0.46258503401360546</v>
      </c>
      <c r="E63" s="3">
        <f t="shared" si="56"/>
        <v>0.10204081632653061</v>
      </c>
      <c r="G63" s="2"/>
      <c r="H63" s="3">
        <f t="shared" ref="H63:K63" si="57">SUM(H62)/SUM($H$62:$K$62)</f>
        <v>0.10304789550072568</v>
      </c>
      <c r="I63" s="3">
        <f t="shared" si="57"/>
        <v>7.1117561683599423E-2</v>
      </c>
      <c r="J63" s="3">
        <f t="shared" si="57"/>
        <v>0.78374455732946302</v>
      </c>
      <c r="K63" s="3">
        <f t="shared" si="57"/>
        <v>4.2089985486211901E-2</v>
      </c>
      <c r="M63" s="2"/>
      <c r="N63" s="3">
        <f t="shared" ref="N63:Q63" si="58">SUM(N62)/SUM($N$62:$Q$62)</f>
        <v>0.16690856313497823</v>
      </c>
      <c r="O63" s="3">
        <f t="shared" si="58"/>
        <v>6.6763425253991288E-2</v>
      </c>
      <c r="P63" s="3">
        <f t="shared" si="58"/>
        <v>0.71698113207547165</v>
      </c>
      <c r="Q63" s="3">
        <f t="shared" si="58"/>
        <v>4.9346879535558781E-2</v>
      </c>
      <c r="S63" s="2"/>
      <c r="T63" s="3">
        <f t="shared" ref="T63:W63" si="59">SUM(T62)/SUM($T$62:$W$62)</f>
        <v>0.10449927431059507</v>
      </c>
      <c r="U63" s="3">
        <f t="shared" si="59"/>
        <v>7.1117561683599423E-2</v>
      </c>
      <c r="V63" s="3">
        <f t="shared" si="59"/>
        <v>0.78229317851959357</v>
      </c>
      <c r="W63" s="3">
        <f t="shared" si="59"/>
        <v>4.2089985486211901E-2</v>
      </c>
    </row>
    <row r="64" spans="1:23" ht="15" thickBot="1" x14ac:dyDescent="0.35">
      <c r="A64" s="2" t="s">
        <v>8</v>
      </c>
      <c r="B64" s="2">
        <v>4</v>
      </c>
      <c r="C64" s="2">
        <v>49</v>
      </c>
      <c r="D64" s="2">
        <v>12</v>
      </c>
      <c r="E64" s="2">
        <v>692</v>
      </c>
      <c r="G64" s="2" t="s">
        <v>8</v>
      </c>
      <c r="H64" s="2">
        <v>32</v>
      </c>
      <c r="I64" s="2">
        <v>47</v>
      </c>
      <c r="J64" s="2">
        <v>15</v>
      </c>
      <c r="K64" s="2">
        <v>844</v>
      </c>
      <c r="M64" s="2" t="s">
        <v>8</v>
      </c>
      <c r="N64" s="2">
        <v>12</v>
      </c>
      <c r="O64" s="2">
        <v>9</v>
      </c>
      <c r="P64" s="2">
        <v>6</v>
      </c>
      <c r="Q64" s="2">
        <v>911</v>
      </c>
      <c r="S64" s="2" t="s">
        <v>8</v>
      </c>
      <c r="T64" s="2">
        <v>32</v>
      </c>
      <c r="U64" s="2">
        <v>47</v>
      </c>
      <c r="V64" s="2">
        <v>15</v>
      </c>
      <c r="W64" s="2">
        <v>844</v>
      </c>
    </row>
    <row r="65" spans="2:23" x14ac:dyDescent="0.3">
      <c r="B65" s="4">
        <f t="shared" ref="B65:E65" si="60">SUM(B64)/SUM($B$64:$E$64)</f>
        <v>5.2840158520475562E-3</v>
      </c>
      <c r="C65" s="4">
        <f t="shared" si="60"/>
        <v>6.4729194187582564E-2</v>
      </c>
      <c r="D65" s="4">
        <f t="shared" si="60"/>
        <v>1.5852047556142668E-2</v>
      </c>
      <c r="E65" s="4">
        <f t="shared" si="60"/>
        <v>0.91413474240422721</v>
      </c>
      <c r="H65" s="4">
        <f t="shared" ref="H65:K65" si="61">SUM(H64)/SUM($H$64:$K$64)</f>
        <v>3.4115138592750532E-2</v>
      </c>
      <c r="I65" s="4">
        <f t="shared" si="61"/>
        <v>5.0106609808102345E-2</v>
      </c>
      <c r="J65" s="4">
        <f t="shared" si="61"/>
        <v>1.5991471215351813E-2</v>
      </c>
      <c r="K65" s="4">
        <f t="shared" si="61"/>
        <v>0.89978678038379534</v>
      </c>
      <c r="N65" s="4">
        <f t="shared" ref="N65:Q65" si="62">SUM(N64)/SUM($N$64:$Q$64)</f>
        <v>1.279317697228145E-2</v>
      </c>
      <c r="O65" s="4">
        <f t="shared" si="62"/>
        <v>9.5948827292110881E-3</v>
      </c>
      <c r="P65" s="4">
        <f t="shared" si="62"/>
        <v>6.3965884861407248E-3</v>
      </c>
      <c r="Q65" s="4">
        <f t="shared" si="62"/>
        <v>0.97121535181236673</v>
      </c>
      <c r="T65" s="4">
        <f t="shared" ref="T65:W65" si="63">SUM(T64)/SUM($T$64:$W$64)</f>
        <v>3.4115138592750532E-2</v>
      </c>
      <c r="U65" s="4">
        <f t="shared" si="63"/>
        <v>5.0106609808102345E-2</v>
      </c>
      <c r="V65" s="4">
        <f t="shared" si="63"/>
        <v>1.5991471215351813E-2</v>
      </c>
      <c r="W65" s="4">
        <f t="shared" si="63"/>
        <v>0.89978678038379534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652D-B08A-4144-8922-EF338E0AAE10}">
  <dimension ref="A1:W36"/>
  <sheetViews>
    <sheetView tabSelected="1" topLeftCell="A15" zoomScale="90" workbookViewId="0">
      <selection activeCell="L34" sqref="L34"/>
    </sheetView>
  </sheetViews>
  <sheetFormatPr defaultRowHeight="14.4" x14ac:dyDescent="0.3"/>
  <cols>
    <col min="1" max="1" width="13.6640625" customWidth="1"/>
    <col min="2" max="2" width="12.6640625" customWidth="1"/>
    <col min="3" max="3" width="12.88671875" customWidth="1"/>
    <col min="4" max="4" width="11.77734375" customWidth="1"/>
    <col min="5" max="5" width="12.21875" customWidth="1"/>
  </cols>
  <sheetData>
    <row r="1" spans="1:23" x14ac:dyDescent="0.3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5" t="s">
        <v>28</v>
      </c>
      <c r="B3" s="5"/>
      <c r="C3" s="5"/>
      <c r="D3" s="5"/>
      <c r="E3" s="5"/>
      <c r="F3" s="5"/>
      <c r="G3" s="5" t="s">
        <v>29</v>
      </c>
      <c r="H3" s="5"/>
      <c r="I3" s="5"/>
      <c r="J3" s="5"/>
      <c r="K3" s="5"/>
      <c r="L3" s="5"/>
      <c r="M3" s="5" t="s">
        <v>30</v>
      </c>
      <c r="N3" s="5"/>
      <c r="O3" s="5"/>
      <c r="P3" s="5"/>
      <c r="Q3" s="5"/>
      <c r="R3" s="5"/>
      <c r="S3" s="5" t="s">
        <v>31</v>
      </c>
      <c r="T3" s="5"/>
      <c r="U3" s="5"/>
      <c r="V3" s="5"/>
      <c r="W3" s="5"/>
    </row>
    <row r="4" spans="1:23" ht="15" thickBot="1" x14ac:dyDescent="0.35">
      <c r="A4" s="5"/>
      <c r="B4" s="5"/>
      <c r="C4" s="5"/>
      <c r="D4" s="5"/>
      <c r="E4" s="5" t="s">
        <v>32</v>
      </c>
      <c r="F4" s="5"/>
      <c r="G4" s="5"/>
      <c r="H4" s="5"/>
      <c r="I4" s="5"/>
      <c r="J4" s="5"/>
      <c r="K4" s="5" t="s">
        <v>32</v>
      </c>
      <c r="L4" s="5"/>
      <c r="M4" s="5"/>
      <c r="N4" s="5"/>
      <c r="O4" s="5"/>
      <c r="P4" s="5"/>
      <c r="Q4" s="5" t="s">
        <v>32</v>
      </c>
      <c r="R4" s="5"/>
      <c r="S4" s="5"/>
      <c r="T4" s="5"/>
      <c r="U4" s="5"/>
      <c r="V4" s="5"/>
      <c r="W4" s="5" t="s">
        <v>32</v>
      </c>
    </row>
    <row r="5" spans="1:23" ht="15" thickBot="1" x14ac:dyDescent="0.35">
      <c r="A5" s="2">
        <v>0.64</v>
      </c>
      <c r="B5" s="2">
        <v>0.65</v>
      </c>
      <c r="C5" s="2">
        <v>0.66</v>
      </c>
      <c r="D5" s="2">
        <v>0.65</v>
      </c>
      <c r="E5" s="10">
        <f>AVERAGE(A5:D5)</f>
        <v>0.65</v>
      </c>
      <c r="G5" s="2">
        <v>0.64</v>
      </c>
      <c r="H5" s="2">
        <v>0.63</v>
      </c>
      <c r="I5" s="2">
        <v>0.64</v>
      </c>
      <c r="J5" s="2">
        <v>0.7</v>
      </c>
      <c r="K5" s="10">
        <f>AVERAGE(G5:J5)</f>
        <v>0.65250000000000008</v>
      </c>
      <c r="M5" s="2">
        <v>0.64</v>
      </c>
      <c r="N5" s="2">
        <v>0.64</v>
      </c>
      <c r="O5" s="2">
        <v>0.65</v>
      </c>
      <c r="P5" s="2">
        <v>0.63</v>
      </c>
      <c r="Q5" s="10">
        <f>AVERAGE(M5:P5)</f>
        <v>0.64</v>
      </c>
      <c r="S5" s="2">
        <v>0.66</v>
      </c>
      <c r="T5" s="2">
        <v>0.65</v>
      </c>
      <c r="U5" s="2">
        <v>0.65</v>
      </c>
      <c r="V5" s="2">
        <v>0.64</v>
      </c>
      <c r="W5" s="10">
        <f>AVERAGE(S5:V5)</f>
        <v>0.65</v>
      </c>
    </row>
    <row r="6" spans="1:23" ht="15" thickBot="1" x14ac:dyDescent="0.35">
      <c r="A6" s="2">
        <v>0.69</v>
      </c>
      <c r="B6" s="2">
        <v>0.7</v>
      </c>
      <c r="C6" s="2">
        <v>0.7</v>
      </c>
      <c r="D6" s="2">
        <v>0.7</v>
      </c>
      <c r="E6" s="10">
        <f t="shared" ref="E6:E8" si="0">AVERAGE(A6:D6)</f>
        <v>0.69750000000000001</v>
      </c>
      <c r="G6" s="2">
        <v>0.79</v>
      </c>
      <c r="H6" s="2">
        <v>0.79</v>
      </c>
      <c r="I6" s="2">
        <v>0.78</v>
      </c>
      <c r="J6" s="2">
        <v>0.79</v>
      </c>
      <c r="K6" s="12">
        <f t="shared" ref="K6:K8" si="1">AVERAGE(G6:J6)</f>
        <v>0.78750000000000009</v>
      </c>
      <c r="M6" s="2">
        <v>0.83</v>
      </c>
      <c r="N6" s="2">
        <v>0.83</v>
      </c>
      <c r="O6" s="2">
        <v>0.82</v>
      </c>
      <c r="P6" s="2">
        <v>0.83</v>
      </c>
      <c r="Q6" s="13">
        <f t="shared" ref="Q6:Q8" si="2">AVERAGE(M6:P6)</f>
        <v>0.82750000000000001</v>
      </c>
      <c r="S6" s="2">
        <v>0.85</v>
      </c>
      <c r="T6" s="2">
        <v>0.87</v>
      </c>
      <c r="U6" s="2">
        <v>0.85</v>
      </c>
      <c r="V6" s="2">
        <v>0.86</v>
      </c>
      <c r="W6" s="13">
        <f t="shared" ref="W6:W8" si="3">AVERAGE(S6:V6)</f>
        <v>0.85749999999999993</v>
      </c>
    </row>
    <row r="7" spans="1:23" ht="15" thickBot="1" x14ac:dyDescent="0.35">
      <c r="A7" s="2">
        <v>0.64</v>
      </c>
      <c r="B7" s="2">
        <v>0.65</v>
      </c>
      <c r="C7" s="2">
        <v>0.65</v>
      </c>
      <c r="D7" s="2">
        <v>0.65</v>
      </c>
      <c r="E7" s="10">
        <f t="shared" si="0"/>
        <v>0.64749999999999996</v>
      </c>
      <c r="G7" s="2">
        <v>0.75</v>
      </c>
      <c r="H7" s="2">
        <v>0.74</v>
      </c>
      <c r="I7" s="2">
        <v>0.74</v>
      </c>
      <c r="J7" s="2">
        <v>0.74</v>
      </c>
      <c r="K7" s="12">
        <f t="shared" si="1"/>
        <v>0.74249999999999994</v>
      </c>
      <c r="M7" s="2">
        <v>0.81</v>
      </c>
      <c r="N7" s="2">
        <v>0.82</v>
      </c>
      <c r="O7" s="2">
        <v>0.82</v>
      </c>
      <c r="P7" s="2">
        <v>0.83</v>
      </c>
      <c r="Q7" s="13">
        <f t="shared" si="2"/>
        <v>0.82</v>
      </c>
      <c r="S7" s="2">
        <v>0.86</v>
      </c>
      <c r="T7" s="2">
        <v>0.87</v>
      </c>
      <c r="U7" s="2">
        <v>0.86</v>
      </c>
      <c r="V7" s="2">
        <v>0.87</v>
      </c>
      <c r="W7" s="13">
        <f t="shared" si="3"/>
        <v>0.86499999999999999</v>
      </c>
    </row>
    <row r="8" spans="1:23" ht="15" thickBot="1" x14ac:dyDescent="0.35">
      <c r="A8" s="2">
        <v>0.69</v>
      </c>
      <c r="B8" s="2">
        <v>0.7</v>
      </c>
      <c r="C8" s="2">
        <v>0.7</v>
      </c>
      <c r="D8" s="2">
        <v>0.7</v>
      </c>
      <c r="E8" s="10">
        <f t="shared" si="0"/>
        <v>0.69750000000000001</v>
      </c>
      <c r="G8" s="2">
        <v>0.79</v>
      </c>
      <c r="H8" s="2">
        <v>0.79</v>
      </c>
      <c r="I8" s="2">
        <v>0.78</v>
      </c>
      <c r="J8" s="2">
        <v>0.79</v>
      </c>
      <c r="K8" s="12">
        <f t="shared" si="1"/>
        <v>0.78750000000000009</v>
      </c>
      <c r="M8" s="2">
        <v>0.83</v>
      </c>
      <c r="N8" s="2">
        <v>0.83</v>
      </c>
      <c r="O8" s="2">
        <v>0.82</v>
      </c>
      <c r="P8" s="2">
        <v>0.83</v>
      </c>
      <c r="Q8" s="13">
        <f t="shared" si="2"/>
        <v>0.82750000000000001</v>
      </c>
      <c r="S8" s="2">
        <v>0.85</v>
      </c>
      <c r="T8" s="2">
        <v>0.87</v>
      </c>
      <c r="U8" s="2">
        <v>0.85</v>
      </c>
      <c r="V8" s="2">
        <v>0.86</v>
      </c>
      <c r="W8" s="13">
        <f t="shared" si="3"/>
        <v>0.85749999999999993</v>
      </c>
    </row>
    <row r="10" spans="1:23" x14ac:dyDescent="0.3">
      <c r="A10" s="5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 t="s">
        <v>28</v>
      </c>
      <c r="B12" s="5"/>
      <c r="C12" s="5"/>
      <c r="D12" s="5"/>
      <c r="E12" s="5"/>
      <c r="F12" s="5"/>
      <c r="G12" s="5" t="s">
        <v>29</v>
      </c>
      <c r="H12" s="5"/>
      <c r="I12" s="5"/>
      <c r="J12" s="5"/>
      <c r="K12" s="5"/>
      <c r="L12" s="5"/>
      <c r="M12" s="5" t="s">
        <v>30</v>
      </c>
      <c r="N12" s="5"/>
      <c r="O12" s="5"/>
      <c r="P12" s="5"/>
      <c r="Q12" s="5"/>
      <c r="R12" s="5"/>
      <c r="S12" s="5" t="s">
        <v>31</v>
      </c>
      <c r="T12" s="5"/>
      <c r="U12" s="5"/>
      <c r="V12" s="5"/>
      <c r="W12" s="5"/>
    </row>
    <row r="13" spans="1:23" ht="15" thickBot="1" x14ac:dyDescent="0.35">
      <c r="A13" s="5"/>
      <c r="B13" s="5"/>
      <c r="C13" s="5"/>
      <c r="D13" s="5"/>
      <c r="E13" s="5" t="s">
        <v>32</v>
      </c>
      <c r="F13" s="5"/>
      <c r="G13" s="5"/>
      <c r="H13" s="5"/>
      <c r="I13" s="5"/>
      <c r="J13" s="5"/>
      <c r="K13" s="5" t="s">
        <v>32</v>
      </c>
      <c r="L13" s="5"/>
      <c r="M13" s="5"/>
      <c r="N13" s="5"/>
      <c r="O13" s="5"/>
      <c r="P13" s="5"/>
      <c r="Q13" s="5" t="s">
        <v>32</v>
      </c>
      <c r="R13" s="5"/>
      <c r="S13" s="5"/>
      <c r="T13" s="5"/>
      <c r="U13" s="5"/>
      <c r="V13" s="5"/>
      <c r="W13" s="5" t="s">
        <v>32</v>
      </c>
    </row>
    <row r="14" spans="1:23" ht="15" thickBot="1" x14ac:dyDescent="0.35">
      <c r="A14" s="2">
        <v>0.65</v>
      </c>
      <c r="B14" s="2">
        <v>0.66</v>
      </c>
      <c r="C14" s="2">
        <v>0.66</v>
      </c>
      <c r="D14" s="2">
        <v>0.65</v>
      </c>
      <c r="E14">
        <f>AVERAGE(A14:D14)</f>
        <v>0.65500000000000003</v>
      </c>
      <c r="G14" s="2">
        <v>0.65</v>
      </c>
      <c r="H14" s="2">
        <v>0.65</v>
      </c>
      <c r="I14" s="2">
        <v>0.65</v>
      </c>
      <c r="J14" s="2">
        <v>0.65</v>
      </c>
      <c r="K14">
        <f>AVERAGE(G14:J14)</f>
        <v>0.65</v>
      </c>
      <c r="M14" s="2">
        <v>0.66</v>
      </c>
      <c r="N14" s="2">
        <v>0.66</v>
      </c>
      <c r="O14" s="2">
        <v>0.68</v>
      </c>
      <c r="P14" s="2">
        <v>0.67</v>
      </c>
      <c r="Q14">
        <f>AVERAGE(M14:P14)</f>
        <v>0.66749999999999998</v>
      </c>
      <c r="S14" s="2">
        <v>0.69</v>
      </c>
      <c r="T14" s="2">
        <v>0.68</v>
      </c>
      <c r="U14" s="2">
        <v>0.68</v>
      </c>
      <c r="V14" s="2">
        <v>0.68</v>
      </c>
      <c r="W14">
        <f>AVERAGE(S14:V14)</f>
        <v>0.68250000000000011</v>
      </c>
    </row>
    <row r="15" spans="1:23" ht="15" thickBot="1" x14ac:dyDescent="0.35">
      <c r="A15" s="2">
        <v>0.7</v>
      </c>
      <c r="B15" s="2">
        <v>0.7</v>
      </c>
      <c r="C15" s="2">
        <v>0.71</v>
      </c>
      <c r="D15" s="2">
        <v>0.7</v>
      </c>
      <c r="E15">
        <f t="shared" ref="E15:E17" si="4">AVERAGE(A15:D15)</f>
        <v>0.7024999999999999</v>
      </c>
      <c r="G15" s="2">
        <v>0.79</v>
      </c>
      <c r="H15" s="2">
        <v>0.8</v>
      </c>
      <c r="I15" s="2">
        <v>0.79</v>
      </c>
      <c r="J15" s="2">
        <v>0.79</v>
      </c>
      <c r="K15">
        <f t="shared" ref="K15:K17" si="5">AVERAGE(G15:J15)</f>
        <v>0.79249999999999998</v>
      </c>
      <c r="M15" s="2">
        <v>0.83</v>
      </c>
      <c r="N15" s="2">
        <v>0.83</v>
      </c>
      <c r="O15" s="2">
        <v>0.82</v>
      </c>
      <c r="P15" s="2">
        <v>0.82</v>
      </c>
      <c r="Q15">
        <f t="shared" ref="Q15:Q17" si="6">AVERAGE(M15:P15)</f>
        <v>0.82499999999999996</v>
      </c>
      <c r="S15" s="2">
        <v>0.85</v>
      </c>
      <c r="T15" s="2">
        <v>0.86</v>
      </c>
      <c r="U15" s="2">
        <v>0.84</v>
      </c>
      <c r="V15" s="2">
        <v>0.85</v>
      </c>
      <c r="W15">
        <f t="shared" ref="W15:W17" si="7">AVERAGE(S15:V15)</f>
        <v>0.85</v>
      </c>
    </row>
    <row r="16" spans="1:23" ht="15" thickBot="1" x14ac:dyDescent="0.35">
      <c r="A16" s="2">
        <v>0.65</v>
      </c>
      <c r="B16" s="2">
        <v>0.66</v>
      </c>
      <c r="C16" s="2">
        <v>0.66</v>
      </c>
      <c r="D16" s="2">
        <v>0.66</v>
      </c>
      <c r="E16">
        <f t="shared" si="4"/>
        <v>0.65750000000000008</v>
      </c>
      <c r="G16" s="2">
        <v>0.75</v>
      </c>
      <c r="H16" s="2">
        <v>0.75</v>
      </c>
      <c r="I16" s="2">
        <v>0.75</v>
      </c>
      <c r="J16" s="2">
        <v>0.75</v>
      </c>
      <c r="K16">
        <f t="shared" si="5"/>
        <v>0.75</v>
      </c>
      <c r="M16" s="2">
        <v>0.82</v>
      </c>
      <c r="N16" s="2">
        <v>0.82</v>
      </c>
      <c r="O16" s="2">
        <v>0.83</v>
      </c>
      <c r="P16" s="2">
        <v>0.84</v>
      </c>
      <c r="Q16">
        <f t="shared" si="6"/>
        <v>0.8274999999999999</v>
      </c>
      <c r="S16" s="2">
        <v>0.87</v>
      </c>
      <c r="T16" s="2">
        <v>0.87</v>
      </c>
      <c r="U16" s="2">
        <v>0.87</v>
      </c>
      <c r="V16" s="2">
        <v>0.87</v>
      </c>
      <c r="W16">
        <f t="shared" si="7"/>
        <v>0.87</v>
      </c>
    </row>
    <row r="17" spans="1:23" ht="15" thickBot="1" x14ac:dyDescent="0.35">
      <c r="A17" s="2">
        <v>0.7</v>
      </c>
      <c r="B17" s="2">
        <v>0.7</v>
      </c>
      <c r="C17" s="2">
        <v>0.71</v>
      </c>
      <c r="D17" s="2">
        <v>0.7</v>
      </c>
      <c r="E17">
        <f t="shared" si="4"/>
        <v>0.7024999999999999</v>
      </c>
      <c r="G17" s="2">
        <v>0.79</v>
      </c>
      <c r="H17" s="2">
        <v>0.8</v>
      </c>
      <c r="I17" s="2">
        <v>0.79</v>
      </c>
      <c r="J17" s="2">
        <v>0.79</v>
      </c>
      <c r="K17">
        <f t="shared" si="5"/>
        <v>0.79249999999999998</v>
      </c>
      <c r="M17" s="2">
        <v>0.83</v>
      </c>
      <c r="N17" s="2">
        <v>0.83</v>
      </c>
      <c r="O17" s="2">
        <v>0.82</v>
      </c>
      <c r="P17" s="2">
        <v>0.82</v>
      </c>
      <c r="Q17">
        <f t="shared" si="6"/>
        <v>0.82499999999999996</v>
      </c>
      <c r="S17" s="2">
        <v>0.85</v>
      </c>
      <c r="T17" s="2">
        <v>0.86</v>
      </c>
      <c r="U17" s="2">
        <v>0.84</v>
      </c>
      <c r="V17" s="2">
        <v>0.85</v>
      </c>
      <c r="W17">
        <f t="shared" si="7"/>
        <v>0.85</v>
      </c>
    </row>
    <row r="19" spans="1:23" x14ac:dyDescent="0.3">
      <c r="A19" s="5" t="s">
        <v>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 t="s">
        <v>28</v>
      </c>
      <c r="B21" s="5"/>
      <c r="C21" s="5"/>
      <c r="D21" s="5"/>
      <c r="E21" s="5"/>
      <c r="F21" s="5"/>
      <c r="G21" s="5" t="s">
        <v>29</v>
      </c>
      <c r="H21" s="5"/>
      <c r="I21" s="5"/>
      <c r="J21" s="5"/>
      <c r="K21" s="5"/>
      <c r="L21" s="5"/>
      <c r="M21" s="5" t="s">
        <v>30</v>
      </c>
      <c r="N21" s="5"/>
      <c r="O21" s="5"/>
      <c r="P21" s="5"/>
      <c r="Q21" s="5"/>
      <c r="R21" s="5"/>
      <c r="S21" s="5" t="s">
        <v>31</v>
      </c>
      <c r="T21" s="5"/>
      <c r="U21" s="5"/>
      <c r="V21" s="5"/>
      <c r="W21" s="5"/>
    </row>
    <row r="22" spans="1:23" ht="15" thickBot="1" x14ac:dyDescent="0.35">
      <c r="A22" s="5"/>
      <c r="B22" s="5"/>
      <c r="C22" s="5"/>
      <c r="D22" s="5"/>
      <c r="E22" s="5" t="s">
        <v>32</v>
      </c>
      <c r="F22" s="5"/>
      <c r="G22" s="5"/>
      <c r="H22" s="5"/>
      <c r="I22" s="5"/>
      <c r="J22" s="5"/>
      <c r="K22" s="5" t="s">
        <v>32</v>
      </c>
      <c r="L22" s="5"/>
      <c r="M22" s="5"/>
      <c r="N22" s="5"/>
      <c r="O22" s="5"/>
      <c r="P22" s="5"/>
      <c r="Q22" s="5" t="s">
        <v>32</v>
      </c>
      <c r="R22" s="5"/>
      <c r="S22" s="5"/>
      <c r="T22" s="5"/>
      <c r="U22" s="5"/>
      <c r="V22" s="5"/>
      <c r="W22" s="5" t="s">
        <v>32</v>
      </c>
    </row>
    <row r="23" spans="1:23" ht="15" thickBot="1" x14ac:dyDescent="0.35">
      <c r="A23" s="2">
        <v>0.65</v>
      </c>
      <c r="B23" s="2">
        <v>0.66</v>
      </c>
      <c r="C23" s="2">
        <v>0.66</v>
      </c>
      <c r="D23" s="2">
        <v>0.66</v>
      </c>
      <c r="E23">
        <f>AVERAGE(A23:D23)</f>
        <v>0.65750000000000008</v>
      </c>
      <c r="G23" s="2">
        <v>0.65</v>
      </c>
      <c r="H23" s="2">
        <v>0.64</v>
      </c>
      <c r="I23" s="2">
        <v>0.65</v>
      </c>
      <c r="J23" s="2">
        <v>0.65</v>
      </c>
      <c r="K23">
        <f>AVERAGE(G23:J23)</f>
        <v>0.64749999999999996</v>
      </c>
      <c r="M23" s="2">
        <v>0.65</v>
      </c>
      <c r="N23" s="2">
        <v>0.65</v>
      </c>
      <c r="O23" s="2">
        <v>0.67</v>
      </c>
      <c r="P23" s="2">
        <v>0.65</v>
      </c>
      <c r="Q23">
        <f>AVERAGE(M23:P23)</f>
        <v>0.65500000000000003</v>
      </c>
      <c r="S23" s="2">
        <v>0.67</v>
      </c>
      <c r="T23" s="2">
        <v>0.66</v>
      </c>
      <c r="U23" s="2">
        <v>0.67</v>
      </c>
      <c r="V23" s="2">
        <v>0.66</v>
      </c>
      <c r="W23">
        <f>AVERAGE(S23:V23)</f>
        <v>0.66500000000000004</v>
      </c>
    </row>
    <row r="24" spans="1:23" ht="15" thickBot="1" x14ac:dyDescent="0.35">
      <c r="A24" s="2">
        <v>0.69</v>
      </c>
      <c r="B24" s="2">
        <v>0.7</v>
      </c>
      <c r="C24" s="2">
        <v>0.71</v>
      </c>
      <c r="D24" s="2">
        <v>0.7</v>
      </c>
      <c r="E24">
        <f t="shared" ref="E24:E26" si="8">AVERAGE(A24:D24)</f>
        <v>0.7</v>
      </c>
      <c r="G24" s="2">
        <v>0.78</v>
      </c>
      <c r="H24" s="2">
        <v>0.8</v>
      </c>
      <c r="I24" s="2">
        <v>0.79</v>
      </c>
      <c r="J24" s="2">
        <v>0.79</v>
      </c>
      <c r="K24">
        <f t="shared" ref="K24:K26" si="9">AVERAGE(G24:J24)</f>
        <v>0.79</v>
      </c>
      <c r="M24" s="2">
        <v>0.83</v>
      </c>
      <c r="N24" s="2">
        <v>0.82</v>
      </c>
      <c r="O24" s="2">
        <v>0.82</v>
      </c>
      <c r="P24" s="2">
        <v>0.82</v>
      </c>
      <c r="Q24">
        <f t="shared" ref="Q24:Q26" si="10">AVERAGE(M24:P24)</f>
        <v>0.8224999999999999</v>
      </c>
      <c r="S24" s="2">
        <v>0.84</v>
      </c>
      <c r="T24" s="2">
        <v>0.86</v>
      </c>
      <c r="U24" s="2">
        <v>0.85</v>
      </c>
      <c r="V24" s="2">
        <v>0.85</v>
      </c>
      <c r="W24">
        <f t="shared" ref="W24:W26" si="11">AVERAGE(S24:V24)</f>
        <v>0.85</v>
      </c>
    </row>
    <row r="25" spans="1:23" ht="15" thickBot="1" x14ac:dyDescent="0.35">
      <c r="A25" s="2">
        <v>0.65</v>
      </c>
      <c r="B25" s="2">
        <v>0.66</v>
      </c>
      <c r="C25" s="2">
        <v>0.66</v>
      </c>
      <c r="D25" s="2">
        <v>0.66</v>
      </c>
      <c r="E25">
        <f t="shared" si="8"/>
        <v>0.65750000000000008</v>
      </c>
      <c r="G25" s="2">
        <v>0.76</v>
      </c>
      <c r="H25" s="2">
        <v>0.74</v>
      </c>
      <c r="I25" s="2">
        <v>0.74</v>
      </c>
      <c r="J25" s="2">
        <v>0.74</v>
      </c>
      <c r="K25">
        <f t="shared" si="9"/>
        <v>0.74500000000000011</v>
      </c>
      <c r="M25" s="2">
        <v>0.81</v>
      </c>
      <c r="N25" s="2">
        <v>0.8</v>
      </c>
      <c r="O25" s="2">
        <v>0.81</v>
      </c>
      <c r="P25" s="2">
        <v>0.81</v>
      </c>
      <c r="Q25">
        <f t="shared" si="10"/>
        <v>0.8075</v>
      </c>
      <c r="S25" s="2">
        <v>0.85</v>
      </c>
      <c r="T25" s="2">
        <v>0.85</v>
      </c>
      <c r="U25" s="2">
        <v>0.84</v>
      </c>
      <c r="V25" s="2">
        <v>0.84</v>
      </c>
      <c r="W25">
        <f t="shared" si="11"/>
        <v>0.84499999999999997</v>
      </c>
    </row>
    <row r="26" spans="1:23" ht="15" thickBot="1" x14ac:dyDescent="0.35">
      <c r="A26" s="2">
        <v>0.69</v>
      </c>
      <c r="B26" s="2">
        <v>0.7</v>
      </c>
      <c r="C26" s="2">
        <v>0.71</v>
      </c>
      <c r="D26" s="2">
        <v>0.7</v>
      </c>
      <c r="E26">
        <f t="shared" si="8"/>
        <v>0.7</v>
      </c>
      <c r="G26" s="2">
        <v>0.79</v>
      </c>
      <c r="H26" s="2">
        <v>0.8</v>
      </c>
      <c r="I26" s="2">
        <v>0.79</v>
      </c>
      <c r="J26" s="2">
        <v>0.79</v>
      </c>
      <c r="K26">
        <f t="shared" si="9"/>
        <v>0.79249999999999998</v>
      </c>
      <c r="M26" s="2">
        <v>0.83</v>
      </c>
      <c r="N26" s="2">
        <v>0.82</v>
      </c>
      <c r="O26" s="2">
        <v>0.82</v>
      </c>
      <c r="P26" s="2">
        <v>0.82</v>
      </c>
      <c r="Q26">
        <f t="shared" si="10"/>
        <v>0.8224999999999999</v>
      </c>
      <c r="S26" s="2">
        <v>0.84</v>
      </c>
      <c r="T26" s="2">
        <v>0.86</v>
      </c>
      <c r="U26" s="2">
        <v>0.84</v>
      </c>
      <c r="V26" s="2">
        <v>0.85</v>
      </c>
      <c r="W26">
        <f t="shared" si="11"/>
        <v>0.84750000000000003</v>
      </c>
    </row>
    <row r="29" spans="1:23" x14ac:dyDescent="0.3">
      <c r="A29" s="5" t="s">
        <v>34</v>
      </c>
      <c r="G29" s="5" t="s">
        <v>34</v>
      </c>
    </row>
    <row r="30" spans="1:23" x14ac:dyDescent="0.3">
      <c r="A30" s="5" t="s">
        <v>35</v>
      </c>
      <c r="B30" s="8" t="s">
        <v>36</v>
      </c>
      <c r="C30" s="8" t="s">
        <v>37</v>
      </c>
      <c r="D30" s="8" t="s">
        <v>38</v>
      </c>
      <c r="E30" s="8" t="s">
        <v>39</v>
      </c>
      <c r="G30" s="5" t="s">
        <v>35</v>
      </c>
      <c r="H30" s="8" t="s">
        <v>36</v>
      </c>
      <c r="I30" s="8" t="s">
        <v>37</v>
      </c>
      <c r="J30" s="8" t="s">
        <v>38</v>
      </c>
      <c r="K30" s="8" t="s">
        <v>39</v>
      </c>
    </row>
    <row r="31" spans="1:23" x14ac:dyDescent="0.3">
      <c r="A31" s="5" t="s">
        <v>40</v>
      </c>
      <c r="B31" s="10">
        <v>0.65</v>
      </c>
      <c r="C31" s="9">
        <v>0.65249999999999997</v>
      </c>
      <c r="D31" s="10">
        <v>0.64</v>
      </c>
      <c r="E31" s="10">
        <v>0.65</v>
      </c>
      <c r="G31" s="5" t="s">
        <v>40</v>
      </c>
      <c r="H31" s="9">
        <v>0.65</v>
      </c>
      <c r="I31" s="9">
        <v>0.63500000000000001</v>
      </c>
      <c r="J31" s="10">
        <v>0.64</v>
      </c>
      <c r="K31" s="10">
        <v>0.65</v>
      </c>
    </row>
    <row r="32" spans="1:23" x14ac:dyDescent="0.3">
      <c r="A32" s="5" t="s">
        <v>41</v>
      </c>
      <c r="B32" s="10">
        <v>0.69750000000000001</v>
      </c>
      <c r="C32" s="11">
        <v>0.78749999999999998</v>
      </c>
      <c r="D32" s="13">
        <v>0.82750000000000001</v>
      </c>
      <c r="E32" s="13">
        <v>0.85750000000000004</v>
      </c>
      <c r="G32" s="5" t="s">
        <v>41</v>
      </c>
      <c r="H32" s="11">
        <v>0.73</v>
      </c>
      <c r="I32" s="11">
        <v>0.78249999999999997</v>
      </c>
      <c r="J32" s="12">
        <v>0.79749999999999999</v>
      </c>
      <c r="K32" s="13">
        <v>0.82</v>
      </c>
    </row>
    <row r="33" spans="1:11" x14ac:dyDescent="0.3">
      <c r="A33" s="5" t="s">
        <v>42</v>
      </c>
      <c r="B33" s="10">
        <v>0.64749999999999996</v>
      </c>
      <c r="C33" s="11">
        <v>0.74250000000000005</v>
      </c>
      <c r="D33" s="13">
        <v>0.82</v>
      </c>
      <c r="E33" s="13">
        <v>0.86499999999999999</v>
      </c>
      <c r="G33" s="5" t="s">
        <v>42</v>
      </c>
      <c r="H33" s="9">
        <v>0.68</v>
      </c>
      <c r="I33" s="11">
        <v>0.75749999999999995</v>
      </c>
      <c r="J33" s="13">
        <v>0.83250000000000002</v>
      </c>
      <c r="K33" s="13">
        <v>0.87</v>
      </c>
    </row>
    <row r="34" spans="1:11" x14ac:dyDescent="0.3">
      <c r="A34" s="5" t="s">
        <v>43</v>
      </c>
      <c r="B34" s="10">
        <v>0.69750000000000001</v>
      </c>
      <c r="C34" s="11">
        <v>0.78749999999999998</v>
      </c>
      <c r="D34" s="13">
        <v>0.82750000000000001</v>
      </c>
      <c r="E34" s="13">
        <v>0.85750000000000004</v>
      </c>
      <c r="G34" s="5" t="s">
        <v>43</v>
      </c>
      <c r="H34" s="11">
        <v>0.74</v>
      </c>
      <c r="I34" s="11">
        <v>0.79249999999999998</v>
      </c>
      <c r="J34" s="13">
        <v>0.81</v>
      </c>
      <c r="K34" s="13">
        <v>0.83</v>
      </c>
    </row>
    <row r="36" spans="1:11" x14ac:dyDescent="0.3">
      <c r="C36" t="s">
        <v>45</v>
      </c>
      <c r="H36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State0</vt:lpstr>
      <vt:lpstr>State1</vt:lpstr>
      <vt:lpstr>State2</vt:lpstr>
      <vt:lpstr>State3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2022-03-13T15:40:58Z</dcterms:modified>
</cp:coreProperties>
</file>