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D98FB3A1-D443-49A6-A26E-BC336ECFFA1B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State0" sheetId="1" r:id="rId1"/>
    <sheet name="State1" sheetId="2" r:id="rId2"/>
    <sheet name="State2" sheetId="3" r:id="rId3"/>
    <sheet name="State3" sheetId="4" r:id="rId4"/>
    <sheet name="Average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7" l="1"/>
  <c r="W25" i="7"/>
  <c r="W26" i="7"/>
  <c r="W23" i="7"/>
  <c r="Q24" i="7"/>
  <c r="Q25" i="7"/>
  <c r="Q26" i="7"/>
  <c r="Q23" i="7"/>
  <c r="K24" i="7"/>
  <c r="K25" i="7"/>
  <c r="K26" i="7"/>
  <c r="K23" i="7"/>
  <c r="E24" i="7"/>
  <c r="E25" i="7"/>
  <c r="E26" i="7"/>
  <c r="E23" i="7"/>
  <c r="W15" i="7"/>
  <c r="W16" i="7"/>
  <c r="W17" i="7"/>
  <c r="W14" i="7"/>
  <c r="Q15" i="7"/>
  <c r="Q16" i="7"/>
  <c r="Q17" i="7"/>
  <c r="Q14" i="7"/>
  <c r="K15" i="7"/>
  <c r="K16" i="7"/>
  <c r="K17" i="7"/>
  <c r="K14" i="7"/>
  <c r="E15" i="7"/>
  <c r="E16" i="7"/>
  <c r="E17" i="7"/>
  <c r="E14" i="7"/>
  <c r="W6" i="7"/>
  <c r="W7" i="7"/>
  <c r="W8" i="7"/>
  <c r="W5" i="7"/>
  <c r="Q6" i="7"/>
  <c r="Q7" i="7"/>
  <c r="Q8" i="7"/>
  <c r="Q5" i="7"/>
  <c r="K6" i="7"/>
  <c r="K7" i="7"/>
  <c r="K8" i="7"/>
  <c r="K5" i="7"/>
  <c r="E6" i="7"/>
  <c r="E7" i="7"/>
  <c r="E8" i="7"/>
  <c r="E5" i="7"/>
  <c r="H37" i="4" l="1"/>
  <c r="I37" i="4"/>
  <c r="J37" i="4"/>
  <c r="K37" i="4"/>
  <c r="W69" i="4"/>
  <c r="V69" i="4"/>
  <c r="U69" i="4"/>
  <c r="T69" i="4"/>
  <c r="Q69" i="4"/>
  <c r="P69" i="4"/>
  <c r="O69" i="4"/>
  <c r="N69" i="4"/>
  <c r="K69" i="4"/>
  <c r="J69" i="4"/>
  <c r="I69" i="4"/>
  <c r="H69" i="4"/>
  <c r="E69" i="4"/>
  <c r="D69" i="4"/>
  <c r="C69" i="4"/>
  <c r="B69" i="4"/>
  <c r="W67" i="4"/>
  <c r="V67" i="4"/>
  <c r="U67" i="4"/>
  <c r="T67" i="4"/>
  <c r="Q67" i="4"/>
  <c r="P67" i="4"/>
  <c r="O67" i="4"/>
  <c r="N67" i="4"/>
  <c r="K67" i="4"/>
  <c r="J67" i="4"/>
  <c r="I67" i="4"/>
  <c r="H67" i="4"/>
  <c r="E67" i="4"/>
  <c r="D67" i="4"/>
  <c r="C67" i="4"/>
  <c r="B67" i="4"/>
  <c r="W65" i="4"/>
  <c r="V65" i="4"/>
  <c r="U65" i="4"/>
  <c r="T65" i="4"/>
  <c r="Q65" i="4"/>
  <c r="P65" i="4"/>
  <c r="O65" i="4"/>
  <c r="N65" i="4"/>
  <c r="K65" i="4"/>
  <c r="J65" i="4"/>
  <c r="I65" i="4"/>
  <c r="H65" i="4"/>
  <c r="E65" i="4"/>
  <c r="D65" i="4"/>
  <c r="C65" i="4"/>
  <c r="B65" i="4"/>
  <c r="W63" i="4"/>
  <c r="V63" i="4"/>
  <c r="U63" i="4"/>
  <c r="T63" i="4"/>
  <c r="Q63" i="4"/>
  <c r="P63" i="4"/>
  <c r="O63" i="4"/>
  <c r="N63" i="4"/>
  <c r="K63" i="4"/>
  <c r="J63" i="4"/>
  <c r="I63" i="4"/>
  <c r="H63" i="4"/>
  <c r="E63" i="4"/>
  <c r="D63" i="4"/>
  <c r="C63" i="4"/>
  <c r="B63" i="4"/>
  <c r="W54" i="4"/>
  <c r="V54" i="4"/>
  <c r="U54" i="4"/>
  <c r="T54" i="4"/>
  <c r="Q54" i="4"/>
  <c r="P54" i="4"/>
  <c r="O54" i="4"/>
  <c r="N54" i="4"/>
  <c r="K54" i="4"/>
  <c r="J54" i="4"/>
  <c r="I54" i="4"/>
  <c r="H54" i="4"/>
  <c r="E54" i="4"/>
  <c r="D54" i="4"/>
  <c r="C54" i="4"/>
  <c r="B54" i="4"/>
  <c r="W52" i="4"/>
  <c r="V52" i="4"/>
  <c r="U52" i="4"/>
  <c r="T52" i="4"/>
  <c r="Q52" i="4"/>
  <c r="P52" i="4"/>
  <c r="O52" i="4"/>
  <c r="N52" i="4"/>
  <c r="K52" i="4"/>
  <c r="J52" i="4"/>
  <c r="I52" i="4"/>
  <c r="H52" i="4"/>
  <c r="E52" i="4"/>
  <c r="D52" i="4"/>
  <c r="C52" i="4"/>
  <c r="B52" i="4"/>
  <c r="W50" i="4"/>
  <c r="V50" i="4"/>
  <c r="U50" i="4"/>
  <c r="T50" i="4"/>
  <c r="Q50" i="4"/>
  <c r="P50" i="4"/>
  <c r="O50" i="4"/>
  <c r="N50" i="4"/>
  <c r="K50" i="4"/>
  <c r="J50" i="4"/>
  <c r="I50" i="4"/>
  <c r="H50" i="4"/>
  <c r="E50" i="4"/>
  <c r="D50" i="4"/>
  <c r="C50" i="4"/>
  <c r="B50" i="4"/>
  <c r="W48" i="4"/>
  <c r="V48" i="4"/>
  <c r="U48" i="4"/>
  <c r="T48" i="4"/>
  <c r="Q48" i="4"/>
  <c r="P48" i="4"/>
  <c r="O48" i="4"/>
  <c r="N48" i="4"/>
  <c r="K48" i="4"/>
  <c r="J48" i="4"/>
  <c r="I48" i="4"/>
  <c r="H48" i="4"/>
  <c r="E48" i="4"/>
  <c r="D48" i="4"/>
  <c r="C48" i="4"/>
  <c r="B48" i="4"/>
  <c r="W39" i="4"/>
  <c r="V39" i="4"/>
  <c r="U39" i="4"/>
  <c r="T39" i="4"/>
  <c r="Q39" i="4"/>
  <c r="P39" i="4"/>
  <c r="O39" i="4"/>
  <c r="N39" i="4"/>
  <c r="K39" i="4"/>
  <c r="J39" i="4"/>
  <c r="I39" i="4"/>
  <c r="H39" i="4"/>
  <c r="E39" i="4"/>
  <c r="D39" i="4"/>
  <c r="C39" i="4"/>
  <c r="B39" i="4"/>
  <c r="W37" i="4"/>
  <c r="V37" i="4"/>
  <c r="U37" i="4"/>
  <c r="T37" i="4"/>
  <c r="Q37" i="4"/>
  <c r="P37" i="4"/>
  <c r="O37" i="4"/>
  <c r="N37" i="4"/>
  <c r="E37" i="4"/>
  <c r="D37" i="4"/>
  <c r="C37" i="4"/>
  <c r="B37" i="4"/>
  <c r="W35" i="4"/>
  <c r="V35" i="4"/>
  <c r="U35" i="4"/>
  <c r="T35" i="4"/>
  <c r="Q35" i="4"/>
  <c r="P35" i="4"/>
  <c r="O35" i="4"/>
  <c r="N35" i="4"/>
  <c r="K35" i="4"/>
  <c r="J35" i="4"/>
  <c r="I35" i="4"/>
  <c r="H35" i="4"/>
  <c r="E35" i="4"/>
  <c r="D35" i="4"/>
  <c r="C35" i="4"/>
  <c r="B35" i="4"/>
  <c r="W33" i="4"/>
  <c r="V33" i="4"/>
  <c r="U33" i="4"/>
  <c r="T33" i="4"/>
  <c r="Q33" i="4"/>
  <c r="P33" i="4"/>
  <c r="O33" i="4"/>
  <c r="N33" i="4"/>
  <c r="K33" i="4"/>
  <c r="J33" i="4"/>
  <c r="I33" i="4"/>
  <c r="H33" i="4"/>
  <c r="E33" i="4"/>
  <c r="D33" i="4"/>
  <c r="C33" i="4"/>
  <c r="B33" i="4"/>
  <c r="W24" i="4"/>
  <c r="V24" i="4"/>
  <c r="U24" i="4"/>
  <c r="T24" i="4"/>
  <c r="Q24" i="4"/>
  <c r="P24" i="4"/>
  <c r="O24" i="4"/>
  <c r="N24" i="4"/>
  <c r="K24" i="4"/>
  <c r="J24" i="4"/>
  <c r="I24" i="4"/>
  <c r="H24" i="4"/>
  <c r="E24" i="4"/>
  <c r="D24" i="4"/>
  <c r="C24" i="4"/>
  <c r="B24" i="4"/>
  <c r="W22" i="4"/>
  <c r="V22" i="4"/>
  <c r="U22" i="4"/>
  <c r="T22" i="4"/>
  <c r="Q22" i="4"/>
  <c r="P22" i="4"/>
  <c r="O22" i="4"/>
  <c r="N22" i="4"/>
  <c r="K22" i="4"/>
  <c r="J22" i="4"/>
  <c r="I22" i="4"/>
  <c r="H22" i="4"/>
  <c r="E22" i="4"/>
  <c r="D22" i="4"/>
  <c r="C22" i="4"/>
  <c r="B22" i="4"/>
  <c r="W20" i="4"/>
  <c r="V20" i="4"/>
  <c r="U20" i="4"/>
  <c r="T20" i="4"/>
  <c r="Q20" i="4"/>
  <c r="P20" i="4"/>
  <c r="O20" i="4"/>
  <c r="N20" i="4"/>
  <c r="K20" i="4"/>
  <c r="J20" i="4"/>
  <c r="I20" i="4"/>
  <c r="H20" i="4"/>
  <c r="E20" i="4"/>
  <c r="D20" i="4"/>
  <c r="C20" i="4"/>
  <c r="B20" i="4"/>
  <c r="W18" i="4"/>
  <c r="V18" i="4"/>
  <c r="U18" i="4"/>
  <c r="T18" i="4"/>
  <c r="Q18" i="4"/>
  <c r="P18" i="4"/>
  <c r="O18" i="4"/>
  <c r="N18" i="4"/>
  <c r="K18" i="4"/>
  <c r="J18" i="4"/>
  <c r="I18" i="4"/>
  <c r="H18" i="4"/>
  <c r="E18" i="4"/>
  <c r="D18" i="4"/>
  <c r="C18" i="4"/>
  <c r="B18" i="4"/>
  <c r="H48" i="3"/>
  <c r="I48" i="3"/>
  <c r="J48" i="3"/>
  <c r="K48" i="3"/>
  <c r="W69" i="3"/>
  <c r="V69" i="3"/>
  <c r="U69" i="3"/>
  <c r="T69" i="3"/>
  <c r="Q69" i="3"/>
  <c r="P69" i="3"/>
  <c r="O69" i="3"/>
  <c r="N69" i="3"/>
  <c r="K69" i="3"/>
  <c r="J69" i="3"/>
  <c r="I69" i="3"/>
  <c r="H69" i="3"/>
  <c r="E69" i="3"/>
  <c r="D69" i="3"/>
  <c r="C69" i="3"/>
  <c r="B69" i="3"/>
  <c r="W67" i="3"/>
  <c r="V67" i="3"/>
  <c r="U67" i="3"/>
  <c r="T67" i="3"/>
  <c r="Q67" i="3"/>
  <c r="P67" i="3"/>
  <c r="O67" i="3"/>
  <c r="N67" i="3"/>
  <c r="K67" i="3"/>
  <c r="J67" i="3"/>
  <c r="I67" i="3"/>
  <c r="H67" i="3"/>
  <c r="E67" i="3"/>
  <c r="D67" i="3"/>
  <c r="C67" i="3"/>
  <c r="B67" i="3"/>
  <c r="W65" i="3"/>
  <c r="V65" i="3"/>
  <c r="U65" i="3"/>
  <c r="T65" i="3"/>
  <c r="Q65" i="3"/>
  <c r="P65" i="3"/>
  <c r="O65" i="3"/>
  <c r="N65" i="3"/>
  <c r="K65" i="3"/>
  <c r="J65" i="3"/>
  <c r="I65" i="3"/>
  <c r="H65" i="3"/>
  <c r="E65" i="3"/>
  <c r="D65" i="3"/>
  <c r="C65" i="3"/>
  <c r="B65" i="3"/>
  <c r="W63" i="3"/>
  <c r="V63" i="3"/>
  <c r="U63" i="3"/>
  <c r="T63" i="3"/>
  <c r="Q63" i="3"/>
  <c r="P63" i="3"/>
  <c r="O63" i="3"/>
  <c r="N63" i="3"/>
  <c r="K63" i="3"/>
  <c r="J63" i="3"/>
  <c r="I63" i="3"/>
  <c r="H63" i="3"/>
  <c r="E63" i="3"/>
  <c r="D63" i="3"/>
  <c r="C63" i="3"/>
  <c r="B63" i="3"/>
  <c r="W54" i="3"/>
  <c r="V54" i="3"/>
  <c r="U54" i="3"/>
  <c r="T54" i="3"/>
  <c r="Q54" i="3"/>
  <c r="P54" i="3"/>
  <c r="O54" i="3"/>
  <c r="N54" i="3"/>
  <c r="K54" i="3"/>
  <c r="J54" i="3"/>
  <c r="I54" i="3"/>
  <c r="H54" i="3"/>
  <c r="E54" i="3"/>
  <c r="D54" i="3"/>
  <c r="C54" i="3"/>
  <c r="B54" i="3"/>
  <c r="W52" i="3"/>
  <c r="V52" i="3"/>
  <c r="U52" i="3"/>
  <c r="T52" i="3"/>
  <c r="Q52" i="3"/>
  <c r="P52" i="3"/>
  <c r="O52" i="3"/>
  <c r="N52" i="3"/>
  <c r="K52" i="3"/>
  <c r="J52" i="3"/>
  <c r="I52" i="3"/>
  <c r="H52" i="3"/>
  <c r="E52" i="3"/>
  <c r="D52" i="3"/>
  <c r="C52" i="3"/>
  <c r="B52" i="3"/>
  <c r="W50" i="3"/>
  <c r="V50" i="3"/>
  <c r="U50" i="3"/>
  <c r="T50" i="3"/>
  <c r="Q50" i="3"/>
  <c r="P50" i="3"/>
  <c r="O50" i="3"/>
  <c r="N50" i="3"/>
  <c r="K50" i="3"/>
  <c r="J50" i="3"/>
  <c r="I50" i="3"/>
  <c r="H50" i="3"/>
  <c r="E50" i="3"/>
  <c r="D50" i="3"/>
  <c r="C50" i="3"/>
  <c r="B50" i="3"/>
  <c r="W48" i="3"/>
  <c r="V48" i="3"/>
  <c r="U48" i="3"/>
  <c r="T48" i="3"/>
  <c r="Q48" i="3"/>
  <c r="P48" i="3"/>
  <c r="O48" i="3"/>
  <c r="N48" i="3"/>
  <c r="E48" i="3"/>
  <c r="D48" i="3"/>
  <c r="C48" i="3"/>
  <c r="B48" i="3"/>
  <c r="W39" i="3"/>
  <c r="V39" i="3"/>
  <c r="U39" i="3"/>
  <c r="T39" i="3"/>
  <c r="Q39" i="3"/>
  <c r="P39" i="3"/>
  <c r="O39" i="3"/>
  <c r="N39" i="3"/>
  <c r="K39" i="3"/>
  <c r="J39" i="3"/>
  <c r="I39" i="3"/>
  <c r="H39" i="3"/>
  <c r="E39" i="3"/>
  <c r="D39" i="3"/>
  <c r="C39" i="3"/>
  <c r="B39" i="3"/>
  <c r="W37" i="3"/>
  <c r="V37" i="3"/>
  <c r="U37" i="3"/>
  <c r="T37" i="3"/>
  <c r="Q37" i="3"/>
  <c r="P37" i="3"/>
  <c r="O37" i="3"/>
  <c r="N37" i="3"/>
  <c r="K37" i="3"/>
  <c r="J37" i="3"/>
  <c r="I37" i="3"/>
  <c r="H37" i="3"/>
  <c r="E37" i="3"/>
  <c r="D37" i="3"/>
  <c r="C37" i="3"/>
  <c r="B37" i="3"/>
  <c r="W35" i="3"/>
  <c r="V35" i="3"/>
  <c r="U35" i="3"/>
  <c r="T35" i="3"/>
  <c r="Q35" i="3"/>
  <c r="P35" i="3"/>
  <c r="O35" i="3"/>
  <c r="N35" i="3"/>
  <c r="K35" i="3"/>
  <c r="J35" i="3"/>
  <c r="I35" i="3"/>
  <c r="H35" i="3"/>
  <c r="E35" i="3"/>
  <c r="D35" i="3"/>
  <c r="C35" i="3"/>
  <c r="B35" i="3"/>
  <c r="W33" i="3"/>
  <c r="V33" i="3"/>
  <c r="U33" i="3"/>
  <c r="T33" i="3"/>
  <c r="Q33" i="3"/>
  <c r="P33" i="3"/>
  <c r="O33" i="3"/>
  <c r="N33" i="3"/>
  <c r="K33" i="3"/>
  <c r="J33" i="3"/>
  <c r="I33" i="3"/>
  <c r="H33" i="3"/>
  <c r="E33" i="3"/>
  <c r="D33" i="3"/>
  <c r="C33" i="3"/>
  <c r="B33" i="3"/>
  <c r="W24" i="3"/>
  <c r="V24" i="3"/>
  <c r="U24" i="3"/>
  <c r="T24" i="3"/>
  <c r="Q24" i="3"/>
  <c r="P24" i="3"/>
  <c r="O24" i="3"/>
  <c r="N24" i="3"/>
  <c r="K24" i="3"/>
  <c r="J24" i="3"/>
  <c r="I24" i="3"/>
  <c r="H24" i="3"/>
  <c r="E24" i="3"/>
  <c r="D24" i="3"/>
  <c r="C24" i="3"/>
  <c r="B24" i="3"/>
  <c r="W22" i="3"/>
  <c r="V22" i="3"/>
  <c r="U22" i="3"/>
  <c r="T22" i="3"/>
  <c r="Q22" i="3"/>
  <c r="P22" i="3"/>
  <c r="O22" i="3"/>
  <c r="N22" i="3"/>
  <c r="K22" i="3"/>
  <c r="J22" i="3"/>
  <c r="I22" i="3"/>
  <c r="H22" i="3"/>
  <c r="E22" i="3"/>
  <c r="D22" i="3"/>
  <c r="C22" i="3"/>
  <c r="B22" i="3"/>
  <c r="W20" i="3"/>
  <c r="V20" i="3"/>
  <c r="U20" i="3"/>
  <c r="T20" i="3"/>
  <c r="Q20" i="3"/>
  <c r="P20" i="3"/>
  <c r="O20" i="3"/>
  <c r="N20" i="3"/>
  <c r="K20" i="3"/>
  <c r="J20" i="3"/>
  <c r="I20" i="3"/>
  <c r="H20" i="3"/>
  <c r="E20" i="3"/>
  <c r="D20" i="3"/>
  <c r="C20" i="3"/>
  <c r="B20" i="3"/>
  <c r="W18" i="3"/>
  <c r="V18" i="3"/>
  <c r="U18" i="3"/>
  <c r="T18" i="3"/>
  <c r="Q18" i="3"/>
  <c r="P18" i="3"/>
  <c r="O18" i="3"/>
  <c r="N18" i="3"/>
  <c r="K18" i="3"/>
  <c r="J18" i="3"/>
  <c r="I18" i="3"/>
  <c r="H18" i="3"/>
  <c r="E18" i="3"/>
  <c r="D18" i="3"/>
  <c r="C18" i="3"/>
  <c r="B18" i="3"/>
  <c r="T69" i="1" l="1"/>
  <c r="U69" i="1"/>
  <c r="V69" i="1"/>
  <c r="W69" i="1"/>
  <c r="T67" i="1"/>
  <c r="U67" i="1"/>
  <c r="V67" i="1"/>
  <c r="W67" i="1"/>
  <c r="T65" i="1"/>
  <c r="U65" i="1"/>
  <c r="V65" i="1"/>
  <c r="W65" i="1"/>
  <c r="T63" i="1"/>
  <c r="U63" i="1"/>
  <c r="V63" i="1"/>
  <c r="W63" i="1"/>
  <c r="B69" i="1"/>
  <c r="C69" i="1"/>
  <c r="D69" i="1"/>
  <c r="E69" i="1"/>
  <c r="H69" i="1"/>
  <c r="I69" i="1"/>
  <c r="J69" i="1"/>
  <c r="K69" i="1"/>
  <c r="H65" i="1"/>
  <c r="I65" i="1"/>
  <c r="J65" i="1"/>
  <c r="K65" i="1"/>
  <c r="H63" i="1"/>
  <c r="I63" i="1"/>
  <c r="J63" i="1"/>
  <c r="K63" i="1"/>
  <c r="N65" i="1"/>
  <c r="O65" i="1"/>
  <c r="P65" i="1"/>
  <c r="Q65" i="1"/>
  <c r="N63" i="1"/>
  <c r="O63" i="1"/>
  <c r="P63" i="1"/>
  <c r="Q63" i="1"/>
  <c r="N69" i="1"/>
  <c r="O69" i="1"/>
  <c r="P69" i="1"/>
  <c r="Q69" i="1"/>
  <c r="N67" i="1"/>
  <c r="O67" i="1"/>
  <c r="P67" i="1"/>
  <c r="Q67" i="1"/>
  <c r="H67" i="1"/>
  <c r="I67" i="1"/>
  <c r="J67" i="1"/>
  <c r="K67" i="1"/>
  <c r="B67" i="1"/>
  <c r="C67" i="1"/>
  <c r="D67" i="1"/>
  <c r="E67" i="1"/>
  <c r="B65" i="1"/>
  <c r="C65" i="1"/>
  <c r="D65" i="1"/>
  <c r="E65" i="1"/>
  <c r="B63" i="1"/>
  <c r="C63" i="1"/>
  <c r="D63" i="1"/>
  <c r="E63" i="1"/>
  <c r="T54" i="1"/>
  <c r="U54" i="1"/>
  <c r="V54" i="1"/>
  <c r="W54" i="1"/>
  <c r="T52" i="1"/>
  <c r="U52" i="1"/>
  <c r="V52" i="1"/>
  <c r="W52" i="1"/>
  <c r="T50" i="1"/>
  <c r="U50" i="1"/>
  <c r="V50" i="1"/>
  <c r="W50" i="1"/>
  <c r="T48" i="1"/>
  <c r="U48" i="1"/>
  <c r="V48" i="1"/>
  <c r="W48" i="1"/>
  <c r="N54" i="1"/>
  <c r="O54" i="1"/>
  <c r="P54" i="1"/>
  <c r="Q54" i="1"/>
  <c r="N52" i="1"/>
  <c r="O52" i="1"/>
  <c r="P52" i="1"/>
  <c r="Q52" i="1"/>
  <c r="N50" i="1"/>
  <c r="O50" i="1"/>
  <c r="P50" i="1"/>
  <c r="Q50" i="1"/>
  <c r="N48" i="1"/>
  <c r="O48" i="1"/>
  <c r="P48" i="1"/>
  <c r="Q48" i="1"/>
  <c r="H54" i="1"/>
  <c r="I54" i="1"/>
  <c r="J54" i="1"/>
  <c r="K54" i="1"/>
  <c r="H52" i="1"/>
  <c r="I52" i="1"/>
  <c r="J52" i="1"/>
  <c r="K52" i="1"/>
  <c r="H50" i="1"/>
  <c r="I50" i="1"/>
  <c r="J50" i="1"/>
  <c r="K50" i="1"/>
  <c r="H48" i="1"/>
  <c r="I48" i="1"/>
  <c r="J48" i="1"/>
  <c r="K48" i="1"/>
  <c r="B54" i="1"/>
  <c r="C54" i="1"/>
  <c r="D54" i="1"/>
  <c r="E54" i="1"/>
  <c r="B52" i="1"/>
  <c r="C52" i="1"/>
  <c r="D52" i="1"/>
  <c r="E52" i="1"/>
  <c r="B50" i="1"/>
  <c r="C50" i="1"/>
  <c r="D50" i="1"/>
  <c r="E50" i="1"/>
  <c r="B48" i="1"/>
  <c r="C48" i="1"/>
  <c r="D48" i="1"/>
  <c r="E48" i="1"/>
  <c r="T39" i="1"/>
  <c r="U39" i="1"/>
  <c r="V39" i="1"/>
  <c r="W39" i="1"/>
  <c r="T37" i="1"/>
  <c r="U37" i="1"/>
  <c r="V37" i="1"/>
  <c r="W37" i="1"/>
  <c r="T35" i="1"/>
  <c r="U35" i="1"/>
  <c r="V35" i="1"/>
  <c r="W35" i="1"/>
  <c r="T33" i="1"/>
  <c r="U33" i="1"/>
  <c r="V33" i="1"/>
  <c r="W33" i="1"/>
  <c r="N39" i="1"/>
  <c r="O39" i="1"/>
  <c r="P39" i="1"/>
  <c r="Q39" i="1"/>
  <c r="N37" i="1"/>
  <c r="O37" i="1"/>
  <c r="P37" i="1"/>
  <c r="Q37" i="1"/>
  <c r="N35" i="1"/>
  <c r="O35" i="1"/>
  <c r="P35" i="1"/>
  <c r="Q35" i="1"/>
  <c r="N33" i="1"/>
  <c r="O33" i="1"/>
  <c r="P33" i="1"/>
  <c r="Q33" i="1"/>
  <c r="H39" i="1"/>
  <c r="I39" i="1"/>
  <c r="J39" i="1"/>
  <c r="K39" i="1"/>
  <c r="H37" i="1"/>
  <c r="I37" i="1"/>
  <c r="J37" i="1"/>
  <c r="K37" i="1"/>
  <c r="H35" i="1"/>
  <c r="I35" i="1"/>
  <c r="J35" i="1"/>
  <c r="K35" i="1"/>
  <c r="H33" i="1"/>
  <c r="I33" i="1"/>
  <c r="J33" i="1"/>
  <c r="K33" i="1"/>
  <c r="B39" i="1"/>
  <c r="C39" i="1"/>
  <c r="D39" i="1"/>
  <c r="E39" i="1"/>
  <c r="B37" i="1"/>
  <c r="C37" i="1"/>
  <c r="D37" i="1"/>
  <c r="E37" i="1"/>
  <c r="B35" i="1"/>
  <c r="C35" i="1"/>
  <c r="D35" i="1"/>
  <c r="E35" i="1"/>
  <c r="B33" i="1"/>
  <c r="C33" i="1"/>
  <c r="D33" i="1"/>
  <c r="E33" i="1"/>
  <c r="B24" i="1"/>
  <c r="C24" i="1"/>
  <c r="D24" i="1"/>
  <c r="E24" i="1"/>
  <c r="B22" i="1"/>
  <c r="C22" i="1"/>
  <c r="D22" i="1"/>
  <c r="E22" i="1"/>
  <c r="B20" i="1"/>
  <c r="C20" i="1"/>
  <c r="D20" i="1"/>
  <c r="E20" i="1"/>
  <c r="B18" i="1"/>
  <c r="C18" i="1"/>
  <c r="D18" i="1"/>
  <c r="E18" i="1"/>
  <c r="T24" i="1"/>
  <c r="U24" i="1"/>
  <c r="V24" i="1"/>
  <c r="W24" i="1"/>
  <c r="T22" i="1"/>
  <c r="U22" i="1"/>
  <c r="V22" i="1"/>
  <c r="W22" i="1"/>
  <c r="T20" i="1"/>
  <c r="U20" i="1"/>
  <c r="V20" i="1"/>
  <c r="W20" i="1"/>
  <c r="T18" i="1"/>
  <c r="U18" i="1"/>
  <c r="V18" i="1"/>
  <c r="W18" i="1"/>
  <c r="N24" i="1"/>
  <c r="O24" i="1"/>
  <c r="P24" i="1"/>
  <c r="Q24" i="1"/>
  <c r="N22" i="1"/>
  <c r="O22" i="1"/>
  <c r="P22" i="1"/>
  <c r="Q22" i="1"/>
  <c r="N20" i="1"/>
  <c r="O20" i="1"/>
  <c r="P20" i="1"/>
  <c r="Q20" i="1"/>
  <c r="N18" i="1"/>
  <c r="O18" i="1"/>
  <c r="P18" i="1"/>
  <c r="Q18" i="1"/>
  <c r="H24" i="1"/>
  <c r="I24" i="1"/>
  <c r="J24" i="1"/>
  <c r="K24" i="1"/>
  <c r="H22" i="1"/>
  <c r="I22" i="1"/>
  <c r="J22" i="1"/>
  <c r="K22" i="1"/>
  <c r="H20" i="1"/>
  <c r="I20" i="1"/>
  <c r="J20" i="1"/>
  <c r="K20" i="1"/>
  <c r="H18" i="1"/>
  <c r="I18" i="1"/>
  <c r="J18" i="1"/>
  <c r="K18" i="1"/>
  <c r="T69" i="2" l="1"/>
  <c r="U69" i="2"/>
  <c r="V69" i="2"/>
  <c r="W69" i="2"/>
  <c r="T67" i="2"/>
  <c r="U67" i="2"/>
  <c r="V67" i="2"/>
  <c r="W67" i="2"/>
  <c r="T65" i="2"/>
  <c r="U65" i="2"/>
  <c r="V65" i="2"/>
  <c r="W65" i="2"/>
  <c r="T63" i="2"/>
  <c r="U63" i="2"/>
  <c r="V63" i="2"/>
  <c r="W63" i="2"/>
  <c r="T54" i="2"/>
  <c r="U54" i="2"/>
  <c r="V54" i="2"/>
  <c r="W54" i="2"/>
  <c r="T52" i="2"/>
  <c r="U52" i="2"/>
  <c r="V52" i="2"/>
  <c r="W52" i="2"/>
  <c r="T50" i="2"/>
  <c r="U50" i="2"/>
  <c r="V50" i="2"/>
  <c r="W50" i="2"/>
  <c r="T48" i="2"/>
  <c r="U48" i="2"/>
  <c r="V48" i="2"/>
  <c r="W48" i="2"/>
  <c r="T39" i="2"/>
  <c r="U39" i="2"/>
  <c r="V39" i="2"/>
  <c r="W39" i="2"/>
  <c r="T37" i="2"/>
  <c r="U37" i="2"/>
  <c r="V37" i="2"/>
  <c r="W37" i="2"/>
  <c r="T35" i="2"/>
  <c r="U35" i="2"/>
  <c r="V35" i="2"/>
  <c r="W35" i="2"/>
  <c r="T33" i="2"/>
  <c r="U33" i="2"/>
  <c r="V33" i="2"/>
  <c r="W33" i="2"/>
  <c r="T24" i="2"/>
  <c r="U24" i="2"/>
  <c r="V24" i="2"/>
  <c r="W24" i="2"/>
  <c r="T22" i="2"/>
  <c r="U22" i="2"/>
  <c r="V22" i="2"/>
  <c r="W22" i="2"/>
  <c r="T20" i="2"/>
  <c r="U20" i="2"/>
  <c r="V20" i="2"/>
  <c r="W20" i="2"/>
  <c r="T18" i="2"/>
  <c r="U18" i="2"/>
  <c r="V18" i="2"/>
  <c r="W18" i="2"/>
  <c r="N69" i="2" l="1"/>
  <c r="O69" i="2"/>
  <c r="P69" i="2"/>
  <c r="Q69" i="2"/>
  <c r="N67" i="2"/>
  <c r="O67" i="2"/>
  <c r="P67" i="2"/>
  <c r="Q67" i="2"/>
  <c r="N65" i="2"/>
  <c r="O65" i="2"/>
  <c r="P65" i="2"/>
  <c r="Q65" i="2"/>
  <c r="N63" i="2"/>
  <c r="O63" i="2"/>
  <c r="P63" i="2"/>
  <c r="Q63" i="2"/>
  <c r="N54" i="2"/>
  <c r="O54" i="2"/>
  <c r="P54" i="2"/>
  <c r="Q54" i="2"/>
  <c r="N52" i="2"/>
  <c r="O52" i="2"/>
  <c r="P52" i="2"/>
  <c r="Q52" i="2"/>
  <c r="N50" i="2"/>
  <c r="O50" i="2"/>
  <c r="P50" i="2"/>
  <c r="Q50" i="2"/>
  <c r="N48" i="2"/>
  <c r="O48" i="2"/>
  <c r="P48" i="2"/>
  <c r="Q48" i="2"/>
  <c r="N39" i="2"/>
  <c r="O39" i="2"/>
  <c r="P39" i="2"/>
  <c r="Q39" i="2"/>
  <c r="N37" i="2"/>
  <c r="O37" i="2"/>
  <c r="P37" i="2"/>
  <c r="Q37" i="2"/>
  <c r="N35" i="2"/>
  <c r="O35" i="2"/>
  <c r="P35" i="2"/>
  <c r="Q35" i="2"/>
  <c r="N33" i="2"/>
  <c r="O33" i="2"/>
  <c r="P33" i="2"/>
  <c r="Q33" i="2"/>
  <c r="N24" i="2"/>
  <c r="O24" i="2"/>
  <c r="P24" i="2"/>
  <c r="Q24" i="2"/>
  <c r="N22" i="2"/>
  <c r="O22" i="2"/>
  <c r="P22" i="2"/>
  <c r="Q22" i="2"/>
  <c r="N20" i="2"/>
  <c r="O20" i="2"/>
  <c r="P20" i="2"/>
  <c r="Q20" i="2"/>
  <c r="N18" i="2"/>
  <c r="O18" i="2"/>
  <c r="P18" i="2"/>
  <c r="Q18" i="2"/>
  <c r="H69" i="2" l="1"/>
  <c r="I69" i="2"/>
  <c r="J69" i="2"/>
  <c r="K69" i="2"/>
  <c r="H67" i="2"/>
  <c r="I67" i="2"/>
  <c r="J67" i="2"/>
  <c r="K67" i="2"/>
  <c r="H65" i="2"/>
  <c r="I65" i="2"/>
  <c r="J65" i="2"/>
  <c r="K65" i="2"/>
  <c r="H63" i="2"/>
  <c r="I63" i="2"/>
  <c r="J63" i="2"/>
  <c r="K63" i="2"/>
  <c r="H54" i="2"/>
  <c r="I54" i="2"/>
  <c r="J54" i="2"/>
  <c r="K54" i="2"/>
  <c r="H52" i="2"/>
  <c r="I52" i="2"/>
  <c r="J52" i="2"/>
  <c r="K52" i="2"/>
  <c r="H50" i="2"/>
  <c r="I50" i="2"/>
  <c r="J50" i="2"/>
  <c r="K50" i="2"/>
  <c r="H48" i="2"/>
  <c r="I48" i="2"/>
  <c r="J48" i="2"/>
  <c r="K48" i="2"/>
  <c r="H39" i="2"/>
  <c r="I39" i="2"/>
  <c r="J39" i="2"/>
  <c r="K39" i="2"/>
  <c r="H37" i="2"/>
  <c r="I37" i="2"/>
  <c r="J37" i="2"/>
  <c r="K37" i="2"/>
  <c r="H35" i="2"/>
  <c r="I35" i="2"/>
  <c r="J35" i="2"/>
  <c r="K35" i="2"/>
  <c r="H33" i="2"/>
  <c r="I33" i="2"/>
  <c r="J33" i="2"/>
  <c r="K33" i="2"/>
  <c r="H24" i="2"/>
  <c r="I24" i="2"/>
  <c r="J24" i="2"/>
  <c r="K24" i="2"/>
  <c r="H22" i="2"/>
  <c r="I22" i="2"/>
  <c r="J22" i="2"/>
  <c r="K22" i="2"/>
  <c r="H20" i="2"/>
  <c r="I20" i="2"/>
  <c r="J20" i="2"/>
  <c r="K20" i="2"/>
  <c r="H18" i="2"/>
  <c r="I18" i="2"/>
  <c r="J18" i="2"/>
  <c r="K18" i="2"/>
  <c r="B69" i="2"/>
  <c r="C69" i="2"/>
  <c r="D69" i="2"/>
  <c r="E69" i="2"/>
  <c r="B67" i="2"/>
  <c r="C67" i="2"/>
  <c r="D67" i="2"/>
  <c r="E67" i="2"/>
  <c r="B65" i="2"/>
  <c r="C65" i="2"/>
  <c r="D65" i="2"/>
  <c r="E65" i="2"/>
  <c r="B63" i="2"/>
  <c r="C63" i="2"/>
  <c r="D63" i="2"/>
  <c r="E63" i="2"/>
  <c r="B54" i="2"/>
  <c r="C54" i="2"/>
  <c r="D54" i="2"/>
  <c r="E54" i="2"/>
  <c r="B52" i="2"/>
  <c r="C52" i="2"/>
  <c r="D52" i="2"/>
  <c r="E52" i="2"/>
  <c r="B50" i="2"/>
  <c r="C50" i="2"/>
  <c r="D50" i="2"/>
  <c r="E50" i="2"/>
  <c r="B48" i="2"/>
  <c r="C48" i="2"/>
  <c r="D48" i="2"/>
  <c r="E48" i="2"/>
  <c r="B39" i="2"/>
  <c r="C39" i="2"/>
  <c r="D39" i="2"/>
  <c r="E39" i="2"/>
  <c r="B37" i="2"/>
  <c r="C37" i="2"/>
  <c r="D37" i="2"/>
  <c r="E37" i="2"/>
  <c r="B35" i="2"/>
  <c r="C35" i="2"/>
  <c r="D35" i="2"/>
  <c r="E35" i="2"/>
  <c r="B33" i="2"/>
  <c r="C33" i="2"/>
  <c r="D33" i="2"/>
  <c r="E33" i="2"/>
  <c r="B24" i="2"/>
  <c r="C24" i="2"/>
  <c r="D24" i="2"/>
  <c r="E24" i="2"/>
  <c r="B22" i="2"/>
  <c r="C22" i="2"/>
  <c r="D22" i="2"/>
  <c r="E22" i="2"/>
  <c r="B20" i="2"/>
  <c r="C20" i="2"/>
  <c r="D20" i="2"/>
  <c r="E20" i="2"/>
  <c r="B18" i="2"/>
  <c r="C18" i="2"/>
  <c r="D18" i="2"/>
  <c r="E18" i="2"/>
</calcChain>
</file>

<file path=xl/sharedStrings.xml><?xml version="1.0" encoding="utf-8"?>
<sst xmlns="http://schemas.openxmlformats.org/spreadsheetml/2006/main" count="873" uniqueCount="46">
  <si>
    <t>Class Labels</t>
  </si>
  <si>
    <t>Business</t>
  </si>
  <si>
    <t>Entertainment</t>
  </si>
  <si>
    <t>Sci-Tech</t>
  </si>
  <si>
    <t>Sports</t>
  </si>
  <si>
    <t>Naïve Bayes</t>
  </si>
  <si>
    <t>ICA - Label Counts</t>
  </si>
  <si>
    <t>ICA - Edge Weight</t>
  </si>
  <si>
    <t>Train set - 20%</t>
  </si>
  <si>
    <t xml:space="preserve">ICA - Edge Weight </t>
  </si>
  <si>
    <t>ICA - Combined</t>
  </si>
  <si>
    <t>For train set - 40%</t>
  </si>
  <si>
    <t>Naive Bayes</t>
  </si>
  <si>
    <t>ICA - Label</t>
  </si>
  <si>
    <t>For train set - 60%</t>
  </si>
  <si>
    <t xml:space="preserve">ICA - Label </t>
  </si>
  <si>
    <t>For train set - 80%</t>
  </si>
  <si>
    <t xml:space="preserve">ICA - Combined </t>
  </si>
  <si>
    <t>Metrics</t>
  </si>
  <si>
    <t>ICA - Combined </t>
  </si>
  <si>
    <t>Accuracy</t>
  </si>
  <si>
    <t>Precision (Macro)</t>
  </si>
  <si>
    <t>Recall (Macro)</t>
  </si>
  <si>
    <t>Precision (Micro)</t>
  </si>
  <si>
    <t>Recall (Micro)</t>
  </si>
  <si>
    <t>Train size - 20%</t>
  </si>
  <si>
    <t>Train size - 40%</t>
  </si>
  <si>
    <t>Train size - 60%</t>
  </si>
  <si>
    <t>Train size - 80%</t>
  </si>
  <si>
    <t>Confusion Matrices</t>
  </si>
  <si>
    <t>Train 20%</t>
  </si>
  <si>
    <t>Average</t>
  </si>
  <si>
    <t>Train 40%</t>
  </si>
  <si>
    <t>Train 60%</t>
  </si>
  <si>
    <t>Train 80%</t>
  </si>
  <si>
    <t>Precision(Macro)</t>
  </si>
  <si>
    <t>Algorithm</t>
  </si>
  <si>
    <t>NB</t>
  </si>
  <si>
    <t>ICA- Label</t>
  </si>
  <si>
    <t>ICA-EW</t>
  </si>
  <si>
    <t>ICA-Combined</t>
  </si>
  <si>
    <t>Train - 40%</t>
  </si>
  <si>
    <t>Train - 60%</t>
  </si>
  <si>
    <t>Train - 80%</t>
  </si>
  <si>
    <t>Accuracy Table</t>
  </si>
  <si>
    <t>Train - 20%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</si>
</sst>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Arial"/>
      <family val="2"/>
    </font>
    <font>
      <b/>
      <sz val="11"/>
      <color rgb="FF9C57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10" fontId="1" fillId="0" borderId="0" xfId="0" applyNumberFormat="1" applyFont="1"/>
    <xf numFmtId="0" fontId="2" fillId="0" borderId="0" xfId="0" applyFont="1"/>
    <xf numFmtId="10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Font="1"/>
    <xf numFmtId="10" fontId="2" fillId="0" borderId="1" xfId="0" applyNumberFormat="1" applyFont="1" applyBorder="1" applyAlignment="1">
      <alignment vertical="center" wrapText="1"/>
    </xf>
    <xf numFmtId="10" fontId="8" fillId="0" borderId="0" xfId="0" applyNumberFormat="1" applyFont="1"/>
    <xf numFmtId="0" fontId="9" fillId="3" borderId="0" xfId="2" applyFont="1"/>
    <xf numFmtId="0" fontId="10" fillId="4" borderId="0" xfId="3" applyFont="1"/>
    <xf numFmtId="0" fontId="11" fillId="2" borderId="0" xfId="1" applyFont="1"/>
    <xf numFmtId="9" fontId="8" fillId="0" borderId="0" xfId="0" applyNumberFormat="1" applyFont="1"/>
    <xf numFmtId="0" fontId="12" fillId="3" borderId="0" xfId="2" applyFont="1"/>
    <xf numFmtId="0" fontId="13" fillId="4" borderId="0" xfId="3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7"/>
  <sheetViews>
    <sheetView zoomScale="90" zoomScaleNormal="85" workbookViewId="0">
      <selection activeCell="H8" sqref="H8"/>
    </sheetView>
  </sheetViews>
  <sheetFormatPr defaultRowHeight="14.4" x14ac:dyDescent="0.3"/>
  <cols>
    <col min="1" max="5" width="10.77734375" customWidth="1"/>
    <col min="7" max="11" width="10.77734375" customWidth="1"/>
    <col min="13" max="17" width="10.77734375" customWidth="1"/>
    <col min="19" max="23" width="10.77734375" customWidth="1"/>
  </cols>
  <sheetData>
    <row r="1" spans="1:23" x14ac:dyDescent="0.3">
      <c r="A1" s="6" t="s">
        <v>25</v>
      </c>
      <c r="B1" s="6"/>
      <c r="C1" s="6"/>
      <c r="D1" s="6"/>
      <c r="E1" s="6"/>
      <c r="F1" s="6"/>
      <c r="G1" s="6" t="s">
        <v>26</v>
      </c>
      <c r="H1" s="6"/>
      <c r="I1" s="6"/>
      <c r="J1" s="6"/>
      <c r="K1" s="6"/>
      <c r="L1" s="6"/>
      <c r="M1" s="6" t="s">
        <v>27</v>
      </c>
      <c r="N1" s="6"/>
      <c r="O1" s="6"/>
      <c r="P1" s="6"/>
      <c r="Q1" s="6"/>
      <c r="R1" s="6"/>
      <c r="S1" s="6" t="s">
        <v>28</v>
      </c>
      <c r="T1" s="6"/>
      <c r="U1" s="6"/>
      <c r="V1" s="6"/>
      <c r="W1" s="6"/>
    </row>
    <row r="2" spans="1:23" ht="15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42" thickBot="1" x14ac:dyDescent="0.35">
      <c r="A3" s="7" t="s">
        <v>18</v>
      </c>
      <c r="B3" s="7" t="s">
        <v>12</v>
      </c>
      <c r="C3" s="7" t="s">
        <v>6</v>
      </c>
      <c r="D3" s="7" t="s">
        <v>7</v>
      </c>
      <c r="E3" s="7" t="s">
        <v>19</v>
      </c>
      <c r="F3" s="6"/>
      <c r="G3" s="7" t="s">
        <v>18</v>
      </c>
      <c r="H3" s="7" t="s">
        <v>12</v>
      </c>
      <c r="I3" s="7" t="s">
        <v>6</v>
      </c>
      <c r="J3" s="7" t="s">
        <v>7</v>
      </c>
      <c r="K3" s="7" t="s">
        <v>10</v>
      </c>
      <c r="L3" s="6"/>
      <c r="M3" s="7" t="s">
        <v>18</v>
      </c>
      <c r="N3" s="7" t="s">
        <v>12</v>
      </c>
      <c r="O3" s="7" t="s">
        <v>6</v>
      </c>
      <c r="P3" s="7" t="s">
        <v>7</v>
      </c>
      <c r="Q3" s="7" t="s">
        <v>10</v>
      </c>
      <c r="R3" s="6"/>
      <c r="S3" s="7" t="s">
        <v>18</v>
      </c>
      <c r="T3" s="7" t="s">
        <v>12</v>
      </c>
      <c r="U3" s="7" t="s">
        <v>6</v>
      </c>
      <c r="V3" s="7" t="s">
        <v>7</v>
      </c>
      <c r="W3" s="7" t="s">
        <v>10</v>
      </c>
    </row>
    <row r="4" spans="1:23" ht="15" thickBot="1" x14ac:dyDescent="0.35">
      <c r="A4" s="1" t="s">
        <v>20</v>
      </c>
      <c r="B4" s="1">
        <v>0.64</v>
      </c>
      <c r="C4" s="1">
        <v>0.72</v>
      </c>
      <c r="D4" s="1">
        <v>0.76</v>
      </c>
      <c r="E4" s="1">
        <v>0.76</v>
      </c>
      <c r="F4" s="6"/>
      <c r="G4" s="1" t="s">
        <v>20</v>
      </c>
      <c r="H4" s="1">
        <v>0.64</v>
      </c>
      <c r="I4" s="1">
        <v>0.78</v>
      </c>
      <c r="J4" s="1">
        <v>0.81</v>
      </c>
      <c r="K4" s="1">
        <v>0.82</v>
      </c>
      <c r="L4" s="6"/>
      <c r="M4" s="1" t="s">
        <v>20</v>
      </c>
      <c r="N4" s="1">
        <v>0.64</v>
      </c>
      <c r="O4" s="1">
        <v>0.8</v>
      </c>
      <c r="P4" s="1">
        <v>0.86</v>
      </c>
      <c r="Q4" s="1">
        <v>0.85</v>
      </c>
      <c r="R4" s="6"/>
      <c r="S4" s="1" t="s">
        <v>20</v>
      </c>
      <c r="T4" s="1">
        <v>0.66</v>
      </c>
      <c r="U4" s="1">
        <v>0.81</v>
      </c>
      <c r="V4" s="1">
        <v>0.88</v>
      </c>
      <c r="W4" s="1">
        <v>0.85</v>
      </c>
    </row>
    <row r="5" spans="1:23" ht="28.2" thickBot="1" x14ac:dyDescent="0.35">
      <c r="A5" s="1" t="s">
        <v>21</v>
      </c>
      <c r="B5" s="1">
        <v>0.65</v>
      </c>
      <c r="C5" s="1">
        <v>0.73</v>
      </c>
      <c r="D5" s="1">
        <v>0.75</v>
      </c>
      <c r="E5" s="1">
        <v>0.74</v>
      </c>
      <c r="F5" s="6"/>
      <c r="G5" s="1" t="s">
        <v>21</v>
      </c>
      <c r="H5" s="1">
        <v>0.65</v>
      </c>
      <c r="I5" s="1">
        <v>0.79</v>
      </c>
      <c r="J5" s="1">
        <v>0.81</v>
      </c>
      <c r="K5" s="1">
        <v>0.81</v>
      </c>
      <c r="L5" s="6"/>
      <c r="M5" s="1" t="s">
        <v>21</v>
      </c>
      <c r="N5" s="1">
        <v>0.66</v>
      </c>
      <c r="O5" s="1">
        <v>0.8</v>
      </c>
      <c r="P5" s="1">
        <v>0.86</v>
      </c>
      <c r="Q5" s="1">
        <v>0.85</v>
      </c>
      <c r="R5" s="6"/>
      <c r="S5" s="1" t="s">
        <v>21</v>
      </c>
      <c r="T5" s="1">
        <v>0.69</v>
      </c>
      <c r="U5" s="1">
        <v>0.81</v>
      </c>
      <c r="V5" s="1">
        <v>0.88</v>
      </c>
      <c r="W5" s="1">
        <v>0.85</v>
      </c>
    </row>
    <row r="6" spans="1:23" ht="28.2" thickBot="1" x14ac:dyDescent="0.35">
      <c r="A6" s="1" t="s">
        <v>22</v>
      </c>
      <c r="B6" s="1">
        <v>0.65</v>
      </c>
      <c r="C6" s="1">
        <v>0.73</v>
      </c>
      <c r="D6" s="1">
        <v>0.75</v>
      </c>
      <c r="E6" s="1">
        <v>0.74</v>
      </c>
      <c r="F6" s="6"/>
      <c r="G6" s="1" t="s">
        <v>22</v>
      </c>
      <c r="H6" s="1">
        <v>0.65</v>
      </c>
      <c r="I6" s="1">
        <v>0.79</v>
      </c>
      <c r="J6" s="1">
        <v>0.8</v>
      </c>
      <c r="K6" s="1">
        <v>0.81</v>
      </c>
      <c r="L6" s="6"/>
      <c r="M6" s="1" t="s">
        <v>22</v>
      </c>
      <c r="N6" s="1">
        <v>0.65</v>
      </c>
      <c r="O6" s="1">
        <v>0.79</v>
      </c>
      <c r="P6" s="1">
        <v>0.84</v>
      </c>
      <c r="Q6" s="1">
        <v>0.83</v>
      </c>
      <c r="R6" s="6"/>
      <c r="S6" s="1" t="s">
        <v>22</v>
      </c>
      <c r="T6" s="1">
        <v>0.67</v>
      </c>
      <c r="U6" s="1">
        <v>0.8</v>
      </c>
      <c r="V6" s="1">
        <v>0.86</v>
      </c>
      <c r="W6" s="1">
        <v>0.84</v>
      </c>
    </row>
    <row r="7" spans="1:23" ht="28.2" thickBot="1" x14ac:dyDescent="0.35">
      <c r="A7" s="1" t="s">
        <v>23</v>
      </c>
      <c r="B7" s="1">
        <v>0.64</v>
      </c>
      <c r="C7" s="1">
        <v>0.72</v>
      </c>
      <c r="D7" s="1">
        <v>0.76</v>
      </c>
      <c r="E7" s="1">
        <v>0.76</v>
      </c>
      <c r="F7" s="6"/>
      <c r="G7" s="1" t="s">
        <v>23</v>
      </c>
      <c r="H7" s="1">
        <v>0.64</v>
      </c>
      <c r="I7" s="1">
        <v>0.78</v>
      </c>
      <c r="J7" s="1">
        <v>0.81</v>
      </c>
      <c r="K7" s="1">
        <v>0.82</v>
      </c>
      <c r="L7" s="6"/>
      <c r="M7" s="1" t="s">
        <v>23</v>
      </c>
      <c r="N7" s="1">
        <v>0.64</v>
      </c>
      <c r="O7" s="1">
        <v>0.8</v>
      </c>
      <c r="P7" s="1">
        <v>0.86</v>
      </c>
      <c r="Q7" s="1">
        <v>0.85</v>
      </c>
      <c r="R7" s="6"/>
      <c r="S7" s="1" t="s">
        <v>23</v>
      </c>
      <c r="T7" s="1">
        <v>0.66</v>
      </c>
      <c r="U7" s="1">
        <v>0.81</v>
      </c>
      <c r="V7" s="1">
        <v>0.88</v>
      </c>
      <c r="W7" s="1">
        <v>0.85</v>
      </c>
    </row>
    <row r="8" spans="1:23" ht="28.2" thickBot="1" x14ac:dyDescent="0.35">
      <c r="A8" s="1" t="s">
        <v>24</v>
      </c>
      <c r="B8" s="1">
        <v>0.64</v>
      </c>
      <c r="C8" s="1">
        <v>0.72</v>
      </c>
      <c r="D8" s="1">
        <v>0.76</v>
      </c>
      <c r="E8" s="1">
        <v>0.76</v>
      </c>
      <c r="F8" s="6"/>
      <c r="G8" s="1" t="s">
        <v>24</v>
      </c>
      <c r="H8" s="1">
        <v>0.64</v>
      </c>
      <c r="I8" s="1">
        <v>0.78</v>
      </c>
      <c r="J8" s="1">
        <v>0.81</v>
      </c>
      <c r="K8" s="1">
        <v>0.82</v>
      </c>
      <c r="L8" s="6"/>
      <c r="M8" s="1" t="s">
        <v>24</v>
      </c>
      <c r="N8" s="1">
        <v>0.64</v>
      </c>
      <c r="O8" s="1">
        <v>0.8</v>
      </c>
      <c r="P8" s="1">
        <v>0.86</v>
      </c>
      <c r="Q8" s="1">
        <v>0.85</v>
      </c>
      <c r="R8" s="6"/>
      <c r="S8" s="1" t="s">
        <v>24</v>
      </c>
      <c r="T8" s="1">
        <v>0.66</v>
      </c>
      <c r="U8" s="1">
        <v>0.81</v>
      </c>
      <c r="V8" s="1">
        <v>0.88</v>
      </c>
      <c r="W8" s="1">
        <v>0.85</v>
      </c>
    </row>
    <row r="9" spans="1:2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6" t="s">
        <v>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6" t="s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 t="s">
        <v>5</v>
      </c>
      <c r="B14" s="6"/>
      <c r="C14" s="6"/>
      <c r="D14" s="6"/>
      <c r="E14" s="6"/>
      <c r="F14" s="6"/>
      <c r="G14" s="3" t="s">
        <v>6</v>
      </c>
      <c r="H14" s="6"/>
      <c r="I14" s="6"/>
      <c r="J14" s="6"/>
      <c r="K14" s="6"/>
      <c r="L14" s="6"/>
      <c r="M14" s="3" t="s">
        <v>9</v>
      </c>
      <c r="N14" s="6"/>
      <c r="O14" s="6"/>
      <c r="P14" s="6"/>
      <c r="Q14" s="6"/>
      <c r="R14" s="6"/>
      <c r="S14" s="3" t="s">
        <v>10</v>
      </c>
      <c r="T14" s="6"/>
      <c r="U14" s="6"/>
      <c r="V14" s="6"/>
      <c r="W14" s="6"/>
    </row>
    <row r="15" spans="1:23" ht="15" thickBo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8.2" thickBot="1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6"/>
      <c r="G16" s="1" t="s">
        <v>0</v>
      </c>
      <c r="H16" s="1" t="s">
        <v>1</v>
      </c>
      <c r="I16" s="1" t="s">
        <v>2</v>
      </c>
      <c r="J16" s="1" t="s">
        <v>3</v>
      </c>
      <c r="K16" s="1" t="s">
        <v>4</v>
      </c>
      <c r="L16" s="6"/>
      <c r="M16" s="1" t="s">
        <v>0</v>
      </c>
      <c r="N16" s="1" t="s">
        <v>1</v>
      </c>
      <c r="O16" s="1" t="s">
        <v>2</v>
      </c>
      <c r="P16" s="1" t="s">
        <v>3</v>
      </c>
      <c r="Q16" s="1" t="s">
        <v>4</v>
      </c>
      <c r="R16" s="6"/>
      <c r="S16" s="1" t="s">
        <v>0</v>
      </c>
      <c r="T16" s="1" t="s">
        <v>1</v>
      </c>
      <c r="U16" s="1" t="s">
        <v>2</v>
      </c>
      <c r="V16" s="1" t="s">
        <v>3</v>
      </c>
      <c r="W16" s="1" t="s">
        <v>4</v>
      </c>
    </row>
    <row r="17" spans="1:23" ht="15" thickBot="1" x14ac:dyDescent="0.35">
      <c r="A17" s="1" t="s">
        <v>1</v>
      </c>
      <c r="B17" s="1">
        <v>2327</v>
      </c>
      <c r="C17" s="1">
        <v>425</v>
      </c>
      <c r="D17" s="1">
        <v>653</v>
      </c>
      <c r="E17" s="1">
        <v>147</v>
      </c>
      <c r="F17" s="6"/>
      <c r="G17" s="1" t="s">
        <v>1</v>
      </c>
      <c r="H17" s="1">
        <v>2637</v>
      </c>
      <c r="I17" s="1">
        <v>290</v>
      </c>
      <c r="J17" s="1">
        <v>534</v>
      </c>
      <c r="K17" s="1">
        <v>91</v>
      </c>
      <c r="L17" s="6"/>
      <c r="M17" s="1" t="s">
        <v>1</v>
      </c>
      <c r="N17" s="1">
        <v>3699</v>
      </c>
      <c r="O17" s="1">
        <v>340</v>
      </c>
      <c r="P17" s="1">
        <v>391</v>
      </c>
      <c r="Q17" s="1">
        <v>151</v>
      </c>
      <c r="R17" s="6"/>
      <c r="S17" s="1" t="s">
        <v>1</v>
      </c>
      <c r="T17" s="1">
        <v>3882</v>
      </c>
      <c r="U17" s="1">
        <v>297</v>
      </c>
      <c r="V17" s="1">
        <v>538</v>
      </c>
      <c r="W17" s="1">
        <v>101</v>
      </c>
    </row>
    <row r="18" spans="1:23" ht="15" thickBot="1" x14ac:dyDescent="0.35">
      <c r="A18" s="6"/>
      <c r="B18" s="10">
        <f t="shared" ref="B18:E18" si="0">SUM(B17)/SUM($B$17:$E$17)</f>
        <v>0.65512387387387383</v>
      </c>
      <c r="C18" s="10">
        <f t="shared" si="0"/>
        <v>0.1196509009009009</v>
      </c>
      <c r="D18" s="10">
        <f t="shared" si="0"/>
        <v>0.18384009009009009</v>
      </c>
      <c r="E18" s="10">
        <f t="shared" si="0"/>
        <v>4.1385135135135136E-2</v>
      </c>
      <c r="F18" s="6"/>
      <c r="G18" s="1"/>
      <c r="H18" s="4">
        <f t="shared" ref="H18:K18" si="1">SUM(H17)/SUM($H$17:$K$17)</f>
        <v>0.74239864864864868</v>
      </c>
      <c r="I18" s="4">
        <f t="shared" si="1"/>
        <v>8.1644144144144143E-2</v>
      </c>
      <c r="J18" s="4">
        <f t="shared" si="1"/>
        <v>0.15033783783783783</v>
      </c>
      <c r="K18" s="4">
        <f t="shared" si="1"/>
        <v>2.5619369369369368E-2</v>
      </c>
      <c r="L18" s="6"/>
      <c r="M18" s="1"/>
      <c r="N18" s="4">
        <f t="shared" ref="N18:Q18" si="2">SUM(N17)/SUM($N$17:$Q$17)</f>
        <v>0.80746561886051083</v>
      </c>
      <c r="O18" s="4">
        <f t="shared" si="2"/>
        <v>7.4219602706832574E-2</v>
      </c>
      <c r="P18" s="4">
        <f t="shared" si="2"/>
        <v>8.5352543112857449E-2</v>
      </c>
      <c r="Q18" s="4">
        <f t="shared" si="2"/>
        <v>3.2962235319799173E-2</v>
      </c>
      <c r="R18" s="6"/>
      <c r="S18" s="1"/>
      <c r="T18" s="4">
        <f t="shared" ref="T18:W18" si="3">SUM(T17)/SUM($T$17:$W$17)</f>
        <v>0.80572851805728518</v>
      </c>
      <c r="U18" s="4">
        <f t="shared" si="3"/>
        <v>6.1643835616438353E-2</v>
      </c>
      <c r="V18" s="4">
        <f t="shared" si="3"/>
        <v>0.11166459111664591</v>
      </c>
      <c r="W18" s="4">
        <f t="shared" si="3"/>
        <v>2.0963055209630554E-2</v>
      </c>
    </row>
    <row r="19" spans="1:23" ht="28.2" thickBot="1" x14ac:dyDescent="0.35">
      <c r="A19" s="1" t="s">
        <v>2</v>
      </c>
      <c r="B19" s="1">
        <v>510</v>
      </c>
      <c r="C19" s="1">
        <v>2068</v>
      </c>
      <c r="D19" s="1">
        <v>476</v>
      </c>
      <c r="E19" s="1">
        <v>335</v>
      </c>
      <c r="F19" s="6"/>
      <c r="G19" s="1" t="s">
        <v>2</v>
      </c>
      <c r="H19" s="1">
        <v>424</v>
      </c>
      <c r="I19" s="1">
        <v>2220</v>
      </c>
      <c r="J19" s="1">
        <v>457</v>
      </c>
      <c r="K19" s="1">
        <v>288</v>
      </c>
      <c r="L19" s="6"/>
      <c r="M19" s="1" t="s">
        <v>2</v>
      </c>
      <c r="N19" s="1">
        <v>297</v>
      </c>
      <c r="O19" s="1">
        <v>2098</v>
      </c>
      <c r="P19" s="1">
        <v>268</v>
      </c>
      <c r="Q19" s="1">
        <v>328</v>
      </c>
      <c r="R19" s="6"/>
      <c r="S19" s="1" t="s">
        <v>2</v>
      </c>
      <c r="T19" s="1">
        <v>244</v>
      </c>
      <c r="U19" s="1">
        <v>1909</v>
      </c>
      <c r="V19" s="1">
        <v>225</v>
      </c>
      <c r="W19" s="1">
        <v>352</v>
      </c>
    </row>
    <row r="20" spans="1:23" ht="15" thickBot="1" x14ac:dyDescent="0.35">
      <c r="A20" s="6"/>
      <c r="B20" s="10">
        <f t="shared" ref="B20:E20" si="4">SUM(B19)/SUM($B$19:$E$19)</f>
        <v>0.15048686928297433</v>
      </c>
      <c r="C20" s="10">
        <f t="shared" si="4"/>
        <v>0.61020950132782537</v>
      </c>
      <c r="D20" s="10">
        <f t="shared" si="4"/>
        <v>0.14045441133077605</v>
      </c>
      <c r="E20" s="10">
        <f t="shared" si="4"/>
        <v>9.884921805842431E-2</v>
      </c>
      <c r="F20" s="6"/>
      <c r="G20" s="1"/>
      <c r="H20" s="4">
        <f t="shared" ref="H20:K20" si="5">SUM(H19)/SUM($H$19:$K$19)</f>
        <v>0.12511065210976691</v>
      </c>
      <c r="I20" s="4">
        <f t="shared" si="5"/>
        <v>0.65506048982000586</v>
      </c>
      <c r="J20" s="4">
        <f t="shared" si="5"/>
        <v>0.13484803776925347</v>
      </c>
      <c r="K20" s="4">
        <f t="shared" si="5"/>
        <v>8.4980820300973745E-2</v>
      </c>
      <c r="L20" s="6"/>
      <c r="M20" s="1"/>
      <c r="N20" s="4">
        <f t="shared" ref="N20:Q20" si="6">SUM(N19)/SUM($N$19:$Q$19)</f>
        <v>9.9297893681043123E-2</v>
      </c>
      <c r="O20" s="4">
        <f t="shared" si="6"/>
        <v>0.70143764627214977</v>
      </c>
      <c r="P20" s="4">
        <f t="shared" si="6"/>
        <v>8.9602139752591112E-2</v>
      </c>
      <c r="Q20" s="4">
        <f t="shared" si="6"/>
        <v>0.10966232029421598</v>
      </c>
      <c r="R20" s="6"/>
      <c r="S20" s="1"/>
      <c r="T20" s="4">
        <f t="shared" ref="T20:W20" si="7">SUM(T19)/SUM($T$19:$W$19)</f>
        <v>8.9377289377289379E-2</v>
      </c>
      <c r="U20" s="4">
        <f t="shared" si="7"/>
        <v>0.69926739926739923</v>
      </c>
      <c r="V20" s="4">
        <f t="shared" si="7"/>
        <v>8.2417582417582416E-2</v>
      </c>
      <c r="W20" s="4">
        <f t="shared" si="7"/>
        <v>0.12893772893772895</v>
      </c>
    </row>
    <row r="21" spans="1:23" ht="15" thickBot="1" x14ac:dyDescent="0.35">
      <c r="A21" s="1" t="s">
        <v>3</v>
      </c>
      <c r="B21" s="1">
        <v>899</v>
      </c>
      <c r="C21" s="1">
        <v>746</v>
      </c>
      <c r="D21" s="1">
        <v>2338</v>
      </c>
      <c r="E21" s="1">
        <v>131</v>
      </c>
      <c r="F21" s="6"/>
      <c r="G21" s="1" t="s">
        <v>3</v>
      </c>
      <c r="H21" s="1">
        <v>724</v>
      </c>
      <c r="I21" s="1">
        <v>536</v>
      </c>
      <c r="J21" s="1">
        <v>2748</v>
      </c>
      <c r="K21" s="1">
        <v>106</v>
      </c>
      <c r="L21" s="6"/>
      <c r="M21" s="1" t="s">
        <v>3</v>
      </c>
      <c r="N21" s="1">
        <v>534</v>
      </c>
      <c r="O21" s="1">
        <v>279</v>
      </c>
      <c r="P21" s="1">
        <v>1951</v>
      </c>
      <c r="Q21" s="1">
        <v>114</v>
      </c>
      <c r="R21" s="6"/>
      <c r="S21" s="1" t="s">
        <v>3</v>
      </c>
      <c r="T21" s="1">
        <v>419</v>
      </c>
      <c r="U21" s="1">
        <v>231</v>
      </c>
      <c r="V21" s="1">
        <v>1693</v>
      </c>
      <c r="W21" s="1">
        <v>81</v>
      </c>
    </row>
    <row r="22" spans="1:23" ht="15" thickBot="1" x14ac:dyDescent="0.35">
      <c r="A22" s="6"/>
      <c r="B22" s="10">
        <f t="shared" ref="B22:E22" si="8">SUM(B21)/SUM($B$21:$E$21)</f>
        <v>0.21852211959163831</v>
      </c>
      <c r="C22" s="10">
        <f t="shared" si="8"/>
        <v>0.18133203694701022</v>
      </c>
      <c r="D22" s="10">
        <f t="shared" si="8"/>
        <v>0.5683033543996111</v>
      </c>
      <c r="E22" s="10">
        <f t="shared" si="8"/>
        <v>3.1842489061740399E-2</v>
      </c>
      <c r="F22" s="6"/>
      <c r="G22" s="1"/>
      <c r="H22" s="4">
        <f t="shared" ref="H22:K22" si="9">SUM(H21)/SUM($H$21:$K$21)</f>
        <v>0.1759844433641225</v>
      </c>
      <c r="I22" s="4">
        <f t="shared" si="9"/>
        <v>0.13028682547399126</v>
      </c>
      <c r="J22" s="4">
        <f t="shared" si="9"/>
        <v>0.66796305298979097</v>
      </c>
      <c r="K22" s="4">
        <f t="shared" si="9"/>
        <v>2.5765678172095283E-2</v>
      </c>
      <c r="L22" s="6"/>
      <c r="M22" s="1"/>
      <c r="N22" s="4">
        <f t="shared" ref="N22:Q22" si="10">SUM(N21)/SUM($N$21:$Q$21)</f>
        <v>0.18554551772063932</v>
      </c>
      <c r="O22" s="4">
        <f t="shared" si="10"/>
        <v>9.6942321056289096E-2</v>
      </c>
      <c r="P22" s="4">
        <f t="shared" si="10"/>
        <v>0.67790132036136208</v>
      </c>
      <c r="Q22" s="4">
        <f t="shared" si="10"/>
        <v>3.9610840861709518E-2</v>
      </c>
      <c r="R22" s="6"/>
      <c r="S22" s="1"/>
      <c r="T22" s="4">
        <f t="shared" ref="T22:W22" si="11">SUM(T21)/SUM($T$21:$W$21)</f>
        <v>0.17285478547854785</v>
      </c>
      <c r="U22" s="4">
        <f t="shared" si="11"/>
        <v>9.5297029702970298E-2</v>
      </c>
      <c r="V22" s="4">
        <f t="shared" si="11"/>
        <v>0.69843234323432346</v>
      </c>
      <c r="W22" s="4">
        <f t="shared" si="11"/>
        <v>3.3415841584158418E-2</v>
      </c>
    </row>
    <row r="23" spans="1:23" ht="15" thickBot="1" x14ac:dyDescent="0.35">
      <c r="A23" s="1" t="s">
        <v>4</v>
      </c>
      <c r="B23" s="1">
        <v>79</v>
      </c>
      <c r="C23" s="1">
        <v>511</v>
      </c>
      <c r="D23" s="1">
        <v>123</v>
      </c>
      <c r="E23" s="1">
        <v>2313</v>
      </c>
      <c r="F23" s="6"/>
      <c r="G23" s="1" t="s">
        <v>4</v>
      </c>
      <c r="H23" s="1">
        <v>55</v>
      </c>
      <c r="I23" s="1">
        <v>336</v>
      </c>
      <c r="J23" s="1">
        <v>68</v>
      </c>
      <c r="K23" s="1">
        <v>2567</v>
      </c>
      <c r="L23" s="6"/>
      <c r="M23" s="1" t="s">
        <v>4</v>
      </c>
      <c r="N23" s="1">
        <v>171</v>
      </c>
      <c r="O23" s="1">
        <v>381</v>
      </c>
      <c r="P23" s="1">
        <v>121</v>
      </c>
      <c r="Q23" s="1">
        <v>2958</v>
      </c>
      <c r="R23" s="6"/>
      <c r="S23" s="1" t="s">
        <v>4</v>
      </c>
      <c r="T23" s="1">
        <v>285</v>
      </c>
      <c r="U23" s="1">
        <v>455</v>
      </c>
      <c r="V23" s="1">
        <v>115</v>
      </c>
      <c r="W23" s="1">
        <v>3254</v>
      </c>
    </row>
    <row r="24" spans="1:23" x14ac:dyDescent="0.3">
      <c r="A24" s="6"/>
      <c r="B24" s="10">
        <f t="shared" ref="B24:E24" si="12">SUM(B23)/SUM($B$23:$E$23)</f>
        <v>2.6107072042300065E-2</v>
      </c>
      <c r="C24" s="10">
        <f t="shared" si="12"/>
        <v>0.16886979510905487</v>
      </c>
      <c r="D24" s="10">
        <f t="shared" si="12"/>
        <v>4.0647719762062128E-2</v>
      </c>
      <c r="E24" s="10">
        <f t="shared" si="12"/>
        <v>0.76437541308658297</v>
      </c>
      <c r="F24" s="6"/>
      <c r="G24" s="6"/>
      <c r="H24" s="10">
        <f t="shared" ref="H24:K24" si="13">SUM(H23)/SUM($H$23:$K$23)</f>
        <v>1.8175809649702578E-2</v>
      </c>
      <c r="I24" s="10">
        <f t="shared" si="13"/>
        <v>0.11103767349636484</v>
      </c>
      <c r="J24" s="10">
        <f t="shared" si="13"/>
        <v>2.247191011235955E-2</v>
      </c>
      <c r="K24" s="10">
        <f t="shared" si="13"/>
        <v>0.848314606741573</v>
      </c>
      <c r="L24" s="6"/>
      <c r="M24" s="6"/>
      <c r="N24" s="10">
        <f t="shared" ref="N24:Q24" si="14">SUM(N23)/SUM($N$23:$Q$23)</f>
        <v>4.7094464334893969E-2</v>
      </c>
      <c r="O24" s="10">
        <f t="shared" si="14"/>
        <v>0.10492977141283392</v>
      </c>
      <c r="P24" s="10">
        <f t="shared" si="14"/>
        <v>3.3324153125860644E-2</v>
      </c>
      <c r="Q24" s="10">
        <f t="shared" si="14"/>
        <v>0.81465161112641149</v>
      </c>
      <c r="R24" s="6"/>
      <c r="S24" s="6"/>
      <c r="T24" s="10">
        <f t="shared" ref="T24:W24" si="15">SUM(T23)/SUM($T$23:$W$23)</f>
        <v>6.935994159162813E-2</v>
      </c>
      <c r="U24" s="10">
        <f t="shared" si="15"/>
        <v>0.11073253833049404</v>
      </c>
      <c r="V24" s="10">
        <f t="shared" si="15"/>
        <v>2.798734485276223E-2</v>
      </c>
      <c r="W24" s="10">
        <f t="shared" si="15"/>
        <v>0.7919201752251156</v>
      </c>
    </row>
    <row r="25" spans="1:2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5" t="s">
        <v>11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3" t="s">
        <v>12</v>
      </c>
      <c r="B29" s="6"/>
      <c r="C29" s="6"/>
      <c r="D29" s="6"/>
      <c r="E29" s="6"/>
      <c r="F29" s="6"/>
      <c r="G29" s="3" t="s">
        <v>13</v>
      </c>
      <c r="H29" s="6"/>
      <c r="I29" s="6"/>
      <c r="J29" s="6"/>
      <c r="K29" s="6"/>
      <c r="L29" s="6"/>
      <c r="M29" s="3" t="s">
        <v>9</v>
      </c>
      <c r="N29" s="6"/>
      <c r="O29" s="6"/>
      <c r="P29" s="6"/>
      <c r="Q29" s="6"/>
      <c r="R29" s="6"/>
      <c r="S29" s="3" t="s">
        <v>10</v>
      </c>
      <c r="T29" s="6"/>
      <c r="U29" s="6"/>
      <c r="V29" s="6"/>
      <c r="W29" s="6"/>
    </row>
    <row r="30" spans="1:23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8.2" thickBot="1" x14ac:dyDescent="0.3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6"/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L31" s="6"/>
      <c r="M31" s="1" t="s">
        <v>0</v>
      </c>
      <c r="N31" s="1" t="s">
        <v>1</v>
      </c>
      <c r="O31" s="1" t="s">
        <v>2</v>
      </c>
      <c r="P31" s="1" t="s">
        <v>3</v>
      </c>
      <c r="Q31" s="1" t="s">
        <v>4</v>
      </c>
      <c r="R31" s="6"/>
      <c r="S31" s="1" t="s">
        <v>0</v>
      </c>
      <c r="T31" s="1" t="s">
        <v>1</v>
      </c>
      <c r="U31" s="1" t="s">
        <v>2</v>
      </c>
      <c r="V31" s="1" t="s">
        <v>3</v>
      </c>
      <c r="W31" s="1" t="s">
        <v>4</v>
      </c>
    </row>
    <row r="32" spans="1:23" ht="15" thickBot="1" x14ac:dyDescent="0.35">
      <c r="A32" s="1" t="s">
        <v>1</v>
      </c>
      <c r="B32" s="1">
        <v>1994</v>
      </c>
      <c r="C32" s="1">
        <v>178</v>
      </c>
      <c r="D32" s="1">
        <v>297</v>
      </c>
      <c r="E32" s="1">
        <v>195</v>
      </c>
      <c r="F32" s="6"/>
      <c r="G32" s="1" t="s">
        <v>1</v>
      </c>
      <c r="H32" s="1">
        <v>2440</v>
      </c>
      <c r="I32" s="1">
        <v>158</v>
      </c>
      <c r="J32" s="1">
        <v>173</v>
      </c>
      <c r="K32" s="1">
        <v>51</v>
      </c>
      <c r="L32" s="6"/>
      <c r="M32" s="1" t="s">
        <v>1</v>
      </c>
      <c r="N32" s="1">
        <v>3020</v>
      </c>
      <c r="O32" s="1">
        <v>133</v>
      </c>
      <c r="P32" s="1">
        <v>184</v>
      </c>
      <c r="Q32" s="1">
        <v>171</v>
      </c>
      <c r="R32" s="6"/>
      <c r="S32" s="1" t="s">
        <v>1</v>
      </c>
      <c r="T32" s="1">
        <v>3003</v>
      </c>
      <c r="U32" s="1">
        <v>180</v>
      </c>
      <c r="V32" s="1">
        <v>270</v>
      </c>
      <c r="W32" s="1">
        <v>37</v>
      </c>
    </row>
    <row r="33" spans="1:23" ht="15" thickBot="1" x14ac:dyDescent="0.35">
      <c r="A33" s="1"/>
      <c r="B33" s="4">
        <f t="shared" ref="B33:E33" si="16">SUM(B32)/SUM($B$32:$E$32)</f>
        <v>0.74849849849849848</v>
      </c>
      <c r="C33" s="4">
        <f t="shared" si="16"/>
        <v>6.6816816816816824E-2</v>
      </c>
      <c r="D33" s="4">
        <f t="shared" si="16"/>
        <v>0.11148648648648649</v>
      </c>
      <c r="E33" s="4">
        <f t="shared" si="16"/>
        <v>7.31981981981982E-2</v>
      </c>
      <c r="F33" s="6"/>
      <c r="G33" s="1"/>
      <c r="H33" s="4">
        <f t="shared" ref="H33:K33" si="17">SUM(H32)/SUM($H$32:$K$32)</f>
        <v>0.86463501063075832</v>
      </c>
      <c r="I33" s="4">
        <f t="shared" si="17"/>
        <v>5.5988660524450742E-2</v>
      </c>
      <c r="J33" s="4">
        <f t="shared" si="17"/>
        <v>6.1304039688164419E-2</v>
      </c>
      <c r="K33" s="4">
        <f t="shared" si="17"/>
        <v>1.8072289156626505E-2</v>
      </c>
      <c r="L33" s="6"/>
      <c r="M33" s="1"/>
      <c r="N33" s="4">
        <f t="shared" ref="N33:Q33" si="18">SUM(N32)/SUM($N$32:$Q$32)</f>
        <v>0.8608893956670467</v>
      </c>
      <c r="O33" s="4">
        <f t="shared" si="18"/>
        <v>3.7913340935005702E-2</v>
      </c>
      <c r="P33" s="4">
        <f t="shared" si="18"/>
        <v>5.2451539338654506E-2</v>
      </c>
      <c r="Q33" s="4">
        <f t="shared" si="18"/>
        <v>4.8745724059293047E-2</v>
      </c>
      <c r="R33" s="6"/>
      <c r="S33" s="1"/>
      <c r="T33" s="4">
        <f t="shared" ref="T33:W33" si="19">SUM(T32)/SUM($T$32:$W$32)</f>
        <v>0.86045845272206301</v>
      </c>
      <c r="U33" s="4">
        <f t="shared" si="19"/>
        <v>5.1575931232091692E-2</v>
      </c>
      <c r="V33" s="4">
        <f t="shared" si="19"/>
        <v>7.7363896848137534E-2</v>
      </c>
      <c r="W33" s="4">
        <f t="shared" si="19"/>
        <v>1.0601719197707736E-2</v>
      </c>
    </row>
    <row r="34" spans="1:23" ht="28.2" thickBot="1" x14ac:dyDescent="0.35">
      <c r="A34" s="1" t="s">
        <v>2</v>
      </c>
      <c r="B34" s="1">
        <v>540</v>
      </c>
      <c r="C34" s="1">
        <v>1300</v>
      </c>
      <c r="D34" s="1">
        <v>252</v>
      </c>
      <c r="E34" s="1">
        <v>450</v>
      </c>
      <c r="F34" s="6"/>
      <c r="G34" s="1" t="s">
        <v>2</v>
      </c>
      <c r="H34" s="1">
        <v>284</v>
      </c>
      <c r="I34" s="1">
        <v>1940</v>
      </c>
      <c r="J34" s="1">
        <v>227</v>
      </c>
      <c r="K34" s="1">
        <v>307</v>
      </c>
      <c r="L34" s="6"/>
      <c r="M34" s="1" t="s">
        <v>2</v>
      </c>
      <c r="N34" s="1">
        <v>200</v>
      </c>
      <c r="O34" s="1">
        <v>1589</v>
      </c>
      <c r="P34" s="1">
        <v>160</v>
      </c>
      <c r="Q34" s="1">
        <v>358</v>
      </c>
      <c r="R34" s="6"/>
      <c r="S34" s="1" t="s">
        <v>2</v>
      </c>
      <c r="T34" s="1">
        <v>138</v>
      </c>
      <c r="U34" s="1">
        <v>1586</v>
      </c>
      <c r="V34" s="1">
        <v>78</v>
      </c>
      <c r="W34" s="1">
        <v>170</v>
      </c>
    </row>
    <row r="35" spans="1:23" ht="15" thickBot="1" x14ac:dyDescent="0.35">
      <c r="A35" s="1"/>
      <c r="B35" s="4">
        <f t="shared" ref="B35:E35" si="20">SUM(B34)/SUM($B$34:$E$34)</f>
        <v>0.21243115656963021</v>
      </c>
      <c r="C35" s="4">
        <f t="shared" si="20"/>
        <v>0.51140833988985046</v>
      </c>
      <c r="D35" s="4">
        <f t="shared" si="20"/>
        <v>9.9134539732494101E-2</v>
      </c>
      <c r="E35" s="4">
        <f t="shared" si="20"/>
        <v>0.17702596380802518</v>
      </c>
      <c r="F35" s="6"/>
      <c r="G35" s="1"/>
      <c r="H35" s="4">
        <f t="shared" ref="H35:K35" si="21">SUM(H34)/SUM($H$34:$K$34)</f>
        <v>0.10297316896301668</v>
      </c>
      <c r="I35" s="4">
        <f t="shared" si="21"/>
        <v>0.70340826686004354</v>
      </c>
      <c r="J35" s="4">
        <f t="shared" si="21"/>
        <v>8.2306018854242199E-2</v>
      </c>
      <c r="K35" s="4">
        <f t="shared" si="21"/>
        <v>0.1113125453226976</v>
      </c>
      <c r="L35" s="6"/>
      <c r="M35" s="1"/>
      <c r="N35" s="4">
        <f t="shared" ref="N35:Q35" si="22">SUM(N34)/SUM($N$34:$Q$34)</f>
        <v>8.6692674469007372E-2</v>
      </c>
      <c r="O35" s="4">
        <f t="shared" si="22"/>
        <v>0.68877329865626358</v>
      </c>
      <c r="P35" s="4">
        <f t="shared" si="22"/>
        <v>6.9354139575205892E-2</v>
      </c>
      <c r="Q35" s="4">
        <f t="shared" si="22"/>
        <v>0.1551798872995232</v>
      </c>
      <c r="R35" s="6"/>
      <c r="S35" s="1"/>
      <c r="T35" s="4">
        <f t="shared" ref="T35:W35" si="23">SUM(T34)/SUM($T$34:$W$34)</f>
        <v>6.9979716024340777E-2</v>
      </c>
      <c r="U35" s="4">
        <f t="shared" si="23"/>
        <v>0.8042596348884381</v>
      </c>
      <c r="V35" s="4">
        <f t="shared" si="23"/>
        <v>3.9553752535496957E-2</v>
      </c>
      <c r="W35" s="4">
        <f t="shared" si="23"/>
        <v>8.6206896551724144E-2</v>
      </c>
    </row>
    <row r="36" spans="1:23" ht="15" thickBot="1" x14ac:dyDescent="0.35">
      <c r="A36" s="1" t="s">
        <v>3</v>
      </c>
      <c r="B36" s="1">
        <v>1027</v>
      </c>
      <c r="C36" s="1">
        <v>296</v>
      </c>
      <c r="D36" s="1">
        <v>1556</v>
      </c>
      <c r="E36" s="1">
        <v>207</v>
      </c>
      <c r="F36" s="6"/>
      <c r="G36" s="1" t="s">
        <v>3</v>
      </c>
      <c r="H36" s="1">
        <v>505</v>
      </c>
      <c r="I36" s="1">
        <v>248</v>
      </c>
      <c r="J36" s="1">
        <v>1899</v>
      </c>
      <c r="K36" s="1">
        <v>120</v>
      </c>
      <c r="L36" s="6"/>
      <c r="M36" s="1" t="s">
        <v>3</v>
      </c>
      <c r="N36" s="1">
        <v>328</v>
      </c>
      <c r="O36" s="1">
        <v>113</v>
      </c>
      <c r="P36" s="1">
        <v>1525</v>
      </c>
      <c r="Q36" s="1">
        <v>105</v>
      </c>
      <c r="R36" s="6"/>
      <c r="S36" s="1" t="s">
        <v>3</v>
      </c>
      <c r="T36" s="1">
        <v>291</v>
      </c>
      <c r="U36" s="1">
        <v>142</v>
      </c>
      <c r="V36" s="1">
        <v>1456</v>
      </c>
      <c r="W36" s="1">
        <v>66</v>
      </c>
    </row>
    <row r="37" spans="1:23" ht="15" thickBot="1" x14ac:dyDescent="0.35">
      <c r="A37" s="1"/>
      <c r="B37" s="4">
        <f t="shared" ref="B37:E37" si="24">SUM(B36)/SUM($B$36:$E$36)</f>
        <v>0.33279325988334413</v>
      </c>
      <c r="C37" s="4">
        <f t="shared" si="24"/>
        <v>9.5917044718081657E-2</v>
      </c>
      <c r="D37" s="4">
        <f t="shared" si="24"/>
        <v>0.50421257290991572</v>
      </c>
      <c r="E37" s="4">
        <f t="shared" si="24"/>
        <v>6.7077122488658464E-2</v>
      </c>
      <c r="F37" s="6"/>
      <c r="G37" s="1"/>
      <c r="H37" s="4">
        <f t="shared" ref="H37:K37" si="25">SUM(H36)/SUM($H$36:$K$36)</f>
        <v>0.18217893217893219</v>
      </c>
      <c r="I37" s="4">
        <f t="shared" si="25"/>
        <v>8.9466089466089471E-2</v>
      </c>
      <c r="J37" s="4">
        <f t="shared" si="25"/>
        <v>0.68506493506493504</v>
      </c>
      <c r="K37" s="4">
        <f t="shared" si="25"/>
        <v>4.3290043290043288E-2</v>
      </c>
      <c r="L37" s="6"/>
      <c r="M37" s="1"/>
      <c r="N37" s="4">
        <f t="shared" ref="N37:Q37" si="26">SUM(N36)/SUM($N$36:$Q$36)</f>
        <v>0.15837759536455817</v>
      </c>
      <c r="O37" s="4">
        <f t="shared" si="26"/>
        <v>5.4563013037180107E-2</v>
      </c>
      <c r="P37" s="4">
        <f t="shared" si="26"/>
        <v>0.73635924674070496</v>
      </c>
      <c r="Q37" s="4">
        <f t="shared" si="26"/>
        <v>5.0700144857556736E-2</v>
      </c>
      <c r="R37" s="6"/>
      <c r="S37" s="1"/>
      <c r="T37" s="4">
        <f t="shared" ref="T37:W37" si="27">SUM(T36)/SUM($T$36:$W$36)</f>
        <v>0.14884910485933503</v>
      </c>
      <c r="U37" s="4">
        <f t="shared" si="27"/>
        <v>7.2634271099744241E-2</v>
      </c>
      <c r="V37" s="4">
        <f t="shared" si="27"/>
        <v>0.74475703324808185</v>
      </c>
      <c r="W37" s="4">
        <f t="shared" si="27"/>
        <v>3.3759590792838877E-2</v>
      </c>
    </row>
    <row r="38" spans="1:23" ht="15" thickBot="1" x14ac:dyDescent="0.35">
      <c r="A38" s="1" t="s">
        <v>4</v>
      </c>
      <c r="B38" s="1">
        <v>65</v>
      </c>
      <c r="C38" s="1">
        <v>235</v>
      </c>
      <c r="D38" s="1">
        <v>66</v>
      </c>
      <c r="E38" s="1">
        <v>1903</v>
      </c>
      <c r="F38" s="6"/>
      <c r="G38" s="1" t="s">
        <v>4</v>
      </c>
      <c r="H38" s="1">
        <v>91</v>
      </c>
      <c r="I38" s="1">
        <v>107</v>
      </c>
      <c r="J38" s="1">
        <v>12</v>
      </c>
      <c r="K38" s="1">
        <v>1999</v>
      </c>
      <c r="L38" s="6"/>
      <c r="M38" s="1" t="s">
        <v>4</v>
      </c>
      <c r="N38" s="1">
        <v>44</v>
      </c>
      <c r="O38" s="1">
        <v>159</v>
      </c>
      <c r="P38" s="1">
        <v>47</v>
      </c>
      <c r="Q38" s="1">
        <v>2425</v>
      </c>
      <c r="R38" s="6"/>
      <c r="S38" s="1" t="s">
        <v>4</v>
      </c>
      <c r="T38" s="1">
        <v>186</v>
      </c>
      <c r="U38" s="1">
        <v>277</v>
      </c>
      <c r="V38" s="1">
        <v>65</v>
      </c>
      <c r="W38" s="1">
        <v>2616</v>
      </c>
    </row>
    <row r="39" spans="1:23" x14ac:dyDescent="0.3">
      <c r="A39" s="6"/>
      <c r="B39" s="10">
        <f t="shared" ref="B39:E39" si="28">SUM(B38)/SUM($B$38:$E$38)</f>
        <v>2.8646981048920231E-2</v>
      </c>
      <c r="C39" s="10">
        <f t="shared" si="28"/>
        <v>0.10356985456148082</v>
      </c>
      <c r="D39" s="10">
        <f t="shared" si="28"/>
        <v>2.9087703834288232E-2</v>
      </c>
      <c r="E39" s="10">
        <f t="shared" si="28"/>
        <v>0.83869546055531075</v>
      </c>
      <c r="F39" s="6"/>
      <c r="G39" s="6"/>
      <c r="H39" s="10">
        <f t="shared" ref="H39:K39" si="29">SUM(H38)/SUM($H$38:$K$38)</f>
        <v>4.1195110909913991E-2</v>
      </c>
      <c r="I39" s="10">
        <f t="shared" si="29"/>
        <v>4.843820733363513E-2</v>
      </c>
      <c r="J39" s="10">
        <f t="shared" si="29"/>
        <v>5.432322317790856E-3</v>
      </c>
      <c r="K39" s="10">
        <f t="shared" si="29"/>
        <v>0.90493435943866007</v>
      </c>
      <c r="L39" s="6"/>
      <c r="M39" s="6"/>
      <c r="N39" s="10">
        <f t="shared" ref="N39:Q39" si="30">SUM(N38)/SUM($N$38:$Q$38)</f>
        <v>1.6448598130841121E-2</v>
      </c>
      <c r="O39" s="10">
        <f t="shared" si="30"/>
        <v>5.9439252336448596E-2</v>
      </c>
      <c r="P39" s="10">
        <f t="shared" si="30"/>
        <v>1.7570093457943924E-2</v>
      </c>
      <c r="Q39" s="10">
        <f t="shared" si="30"/>
        <v>0.90654205607476634</v>
      </c>
      <c r="R39" s="6"/>
      <c r="S39" s="6"/>
      <c r="T39" s="10">
        <f t="shared" ref="T39:W39" si="31">SUM(T38)/SUM($T$38:$W$38)</f>
        <v>5.9160305343511452E-2</v>
      </c>
      <c r="U39" s="10">
        <f t="shared" si="31"/>
        <v>8.810432569974555E-2</v>
      </c>
      <c r="V39" s="10">
        <f t="shared" si="31"/>
        <v>2.0674300254452927E-2</v>
      </c>
      <c r="W39" s="10">
        <f t="shared" si="31"/>
        <v>0.83206106870229013</v>
      </c>
    </row>
    <row r="40" spans="1:23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3">
      <c r="A42" s="3" t="s">
        <v>14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3" t="s">
        <v>12</v>
      </c>
      <c r="B44" s="6"/>
      <c r="C44" s="6"/>
      <c r="D44" s="6"/>
      <c r="E44" s="6"/>
      <c r="F44" s="6"/>
      <c r="G44" s="3" t="s">
        <v>15</v>
      </c>
      <c r="H44" s="6"/>
      <c r="I44" s="6"/>
      <c r="J44" s="6"/>
      <c r="K44" s="6"/>
      <c r="L44" s="6"/>
      <c r="M44" s="3" t="s">
        <v>7</v>
      </c>
      <c r="N44" s="6"/>
      <c r="O44" s="6"/>
      <c r="P44" s="6"/>
      <c r="Q44" s="6"/>
      <c r="R44" s="6"/>
      <c r="S44" s="3" t="s">
        <v>10</v>
      </c>
      <c r="T44" s="6"/>
      <c r="U44" s="6"/>
      <c r="V44" s="6"/>
      <c r="W44" s="6"/>
    </row>
    <row r="45" spans="1:23" ht="15" thickBo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8.2" thickBot="1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6"/>
      <c r="G46" s="1" t="s">
        <v>0</v>
      </c>
      <c r="H46" s="1" t="s">
        <v>1</v>
      </c>
      <c r="I46" s="1" t="s">
        <v>2</v>
      </c>
      <c r="J46" s="1" t="s">
        <v>3</v>
      </c>
      <c r="K46" s="1" t="s">
        <v>4</v>
      </c>
      <c r="L46" s="6"/>
      <c r="M46" s="1" t="s">
        <v>0</v>
      </c>
      <c r="N46" s="1" t="s">
        <v>1</v>
      </c>
      <c r="O46" s="1" t="s">
        <v>2</v>
      </c>
      <c r="P46" s="1" t="s">
        <v>3</v>
      </c>
      <c r="Q46" s="1" t="s">
        <v>4</v>
      </c>
      <c r="R46" s="6"/>
      <c r="S46" s="1" t="s">
        <v>0</v>
      </c>
      <c r="T46" s="1" t="s">
        <v>1</v>
      </c>
      <c r="U46" s="1" t="s">
        <v>2</v>
      </c>
      <c r="V46" s="1" t="s">
        <v>3</v>
      </c>
      <c r="W46" s="1" t="s">
        <v>4</v>
      </c>
    </row>
    <row r="47" spans="1:23" ht="15" thickBot="1" x14ac:dyDescent="0.35">
      <c r="A47" s="1" t="s">
        <v>1</v>
      </c>
      <c r="B47" s="1">
        <v>1421</v>
      </c>
      <c r="C47" s="1">
        <v>84</v>
      </c>
      <c r="D47" s="1">
        <v>126</v>
      </c>
      <c r="E47" s="1">
        <v>145</v>
      </c>
      <c r="F47" s="6"/>
      <c r="G47" s="1" t="s">
        <v>1</v>
      </c>
      <c r="H47" s="1">
        <v>1821</v>
      </c>
      <c r="I47" s="1">
        <v>118</v>
      </c>
      <c r="J47" s="1">
        <v>97</v>
      </c>
      <c r="K47" s="1">
        <v>51</v>
      </c>
      <c r="L47" s="6"/>
      <c r="M47" s="1" t="s">
        <v>1</v>
      </c>
      <c r="N47" s="1">
        <v>2114</v>
      </c>
      <c r="O47" s="1">
        <v>85</v>
      </c>
      <c r="P47" s="1">
        <v>83</v>
      </c>
      <c r="Q47" s="1">
        <v>90</v>
      </c>
      <c r="R47" s="6"/>
      <c r="S47" s="1" t="s">
        <v>1</v>
      </c>
      <c r="T47" s="1">
        <v>2084</v>
      </c>
      <c r="U47" s="1">
        <v>76</v>
      </c>
      <c r="V47" s="1">
        <v>107</v>
      </c>
      <c r="W47" s="1">
        <v>24</v>
      </c>
    </row>
    <row r="48" spans="1:23" ht="15" thickBot="1" x14ac:dyDescent="0.35">
      <c r="A48" s="1"/>
      <c r="B48" s="4">
        <f t="shared" ref="B48:E48" si="32">SUM(B47)/SUM($B$47:$E$47)</f>
        <v>0.80011261261261257</v>
      </c>
      <c r="C48" s="4">
        <f t="shared" si="32"/>
        <v>4.72972972972973E-2</v>
      </c>
      <c r="D48" s="4">
        <f t="shared" si="32"/>
        <v>7.0945945945945943E-2</v>
      </c>
      <c r="E48" s="4">
        <f t="shared" si="32"/>
        <v>8.1644144144144143E-2</v>
      </c>
      <c r="F48" s="6"/>
      <c r="G48" s="1"/>
      <c r="H48" s="4">
        <f t="shared" ref="H48:K48" si="33">SUM(H47)/SUM($H$47:$K$47)</f>
        <v>0.87254432199329179</v>
      </c>
      <c r="I48" s="4">
        <f t="shared" si="33"/>
        <v>5.6540488739817922E-2</v>
      </c>
      <c r="J48" s="4">
        <f t="shared" si="33"/>
        <v>4.6478198370867273E-2</v>
      </c>
      <c r="K48" s="4">
        <f t="shared" si="33"/>
        <v>2.4436990896023001E-2</v>
      </c>
      <c r="L48" s="6"/>
      <c r="M48" s="1"/>
      <c r="N48" s="4">
        <f t="shared" ref="N48:Q48" si="34">SUM(N47)/SUM($N$47:$Q$47)</f>
        <v>0.89123102866779091</v>
      </c>
      <c r="O48" s="4">
        <f t="shared" si="34"/>
        <v>3.5834738617200677E-2</v>
      </c>
      <c r="P48" s="4">
        <f t="shared" si="34"/>
        <v>3.499156829679595E-2</v>
      </c>
      <c r="Q48" s="4">
        <f t="shared" si="34"/>
        <v>3.7942664418212479E-2</v>
      </c>
      <c r="R48" s="6"/>
      <c r="S48" s="1"/>
      <c r="T48" s="4">
        <f t="shared" ref="T48:W48" si="35">SUM(T47)/SUM($T$47:$W$47)</f>
        <v>0.90964644260148408</v>
      </c>
      <c r="U48" s="4">
        <f t="shared" si="35"/>
        <v>3.317328677433435E-2</v>
      </c>
      <c r="V48" s="4">
        <f t="shared" si="35"/>
        <v>4.6704495853339155E-2</v>
      </c>
      <c r="W48" s="4">
        <f t="shared" si="35"/>
        <v>1.0475774770842427E-2</v>
      </c>
    </row>
    <row r="49" spans="1:23" ht="28.2" thickBot="1" x14ac:dyDescent="0.35">
      <c r="A49" s="1" t="s">
        <v>2</v>
      </c>
      <c r="B49" s="1">
        <v>372</v>
      </c>
      <c r="C49" s="1">
        <v>775</v>
      </c>
      <c r="D49" s="1">
        <v>123</v>
      </c>
      <c r="E49" s="1">
        <v>425</v>
      </c>
      <c r="F49" s="6"/>
      <c r="G49" s="1" t="s">
        <v>2</v>
      </c>
      <c r="H49" s="1">
        <v>173</v>
      </c>
      <c r="I49" s="1">
        <v>1186</v>
      </c>
      <c r="J49" s="1">
        <v>111</v>
      </c>
      <c r="K49" s="1">
        <v>196</v>
      </c>
      <c r="L49" s="6"/>
      <c r="M49" s="1" t="s">
        <v>2</v>
      </c>
      <c r="N49" s="1">
        <v>72</v>
      </c>
      <c r="O49" s="1">
        <v>1116</v>
      </c>
      <c r="P49" s="1">
        <v>46</v>
      </c>
      <c r="Q49" s="1">
        <v>179</v>
      </c>
      <c r="R49" s="6"/>
      <c r="S49" s="1" t="s">
        <v>2</v>
      </c>
      <c r="T49" s="1">
        <v>105</v>
      </c>
      <c r="U49" s="1">
        <v>1148</v>
      </c>
      <c r="V49" s="1">
        <v>56</v>
      </c>
      <c r="W49" s="1">
        <v>133</v>
      </c>
    </row>
    <row r="50" spans="1:23" ht="15" thickBot="1" x14ac:dyDescent="0.35">
      <c r="A50" s="1"/>
      <c r="B50" s="4">
        <f t="shared" ref="B50:E50" si="36">SUM(B49)/SUM($B$49:$E$49)</f>
        <v>0.21946902654867256</v>
      </c>
      <c r="C50" s="4">
        <f t="shared" si="36"/>
        <v>0.45722713864306785</v>
      </c>
      <c r="D50" s="4">
        <f t="shared" si="36"/>
        <v>7.2566371681415928E-2</v>
      </c>
      <c r="E50" s="4">
        <f t="shared" si="36"/>
        <v>0.25073746312684364</v>
      </c>
      <c r="F50" s="6"/>
      <c r="G50" s="1"/>
      <c r="H50" s="4">
        <f t="shared" ref="H50:K50" si="37">SUM(H49)/SUM($H$49:$K$49)</f>
        <v>0.10384153661464586</v>
      </c>
      <c r="I50" s="4">
        <f t="shared" si="37"/>
        <v>0.71188475390156059</v>
      </c>
      <c r="J50" s="4">
        <f t="shared" si="37"/>
        <v>6.6626650660264103E-2</v>
      </c>
      <c r="K50" s="4">
        <f t="shared" si="37"/>
        <v>0.11764705882352941</v>
      </c>
      <c r="L50" s="6"/>
      <c r="M50" s="1"/>
      <c r="N50" s="4">
        <f t="shared" ref="N50:Q50" si="38">SUM(N49)/SUM($N$49:$Q$49)</f>
        <v>5.0955414012738856E-2</v>
      </c>
      <c r="O50" s="4">
        <f t="shared" si="38"/>
        <v>0.78980891719745228</v>
      </c>
      <c r="P50" s="4">
        <f t="shared" si="38"/>
        <v>3.2554847841472043E-2</v>
      </c>
      <c r="Q50" s="4">
        <f t="shared" si="38"/>
        <v>0.12668082094833688</v>
      </c>
      <c r="R50" s="6"/>
      <c r="S50" s="1"/>
      <c r="T50" s="4">
        <f t="shared" ref="T50:W50" si="39">SUM(T49)/SUM($T$49:$W$49)</f>
        <v>7.281553398058252E-2</v>
      </c>
      <c r="U50" s="4">
        <f t="shared" si="39"/>
        <v>0.79611650485436891</v>
      </c>
      <c r="V50" s="4">
        <f t="shared" si="39"/>
        <v>3.8834951456310676E-2</v>
      </c>
      <c r="W50" s="4">
        <f t="shared" si="39"/>
        <v>9.2233009708737865E-2</v>
      </c>
    </row>
    <row r="51" spans="1:23" ht="15" thickBot="1" x14ac:dyDescent="0.35">
      <c r="A51" s="1" t="s">
        <v>3</v>
      </c>
      <c r="B51" s="1">
        <v>737</v>
      </c>
      <c r="C51" s="1">
        <v>137</v>
      </c>
      <c r="D51" s="1">
        <v>980</v>
      </c>
      <c r="E51" s="1">
        <v>203</v>
      </c>
      <c r="F51" s="6"/>
      <c r="G51" s="1" t="s">
        <v>3</v>
      </c>
      <c r="H51" s="1">
        <v>327</v>
      </c>
      <c r="I51" s="1">
        <v>121</v>
      </c>
      <c r="J51" s="1">
        <v>1157</v>
      </c>
      <c r="K51" s="1">
        <v>57</v>
      </c>
      <c r="L51" s="6"/>
      <c r="M51" s="1" t="s">
        <v>3</v>
      </c>
      <c r="N51" s="1">
        <v>185</v>
      </c>
      <c r="O51" s="1">
        <v>95</v>
      </c>
      <c r="P51" s="1">
        <v>981</v>
      </c>
      <c r="Q51" s="1">
        <v>58</v>
      </c>
      <c r="R51" s="6"/>
      <c r="S51" s="1" t="s">
        <v>3</v>
      </c>
      <c r="T51" s="1">
        <v>206</v>
      </c>
      <c r="U51" s="1">
        <v>71</v>
      </c>
      <c r="V51" s="1">
        <v>958</v>
      </c>
      <c r="W51" s="1">
        <v>40</v>
      </c>
    </row>
    <row r="52" spans="1:23" ht="15" thickBot="1" x14ac:dyDescent="0.35">
      <c r="A52" s="1"/>
      <c r="B52" s="4">
        <f t="shared" ref="B52:E52" si="40">SUM(B51)/SUM($B$51:$E$51)</f>
        <v>0.35828877005347592</v>
      </c>
      <c r="C52" s="4">
        <f t="shared" si="40"/>
        <v>6.6601847350510446E-2</v>
      </c>
      <c r="D52" s="4">
        <f t="shared" si="40"/>
        <v>0.47642197374817696</v>
      </c>
      <c r="E52" s="4">
        <f t="shared" si="40"/>
        <v>9.8687408847836652E-2</v>
      </c>
      <c r="F52" s="6"/>
      <c r="G52" s="1"/>
      <c r="H52" s="4">
        <f t="shared" ref="H52:K52" si="41">SUM(H51)/SUM($H$51:$K$51)</f>
        <v>0.1967509025270758</v>
      </c>
      <c r="I52" s="4">
        <f t="shared" si="41"/>
        <v>7.2803850782190135E-2</v>
      </c>
      <c r="J52" s="4">
        <f t="shared" si="41"/>
        <v>0.6961492178098676</v>
      </c>
      <c r="K52" s="4">
        <f t="shared" si="41"/>
        <v>3.4296028880866428E-2</v>
      </c>
      <c r="L52" s="6"/>
      <c r="M52" s="1"/>
      <c r="N52" s="4">
        <f t="shared" ref="N52:Q52" si="42">SUM(N51)/SUM($N$51:$Q$51)</f>
        <v>0.14025777103866566</v>
      </c>
      <c r="O52" s="4">
        <f t="shared" si="42"/>
        <v>7.202426080363912E-2</v>
      </c>
      <c r="P52" s="4">
        <f t="shared" si="42"/>
        <v>0.74374526156178922</v>
      </c>
      <c r="Q52" s="4">
        <f t="shared" si="42"/>
        <v>4.3972706595905992E-2</v>
      </c>
      <c r="R52" s="6"/>
      <c r="S52" s="1"/>
      <c r="T52" s="4">
        <f t="shared" ref="T52:W52" si="43">SUM(T51)/SUM($T$51:$W$51)</f>
        <v>0.16156862745098038</v>
      </c>
      <c r="U52" s="4">
        <f t="shared" si="43"/>
        <v>5.5686274509803922E-2</v>
      </c>
      <c r="V52" s="4">
        <f t="shared" si="43"/>
        <v>0.75137254901960782</v>
      </c>
      <c r="W52" s="4">
        <f t="shared" si="43"/>
        <v>3.1372549019607843E-2</v>
      </c>
    </row>
    <row r="53" spans="1:23" ht="15" thickBot="1" x14ac:dyDescent="0.35">
      <c r="A53" s="1" t="s">
        <v>4</v>
      </c>
      <c r="B53" s="1">
        <v>35</v>
      </c>
      <c r="C53" s="1">
        <v>131</v>
      </c>
      <c r="D53" s="1">
        <v>26</v>
      </c>
      <c r="E53" s="1">
        <v>1321</v>
      </c>
      <c r="F53" s="6"/>
      <c r="G53" s="1" t="s">
        <v>4</v>
      </c>
      <c r="H53" s="1">
        <v>78</v>
      </c>
      <c r="I53" s="1">
        <v>80</v>
      </c>
      <c r="J53" s="1">
        <v>18</v>
      </c>
      <c r="K53" s="1">
        <v>1450</v>
      </c>
      <c r="L53" s="6"/>
      <c r="M53" s="1" t="s">
        <v>4</v>
      </c>
      <c r="N53" s="1">
        <v>36</v>
      </c>
      <c r="O53" s="1">
        <v>50</v>
      </c>
      <c r="P53" s="1">
        <v>17</v>
      </c>
      <c r="Q53" s="1">
        <v>1834</v>
      </c>
      <c r="R53" s="6"/>
      <c r="S53" s="1" t="s">
        <v>4</v>
      </c>
      <c r="T53" s="1">
        <v>93</v>
      </c>
      <c r="U53" s="1">
        <v>137</v>
      </c>
      <c r="V53" s="1">
        <v>14</v>
      </c>
      <c r="W53" s="1">
        <v>1789</v>
      </c>
    </row>
    <row r="54" spans="1:23" x14ac:dyDescent="0.3">
      <c r="A54" s="6"/>
      <c r="B54" s="10">
        <f t="shared" ref="B54:E54" si="44">SUM(B53)/SUM($B$53:$E$53)</f>
        <v>2.3132848645076007E-2</v>
      </c>
      <c r="C54" s="10">
        <f t="shared" si="44"/>
        <v>8.6582947785855915E-2</v>
      </c>
      <c r="D54" s="10">
        <f t="shared" si="44"/>
        <v>1.7184401850627893E-2</v>
      </c>
      <c r="E54" s="10">
        <f t="shared" si="44"/>
        <v>0.87309980171844015</v>
      </c>
      <c r="F54" s="6"/>
      <c r="G54" s="6"/>
      <c r="H54" s="10">
        <f t="shared" ref="H54:K54" si="45">SUM(H53)/SUM($H$53:$K$53)</f>
        <v>4.797047970479705E-2</v>
      </c>
      <c r="I54" s="10">
        <f t="shared" si="45"/>
        <v>4.9200492004920049E-2</v>
      </c>
      <c r="J54" s="10">
        <f t="shared" si="45"/>
        <v>1.107011070110701E-2</v>
      </c>
      <c r="K54" s="10">
        <f t="shared" si="45"/>
        <v>0.89175891758917591</v>
      </c>
      <c r="L54" s="6"/>
      <c r="M54" s="6"/>
      <c r="N54" s="10">
        <f t="shared" ref="N54:Q54" si="46">SUM(N53)/SUM($N$53:$Q$53)</f>
        <v>1.8585441404233349E-2</v>
      </c>
      <c r="O54" s="10">
        <f t="shared" si="46"/>
        <v>2.581311306143521E-2</v>
      </c>
      <c r="P54" s="10">
        <f t="shared" si="46"/>
        <v>8.7764584408879711E-3</v>
      </c>
      <c r="Q54" s="10">
        <f t="shared" si="46"/>
        <v>0.94682498709344343</v>
      </c>
      <c r="R54" s="6"/>
      <c r="S54" s="6"/>
      <c r="T54" s="10">
        <f t="shared" ref="T54:W54" si="47">SUM(T53)/SUM($T$53:$W$53)</f>
        <v>4.5745204131824889E-2</v>
      </c>
      <c r="U54" s="10">
        <f t="shared" si="47"/>
        <v>6.7388096409247422E-2</v>
      </c>
      <c r="V54" s="10">
        <f t="shared" si="47"/>
        <v>6.8863748155435318E-3</v>
      </c>
      <c r="W54" s="10">
        <f t="shared" si="47"/>
        <v>0.87998032464338416</v>
      </c>
    </row>
    <row r="55" spans="1:23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3">
      <c r="A57" s="3" t="s">
        <v>16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3">
      <c r="A59" s="3" t="s">
        <v>12</v>
      </c>
      <c r="B59" s="6"/>
      <c r="C59" s="6"/>
      <c r="D59" s="6"/>
      <c r="E59" s="6"/>
      <c r="F59" s="6"/>
      <c r="G59" s="3" t="s">
        <v>13</v>
      </c>
      <c r="H59" s="6"/>
      <c r="I59" s="6"/>
      <c r="J59" s="6"/>
      <c r="K59" s="6"/>
      <c r="L59" s="6"/>
      <c r="M59" s="3" t="s">
        <v>7</v>
      </c>
      <c r="N59" s="6"/>
      <c r="O59" s="6"/>
      <c r="P59" s="6"/>
      <c r="Q59" s="6"/>
      <c r="R59" s="6"/>
      <c r="S59" s="3" t="s">
        <v>17</v>
      </c>
      <c r="T59" s="6"/>
      <c r="U59" s="6"/>
      <c r="V59" s="6"/>
      <c r="W59" s="6"/>
    </row>
    <row r="60" spans="1:23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8.2" thickBot="1" x14ac:dyDescent="0.3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6"/>
      <c r="G61" s="1" t="s">
        <v>0</v>
      </c>
      <c r="H61" s="1" t="s">
        <v>1</v>
      </c>
      <c r="I61" s="1" t="s">
        <v>2</v>
      </c>
      <c r="J61" s="1" t="s">
        <v>3</v>
      </c>
      <c r="K61" s="1" t="s">
        <v>4</v>
      </c>
      <c r="L61" s="6"/>
      <c r="M61" s="1" t="s">
        <v>0</v>
      </c>
      <c r="N61" s="1" t="s">
        <v>1</v>
      </c>
      <c r="O61" s="1" t="s">
        <v>2</v>
      </c>
      <c r="P61" s="1" t="s">
        <v>3</v>
      </c>
      <c r="Q61" s="1" t="s">
        <v>4</v>
      </c>
      <c r="R61" s="6"/>
      <c r="S61" s="1" t="s">
        <v>0</v>
      </c>
      <c r="T61" s="1" t="s">
        <v>1</v>
      </c>
      <c r="U61" s="1" t="s">
        <v>2</v>
      </c>
      <c r="V61" s="1" t="s">
        <v>3</v>
      </c>
      <c r="W61" s="1" t="s">
        <v>4</v>
      </c>
    </row>
    <row r="62" spans="1:23" ht="15" thickBot="1" x14ac:dyDescent="0.35">
      <c r="A62" s="1" t="s">
        <v>1</v>
      </c>
      <c r="B62" s="1">
        <v>732</v>
      </c>
      <c r="C62" s="1">
        <v>34</v>
      </c>
      <c r="D62" s="1">
        <v>55</v>
      </c>
      <c r="E62" s="1">
        <v>67</v>
      </c>
      <c r="F62" s="6"/>
      <c r="G62" s="1" t="s">
        <v>1</v>
      </c>
      <c r="H62" s="1">
        <v>984</v>
      </c>
      <c r="I62" s="1">
        <v>69</v>
      </c>
      <c r="J62" s="1">
        <v>47</v>
      </c>
      <c r="K62" s="1">
        <v>18</v>
      </c>
      <c r="L62" s="6"/>
      <c r="M62" s="1" t="s">
        <v>1</v>
      </c>
      <c r="N62" s="1">
        <v>1110</v>
      </c>
      <c r="O62" s="1">
        <v>22</v>
      </c>
      <c r="P62" s="1">
        <v>38</v>
      </c>
      <c r="Q62" s="1">
        <v>23</v>
      </c>
      <c r="R62" s="6"/>
      <c r="S62" s="1" t="s">
        <v>1</v>
      </c>
      <c r="T62" s="1">
        <v>1062</v>
      </c>
      <c r="U62" s="1">
        <v>41</v>
      </c>
      <c r="V62" s="1">
        <v>58</v>
      </c>
      <c r="W62" s="1">
        <v>8</v>
      </c>
    </row>
    <row r="63" spans="1:23" ht="15" thickBot="1" x14ac:dyDescent="0.35">
      <c r="A63" s="1"/>
      <c r="B63" s="4">
        <f t="shared" ref="B63:E63" si="48">SUM(B62)/SUM($B$62:$E$62)</f>
        <v>0.82432432432432434</v>
      </c>
      <c r="C63" s="4">
        <f t="shared" si="48"/>
        <v>3.8288288288288286E-2</v>
      </c>
      <c r="D63" s="4">
        <f t="shared" si="48"/>
        <v>6.1936936936936936E-2</v>
      </c>
      <c r="E63" s="4">
        <f t="shared" si="48"/>
        <v>7.5450450450450457E-2</v>
      </c>
      <c r="F63" s="6"/>
      <c r="G63" s="1"/>
      <c r="H63" s="4">
        <f t="shared" ref="H63:K63" si="49">SUM(H62)/SUM($H$62:$K$62)</f>
        <v>0.88014311270125223</v>
      </c>
      <c r="I63" s="4">
        <f t="shared" si="49"/>
        <v>6.1717352415026835E-2</v>
      </c>
      <c r="J63" s="4">
        <f t="shared" si="49"/>
        <v>4.2039355992844363E-2</v>
      </c>
      <c r="K63" s="4">
        <f t="shared" si="49"/>
        <v>1.6100178890876567E-2</v>
      </c>
      <c r="L63" s="6"/>
      <c r="M63" s="1"/>
      <c r="N63" s="4">
        <f t="shared" ref="N63:Q63" si="50">SUM(N62)/SUM($N$62:$Q$62)</f>
        <v>0.93042749371332778</v>
      </c>
      <c r="O63" s="4">
        <f t="shared" si="50"/>
        <v>1.8440905280804692E-2</v>
      </c>
      <c r="P63" s="4">
        <f t="shared" si="50"/>
        <v>3.1852472757753561E-2</v>
      </c>
      <c r="Q63" s="4">
        <f t="shared" si="50"/>
        <v>1.9279128248113998E-2</v>
      </c>
      <c r="R63" s="6"/>
      <c r="S63" s="1"/>
      <c r="T63" s="4">
        <f t="shared" ref="T63:W63" si="51">SUM(T62)/SUM($T$62:$W$62)</f>
        <v>0.90846877673224979</v>
      </c>
      <c r="U63" s="4">
        <f t="shared" si="51"/>
        <v>3.5072711719418309E-2</v>
      </c>
      <c r="V63" s="4">
        <f t="shared" si="51"/>
        <v>4.9615055603079557E-2</v>
      </c>
      <c r="W63" s="4">
        <f t="shared" si="51"/>
        <v>6.8434559452523521E-3</v>
      </c>
    </row>
    <row r="64" spans="1:23" ht="28.2" thickBot="1" x14ac:dyDescent="0.35">
      <c r="A64" s="1" t="s">
        <v>2</v>
      </c>
      <c r="B64" s="1">
        <v>171</v>
      </c>
      <c r="C64" s="1">
        <v>379</v>
      </c>
      <c r="D64" s="1">
        <v>60</v>
      </c>
      <c r="E64" s="1">
        <v>237</v>
      </c>
      <c r="F64" s="6"/>
      <c r="G64" s="1" t="s">
        <v>2</v>
      </c>
      <c r="H64" s="1">
        <v>81</v>
      </c>
      <c r="I64" s="1">
        <v>547</v>
      </c>
      <c r="J64" s="1">
        <v>36</v>
      </c>
      <c r="K64" s="1">
        <v>111</v>
      </c>
      <c r="L64" s="6"/>
      <c r="M64" s="1" t="s">
        <v>2</v>
      </c>
      <c r="N64" s="1">
        <v>35</v>
      </c>
      <c r="O64" s="1">
        <v>559</v>
      </c>
      <c r="P64" s="1">
        <v>22</v>
      </c>
      <c r="Q64" s="1">
        <v>77</v>
      </c>
      <c r="R64" s="6"/>
      <c r="S64" s="1" t="s">
        <v>2</v>
      </c>
      <c r="T64" s="1">
        <v>41</v>
      </c>
      <c r="U64" s="1">
        <v>603</v>
      </c>
      <c r="V64" s="1">
        <v>27</v>
      </c>
      <c r="W64" s="1">
        <v>48</v>
      </c>
    </row>
    <row r="65" spans="1:23" ht="15" thickBot="1" x14ac:dyDescent="0.35">
      <c r="A65" s="1"/>
      <c r="B65" s="4">
        <f t="shared" ref="B65:E65" si="52">SUM(B64)/SUM($B$64:$E$64)</f>
        <v>0.20188902007083825</v>
      </c>
      <c r="C65" s="4">
        <f t="shared" si="52"/>
        <v>0.44746162927981109</v>
      </c>
      <c r="D65" s="4">
        <f t="shared" si="52"/>
        <v>7.0838252656434481E-2</v>
      </c>
      <c r="E65" s="4">
        <f t="shared" si="52"/>
        <v>0.2798110979929162</v>
      </c>
      <c r="F65" s="6"/>
      <c r="G65" s="1"/>
      <c r="H65" s="4">
        <f t="shared" ref="H65:K65" si="53">SUM(H64)/SUM($H$64:$K$64)</f>
        <v>0.10451612903225807</v>
      </c>
      <c r="I65" s="4">
        <f t="shared" si="53"/>
        <v>0.70580645161290323</v>
      </c>
      <c r="J65" s="4">
        <f t="shared" si="53"/>
        <v>4.645161290322581E-2</v>
      </c>
      <c r="K65" s="4">
        <f t="shared" si="53"/>
        <v>0.1432258064516129</v>
      </c>
      <c r="L65" s="6"/>
      <c r="M65" s="1"/>
      <c r="N65" s="4">
        <f t="shared" ref="N65:Q65" si="54">SUM(N64)/SUM($N$64:$Q$64)</f>
        <v>5.0505050505050504E-2</v>
      </c>
      <c r="O65" s="4">
        <f t="shared" si="54"/>
        <v>0.8066378066378066</v>
      </c>
      <c r="P65" s="4">
        <f t="shared" si="54"/>
        <v>3.1746031746031744E-2</v>
      </c>
      <c r="Q65" s="4">
        <f t="shared" si="54"/>
        <v>0.1111111111111111</v>
      </c>
      <c r="R65" s="6"/>
      <c r="S65" s="1"/>
      <c r="T65" s="4">
        <f t="shared" ref="T65:W65" si="55">SUM(T64)/SUM($T$64:$W$64)</f>
        <v>5.702364394993046E-2</v>
      </c>
      <c r="U65" s="4">
        <f t="shared" si="55"/>
        <v>0.83866481223922118</v>
      </c>
      <c r="V65" s="4">
        <f t="shared" si="55"/>
        <v>3.7552155771905425E-2</v>
      </c>
      <c r="W65" s="4">
        <f t="shared" si="55"/>
        <v>6.6759388038942977E-2</v>
      </c>
    </row>
    <row r="66" spans="1:23" ht="15" thickBot="1" x14ac:dyDescent="0.35">
      <c r="A66" s="1" t="s">
        <v>3</v>
      </c>
      <c r="B66" s="1">
        <v>336</v>
      </c>
      <c r="C66" s="1">
        <v>60</v>
      </c>
      <c r="D66" s="1">
        <v>516</v>
      </c>
      <c r="E66" s="1">
        <v>117</v>
      </c>
      <c r="F66" s="6"/>
      <c r="G66" s="1" t="s">
        <v>3</v>
      </c>
      <c r="H66" s="1">
        <v>135</v>
      </c>
      <c r="I66" s="1">
        <v>45</v>
      </c>
      <c r="J66" s="1">
        <v>535</v>
      </c>
      <c r="K66" s="1">
        <v>39</v>
      </c>
      <c r="L66" s="6"/>
      <c r="M66" s="1" t="s">
        <v>3</v>
      </c>
      <c r="N66" s="1">
        <v>86</v>
      </c>
      <c r="O66" s="1">
        <v>31</v>
      </c>
      <c r="P66" s="1">
        <v>481</v>
      </c>
      <c r="Q66" s="1">
        <v>23</v>
      </c>
      <c r="R66" s="6"/>
      <c r="S66" s="1" t="s">
        <v>3</v>
      </c>
      <c r="T66" s="1">
        <v>89</v>
      </c>
      <c r="U66" s="1">
        <v>47</v>
      </c>
      <c r="V66" s="1">
        <v>464</v>
      </c>
      <c r="W66" s="1">
        <v>13</v>
      </c>
    </row>
    <row r="67" spans="1:23" ht="15" thickBot="1" x14ac:dyDescent="0.35">
      <c r="A67" s="1"/>
      <c r="B67" s="4">
        <f t="shared" ref="B67:E67" si="56">SUM(B66)/SUM($B$66:$E$66)</f>
        <v>0.32653061224489793</v>
      </c>
      <c r="C67" s="4">
        <f t="shared" si="56"/>
        <v>5.8309037900874633E-2</v>
      </c>
      <c r="D67" s="4">
        <f t="shared" si="56"/>
        <v>0.50145772594752192</v>
      </c>
      <c r="E67" s="4">
        <f t="shared" si="56"/>
        <v>0.11370262390670553</v>
      </c>
      <c r="F67" s="6"/>
      <c r="G67" s="1"/>
      <c r="H67" s="4">
        <f t="shared" ref="H67:K67" si="57">SUM(H66)/SUM($H$66:$K$66)</f>
        <v>0.17904509283819628</v>
      </c>
      <c r="I67" s="4">
        <f t="shared" si="57"/>
        <v>5.9681697612732093E-2</v>
      </c>
      <c r="J67" s="4">
        <f t="shared" si="57"/>
        <v>0.70954907161803715</v>
      </c>
      <c r="K67" s="4">
        <f t="shared" si="57"/>
        <v>5.1724137931034482E-2</v>
      </c>
      <c r="L67" s="6"/>
      <c r="M67" s="1"/>
      <c r="N67" s="4">
        <f t="shared" ref="N67:Q67" si="58">SUM(N66)/SUM($N$66:$Q$66)</f>
        <v>0.13848631239935588</v>
      </c>
      <c r="O67" s="4">
        <f t="shared" si="58"/>
        <v>4.9919484702093397E-2</v>
      </c>
      <c r="P67" s="4">
        <f t="shared" si="58"/>
        <v>0.77455716586151369</v>
      </c>
      <c r="Q67" s="4">
        <f t="shared" si="58"/>
        <v>3.7037037037037035E-2</v>
      </c>
      <c r="R67" s="6"/>
      <c r="S67" s="1"/>
      <c r="T67" s="4">
        <f t="shared" ref="T67:W67" si="59">SUM(T66)/SUM($T$66:$W$66)</f>
        <v>0.14518760195758565</v>
      </c>
      <c r="U67" s="4">
        <f t="shared" si="59"/>
        <v>7.6672104404567704E-2</v>
      </c>
      <c r="V67" s="4">
        <f t="shared" si="59"/>
        <v>0.75693311582381728</v>
      </c>
      <c r="W67" s="4">
        <f t="shared" si="59"/>
        <v>2.1207177814029365E-2</v>
      </c>
    </row>
    <row r="68" spans="1:23" ht="15" thickBot="1" x14ac:dyDescent="0.35">
      <c r="A68" s="1" t="s">
        <v>4</v>
      </c>
      <c r="B68" s="1">
        <v>7</v>
      </c>
      <c r="C68" s="1">
        <v>52</v>
      </c>
      <c r="D68" s="1">
        <v>5</v>
      </c>
      <c r="E68" s="1">
        <v>693</v>
      </c>
      <c r="F68" s="6"/>
      <c r="G68" s="1" t="s">
        <v>4</v>
      </c>
      <c r="H68" s="1">
        <v>45</v>
      </c>
      <c r="I68" s="1">
        <v>40</v>
      </c>
      <c r="J68" s="1">
        <v>4</v>
      </c>
      <c r="K68" s="1">
        <v>785</v>
      </c>
      <c r="L68" s="6"/>
      <c r="M68" s="1" t="s">
        <v>4</v>
      </c>
      <c r="N68" s="1">
        <v>19</v>
      </c>
      <c r="O68" s="1">
        <v>29</v>
      </c>
      <c r="P68" s="1">
        <v>6</v>
      </c>
      <c r="Q68" s="1">
        <v>960</v>
      </c>
      <c r="R68" s="6"/>
      <c r="S68" s="1" t="s">
        <v>4</v>
      </c>
      <c r="T68" s="1">
        <v>52</v>
      </c>
      <c r="U68" s="1">
        <v>71</v>
      </c>
      <c r="V68" s="1">
        <v>10</v>
      </c>
      <c r="W68" s="1">
        <v>887</v>
      </c>
    </row>
    <row r="69" spans="1:23" ht="15" thickBot="1" x14ac:dyDescent="0.35">
      <c r="A69" s="6"/>
      <c r="B69" s="10">
        <f t="shared" ref="B69:E69" si="60">SUM(B68)/SUM($B$68:$E$68)</f>
        <v>9.247027741083224E-3</v>
      </c>
      <c r="C69" s="10">
        <f t="shared" si="60"/>
        <v>6.8692206076618231E-2</v>
      </c>
      <c r="D69" s="10">
        <f t="shared" si="60"/>
        <v>6.6050198150594455E-3</v>
      </c>
      <c r="E69" s="10">
        <f t="shared" si="60"/>
        <v>0.91545574636723914</v>
      </c>
      <c r="F69" s="6"/>
      <c r="G69" s="6"/>
      <c r="H69" s="10">
        <f t="shared" ref="H69:K69" si="61">SUM(H68)/SUM($H$68:$K$68)</f>
        <v>5.1487414187643021E-2</v>
      </c>
      <c r="I69" s="10">
        <f t="shared" si="61"/>
        <v>4.5766590389016017E-2</v>
      </c>
      <c r="J69" s="10">
        <f t="shared" si="61"/>
        <v>4.5766590389016018E-3</v>
      </c>
      <c r="K69" s="10">
        <f t="shared" si="61"/>
        <v>0.89816933638443941</v>
      </c>
      <c r="L69" s="6"/>
      <c r="M69" s="6"/>
      <c r="N69" s="10">
        <f t="shared" ref="N69:Q69" si="62">SUM(N68)/SUM($N$68:$Q$68)</f>
        <v>1.8737672583826429E-2</v>
      </c>
      <c r="O69" s="10">
        <f t="shared" si="62"/>
        <v>2.8599605522682446E-2</v>
      </c>
      <c r="P69" s="10">
        <f t="shared" si="62"/>
        <v>5.9171597633136093E-3</v>
      </c>
      <c r="Q69" s="10">
        <f t="shared" si="62"/>
        <v>0.94674556213017746</v>
      </c>
      <c r="R69" s="6"/>
      <c r="S69" s="6"/>
      <c r="T69" s="10">
        <f t="shared" ref="T69:W69" si="63">SUM(T68)/SUM($T$68:$W$68)</f>
        <v>5.0980392156862744E-2</v>
      </c>
      <c r="U69" s="10">
        <f t="shared" si="63"/>
        <v>6.9607843137254904E-2</v>
      </c>
      <c r="V69" s="10">
        <f t="shared" si="63"/>
        <v>9.8039215686274508E-3</v>
      </c>
      <c r="W69" s="10">
        <f t="shared" si="63"/>
        <v>0.86960784313725492</v>
      </c>
    </row>
    <row r="70" spans="1:23" ht="15" thickBot="1" x14ac:dyDescent="0.35">
      <c r="A70" s="1"/>
      <c r="B70" s="1"/>
      <c r="C70" s="1"/>
      <c r="D70" s="1"/>
      <c r="E70" s="1"/>
      <c r="G70" s="1"/>
      <c r="H70" s="1"/>
      <c r="I70" s="1"/>
      <c r="J70" s="1"/>
      <c r="K70" s="1"/>
      <c r="M70" s="1"/>
      <c r="N70" s="1"/>
      <c r="O70" s="1"/>
      <c r="P70" s="1"/>
      <c r="Q70" s="1"/>
      <c r="S70" s="1"/>
      <c r="T70" s="1"/>
      <c r="U70" s="1"/>
      <c r="V70" s="1"/>
      <c r="W70" s="1"/>
    </row>
    <row r="71" spans="1:23" x14ac:dyDescent="0.3">
      <c r="B71" s="2"/>
      <c r="C71" s="2"/>
      <c r="D71" s="2"/>
      <c r="E71" s="2"/>
      <c r="H71" s="2"/>
      <c r="I71" s="2"/>
      <c r="J71" s="2"/>
      <c r="K71" s="2"/>
      <c r="N71" s="2"/>
      <c r="O71" s="2"/>
      <c r="P71" s="2"/>
      <c r="Q71" s="2"/>
      <c r="T71" s="2"/>
      <c r="U71" s="2"/>
      <c r="V71" s="2"/>
      <c r="W71" s="2"/>
    </row>
    <row r="75" spans="1:23" x14ac:dyDescent="0.3">
      <c r="A75" s="5"/>
    </row>
    <row r="77" spans="1:23" x14ac:dyDescent="0.3">
      <c r="A77" s="3"/>
      <c r="G77" s="3"/>
      <c r="M77" s="3"/>
      <c r="S77" s="3"/>
    </row>
    <row r="78" spans="1:23" ht="15" thickBot="1" x14ac:dyDescent="0.35"/>
    <row r="79" spans="1:23" ht="15" thickBot="1" x14ac:dyDescent="0.35">
      <c r="A79" s="1"/>
      <c r="B79" s="1"/>
      <c r="C79" s="1"/>
      <c r="D79" s="1"/>
      <c r="E79" s="1"/>
      <c r="G79" s="1"/>
      <c r="H79" s="1"/>
      <c r="I79" s="1"/>
      <c r="J79" s="1"/>
      <c r="K79" s="1"/>
      <c r="M79" s="1"/>
      <c r="N79" s="1"/>
      <c r="O79" s="1"/>
      <c r="P79" s="1"/>
      <c r="Q79" s="1"/>
      <c r="S79" s="1"/>
      <c r="T79" s="1"/>
      <c r="U79" s="1"/>
      <c r="V79" s="1"/>
      <c r="W79" s="1"/>
    </row>
    <row r="80" spans="1:23" ht="15" thickBot="1" x14ac:dyDescent="0.35">
      <c r="A80" s="1"/>
      <c r="B80" s="1"/>
      <c r="C80" s="1"/>
      <c r="D80" s="1"/>
      <c r="E80" s="1"/>
      <c r="G80" s="1"/>
      <c r="H80" s="1"/>
      <c r="I80" s="1"/>
      <c r="J80" s="1"/>
      <c r="K80" s="1"/>
      <c r="M80" s="1"/>
      <c r="N80" s="1"/>
      <c r="O80" s="1"/>
      <c r="P80" s="1"/>
      <c r="Q80" s="1"/>
      <c r="S80" s="1"/>
      <c r="T80" s="1"/>
      <c r="U80" s="1"/>
      <c r="V80" s="1"/>
      <c r="W80" s="1"/>
    </row>
    <row r="81" spans="1:23" ht="15" thickBot="1" x14ac:dyDescent="0.35">
      <c r="A81" s="1"/>
      <c r="B81" s="4"/>
      <c r="C81" s="4"/>
      <c r="D81" s="4"/>
      <c r="E81" s="4"/>
      <c r="G81" s="1"/>
      <c r="H81" s="4"/>
      <c r="I81" s="4"/>
      <c r="J81" s="4"/>
      <c r="K81" s="4"/>
      <c r="M81" s="1"/>
      <c r="N81" s="4"/>
      <c r="O81" s="4"/>
      <c r="P81" s="4"/>
      <c r="Q81" s="4"/>
      <c r="S81" s="1"/>
      <c r="T81" s="4"/>
      <c r="U81" s="4"/>
      <c r="V81" s="4"/>
      <c r="W81" s="4"/>
    </row>
    <row r="82" spans="1:23" ht="15" thickBot="1" x14ac:dyDescent="0.35">
      <c r="A82" s="1"/>
      <c r="B82" s="1"/>
      <c r="C82" s="1"/>
      <c r="D82" s="1"/>
      <c r="E82" s="1"/>
      <c r="G82" s="1"/>
      <c r="H82" s="1"/>
      <c r="I82" s="1"/>
      <c r="J82" s="1"/>
      <c r="K82" s="1"/>
      <c r="M82" s="1"/>
      <c r="N82" s="1"/>
      <c r="O82" s="1"/>
      <c r="P82" s="1"/>
      <c r="Q82" s="1"/>
      <c r="S82" s="1"/>
      <c r="T82" s="1"/>
      <c r="U82" s="1"/>
      <c r="V82" s="1"/>
      <c r="W82" s="1"/>
    </row>
    <row r="83" spans="1:23" ht="15" thickBot="1" x14ac:dyDescent="0.35">
      <c r="A83" s="1"/>
      <c r="B83" s="4"/>
      <c r="C83" s="4"/>
      <c r="D83" s="4"/>
      <c r="E83" s="4"/>
      <c r="G83" s="1"/>
      <c r="H83" s="4"/>
      <c r="I83" s="4"/>
      <c r="J83" s="4"/>
      <c r="K83" s="4"/>
      <c r="M83" s="1"/>
      <c r="N83" s="4"/>
      <c r="O83" s="4"/>
      <c r="P83" s="4"/>
      <c r="Q83" s="4"/>
      <c r="S83" s="1"/>
      <c r="T83" s="4"/>
      <c r="U83" s="4"/>
      <c r="V83" s="4"/>
      <c r="W83" s="4"/>
    </row>
    <row r="84" spans="1:23" ht="15" thickBot="1" x14ac:dyDescent="0.35">
      <c r="A84" s="1"/>
      <c r="B84" s="1"/>
      <c r="C84" s="1"/>
      <c r="D84" s="1"/>
      <c r="E84" s="1"/>
      <c r="G84" s="1"/>
      <c r="H84" s="1"/>
      <c r="I84" s="1"/>
      <c r="J84" s="1"/>
      <c r="K84" s="1"/>
      <c r="M84" s="1"/>
      <c r="N84" s="1"/>
      <c r="O84" s="1"/>
      <c r="P84" s="1"/>
      <c r="Q84" s="1"/>
      <c r="S84" s="1"/>
      <c r="T84" s="1"/>
      <c r="U84" s="1"/>
      <c r="V84" s="1"/>
      <c r="W84" s="1"/>
    </row>
    <row r="85" spans="1:23" ht="15" thickBot="1" x14ac:dyDescent="0.35">
      <c r="A85" s="1"/>
      <c r="B85" s="4"/>
      <c r="C85" s="4"/>
      <c r="D85" s="4"/>
      <c r="E85" s="4"/>
      <c r="G85" s="1"/>
      <c r="H85" s="4"/>
      <c r="I85" s="4"/>
      <c r="J85" s="4"/>
      <c r="K85" s="4"/>
      <c r="M85" s="1"/>
      <c r="N85" s="4"/>
      <c r="O85" s="4"/>
      <c r="P85" s="4"/>
      <c r="Q85" s="4"/>
      <c r="S85" s="1"/>
      <c r="T85" s="4"/>
      <c r="U85" s="4"/>
      <c r="V85" s="4"/>
      <c r="W85" s="4"/>
    </row>
    <row r="86" spans="1:23" ht="15" thickBot="1" x14ac:dyDescent="0.35">
      <c r="A86" s="1"/>
      <c r="B86" s="1"/>
      <c r="C86" s="1"/>
      <c r="D86" s="1"/>
      <c r="E86" s="1"/>
      <c r="G86" s="1"/>
      <c r="H86" s="1"/>
      <c r="I86" s="1"/>
      <c r="J86" s="1"/>
      <c r="K86" s="1"/>
      <c r="M86" s="1"/>
      <c r="N86" s="1"/>
      <c r="O86" s="1"/>
      <c r="P86" s="1"/>
      <c r="Q86" s="1"/>
      <c r="S86" s="1"/>
      <c r="T86" s="1"/>
      <c r="U86" s="1"/>
      <c r="V86" s="1"/>
      <c r="W86" s="1"/>
    </row>
    <row r="87" spans="1:23" x14ac:dyDescent="0.3">
      <c r="B87" s="2"/>
      <c r="C87" s="2"/>
      <c r="D87" s="2"/>
      <c r="E87" s="2"/>
      <c r="H87" s="2"/>
      <c r="I87" s="2"/>
      <c r="J87" s="2"/>
      <c r="K87" s="2"/>
      <c r="N87" s="2"/>
      <c r="O87" s="2"/>
      <c r="P87" s="2"/>
      <c r="Q87" s="2"/>
      <c r="T87" s="2"/>
      <c r="U87" s="2"/>
      <c r="V87" s="2"/>
      <c r="W87" s="2"/>
    </row>
    <row r="90" spans="1:23" x14ac:dyDescent="0.3">
      <c r="A90" s="3"/>
    </row>
    <row r="92" spans="1:23" x14ac:dyDescent="0.3">
      <c r="A92" s="3"/>
      <c r="G92" s="3"/>
      <c r="M92" s="3"/>
      <c r="S92" s="3"/>
    </row>
    <row r="93" spans="1:23" ht="15" thickBot="1" x14ac:dyDescent="0.35"/>
    <row r="94" spans="1:23" ht="15" thickBot="1" x14ac:dyDescent="0.35">
      <c r="A94" s="1"/>
      <c r="B94" s="1"/>
      <c r="C94" s="1"/>
      <c r="D94" s="1"/>
      <c r="E94" s="1"/>
      <c r="G94" s="1"/>
      <c r="H94" s="1"/>
      <c r="I94" s="1"/>
      <c r="J94" s="1"/>
      <c r="K94" s="1"/>
      <c r="M94" s="1"/>
      <c r="N94" s="1"/>
      <c r="O94" s="1"/>
      <c r="P94" s="1"/>
      <c r="Q94" s="1"/>
      <c r="S94" s="1"/>
      <c r="T94" s="1"/>
      <c r="U94" s="1"/>
      <c r="V94" s="1"/>
      <c r="W94" s="1"/>
    </row>
    <row r="95" spans="1:23" ht="15" thickBot="1" x14ac:dyDescent="0.35">
      <c r="A95" s="1"/>
      <c r="B95" s="1"/>
      <c r="C95" s="1"/>
      <c r="D95" s="1"/>
      <c r="E95" s="1"/>
      <c r="G95" s="1"/>
      <c r="H95" s="1"/>
      <c r="I95" s="1"/>
      <c r="J95" s="1"/>
      <c r="K95" s="1"/>
      <c r="M95" s="1"/>
      <c r="N95" s="1"/>
      <c r="O95" s="1"/>
      <c r="P95" s="1"/>
      <c r="Q95" s="1"/>
      <c r="S95" s="1"/>
      <c r="T95" s="1"/>
      <c r="U95" s="1"/>
      <c r="V95" s="1"/>
      <c r="W95" s="1"/>
    </row>
    <row r="96" spans="1:23" ht="15" thickBot="1" x14ac:dyDescent="0.35">
      <c r="A96" s="1"/>
      <c r="B96" s="4"/>
      <c r="C96" s="4"/>
      <c r="D96" s="4"/>
      <c r="E96" s="4"/>
      <c r="G96" s="1"/>
      <c r="H96" s="4"/>
      <c r="I96" s="4"/>
      <c r="J96" s="4"/>
      <c r="K96" s="4"/>
      <c r="M96" s="1"/>
      <c r="N96" s="4"/>
      <c r="O96" s="4"/>
      <c r="P96" s="4"/>
      <c r="Q96" s="4"/>
      <c r="S96" s="1"/>
      <c r="T96" s="4"/>
      <c r="U96" s="4"/>
      <c r="V96" s="4"/>
      <c r="W96" s="4"/>
    </row>
    <row r="97" spans="1:23" ht="15" thickBot="1" x14ac:dyDescent="0.35">
      <c r="A97" s="1"/>
      <c r="B97" s="1"/>
      <c r="C97" s="1"/>
      <c r="D97" s="1"/>
      <c r="E97" s="1"/>
      <c r="G97" s="1"/>
      <c r="H97" s="1"/>
      <c r="I97" s="1"/>
      <c r="J97" s="1"/>
      <c r="K97" s="1"/>
      <c r="M97" s="1"/>
      <c r="N97" s="1"/>
      <c r="O97" s="1"/>
      <c r="P97" s="1"/>
      <c r="Q97" s="1"/>
      <c r="S97" s="1"/>
      <c r="T97" s="1"/>
      <c r="U97" s="1"/>
      <c r="V97" s="1"/>
      <c r="W97" s="1"/>
    </row>
    <row r="98" spans="1:23" ht="15" thickBot="1" x14ac:dyDescent="0.35">
      <c r="A98" s="1"/>
      <c r="B98" s="4"/>
      <c r="C98" s="4"/>
      <c r="D98" s="4"/>
      <c r="E98" s="4"/>
      <c r="G98" s="1"/>
      <c r="H98" s="4"/>
      <c r="I98" s="4"/>
      <c r="J98" s="4"/>
      <c r="K98" s="4"/>
      <c r="M98" s="1"/>
      <c r="N98" s="4"/>
      <c r="O98" s="4"/>
      <c r="P98" s="4"/>
      <c r="Q98" s="4"/>
      <c r="S98" s="1"/>
      <c r="T98" s="4"/>
      <c r="U98" s="4"/>
      <c r="V98" s="4"/>
      <c r="W98" s="4"/>
    </row>
    <row r="99" spans="1:23" ht="15" thickBot="1" x14ac:dyDescent="0.35">
      <c r="A99" s="1"/>
      <c r="B99" s="1"/>
      <c r="C99" s="1"/>
      <c r="D99" s="1"/>
      <c r="E99" s="1"/>
      <c r="G99" s="1"/>
      <c r="H99" s="1"/>
      <c r="I99" s="1"/>
      <c r="J99" s="1"/>
      <c r="K99" s="1"/>
      <c r="M99" s="1"/>
      <c r="N99" s="1"/>
      <c r="O99" s="1"/>
      <c r="P99" s="1"/>
      <c r="Q99" s="1"/>
      <c r="S99" s="1"/>
      <c r="T99" s="1"/>
      <c r="U99" s="1"/>
      <c r="V99" s="1"/>
      <c r="W99" s="1"/>
    </row>
    <row r="100" spans="1:23" ht="15" thickBot="1" x14ac:dyDescent="0.35">
      <c r="A100" s="1"/>
      <c r="B100" s="4"/>
      <c r="C100" s="4"/>
      <c r="D100" s="4"/>
      <c r="E100" s="4"/>
      <c r="G100" s="1"/>
      <c r="H100" s="4"/>
      <c r="I100" s="4"/>
      <c r="J100" s="4"/>
      <c r="K100" s="4"/>
      <c r="M100" s="1"/>
      <c r="N100" s="4"/>
      <c r="O100" s="4"/>
      <c r="P100" s="4"/>
      <c r="Q100" s="4"/>
      <c r="S100" s="1"/>
      <c r="T100" s="4"/>
      <c r="U100" s="4"/>
      <c r="V100" s="4"/>
      <c r="W100" s="4"/>
    </row>
    <row r="101" spans="1:23" ht="15" thickBot="1" x14ac:dyDescent="0.35">
      <c r="A101" s="1"/>
      <c r="B101" s="1"/>
      <c r="C101" s="1"/>
      <c r="D101" s="1"/>
      <c r="E101" s="1"/>
      <c r="G101" s="1"/>
      <c r="H101" s="1"/>
      <c r="I101" s="1"/>
      <c r="J101" s="1"/>
      <c r="K101" s="1"/>
      <c r="M101" s="1"/>
      <c r="N101" s="1"/>
      <c r="O101" s="1"/>
      <c r="P101" s="1"/>
      <c r="Q101" s="1"/>
      <c r="S101" s="1"/>
      <c r="T101" s="1"/>
      <c r="U101" s="1"/>
      <c r="V101" s="1"/>
      <c r="W101" s="1"/>
    </row>
    <row r="102" spans="1:23" x14ac:dyDescent="0.3">
      <c r="B102" s="2"/>
      <c r="C102" s="2"/>
      <c r="D102" s="2"/>
      <c r="E102" s="2"/>
      <c r="H102" s="2"/>
      <c r="I102" s="2"/>
      <c r="J102" s="2"/>
      <c r="K102" s="2"/>
      <c r="N102" s="2"/>
      <c r="O102" s="2"/>
      <c r="P102" s="2"/>
      <c r="Q102" s="2"/>
      <c r="T102" s="2"/>
      <c r="U102" s="2"/>
      <c r="V102" s="2"/>
      <c r="W102" s="2"/>
    </row>
    <row r="105" spans="1:23" x14ac:dyDescent="0.3">
      <c r="A105" s="3"/>
    </row>
    <row r="107" spans="1:23" x14ac:dyDescent="0.3">
      <c r="A107" s="3"/>
      <c r="G107" s="3"/>
      <c r="M107" s="3"/>
      <c r="S107" s="3"/>
    </row>
    <row r="108" spans="1:23" ht="15" thickBot="1" x14ac:dyDescent="0.35"/>
    <row r="109" spans="1:23" ht="15" thickBot="1" x14ac:dyDescent="0.35">
      <c r="A109" s="1"/>
      <c r="B109" s="1"/>
      <c r="C109" s="1"/>
      <c r="D109" s="1"/>
      <c r="E109" s="1"/>
      <c r="G109" s="1"/>
      <c r="H109" s="1"/>
      <c r="I109" s="1"/>
      <c r="J109" s="1"/>
      <c r="K109" s="1"/>
      <c r="M109" s="1"/>
      <c r="N109" s="1"/>
      <c r="O109" s="1"/>
      <c r="P109" s="1"/>
      <c r="Q109" s="1"/>
      <c r="S109" s="1"/>
      <c r="T109" s="1"/>
      <c r="U109" s="1"/>
      <c r="V109" s="1"/>
      <c r="W109" s="1"/>
    </row>
    <row r="110" spans="1:23" ht="15" thickBot="1" x14ac:dyDescent="0.35">
      <c r="A110" s="1"/>
      <c r="B110" s="1"/>
      <c r="C110" s="1"/>
      <c r="D110" s="1"/>
      <c r="E110" s="1"/>
      <c r="G110" s="1"/>
      <c r="H110" s="1"/>
      <c r="I110" s="1"/>
      <c r="J110" s="1"/>
      <c r="K110" s="1"/>
      <c r="M110" s="1"/>
      <c r="N110" s="1"/>
      <c r="O110" s="1"/>
      <c r="P110" s="1"/>
      <c r="Q110" s="1"/>
      <c r="S110" s="1"/>
      <c r="T110" s="1"/>
      <c r="U110" s="1"/>
      <c r="V110" s="1"/>
      <c r="W110" s="1"/>
    </row>
    <row r="111" spans="1:23" ht="15" thickBot="1" x14ac:dyDescent="0.35">
      <c r="A111" s="1"/>
      <c r="B111" s="4"/>
      <c r="C111" s="4"/>
      <c r="D111" s="4"/>
      <c r="E111" s="4"/>
      <c r="G111" s="1"/>
      <c r="H111" s="4"/>
      <c r="I111" s="4"/>
      <c r="J111" s="4"/>
      <c r="K111" s="4"/>
      <c r="M111" s="1"/>
      <c r="N111" s="4"/>
      <c r="O111" s="4"/>
      <c r="P111" s="4"/>
      <c r="Q111" s="4"/>
      <c r="S111" s="1"/>
      <c r="T111" s="4"/>
      <c r="U111" s="4"/>
      <c r="V111" s="4"/>
      <c r="W111" s="4"/>
    </row>
    <row r="112" spans="1:23" ht="15" thickBot="1" x14ac:dyDescent="0.35">
      <c r="A112" s="1"/>
      <c r="B112" s="1"/>
      <c r="C112" s="1"/>
      <c r="D112" s="1"/>
      <c r="E112" s="1"/>
      <c r="G112" s="1"/>
      <c r="H112" s="1"/>
      <c r="I112" s="1"/>
      <c r="J112" s="1"/>
      <c r="K112" s="1"/>
      <c r="M112" s="1"/>
      <c r="N112" s="1"/>
      <c r="O112" s="1"/>
      <c r="P112" s="1"/>
      <c r="Q112" s="1"/>
      <c r="S112" s="1"/>
      <c r="T112" s="1"/>
      <c r="U112" s="1"/>
      <c r="V112" s="1"/>
      <c r="W112" s="1"/>
    </row>
    <row r="113" spans="1:23" ht="15" thickBot="1" x14ac:dyDescent="0.35">
      <c r="A113" s="1"/>
      <c r="B113" s="4"/>
      <c r="C113" s="4"/>
      <c r="D113" s="4"/>
      <c r="E113" s="4"/>
      <c r="G113" s="1"/>
      <c r="H113" s="4"/>
      <c r="I113" s="4"/>
      <c r="J113" s="4"/>
      <c r="K113" s="4"/>
      <c r="M113" s="1"/>
      <c r="N113" s="4"/>
      <c r="O113" s="4"/>
      <c r="P113" s="4"/>
      <c r="Q113" s="4"/>
      <c r="S113" s="1"/>
      <c r="T113" s="4"/>
      <c r="U113" s="4"/>
      <c r="V113" s="4"/>
      <c r="W113" s="4"/>
    </row>
    <row r="114" spans="1:23" ht="15" thickBot="1" x14ac:dyDescent="0.35">
      <c r="A114" s="1"/>
      <c r="B114" s="1"/>
      <c r="C114" s="1"/>
      <c r="D114" s="1"/>
      <c r="E114" s="1"/>
      <c r="G114" s="1"/>
      <c r="H114" s="1"/>
      <c r="I114" s="1"/>
      <c r="J114" s="1"/>
      <c r="K114" s="1"/>
      <c r="M114" s="1"/>
      <c r="N114" s="1"/>
      <c r="O114" s="1"/>
      <c r="P114" s="1"/>
      <c r="Q114" s="1"/>
      <c r="S114" s="1"/>
      <c r="T114" s="1"/>
      <c r="U114" s="1"/>
      <c r="V114" s="1"/>
      <c r="W114" s="1"/>
    </row>
    <row r="115" spans="1:23" ht="15" thickBot="1" x14ac:dyDescent="0.35">
      <c r="A115" s="1"/>
      <c r="B115" s="4"/>
      <c r="C115" s="4"/>
      <c r="D115" s="4"/>
      <c r="E115" s="4"/>
      <c r="G115" s="1"/>
      <c r="H115" s="4"/>
      <c r="I115" s="4"/>
      <c r="J115" s="4"/>
      <c r="K115" s="4"/>
      <c r="M115" s="1"/>
      <c r="N115" s="4"/>
      <c r="O115" s="4"/>
      <c r="P115" s="4"/>
      <c r="Q115" s="4"/>
      <c r="S115" s="1"/>
      <c r="T115" s="4"/>
      <c r="U115" s="4"/>
      <c r="V115" s="4"/>
      <c r="W115" s="4"/>
    </row>
    <row r="116" spans="1:23" ht="15" thickBot="1" x14ac:dyDescent="0.35">
      <c r="A116" s="1"/>
      <c r="B116" s="1"/>
      <c r="C116" s="1"/>
      <c r="D116" s="1"/>
      <c r="E116" s="1"/>
      <c r="G116" s="1"/>
      <c r="H116" s="1"/>
      <c r="I116" s="1"/>
      <c r="J116" s="1"/>
      <c r="K116" s="1"/>
      <c r="M116" s="1"/>
      <c r="N116" s="1"/>
      <c r="O116" s="1"/>
      <c r="P116" s="1"/>
      <c r="Q116" s="1"/>
      <c r="S116" s="1"/>
      <c r="T116" s="1"/>
      <c r="U116" s="1"/>
      <c r="V116" s="1"/>
      <c r="W116" s="1"/>
    </row>
    <row r="117" spans="1:23" x14ac:dyDescent="0.3">
      <c r="B117" s="2"/>
      <c r="C117" s="2"/>
      <c r="D117" s="2"/>
      <c r="E117" s="2"/>
      <c r="H117" s="2"/>
      <c r="I117" s="2"/>
      <c r="J117" s="2"/>
      <c r="K117" s="2"/>
      <c r="N117" s="2"/>
      <c r="O117" s="2"/>
      <c r="P117" s="2"/>
      <c r="Q117" s="2"/>
      <c r="T117" s="2"/>
      <c r="U117" s="2"/>
      <c r="V117" s="2"/>
      <c r="W11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F648-8E18-4FFC-835A-AA933D94C632}">
  <dimension ref="A1:W117"/>
  <sheetViews>
    <sheetView zoomScale="99" workbookViewId="0">
      <selection activeCell="T6" sqref="T6:W6"/>
    </sheetView>
  </sheetViews>
  <sheetFormatPr defaultRowHeight="14.4" x14ac:dyDescent="0.3"/>
  <sheetData>
    <row r="1" spans="1:23" x14ac:dyDescent="0.3">
      <c r="A1" s="6" t="s">
        <v>25</v>
      </c>
      <c r="G1" s="6" t="s">
        <v>26</v>
      </c>
      <c r="M1" s="6" t="s">
        <v>27</v>
      </c>
      <c r="S1" s="6" t="s">
        <v>28</v>
      </c>
    </row>
    <row r="2" spans="1:23" ht="15" thickBot="1" x14ac:dyDescent="0.35"/>
    <row r="3" spans="1:23" ht="42" thickBot="1" x14ac:dyDescent="0.35">
      <c r="A3" s="7" t="s">
        <v>18</v>
      </c>
      <c r="B3" s="7" t="s">
        <v>12</v>
      </c>
      <c r="C3" s="7" t="s">
        <v>6</v>
      </c>
      <c r="D3" s="7" t="s">
        <v>7</v>
      </c>
      <c r="E3" s="7" t="s">
        <v>19</v>
      </c>
      <c r="G3" s="7" t="s">
        <v>18</v>
      </c>
      <c r="H3" s="7" t="s">
        <v>12</v>
      </c>
      <c r="I3" s="7" t="s">
        <v>6</v>
      </c>
      <c r="J3" s="7" t="s">
        <v>7</v>
      </c>
      <c r="K3" s="7" t="s">
        <v>10</v>
      </c>
      <c r="M3" s="7" t="s">
        <v>18</v>
      </c>
      <c r="N3" s="7" t="s">
        <v>12</v>
      </c>
      <c r="O3" s="7" t="s">
        <v>6</v>
      </c>
      <c r="P3" s="7" t="s">
        <v>7</v>
      </c>
      <c r="Q3" s="7" t="s">
        <v>10</v>
      </c>
      <c r="S3" s="7" t="s">
        <v>18</v>
      </c>
      <c r="T3" s="7" t="s">
        <v>12</v>
      </c>
      <c r="U3" s="7" t="s">
        <v>6</v>
      </c>
      <c r="V3" s="7" t="s">
        <v>7</v>
      </c>
      <c r="W3" s="7" t="s">
        <v>10</v>
      </c>
    </row>
    <row r="4" spans="1:23" ht="28.2" thickBot="1" x14ac:dyDescent="0.35">
      <c r="A4" s="1" t="s">
        <v>20</v>
      </c>
      <c r="B4" s="1">
        <v>0.65</v>
      </c>
      <c r="C4" s="1">
        <v>0.73</v>
      </c>
      <c r="D4" s="1">
        <v>0.65</v>
      </c>
      <c r="E4" s="1">
        <v>0.73</v>
      </c>
      <c r="G4" s="1" t="s">
        <v>20</v>
      </c>
      <c r="H4" s="1">
        <v>0.63</v>
      </c>
      <c r="I4" s="1">
        <v>0.79</v>
      </c>
      <c r="J4" s="1">
        <v>0.74</v>
      </c>
      <c r="K4" s="1">
        <v>0.79</v>
      </c>
      <c r="M4" s="1" t="s">
        <v>20</v>
      </c>
      <c r="N4" s="1">
        <v>0.64</v>
      </c>
      <c r="O4" s="1">
        <v>0.8</v>
      </c>
      <c r="P4" s="1">
        <v>0.82</v>
      </c>
      <c r="Q4" s="1">
        <v>0.8</v>
      </c>
      <c r="S4" s="1" t="s">
        <v>20</v>
      </c>
      <c r="T4" s="1">
        <v>0.65</v>
      </c>
      <c r="U4" s="1">
        <v>0.83</v>
      </c>
      <c r="V4" s="1">
        <v>0.87</v>
      </c>
      <c r="W4" s="1">
        <v>0.83</v>
      </c>
    </row>
    <row r="5" spans="1:23" ht="42" thickBot="1" x14ac:dyDescent="0.35">
      <c r="A5" s="1" t="s">
        <v>21</v>
      </c>
      <c r="B5" s="1">
        <v>0.66</v>
      </c>
      <c r="C5" s="1">
        <v>0.73</v>
      </c>
      <c r="D5" s="1">
        <v>0.66</v>
      </c>
      <c r="E5" s="1">
        <v>0.73</v>
      </c>
      <c r="G5" s="1" t="s">
        <v>21</v>
      </c>
      <c r="H5" s="1">
        <v>0.65</v>
      </c>
      <c r="I5" s="1">
        <v>0.79</v>
      </c>
      <c r="J5" s="1">
        <v>0.75</v>
      </c>
      <c r="K5" s="1">
        <v>0.79</v>
      </c>
      <c r="M5" s="1" t="s">
        <v>21</v>
      </c>
      <c r="N5" s="1">
        <v>0.66</v>
      </c>
      <c r="O5" s="1">
        <v>0.8</v>
      </c>
      <c r="P5" s="1">
        <v>0.82</v>
      </c>
      <c r="Q5" s="1">
        <v>0.8</v>
      </c>
      <c r="S5" s="1" t="s">
        <v>21</v>
      </c>
      <c r="T5" s="1">
        <v>0.68</v>
      </c>
      <c r="U5" s="1">
        <v>0.83</v>
      </c>
      <c r="V5" s="1">
        <v>0.87</v>
      </c>
      <c r="W5" s="1">
        <v>0.83</v>
      </c>
    </row>
    <row r="6" spans="1:23" ht="28.2" thickBot="1" x14ac:dyDescent="0.35">
      <c r="A6" s="1" t="s">
        <v>22</v>
      </c>
      <c r="B6" s="1">
        <v>0.66</v>
      </c>
      <c r="C6" s="1">
        <v>0.74</v>
      </c>
      <c r="D6" s="1">
        <v>0.66</v>
      </c>
      <c r="E6" s="1">
        <v>0.74</v>
      </c>
      <c r="G6" s="1" t="s">
        <v>22</v>
      </c>
      <c r="H6" s="1">
        <v>0.64</v>
      </c>
      <c r="I6" s="1">
        <v>0.79</v>
      </c>
      <c r="J6" s="1">
        <v>0.74</v>
      </c>
      <c r="K6" s="1">
        <v>0.79</v>
      </c>
      <c r="M6" s="1" t="s">
        <v>22</v>
      </c>
      <c r="N6" s="1">
        <v>0.65</v>
      </c>
      <c r="O6" s="1">
        <v>0.79</v>
      </c>
      <c r="P6" s="1">
        <v>0.8</v>
      </c>
      <c r="Q6" s="1">
        <v>0.79</v>
      </c>
      <c r="S6" s="1" t="s">
        <v>22</v>
      </c>
      <c r="T6" s="1">
        <v>0.66</v>
      </c>
      <c r="U6" s="1">
        <v>0.81</v>
      </c>
      <c r="V6" s="1">
        <v>0.85</v>
      </c>
      <c r="W6" s="1">
        <v>0.81</v>
      </c>
    </row>
    <row r="7" spans="1:23" ht="28.2" thickBot="1" x14ac:dyDescent="0.35">
      <c r="A7" s="1" t="s">
        <v>23</v>
      </c>
      <c r="B7" s="1">
        <v>0.65</v>
      </c>
      <c r="C7" s="1">
        <v>0.73</v>
      </c>
      <c r="D7" s="1">
        <v>0.65</v>
      </c>
      <c r="E7" s="1">
        <v>0.73</v>
      </c>
      <c r="G7" s="1" t="s">
        <v>23</v>
      </c>
      <c r="H7" s="1">
        <v>0.63</v>
      </c>
      <c r="I7" s="1">
        <v>0.79</v>
      </c>
      <c r="J7" s="1">
        <v>0.74</v>
      </c>
      <c r="K7" s="1">
        <v>0.79</v>
      </c>
      <c r="M7" s="1" t="s">
        <v>23</v>
      </c>
      <c r="N7" s="1">
        <v>0.64</v>
      </c>
      <c r="O7" s="1">
        <v>0.8</v>
      </c>
      <c r="P7" s="1">
        <v>0.82</v>
      </c>
      <c r="Q7" s="1">
        <v>0.8</v>
      </c>
      <c r="S7" s="1" t="s">
        <v>23</v>
      </c>
      <c r="T7" s="1">
        <v>0.65</v>
      </c>
      <c r="U7" s="1">
        <v>0.83</v>
      </c>
      <c r="V7" s="1">
        <v>0.87</v>
      </c>
      <c r="W7" s="1">
        <v>0.83</v>
      </c>
    </row>
    <row r="8" spans="1:23" ht="28.2" thickBot="1" x14ac:dyDescent="0.35">
      <c r="A8" s="1" t="s">
        <v>24</v>
      </c>
      <c r="B8" s="1">
        <v>0.65</v>
      </c>
      <c r="C8" s="1">
        <v>0.73</v>
      </c>
      <c r="D8" s="1">
        <v>0.65</v>
      </c>
      <c r="E8" s="1">
        <v>0.73</v>
      </c>
      <c r="G8" s="1" t="s">
        <v>24</v>
      </c>
      <c r="H8" s="1">
        <v>0.63</v>
      </c>
      <c r="I8" s="1">
        <v>0.79</v>
      </c>
      <c r="J8" s="1">
        <v>0.74</v>
      </c>
      <c r="K8" s="1">
        <v>0.79</v>
      </c>
      <c r="M8" s="1" t="s">
        <v>24</v>
      </c>
      <c r="N8" s="1">
        <v>0.64</v>
      </c>
      <c r="O8" s="1">
        <v>0.8</v>
      </c>
      <c r="P8" s="1">
        <v>0.82</v>
      </c>
      <c r="Q8" s="1">
        <v>0.8</v>
      </c>
      <c r="S8" s="1" t="s">
        <v>24</v>
      </c>
      <c r="T8" s="1">
        <v>0.65</v>
      </c>
      <c r="U8" s="1">
        <v>0.83</v>
      </c>
      <c r="V8" s="1">
        <v>0.87</v>
      </c>
      <c r="W8" s="1">
        <v>0.83</v>
      </c>
    </row>
    <row r="10" spans="1:23" x14ac:dyDescent="0.3">
      <c r="A10" s="6" t="s">
        <v>29</v>
      </c>
    </row>
    <row r="12" spans="1:23" x14ac:dyDescent="0.3">
      <c r="A12" s="6" t="s">
        <v>8</v>
      </c>
    </row>
    <row r="14" spans="1:23" x14ac:dyDescent="0.3">
      <c r="A14" s="6" t="s">
        <v>5</v>
      </c>
      <c r="G14" s="3" t="s">
        <v>6</v>
      </c>
      <c r="M14" s="3" t="s">
        <v>9</v>
      </c>
      <c r="S14" s="3" t="s">
        <v>10</v>
      </c>
    </row>
    <row r="15" spans="1:23" ht="15" thickBot="1" x14ac:dyDescent="0.35"/>
    <row r="16" spans="1:23" ht="28.2" thickBot="1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G16" s="1" t="s">
        <v>0</v>
      </c>
      <c r="H16" s="1" t="s">
        <v>1</v>
      </c>
      <c r="I16" s="1" t="s">
        <v>2</v>
      </c>
      <c r="J16" s="1" t="s">
        <v>3</v>
      </c>
      <c r="K16" s="1" t="s">
        <v>4</v>
      </c>
      <c r="M16" s="1" t="s">
        <v>0</v>
      </c>
      <c r="N16" s="1" t="s">
        <v>1</v>
      </c>
      <c r="O16" s="1" t="s">
        <v>2</v>
      </c>
      <c r="P16" s="1" t="s">
        <v>3</v>
      </c>
      <c r="Q16" s="1" t="s">
        <v>4</v>
      </c>
      <c r="S16" s="1" t="s">
        <v>0</v>
      </c>
      <c r="T16" s="1" t="s">
        <v>1</v>
      </c>
      <c r="U16" s="1" t="s">
        <v>2</v>
      </c>
      <c r="V16" s="1" t="s">
        <v>3</v>
      </c>
      <c r="W16" s="1" t="s">
        <v>4</v>
      </c>
    </row>
    <row r="17" spans="1:23" ht="28.2" thickBot="1" x14ac:dyDescent="0.35">
      <c r="A17" s="1" t="s">
        <v>1</v>
      </c>
      <c r="B17" s="1">
        <v>2355</v>
      </c>
      <c r="C17" s="1">
        <v>408</v>
      </c>
      <c r="D17" s="1">
        <v>631</v>
      </c>
      <c r="E17" s="1">
        <v>158</v>
      </c>
      <c r="G17" s="1" t="s">
        <v>1</v>
      </c>
      <c r="H17" s="1">
        <v>2657</v>
      </c>
      <c r="I17" s="1">
        <v>273</v>
      </c>
      <c r="J17" s="1">
        <v>541</v>
      </c>
      <c r="K17" s="1">
        <v>81</v>
      </c>
      <c r="M17" s="1" t="s">
        <v>1</v>
      </c>
      <c r="N17" s="1">
        <v>2355</v>
      </c>
      <c r="O17" s="1">
        <v>408</v>
      </c>
      <c r="P17" s="1">
        <v>631</v>
      </c>
      <c r="Q17" s="1">
        <v>158</v>
      </c>
      <c r="S17" s="1" t="s">
        <v>1</v>
      </c>
      <c r="T17" s="1">
        <v>2657</v>
      </c>
      <c r="U17" s="1">
        <v>273</v>
      </c>
      <c r="V17" s="1">
        <v>541</v>
      </c>
      <c r="W17" s="1">
        <v>81</v>
      </c>
    </row>
    <row r="18" spans="1:23" ht="15" thickBot="1" x14ac:dyDescent="0.35">
      <c r="B18" s="2">
        <f t="shared" ref="B18:E18" si="0">SUM(B17)/SUM($B$17:$E$17)</f>
        <v>0.6630067567567568</v>
      </c>
      <c r="C18" s="2">
        <f t="shared" si="0"/>
        <v>0.11486486486486487</v>
      </c>
      <c r="D18" s="2">
        <f t="shared" si="0"/>
        <v>0.1776463963963964</v>
      </c>
      <c r="E18" s="2">
        <f t="shared" si="0"/>
        <v>4.4481981981981979E-2</v>
      </c>
      <c r="G18" s="1"/>
      <c r="H18" s="4">
        <f t="shared" ref="H18:K18" si="1">SUM(H17)/SUM($H$17:$K$17)</f>
        <v>0.74802927927927931</v>
      </c>
      <c r="I18" s="4">
        <f t="shared" si="1"/>
        <v>7.6858108108108114E-2</v>
      </c>
      <c r="J18" s="4">
        <f t="shared" si="1"/>
        <v>0.15230855855855857</v>
      </c>
      <c r="K18" s="4">
        <f t="shared" si="1"/>
        <v>2.2804054054054054E-2</v>
      </c>
      <c r="M18" s="1"/>
      <c r="N18" s="4">
        <f t="shared" ref="N18:Q18" si="2">SUM(N17)/SUM($N$17:$Q$17)</f>
        <v>0.6630067567567568</v>
      </c>
      <c r="O18" s="4">
        <f t="shared" si="2"/>
        <v>0.11486486486486487</v>
      </c>
      <c r="P18" s="4">
        <f t="shared" si="2"/>
        <v>0.1776463963963964</v>
      </c>
      <c r="Q18" s="4">
        <f t="shared" si="2"/>
        <v>4.4481981981981979E-2</v>
      </c>
      <c r="S18" s="1"/>
      <c r="T18" s="4">
        <f t="shared" ref="T18:W18" si="3">SUM(T17)/SUM($T$17:$W$17)</f>
        <v>0.74802927927927931</v>
      </c>
      <c r="U18" s="4">
        <f t="shared" si="3"/>
        <v>7.6858108108108114E-2</v>
      </c>
      <c r="V18" s="4">
        <f t="shared" si="3"/>
        <v>0.15230855855855857</v>
      </c>
      <c r="W18" s="4">
        <f t="shared" si="3"/>
        <v>2.2804054054054054E-2</v>
      </c>
    </row>
    <row r="19" spans="1:23" ht="28.2" thickBot="1" x14ac:dyDescent="0.35">
      <c r="A19" s="1" t="s">
        <v>2</v>
      </c>
      <c r="B19" s="1">
        <v>514</v>
      </c>
      <c r="C19" s="1">
        <v>2071</v>
      </c>
      <c r="D19" s="1">
        <v>443</v>
      </c>
      <c r="E19" s="1">
        <v>361</v>
      </c>
      <c r="G19" s="1" t="s">
        <v>2</v>
      </c>
      <c r="H19" s="1">
        <v>376</v>
      </c>
      <c r="I19" s="1">
        <v>2252</v>
      </c>
      <c r="J19" s="1">
        <v>460</v>
      </c>
      <c r="K19" s="1">
        <v>301</v>
      </c>
      <c r="M19" s="1" t="s">
        <v>2</v>
      </c>
      <c r="N19" s="1">
        <v>514</v>
      </c>
      <c r="O19" s="1">
        <v>2071</v>
      </c>
      <c r="P19" s="1">
        <v>443</v>
      </c>
      <c r="Q19" s="1">
        <v>361</v>
      </c>
      <c r="S19" s="1" t="s">
        <v>2</v>
      </c>
      <c r="T19" s="1">
        <v>376</v>
      </c>
      <c r="U19" s="1">
        <v>2251</v>
      </c>
      <c r="V19" s="1">
        <v>460</v>
      </c>
      <c r="W19" s="1">
        <v>302</v>
      </c>
    </row>
    <row r="20" spans="1:23" ht="15" thickBot="1" x14ac:dyDescent="0.35">
      <c r="B20" s="2">
        <f t="shared" ref="B20:E20" si="4">SUM(B19)/SUM($B$19:$E$19)</f>
        <v>0.1516671584538212</v>
      </c>
      <c r="C20" s="2">
        <f t="shared" si="4"/>
        <v>0.61109471820596051</v>
      </c>
      <c r="D20" s="2">
        <f t="shared" si="4"/>
        <v>0.13071702567128946</v>
      </c>
      <c r="E20" s="2">
        <f t="shared" si="4"/>
        <v>0.10652109766892889</v>
      </c>
      <c r="G20" s="1"/>
      <c r="H20" s="4">
        <f t="shared" ref="H20:K20" si="5">SUM(H19)/SUM($H$19:$K$19)</f>
        <v>0.1109471820596046</v>
      </c>
      <c r="I20" s="4">
        <f t="shared" si="5"/>
        <v>0.66450280318678079</v>
      </c>
      <c r="J20" s="4">
        <f t="shared" si="5"/>
        <v>0.13573325464738861</v>
      </c>
      <c r="K20" s="4">
        <f t="shared" si="5"/>
        <v>8.8816760106226023E-2</v>
      </c>
      <c r="M20" s="1"/>
      <c r="N20" s="4">
        <f t="shared" ref="N20:Q20" si="6">SUM(N19)/SUM($N$19:$Q$19)</f>
        <v>0.1516671584538212</v>
      </c>
      <c r="O20" s="4">
        <f t="shared" si="6"/>
        <v>0.61109471820596051</v>
      </c>
      <c r="P20" s="4">
        <f t="shared" si="6"/>
        <v>0.13071702567128946</v>
      </c>
      <c r="Q20" s="4">
        <f t="shared" si="6"/>
        <v>0.10652109766892889</v>
      </c>
      <c r="S20" s="1"/>
      <c r="T20" s="4">
        <f t="shared" ref="T20:W20" si="7">SUM(T19)/SUM($T$19:$W$19)</f>
        <v>0.1109471820596046</v>
      </c>
      <c r="U20" s="4">
        <f t="shared" si="7"/>
        <v>0.66420773089406904</v>
      </c>
      <c r="V20" s="4">
        <f t="shared" si="7"/>
        <v>0.13573325464738861</v>
      </c>
      <c r="W20" s="4">
        <f t="shared" si="7"/>
        <v>8.9111832398937746E-2</v>
      </c>
    </row>
    <row r="21" spans="1:23" ht="28.2" thickBot="1" x14ac:dyDescent="0.35">
      <c r="A21" s="1" t="s">
        <v>3</v>
      </c>
      <c r="B21" s="1">
        <v>997</v>
      </c>
      <c r="C21" s="1">
        <v>641</v>
      </c>
      <c r="D21" s="1">
        <v>2332</v>
      </c>
      <c r="E21" s="1">
        <v>144</v>
      </c>
      <c r="G21" s="1" t="s">
        <v>3</v>
      </c>
      <c r="H21" s="1">
        <v>749</v>
      </c>
      <c r="I21" s="1">
        <v>516</v>
      </c>
      <c r="J21" s="1">
        <v>2732</v>
      </c>
      <c r="K21" s="1">
        <v>117</v>
      </c>
      <c r="M21" s="1" t="s">
        <v>3</v>
      </c>
      <c r="N21" s="1">
        <v>997</v>
      </c>
      <c r="O21" s="1">
        <v>640</v>
      </c>
      <c r="P21" s="1">
        <v>2333</v>
      </c>
      <c r="Q21" s="1">
        <v>144</v>
      </c>
      <c r="S21" s="1" t="s">
        <v>3</v>
      </c>
      <c r="T21" s="1">
        <v>749</v>
      </c>
      <c r="U21" s="1">
        <v>515</v>
      </c>
      <c r="V21" s="1">
        <v>2733</v>
      </c>
      <c r="W21" s="1">
        <v>81</v>
      </c>
    </row>
    <row r="22" spans="1:23" ht="15" thickBot="1" x14ac:dyDescent="0.35">
      <c r="B22" s="2">
        <f t="shared" ref="B22:E22" si="8">SUM(B21)/SUM($B$21:$E$21)</f>
        <v>0.24234321827904715</v>
      </c>
      <c r="C22" s="2">
        <f t="shared" si="8"/>
        <v>0.15580943121050073</v>
      </c>
      <c r="D22" s="2">
        <f t="shared" si="8"/>
        <v>0.5668449197860963</v>
      </c>
      <c r="E22" s="2">
        <f t="shared" si="8"/>
        <v>3.5002430724355861E-2</v>
      </c>
      <c r="G22" s="1"/>
      <c r="H22" s="4">
        <f t="shared" ref="H22:K22" si="9">SUM(H21)/SUM($H$21:$K$21)</f>
        <v>0.18206125425376762</v>
      </c>
      <c r="I22" s="4">
        <f t="shared" si="9"/>
        <v>0.12542537676227516</v>
      </c>
      <c r="J22" s="4">
        <f t="shared" si="9"/>
        <v>0.66407389402041805</v>
      </c>
      <c r="K22" s="4">
        <f t="shared" si="9"/>
        <v>2.8439474963539133E-2</v>
      </c>
      <c r="M22" s="1"/>
      <c r="N22" s="4">
        <f t="shared" ref="N22:Q22" si="10">SUM(N21)/SUM($N$21:$Q$21)</f>
        <v>0.24234321827904715</v>
      </c>
      <c r="O22" s="4">
        <f t="shared" si="10"/>
        <v>0.15556635877491493</v>
      </c>
      <c r="P22" s="4">
        <f t="shared" si="10"/>
        <v>0.56708799222168205</v>
      </c>
      <c r="Q22" s="4">
        <f t="shared" si="10"/>
        <v>3.5002430724355861E-2</v>
      </c>
      <c r="S22" s="1"/>
      <c r="T22" s="4">
        <f t="shared" ref="T22:W22" si="11">SUM(T21)/SUM($T$21:$W$21)</f>
        <v>0.18366846493379108</v>
      </c>
      <c r="U22" s="4">
        <f t="shared" si="11"/>
        <v>0.12628739578224621</v>
      </c>
      <c r="V22" s="4">
        <f t="shared" si="11"/>
        <v>0.67018146150073565</v>
      </c>
      <c r="W22" s="4">
        <f t="shared" si="11"/>
        <v>1.9862677783227072E-2</v>
      </c>
    </row>
    <row r="23" spans="1:23" ht="15" thickBot="1" x14ac:dyDescent="0.35">
      <c r="A23" s="1" t="s">
        <v>4</v>
      </c>
      <c r="B23" s="1">
        <v>73</v>
      </c>
      <c r="C23" s="1">
        <v>391</v>
      </c>
      <c r="D23" s="1">
        <v>128</v>
      </c>
      <c r="E23" s="1">
        <v>2434</v>
      </c>
      <c r="G23" s="1" t="s">
        <v>4</v>
      </c>
      <c r="H23" s="1">
        <v>52</v>
      </c>
      <c r="I23" s="1">
        <v>272</v>
      </c>
      <c r="J23" s="1">
        <v>72</v>
      </c>
      <c r="K23" s="1">
        <v>2630</v>
      </c>
      <c r="M23" s="1" t="s">
        <v>4</v>
      </c>
      <c r="N23" s="1">
        <v>73</v>
      </c>
      <c r="O23" s="1">
        <v>391</v>
      </c>
      <c r="P23" s="1">
        <v>128</v>
      </c>
      <c r="Q23" s="1">
        <v>2434</v>
      </c>
      <c r="S23" s="1" t="s">
        <v>4</v>
      </c>
      <c r="T23" s="1">
        <v>50</v>
      </c>
      <c r="U23" s="1">
        <v>272</v>
      </c>
      <c r="V23" s="1">
        <v>72</v>
      </c>
      <c r="W23" s="1">
        <v>2632</v>
      </c>
    </row>
    <row r="24" spans="1:23" x14ac:dyDescent="0.3">
      <c r="B24" s="2">
        <f t="shared" ref="B24:E24" si="12">SUM(B23)/SUM($B$23:$E$23)</f>
        <v>2.4124256444150696E-2</v>
      </c>
      <c r="C24" s="2">
        <f t="shared" si="12"/>
        <v>0.12921348314606743</v>
      </c>
      <c r="D24" s="2">
        <f t="shared" si="12"/>
        <v>4.230006609385327E-2</v>
      </c>
      <c r="E24" s="2">
        <f t="shared" si="12"/>
        <v>0.80436219431592859</v>
      </c>
      <c r="H24" s="2">
        <f t="shared" ref="H24:K24" si="13">SUM(H23)/SUM($H$23:$K$23)</f>
        <v>1.7184401850627893E-2</v>
      </c>
      <c r="I24" s="2">
        <f t="shared" si="13"/>
        <v>8.98876404494382E-2</v>
      </c>
      <c r="J24" s="2">
        <f t="shared" si="13"/>
        <v>2.3793787177792465E-2</v>
      </c>
      <c r="K24" s="2">
        <f t="shared" si="13"/>
        <v>0.86913417052214148</v>
      </c>
      <c r="N24" s="2">
        <f t="shared" ref="N24:Q24" si="14">SUM(N23)/SUM($N$23:$Q$23)</f>
        <v>2.4124256444150696E-2</v>
      </c>
      <c r="O24" s="2">
        <f t="shared" si="14"/>
        <v>0.12921348314606743</v>
      </c>
      <c r="P24" s="2">
        <f t="shared" si="14"/>
        <v>4.230006609385327E-2</v>
      </c>
      <c r="Q24" s="2">
        <f t="shared" si="14"/>
        <v>0.80436219431592859</v>
      </c>
      <c r="T24" s="2">
        <f t="shared" ref="T24:W24" si="15">SUM(T23)/SUM($T$23:$W$23)</f>
        <v>1.6523463317911435E-2</v>
      </c>
      <c r="U24" s="2">
        <f t="shared" si="15"/>
        <v>8.98876404494382E-2</v>
      </c>
      <c r="V24" s="2">
        <f t="shared" si="15"/>
        <v>2.3793787177792465E-2</v>
      </c>
      <c r="W24" s="2">
        <f t="shared" si="15"/>
        <v>0.86979510905485791</v>
      </c>
    </row>
    <row r="27" spans="1:23" x14ac:dyDescent="0.3">
      <c r="A27" s="5" t="s">
        <v>11</v>
      </c>
    </row>
    <row r="29" spans="1:23" x14ac:dyDescent="0.3">
      <c r="A29" s="3" t="s">
        <v>12</v>
      </c>
      <c r="G29" s="3" t="s">
        <v>13</v>
      </c>
      <c r="M29" s="3" t="s">
        <v>9</v>
      </c>
      <c r="S29" s="3" t="s">
        <v>10</v>
      </c>
    </row>
    <row r="30" spans="1:23" ht="15" thickBot="1" x14ac:dyDescent="0.35"/>
    <row r="31" spans="1:23" ht="28.2" thickBot="1" x14ac:dyDescent="0.3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M31" s="1" t="s">
        <v>0</v>
      </c>
      <c r="N31" s="1" t="s">
        <v>1</v>
      </c>
      <c r="O31" s="1" t="s">
        <v>2</v>
      </c>
      <c r="P31" s="1" t="s">
        <v>3</v>
      </c>
      <c r="Q31" s="1" t="s">
        <v>4</v>
      </c>
      <c r="S31" s="1" t="s">
        <v>0</v>
      </c>
      <c r="T31" s="1" t="s">
        <v>1</v>
      </c>
      <c r="U31" s="1" t="s">
        <v>2</v>
      </c>
      <c r="V31" s="1" t="s">
        <v>3</v>
      </c>
      <c r="W31" s="1" t="s">
        <v>4</v>
      </c>
    </row>
    <row r="32" spans="1:23" ht="28.2" thickBot="1" x14ac:dyDescent="0.35">
      <c r="A32" s="1" t="s">
        <v>1</v>
      </c>
      <c r="B32" s="1">
        <v>2050</v>
      </c>
      <c r="C32" s="1">
        <v>174</v>
      </c>
      <c r="D32" s="1">
        <v>260</v>
      </c>
      <c r="E32" s="1">
        <v>180</v>
      </c>
      <c r="G32" s="1" t="s">
        <v>1</v>
      </c>
      <c r="H32" s="1">
        <v>2467</v>
      </c>
      <c r="I32" s="1">
        <v>180</v>
      </c>
      <c r="J32" s="1">
        <v>189</v>
      </c>
      <c r="K32" s="1">
        <v>60</v>
      </c>
      <c r="M32" s="1" t="s">
        <v>1</v>
      </c>
      <c r="N32" s="1">
        <v>2423</v>
      </c>
      <c r="O32" s="1">
        <v>137</v>
      </c>
      <c r="P32" s="1">
        <v>191</v>
      </c>
      <c r="Q32" s="1">
        <v>145</v>
      </c>
      <c r="S32" s="1" t="s">
        <v>1</v>
      </c>
      <c r="T32" s="1">
        <v>2466</v>
      </c>
      <c r="U32" s="1">
        <v>180</v>
      </c>
      <c r="V32" s="1">
        <v>190</v>
      </c>
      <c r="W32" s="1">
        <v>60</v>
      </c>
    </row>
    <row r="33" spans="1:23" ht="15" thickBot="1" x14ac:dyDescent="0.35">
      <c r="A33" s="1"/>
      <c r="B33" s="4">
        <f t="shared" ref="B33:E33" si="16">SUM(B32)/SUM($B$32:$E$32)</f>
        <v>0.76951951951951947</v>
      </c>
      <c r="C33" s="4">
        <f t="shared" si="16"/>
        <v>6.5315315315315314E-2</v>
      </c>
      <c r="D33" s="4">
        <f t="shared" si="16"/>
        <v>9.7597597597597591E-2</v>
      </c>
      <c r="E33" s="4">
        <f t="shared" si="16"/>
        <v>6.7567567567567571E-2</v>
      </c>
      <c r="G33" s="1"/>
      <c r="H33" s="4">
        <f t="shared" ref="H33:K33" si="17">SUM(H32)/SUM($H$32:$K$32)</f>
        <v>0.85186464088397795</v>
      </c>
      <c r="I33" s="4">
        <f t="shared" si="17"/>
        <v>6.2154696132596686E-2</v>
      </c>
      <c r="J33" s="4">
        <f t="shared" si="17"/>
        <v>6.5262430939226526E-2</v>
      </c>
      <c r="K33" s="4">
        <f t="shared" si="17"/>
        <v>2.0718232044198894E-2</v>
      </c>
      <c r="M33" s="1"/>
      <c r="N33" s="4">
        <f t="shared" ref="N33:Q33" si="18">SUM(N32)/SUM($N$32:$Q$32)</f>
        <v>0.836671270718232</v>
      </c>
      <c r="O33" s="4">
        <f t="shared" si="18"/>
        <v>4.7306629834254141E-2</v>
      </c>
      <c r="P33" s="4">
        <f t="shared" si="18"/>
        <v>6.5953038674033154E-2</v>
      </c>
      <c r="Q33" s="4">
        <f t="shared" si="18"/>
        <v>5.006906077348066E-2</v>
      </c>
      <c r="S33" s="1"/>
      <c r="T33" s="4">
        <f t="shared" ref="T33:W33" si="19">SUM(T32)/SUM($T$32:$W$32)</f>
        <v>0.85151933701657456</v>
      </c>
      <c r="U33" s="4">
        <f t="shared" si="19"/>
        <v>6.2154696132596686E-2</v>
      </c>
      <c r="V33" s="4">
        <f t="shared" si="19"/>
        <v>6.5607734806629833E-2</v>
      </c>
      <c r="W33" s="4">
        <f t="shared" si="19"/>
        <v>2.0718232044198894E-2</v>
      </c>
    </row>
    <row r="34" spans="1:23" ht="28.2" thickBot="1" x14ac:dyDescent="0.35">
      <c r="A34" s="1" t="s">
        <v>2</v>
      </c>
      <c r="B34" s="1">
        <v>564</v>
      </c>
      <c r="C34" s="1">
        <v>1325</v>
      </c>
      <c r="D34" s="1">
        <v>230</v>
      </c>
      <c r="E34" s="1">
        <v>423</v>
      </c>
      <c r="G34" s="1" t="s">
        <v>2</v>
      </c>
      <c r="H34" s="1">
        <v>262</v>
      </c>
      <c r="I34" s="1">
        <v>1913</v>
      </c>
      <c r="J34" s="1">
        <v>182</v>
      </c>
      <c r="K34" s="1">
        <v>258</v>
      </c>
      <c r="M34" s="1" t="s">
        <v>2</v>
      </c>
      <c r="N34" s="1">
        <v>385</v>
      </c>
      <c r="O34" s="1">
        <v>1654</v>
      </c>
      <c r="P34" s="1">
        <v>191</v>
      </c>
      <c r="Q34" s="1">
        <v>385</v>
      </c>
      <c r="S34" s="1" t="s">
        <v>2</v>
      </c>
      <c r="T34" s="1">
        <v>263</v>
      </c>
      <c r="U34" s="1">
        <v>1914</v>
      </c>
      <c r="V34" s="1">
        <v>182</v>
      </c>
      <c r="W34" s="1">
        <v>256</v>
      </c>
    </row>
    <row r="35" spans="1:23" ht="15" thickBot="1" x14ac:dyDescent="0.35">
      <c r="A35" s="1"/>
      <c r="B35" s="4">
        <f t="shared" ref="B35:E35" si="20">SUM(B34)/SUM($B$34:$E$34)</f>
        <v>0.22187254130605821</v>
      </c>
      <c r="C35" s="4">
        <f t="shared" si="20"/>
        <v>0.52124311565696302</v>
      </c>
      <c r="D35" s="4">
        <f t="shared" si="20"/>
        <v>9.0479937057435095E-2</v>
      </c>
      <c r="E35" s="4">
        <f t="shared" si="20"/>
        <v>0.16640440597954367</v>
      </c>
      <c r="G35" s="1"/>
      <c r="H35" s="4">
        <f t="shared" ref="H35:K35" si="21">SUM(H34)/SUM($H$34:$K$34)</f>
        <v>0.10019120458891013</v>
      </c>
      <c r="I35" s="4">
        <f t="shared" si="21"/>
        <v>0.73154875717017209</v>
      </c>
      <c r="J35" s="4">
        <f t="shared" si="21"/>
        <v>6.9598470363288714E-2</v>
      </c>
      <c r="K35" s="4">
        <f t="shared" si="21"/>
        <v>9.8661567877629058E-2</v>
      </c>
      <c r="M35" s="1"/>
      <c r="N35" s="4">
        <f t="shared" ref="N35:Q35" si="22">SUM(N34)/SUM($N$34:$Q$34)</f>
        <v>0.14722753346080306</v>
      </c>
      <c r="O35" s="4">
        <f t="shared" si="22"/>
        <v>0.63250478011472278</v>
      </c>
      <c r="P35" s="4">
        <f t="shared" si="22"/>
        <v>7.3040152963671126E-2</v>
      </c>
      <c r="Q35" s="4">
        <f t="shared" si="22"/>
        <v>0.14722753346080306</v>
      </c>
      <c r="S35" s="1"/>
      <c r="T35" s="4">
        <f t="shared" ref="T35:W35" si="23">SUM(T34)/SUM($T$34:$W$34)</f>
        <v>0.10057361376673041</v>
      </c>
      <c r="U35" s="4">
        <f t="shared" si="23"/>
        <v>0.73193116634799238</v>
      </c>
      <c r="V35" s="4">
        <f t="shared" si="23"/>
        <v>6.9598470363288714E-2</v>
      </c>
      <c r="W35" s="4">
        <f t="shared" si="23"/>
        <v>9.7896749521988527E-2</v>
      </c>
    </row>
    <row r="36" spans="1:23" ht="28.2" thickBot="1" x14ac:dyDescent="0.35">
      <c r="A36" s="1" t="s">
        <v>3</v>
      </c>
      <c r="B36" s="1">
        <v>1155</v>
      </c>
      <c r="C36" s="1">
        <v>298</v>
      </c>
      <c r="D36" s="1">
        <v>1416</v>
      </c>
      <c r="E36" s="1">
        <v>217</v>
      </c>
      <c r="G36" s="1" t="s">
        <v>3</v>
      </c>
      <c r="H36" s="1">
        <v>531</v>
      </c>
      <c r="I36" s="1">
        <v>206</v>
      </c>
      <c r="J36" s="1">
        <v>1858</v>
      </c>
      <c r="K36" s="1">
        <v>143</v>
      </c>
      <c r="M36" s="1" t="s">
        <v>3</v>
      </c>
      <c r="N36" s="1">
        <v>664</v>
      </c>
      <c r="O36" s="1">
        <v>226</v>
      </c>
      <c r="P36" s="1">
        <v>1693</v>
      </c>
      <c r="Q36" s="1">
        <v>155</v>
      </c>
      <c r="S36" s="1" t="s">
        <v>3</v>
      </c>
      <c r="T36" s="1">
        <v>529</v>
      </c>
      <c r="U36" s="1">
        <v>208</v>
      </c>
      <c r="V36" s="1">
        <v>1859</v>
      </c>
      <c r="W36" s="1">
        <v>142</v>
      </c>
    </row>
    <row r="37" spans="1:23" ht="15" thickBot="1" x14ac:dyDescent="0.35">
      <c r="A37" s="1"/>
      <c r="B37" s="4">
        <f t="shared" ref="B37:E37" si="24">SUM(B36)/SUM($B$36:$E$36)</f>
        <v>0.37427090084251458</v>
      </c>
      <c r="C37" s="4">
        <f t="shared" si="24"/>
        <v>9.6565132858068697E-2</v>
      </c>
      <c r="D37" s="4">
        <f t="shared" si="24"/>
        <v>0.45884640311082309</v>
      </c>
      <c r="E37" s="4">
        <f t="shared" si="24"/>
        <v>7.0317563188593654E-2</v>
      </c>
      <c r="G37" s="1"/>
      <c r="H37" s="4">
        <f t="shared" ref="H37:K37" si="25">SUM(H36)/SUM($H$36:$K$36)</f>
        <v>0.19393718042366692</v>
      </c>
      <c r="I37" s="4">
        <f t="shared" si="25"/>
        <v>7.5237399561723886E-2</v>
      </c>
      <c r="J37" s="4">
        <f t="shared" si="25"/>
        <v>0.67859751643535426</v>
      </c>
      <c r="K37" s="4">
        <f t="shared" si="25"/>
        <v>5.2227903579254928E-2</v>
      </c>
      <c r="M37" s="1"/>
      <c r="N37" s="4">
        <f t="shared" ref="N37:Q37" si="26">SUM(N36)/SUM($N$36:$Q$36)</f>
        <v>0.24251278305332361</v>
      </c>
      <c r="O37" s="4">
        <f t="shared" si="26"/>
        <v>8.2542001460920375E-2</v>
      </c>
      <c r="P37" s="4">
        <f t="shared" si="26"/>
        <v>0.61833455076698318</v>
      </c>
      <c r="Q37" s="4">
        <f t="shared" si="26"/>
        <v>5.6610664718772824E-2</v>
      </c>
      <c r="S37" s="1"/>
      <c r="T37" s="4">
        <f t="shared" ref="T37:W37" si="27">SUM(T36)/SUM($T$36:$W$36)</f>
        <v>0.19320672023374727</v>
      </c>
      <c r="U37" s="4">
        <f t="shared" si="27"/>
        <v>7.5967859751643538E-2</v>
      </c>
      <c r="V37" s="4">
        <f t="shared" si="27"/>
        <v>0.67896274653031408</v>
      </c>
      <c r="W37" s="4">
        <f t="shared" si="27"/>
        <v>5.1862673484295109E-2</v>
      </c>
    </row>
    <row r="38" spans="1:23" ht="15" thickBot="1" x14ac:dyDescent="0.35">
      <c r="A38" s="1" t="s">
        <v>4</v>
      </c>
      <c r="B38" s="1">
        <v>66</v>
      </c>
      <c r="C38" s="1">
        <v>255</v>
      </c>
      <c r="D38" s="1">
        <v>70</v>
      </c>
      <c r="E38" s="1">
        <v>1878</v>
      </c>
      <c r="G38" s="1" t="s">
        <v>4</v>
      </c>
      <c r="H38" s="1">
        <v>75</v>
      </c>
      <c r="I38" s="1">
        <v>123</v>
      </c>
      <c r="J38" s="1">
        <v>20</v>
      </c>
      <c r="K38" s="1">
        <v>2094</v>
      </c>
      <c r="M38" s="1" t="s">
        <v>4</v>
      </c>
      <c r="N38" s="1">
        <v>40</v>
      </c>
      <c r="O38" s="1">
        <v>174</v>
      </c>
      <c r="P38" s="1">
        <v>57</v>
      </c>
      <c r="Q38" s="1">
        <v>2041</v>
      </c>
      <c r="S38" s="1" t="s">
        <v>4</v>
      </c>
      <c r="T38" s="1">
        <v>75</v>
      </c>
      <c r="U38" s="1">
        <v>123</v>
      </c>
      <c r="V38" s="1">
        <v>20</v>
      </c>
      <c r="W38" s="1">
        <v>2094</v>
      </c>
    </row>
    <row r="39" spans="1:23" x14ac:dyDescent="0.3">
      <c r="B39" s="2">
        <f t="shared" ref="B39:E39" si="28">SUM(B38)/SUM($B$38:$E$38)</f>
        <v>2.9087703834288232E-2</v>
      </c>
      <c r="C39" s="2">
        <f t="shared" si="28"/>
        <v>0.1123843102688409</v>
      </c>
      <c r="D39" s="2">
        <f t="shared" si="28"/>
        <v>3.0850594975760245E-2</v>
      </c>
      <c r="E39" s="2">
        <f t="shared" si="28"/>
        <v>0.82767739092111059</v>
      </c>
      <c r="H39" s="2">
        <f t="shared" ref="H39:K39" si="29">SUM(H38)/SUM($H$38:$K$38)</f>
        <v>3.2439446366782004E-2</v>
      </c>
      <c r="I39" s="2">
        <f t="shared" si="29"/>
        <v>5.3200692041522495E-2</v>
      </c>
      <c r="J39" s="2">
        <f t="shared" si="29"/>
        <v>8.6505190311418692E-3</v>
      </c>
      <c r="K39" s="2">
        <f t="shared" si="29"/>
        <v>0.90570934256055369</v>
      </c>
      <c r="N39" s="2">
        <f t="shared" ref="N39:Q39" si="30">SUM(N38)/SUM($N$38:$Q$38)</f>
        <v>1.7301038062283738E-2</v>
      </c>
      <c r="O39" s="2">
        <f t="shared" si="30"/>
        <v>7.5259515570934257E-2</v>
      </c>
      <c r="P39" s="2">
        <f t="shared" si="30"/>
        <v>2.4653979238754325E-2</v>
      </c>
      <c r="Q39" s="2">
        <f t="shared" si="30"/>
        <v>0.88278546712802763</v>
      </c>
      <c r="T39" s="2">
        <f t="shared" ref="T39:W39" si="31">SUM(T38)/SUM($T$38:$W$38)</f>
        <v>3.2439446366782004E-2</v>
      </c>
      <c r="U39" s="2">
        <f t="shared" si="31"/>
        <v>5.3200692041522495E-2</v>
      </c>
      <c r="V39" s="2">
        <f t="shared" si="31"/>
        <v>8.6505190311418692E-3</v>
      </c>
      <c r="W39" s="2">
        <f t="shared" si="31"/>
        <v>0.90570934256055369</v>
      </c>
    </row>
    <row r="42" spans="1:23" x14ac:dyDescent="0.3">
      <c r="A42" s="3" t="s">
        <v>14</v>
      </c>
    </row>
    <row r="44" spans="1:23" x14ac:dyDescent="0.3">
      <c r="A44" s="3" t="s">
        <v>12</v>
      </c>
      <c r="G44" s="3" t="s">
        <v>15</v>
      </c>
      <c r="M44" s="3" t="s">
        <v>7</v>
      </c>
      <c r="S44" s="3" t="s">
        <v>10</v>
      </c>
    </row>
    <row r="45" spans="1:23" ht="15" thickBot="1" x14ac:dyDescent="0.35"/>
    <row r="46" spans="1:23" ht="28.2" thickBot="1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G46" s="1" t="s">
        <v>0</v>
      </c>
      <c r="H46" s="1" t="s">
        <v>1</v>
      </c>
      <c r="I46" s="1" t="s">
        <v>2</v>
      </c>
      <c r="J46" s="1" t="s">
        <v>3</v>
      </c>
      <c r="K46" s="1" t="s">
        <v>4</v>
      </c>
      <c r="M46" s="1" t="s">
        <v>0</v>
      </c>
      <c r="N46" s="1" t="s">
        <v>1</v>
      </c>
      <c r="O46" s="1" t="s">
        <v>2</v>
      </c>
      <c r="P46" s="1" t="s">
        <v>3</v>
      </c>
      <c r="Q46" s="1" t="s">
        <v>4</v>
      </c>
      <c r="S46" s="1" t="s">
        <v>0</v>
      </c>
      <c r="T46" s="1" t="s">
        <v>1</v>
      </c>
      <c r="U46" s="1" t="s">
        <v>2</v>
      </c>
      <c r="V46" s="1" t="s">
        <v>3</v>
      </c>
      <c r="W46" s="1" t="s">
        <v>4</v>
      </c>
    </row>
    <row r="47" spans="1:23" ht="28.2" thickBot="1" x14ac:dyDescent="0.35">
      <c r="A47" s="1" t="s">
        <v>1</v>
      </c>
      <c r="B47" s="1">
        <v>1416</v>
      </c>
      <c r="C47" s="1">
        <v>75</v>
      </c>
      <c r="D47" s="1">
        <v>131</v>
      </c>
      <c r="E47" s="1">
        <v>154</v>
      </c>
      <c r="G47" s="1" t="s">
        <v>1</v>
      </c>
      <c r="H47" s="1">
        <v>1900</v>
      </c>
      <c r="I47" s="1">
        <v>135</v>
      </c>
      <c r="J47" s="1">
        <v>104</v>
      </c>
      <c r="K47" s="1">
        <v>38</v>
      </c>
      <c r="M47" s="1" t="s">
        <v>1</v>
      </c>
      <c r="N47" s="1">
        <v>1994</v>
      </c>
      <c r="O47" s="1">
        <v>34</v>
      </c>
      <c r="P47" s="1">
        <v>62</v>
      </c>
      <c r="Q47" s="1">
        <v>87</v>
      </c>
      <c r="S47" s="1" t="s">
        <v>1</v>
      </c>
      <c r="T47" s="1">
        <v>1900</v>
      </c>
      <c r="U47" s="1">
        <v>135</v>
      </c>
      <c r="V47" s="1">
        <v>104</v>
      </c>
      <c r="W47" s="1">
        <v>38</v>
      </c>
    </row>
    <row r="48" spans="1:23" ht="15" thickBot="1" x14ac:dyDescent="0.35">
      <c r="A48" s="1"/>
      <c r="B48" s="4">
        <f t="shared" ref="B48:E48" si="32">SUM(B47)/SUM($B$47:$E$47)</f>
        <v>0.79729729729729726</v>
      </c>
      <c r="C48" s="4">
        <f t="shared" si="32"/>
        <v>4.2229729729729729E-2</v>
      </c>
      <c r="D48" s="4">
        <f t="shared" si="32"/>
        <v>7.3761261261261257E-2</v>
      </c>
      <c r="E48" s="4">
        <f t="shared" si="32"/>
        <v>8.6711711711711714E-2</v>
      </c>
      <c r="G48" s="1"/>
      <c r="H48" s="4">
        <f t="shared" ref="H48:K48" si="33">SUM(H47)/SUM($H$47:$K$47)</f>
        <v>0.87276067983463479</v>
      </c>
      <c r="I48" s="4">
        <f t="shared" si="33"/>
        <v>6.2011943040881951E-2</v>
      </c>
      <c r="J48" s="4">
        <f t="shared" si="33"/>
        <v>4.777216352779054E-2</v>
      </c>
      <c r="K48" s="4">
        <f t="shared" si="33"/>
        <v>1.7455213596692696E-2</v>
      </c>
      <c r="M48" s="1"/>
      <c r="N48" s="4">
        <f t="shared" ref="N48:Q48" si="34">SUM(N47)/SUM($N$47:$Q$47)</f>
        <v>0.91593936610013782</v>
      </c>
      <c r="O48" s="4">
        <f t="shared" si="34"/>
        <v>1.5617822691777675E-2</v>
      </c>
      <c r="P48" s="4">
        <f t="shared" si="34"/>
        <v>2.8479559026182821E-2</v>
      </c>
      <c r="Q48" s="4">
        <f t="shared" si="34"/>
        <v>3.99632521819017E-2</v>
      </c>
      <c r="S48" s="1"/>
      <c r="T48" s="4">
        <f t="shared" ref="T48:W48" si="35">SUM(T47)/SUM($T$47:$W$47)</f>
        <v>0.87276067983463479</v>
      </c>
      <c r="U48" s="4">
        <f t="shared" si="35"/>
        <v>6.2011943040881951E-2</v>
      </c>
      <c r="V48" s="4">
        <f t="shared" si="35"/>
        <v>4.777216352779054E-2</v>
      </c>
      <c r="W48" s="4">
        <f t="shared" si="35"/>
        <v>1.7455213596692696E-2</v>
      </c>
    </row>
    <row r="49" spans="1:23" ht="28.2" thickBot="1" x14ac:dyDescent="0.35">
      <c r="A49" s="1" t="s">
        <v>2</v>
      </c>
      <c r="B49" s="1">
        <v>388</v>
      </c>
      <c r="C49" s="1">
        <v>800</v>
      </c>
      <c r="D49" s="1">
        <v>135</v>
      </c>
      <c r="E49" s="1">
        <v>372</v>
      </c>
      <c r="G49" s="1" t="s">
        <v>2</v>
      </c>
      <c r="H49" s="1">
        <v>147</v>
      </c>
      <c r="I49" s="1">
        <v>1188</v>
      </c>
      <c r="J49" s="1">
        <v>73</v>
      </c>
      <c r="K49" s="1">
        <v>166</v>
      </c>
      <c r="M49" s="1" t="s">
        <v>2</v>
      </c>
      <c r="N49" s="1">
        <v>164</v>
      </c>
      <c r="O49" s="1">
        <v>1118</v>
      </c>
      <c r="P49" s="1">
        <v>83</v>
      </c>
      <c r="Q49" s="1">
        <v>209</v>
      </c>
      <c r="S49" s="1" t="s">
        <v>2</v>
      </c>
      <c r="T49" s="1">
        <v>147</v>
      </c>
      <c r="U49" s="1">
        <v>1188</v>
      </c>
      <c r="V49" s="1">
        <v>73</v>
      </c>
      <c r="W49" s="1">
        <v>166</v>
      </c>
    </row>
    <row r="50" spans="1:23" ht="15" thickBot="1" x14ac:dyDescent="0.35">
      <c r="A50" s="1"/>
      <c r="B50" s="4">
        <f t="shared" ref="B50:E50" si="36">SUM(B49)/SUM($B$49:$E$49)</f>
        <v>0.22890855457227138</v>
      </c>
      <c r="C50" s="4">
        <f t="shared" si="36"/>
        <v>0.471976401179941</v>
      </c>
      <c r="D50" s="4">
        <f t="shared" si="36"/>
        <v>7.9646017699115043E-2</v>
      </c>
      <c r="E50" s="4">
        <f t="shared" si="36"/>
        <v>0.21946902654867256</v>
      </c>
      <c r="G50" s="1"/>
      <c r="H50" s="4">
        <f t="shared" ref="H50:K50" si="37">SUM(H49)/SUM($H$49:$K$49)</f>
        <v>9.3392630241423122E-2</v>
      </c>
      <c r="I50" s="4">
        <f t="shared" si="37"/>
        <v>0.7547649301143583</v>
      </c>
      <c r="J50" s="4">
        <f t="shared" si="37"/>
        <v>4.6378653113087677E-2</v>
      </c>
      <c r="K50" s="4">
        <f t="shared" si="37"/>
        <v>0.10546378653113088</v>
      </c>
      <c r="M50" s="1"/>
      <c r="N50" s="4">
        <f t="shared" ref="N50:Q50" si="38">SUM(N49)/SUM($N$49:$Q$49)</f>
        <v>0.10419313850063533</v>
      </c>
      <c r="O50" s="4">
        <f t="shared" si="38"/>
        <v>0.71029224904701393</v>
      </c>
      <c r="P50" s="4">
        <f t="shared" si="38"/>
        <v>5.273189326556544E-2</v>
      </c>
      <c r="Q50" s="4">
        <f t="shared" si="38"/>
        <v>0.13278271918678525</v>
      </c>
      <c r="S50" s="1"/>
      <c r="T50" s="4">
        <f t="shared" ref="T50:W50" si="39">SUM(T49)/SUM($T$49:$W$49)</f>
        <v>9.3392630241423122E-2</v>
      </c>
      <c r="U50" s="4">
        <f t="shared" si="39"/>
        <v>0.7547649301143583</v>
      </c>
      <c r="V50" s="4">
        <f t="shared" si="39"/>
        <v>4.6378653113087677E-2</v>
      </c>
      <c r="W50" s="4">
        <f t="shared" si="39"/>
        <v>0.10546378653113088</v>
      </c>
    </row>
    <row r="51" spans="1:23" ht="28.2" thickBot="1" x14ac:dyDescent="0.35">
      <c r="A51" s="1" t="s">
        <v>3</v>
      </c>
      <c r="B51" s="1">
        <v>779</v>
      </c>
      <c r="C51" s="1">
        <v>110</v>
      </c>
      <c r="D51" s="1">
        <v>950</v>
      </c>
      <c r="E51" s="1">
        <v>218</v>
      </c>
      <c r="G51" s="1" t="s">
        <v>3</v>
      </c>
      <c r="H51" s="1">
        <v>337</v>
      </c>
      <c r="I51" s="1">
        <v>136</v>
      </c>
      <c r="J51" s="1">
        <v>1023</v>
      </c>
      <c r="K51" s="1">
        <v>87</v>
      </c>
      <c r="M51" s="1" t="s">
        <v>3</v>
      </c>
      <c r="N51" s="1">
        <v>332</v>
      </c>
      <c r="O51" s="1">
        <v>123</v>
      </c>
      <c r="P51" s="1">
        <v>1047</v>
      </c>
      <c r="Q51" s="1">
        <v>81</v>
      </c>
      <c r="S51" s="1" t="s">
        <v>3</v>
      </c>
      <c r="T51" s="1">
        <v>338</v>
      </c>
      <c r="U51" s="1">
        <v>136</v>
      </c>
      <c r="V51" s="1">
        <v>1022</v>
      </c>
      <c r="W51" s="1">
        <v>87</v>
      </c>
    </row>
    <row r="52" spans="1:23" ht="15" thickBot="1" x14ac:dyDescent="0.35">
      <c r="A52" s="1"/>
      <c r="B52" s="4">
        <f t="shared" ref="B52:E52" si="40">SUM(B51)/SUM($B$51:$E$51)</f>
        <v>0.3787068546426835</v>
      </c>
      <c r="C52" s="4">
        <f t="shared" si="40"/>
        <v>5.3475935828877004E-2</v>
      </c>
      <c r="D52" s="4">
        <f t="shared" si="40"/>
        <v>0.46183762761302866</v>
      </c>
      <c r="E52" s="4">
        <f t="shared" si="40"/>
        <v>0.10597958191541079</v>
      </c>
      <c r="G52" s="1"/>
      <c r="H52" s="4">
        <f t="shared" ref="H52:K52" si="41">SUM(H51)/SUM($H$51:$K$51)</f>
        <v>0.21288692356285535</v>
      </c>
      <c r="I52" s="4">
        <f t="shared" si="41"/>
        <v>8.5912823752368916E-2</v>
      </c>
      <c r="J52" s="4">
        <f t="shared" si="41"/>
        <v>0.64624131396083384</v>
      </c>
      <c r="K52" s="4">
        <f t="shared" si="41"/>
        <v>5.4958938723941884E-2</v>
      </c>
      <c r="M52" s="1"/>
      <c r="N52" s="4">
        <f t="shared" ref="N52:Q52" si="42">SUM(N51)/SUM($N$51:$Q$51)</f>
        <v>0.20972836386607707</v>
      </c>
      <c r="O52" s="4">
        <f t="shared" si="42"/>
        <v>7.7700568540745418E-2</v>
      </c>
      <c r="P52" s="4">
        <f t="shared" si="42"/>
        <v>0.66140240050536958</v>
      </c>
      <c r="Q52" s="4">
        <f t="shared" si="42"/>
        <v>5.1168667087807956E-2</v>
      </c>
      <c r="S52" s="1"/>
      <c r="T52" s="4">
        <f t="shared" ref="T52:W52" si="43">SUM(T51)/SUM($T$51:$W$51)</f>
        <v>0.21351863550221098</v>
      </c>
      <c r="U52" s="4">
        <f t="shared" si="43"/>
        <v>8.5912823752368916E-2</v>
      </c>
      <c r="V52" s="4">
        <f t="shared" si="43"/>
        <v>0.64560960202147821</v>
      </c>
      <c r="W52" s="4">
        <f t="shared" si="43"/>
        <v>5.4958938723941884E-2</v>
      </c>
    </row>
    <row r="53" spans="1:23" ht="15" thickBot="1" x14ac:dyDescent="0.35">
      <c r="A53" s="1" t="s">
        <v>4</v>
      </c>
      <c r="B53" s="1">
        <v>29</v>
      </c>
      <c r="C53" s="1">
        <v>145</v>
      </c>
      <c r="D53" s="1">
        <v>24</v>
      </c>
      <c r="E53" s="1">
        <v>1315</v>
      </c>
      <c r="G53" s="1" t="s">
        <v>4</v>
      </c>
      <c r="H53" s="1">
        <v>87</v>
      </c>
      <c r="I53" s="1">
        <v>98</v>
      </c>
      <c r="J53" s="1">
        <v>9</v>
      </c>
      <c r="K53" s="1">
        <v>1513</v>
      </c>
      <c r="M53" s="1" t="s">
        <v>4</v>
      </c>
      <c r="N53" s="1">
        <v>31</v>
      </c>
      <c r="O53" s="1">
        <v>68</v>
      </c>
      <c r="P53" s="1">
        <v>17</v>
      </c>
      <c r="Q53" s="1">
        <v>1591</v>
      </c>
      <c r="S53" s="1" t="s">
        <v>4</v>
      </c>
      <c r="T53" s="1">
        <v>86</v>
      </c>
      <c r="U53" s="1">
        <v>98</v>
      </c>
      <c r="V53" s="1">
        <v>9</v>
      </c>
      <c r="W53" s="1">
        <v>1514</v>
      </c>
    </row>
    <row r="54" spans="1:23" x14ac:dyDescent="0.3">
      <c r="B54" s="2">
        <f t="shared" ref="B54:E54" si="44">SUM(B53)/SUM($B$53:$E$53)</f>
        <v>1.9167217448777262E-2</v>
      </c>
      <c r="C54" s="2">
        <f t="shared" si="44"/>
        <v>9.5836087243886314E-2</v>
      </c>
      <c r="D54" s="2">
        <f t="shared" si="44"/>
        <v>1.5862524785194978E-2</v>
      </c>
      <c r="E54" s="2">
        <f t="shared" si="44"/>
        <v>0.86913417052214148</v>
      </c>
      <c r="H54" s="2">
        <f t="shared" ref="H54:K54" si="45">SUM(H53)/SUM($H$53:$K$53)</f>
        <v>5.0966608084358524E-2</v>
      </c>
      <c r="I54" s="2">
        <f t="shared" si="45"/>
        <v>5.7410661980082017E-2</v>
      </c>
      <c r="J54" s="2">
        <f t="shared" si="45"/>
        <v>5.272407732864675E-3</v>
      </c>
      <c r="K54" s="2">
        <f t="shared" si="45"/>
        <v>0.88635032220269483</v>
      </c>
      <c r="N54" s="2">
        <f t="shared" ref="N54:Q54" si="46">SUM(N53)/SUM($N$53:$Q$53)</f>
        <v>1.8160515524311659E-2</v>
      </c>
      <c r="O54" s="2">
        <f t="shared" si="46"/>
        <v>3.9835969537199763E-2</v>
      </c>
      <c r="P54" s="2">
        <f t="shared" si="46"/>
        <v>9.9589923842999407E-3</v>
      </c>
      <c r="Q54" s="2">
        <f t="shared" si="46"/>
        <v>0.93204452255418868</v>
      </c>
      <c r="T54" s="2">
        <f t="shared" ref="T54:W54" si="47">SUM(T53)/SUM($T$53:$W$53)</f>
        <v>5.0380785002929113E-2</v>
      </c>
      <c r="U54" s="2">
        <f t="shared" si="47"/>
        <v>5.7410661980082017E-2</v>
      </c>
      <c r="V54" s="2">
        <f t="shared" si="47"/>
        <v>5.272407732864675E-3</v>
      </c>
      <c r="W54" s="2">
        <f t="shared" si="47"/>
        <v>0.88693614528412423</v>
      </c>
    </row>
    <row r="57" spans="1:23" x14ac:dyDescent="0.3">
      <c r="A57" s="3" t="s">
        <v>16</v>
      </c>
    </row>
    <row r="59" spans="1:23" x14ac:dyDescent="0.3">
      <c r="A59" s="3" t="s">
        <v>12</v>
      </c>
      <c r="G59" s="3" t="s">
        <v>13</v>
      </c>
      <c r="M59" s="3" t="s">
        <v>7</v>
      </c>
      <c r="S59" s="3" t="s">
        <v>17</v>
      </c>
    </row>
    <row r="60" spans="1:23" ht="15" thickBot="1" x14ac:dyDescent="0.35"/>
    <row r="61" spans="1:23" ht="28.2" thickBot="1" x14ac:dyDescent="0.3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G61" s="1" t="s">
        <v>0</v>
      </c>
      <c r="H61" s="1" t="s">
        <v>1</v>
      </c>
      <c r="I61" s="1" t="s">
        <v>2</v>
      </c>
      <c r="J61" s="1" t="s">
        <v>3</v>
      </c>
      <c r="K61" s="1" t="s">
        <v>4</v>
      </c>
      <c r="M61" s="1" t="s">
        <v>0</v>
      </c>
      <c r="N61" s="1" t="s">
        <v>1</v>
      </c>
      <c r="O61" s="1" t="s">
        <v>2</v>
      </c>
      <c r="P61" s="1" t="s">
        <v>3</v>
      </c>
      <c r="Q61" s="1" t="s">
        <v>4</v>
      </c>
      <c r="S61" s="1" t="s">
        <v>0</v>
      </c>
      <c r="T61" s="1" t="s">
        <v>1</v>
      </c>
      <c r="U61" s="1" t="s">
        <v>2</v>
      </c>
      <c r="V61" s="1" t="s">
        <v>3</v>
      </c>
      <c r="W61" s="1" t="s">
        <v>4</v>
      </c>
    </row>
    <row r="62" spans="1:23" ht="28.2" thickBot="1" x14ac:dyDescent="0.35">
      <c r="A62" s="1" t="s">
        <v>1</v>
      </c>
      <c r="B62" s="1">
        <v>733</v>
      </c>
      <c r="C62" s="1">
        <v>28</v>
      </c>
      <c r="D62" s="1">
        <v>46</v>
      </c>
      <c r="E62" s="1">
        <v>81</v>
      </c>
      <c r="G62" s="1" t="s">
        <v>1</v>
      </c>
      <c r="H62" s="1">
        <v>1045</v>
      </c>
      <c r="I62" s="1">
        <v>61</v>
      </c>
      <c r="J62" s="1">
        <v>38</v>
      </c>
      <c r="K62" s="1">
        <v>13</v>
      </c>
      <c r="M62" s="1" t="s">
        <v>1</v>
      </c>
      <c r="N62" s="1">
        <v>1111</v>
      </c>
      <c r="O62" s="1">
        <v>6</v>
      </c>
      <c r="P62" s="1">
        <v>14</v>
      </c>
      <c r="Q62" s="1">
        <v>26</v>
      </c>
      <c r="S62" s="1" t="s">
        <v>1</v>
      </c>
      <c r="T62" s="1">
        <v>1045</v>
      </c>
      <c r="U62" s="1">
        <v>61</v>
      </c>
      <c r="V62" s="1">
        <v>38</v>
      </c>
      <c r="W62" s="1">
        <v>13</v>
      </c>
    </row>
    <row r="63" spans="1:23" ht="15" thickBot="1" x14ac:dyDescent="0.35">
      <c r="A63" s="1"/>
      <c r="B63" s="4">
        <f t="shared" ref="B63:E63" si="48">SUM(B62)/SUM($B$62:$E$62)</f>
        <v>0.8254504504504504</v>
      </c>
      <c r="C63" s="4">
        <f t="shared" si="48"/>
        <v>3.1531531531531529E-2</v>
      </c>
      <c r="D63" s="4">
        <f t="shared" si="48"/>
        <v>5.18018018018018E-2</v>
      </c>
      <c r="E63" s="4">
        <f t="shared" si="48"/>
        <v>9.1216216216216214E-2</v>
      </c>
      <c r="G63" s="1"/>
      <c r="H63" s="4">
        <f t="shared" ref="H63:K63" si="49">SUM(H62)/SUM($H$62:$K$62)</f>
        <v>0.90319792566983581</v>
      </c>
      <c r="I63" s="4">
        <f t="shared" si="49"/>
        <v>5.2722558340535866E-2</v>
      </c>
      <c r="J63" s="4">
        <f t="shared" si="49"/>
        <v>3.2843560933448576E-2</v>
      </c>
      <c r="K63" s="4">
        <f t="shared" si="49"/>
        <v>1.1235955056179775E-2</v>
      </c>
      <c r="M63" s="1"/>
      <c r="N63" s="4">
        <f t="shared" ref="N63:Q63" si="50">SUM(N62)/SUM($N$62:$Q$62)</f>
        <v>0.96024200518582536</v>
      </c>
      <c r="O63" s="4">
        <f t="shared" si="50"/>
        <v>5.1858254105445114E-3</v>
      </c>
      <c r="P63" s="4">
        <f t="shared" si="50"/>
        <v>1.2100259291270527E-2</v>
      </c>
      <c r="Q63" s="4">
        <f t="shared" si="50"/>
        <v>2.247191011235955E-2</v>
      </c>
      <c r="S63" s="1"/>
      <c r="T63" s="4">
        <f t="shared" ref="T63:W63" si="51">SUM(T62)/SUM($T$62:$W$62)</f>
        <v>0.90319792566983581</v>
      </c>
      <c r="U63" s="4">
        <f t="shared" si="51"/>
        <v>5.2722558340535866E-2</v>
      </c>
      <c r="V63" s="4">
        <f t="shared" si="51"/>
        <v>3.2843560933448576E-2</v>
      </c>
      <c r="W63" s="4">
        <f t="shared" si="51"/>
        <v>1.1235955056179775E-2</v>
      </c>
    </row>
    <row r="64" spans="1:23" ht="28.2" thickBot="1" x14ac:dyDescent="0.35">
      <c r="A64" s="1" t="s">
        <v>2</v>
      </c>
      <c r="B64" s="1">
        <v>164</v>
      </c>
      <c r="C64" s="1">
        <v>390</v>
      </c>
      <c r="D64" s="1">
        <v>68</v>
      </c>
      <c r="E64" s="1">
        <v>225</v>
      </c>
      <c r="G64" s="1" t="s">
        <v>2</v>
      </c>
      <c r="H64" s="1">
        <v>70</v>
      </c>
      <c r="I64" s="1">
        <v>545</v>
      </c>
      <c r="J64" s="1">
        <v>27</v>
      </c>
      <c r="K64" s="1">
        <v>99</v>
      </c>
      <c r="M64" s="1" t="s">
        <v>2</v>
      </c>
      <c r="N64" s="1">
        <v>65</v>
      </c>
      <c r="O64" s="1">
        <v>544</v>
      </c>
      <c r="P64" s="1">
        <v>28</v>
      </c>
      <c r="Q64" s="1">
        <v>104</v>
      </c>
      <c r="S64" s="1" t="s">
        <v>2</v>
      </c>
      <c r="T64" s="1">
        <v>70</v>
      </c>
      <c r="U64" s="1">
        <v>545</v>
      </c>
      <c r="V64" s="1">
        <v>27</v>
      </c>
      <c r="W64" s="1">
        <v>99</v>
      </c>
    </row>
    <row r="65" spans="1:23" ht="15" thickBot="1" x14ac:dyDescent="0.35">
      <c r="A65" s="1"/>
      <c r="B65" s="4">
        <f t="shared" ref="B65:E65" si="52">SUM(B64)/SUM($B$64:$E$64)</f>
        <v>0.1936245572609209</v>
      </c>
      <c r="C65" s="4">
        <f t="shared" si="52"/>
        <v>0.46044864226682408</v>
      </c>
      <c r="D65" s="4">
        <f t="shared" si="52"/>
        <v>8.0283353010625738E-2</v>
      </c>
      <c r="E65" s="4">
        <f t="shared" si="52"/>
        <v>0.26564344746162927</v>
      </c>
      <c r="G65" s="1"/>
      <c r="H65" s="4">
        <f t="shared" ref="H65:K65" si="53">SUM(H64)/SUM($H$64:$K$64)</f>
        <v>9.4466936572199733E-2</v>
      </c>
      <c r="I65" s="4">
        <f t="shared" si="53"/>
        <v>0.7354925775978407</v>
      </c>
      <c r="J65" s="4">
        <f t="shared" si="53"/>
        <v>3.643724696356275E-2</v>
      </c>
      <c r="K65" s="4">
        <f t="shared" si="53"/>
        <v>0.13360323886639677</v>
      </c>
      <c r="M65" s="1"/>
      <c r="N65" s="4">
        <f t="shared" ref="N65:Q65" si="54">SUM(N64)/SUM($N$64:$Q$64)</f>
        <v>8.771929824561403E-2</v>
      </c>
      <c r="O65" s="4">
        <f t="shared" si="54"/>
        <v>0.73414304993252366</v>
      </c>
      <c r="P65" s="4">
        <f t="shared" si="54"/>
        <v>3.7786774628879895E-2</v>
      </c>
      <c r="Q65" s="4">
        <f t="shared" si="54"/>
        <v>0.14035087719298245</v>
      </c>
      <c r="S65" s="1"/>
      <c r="T65" s="4">
        <f t="shared" ref="T65:W65" si="55">SUM(T64)/SUM($T$64:$W$64)</f>
        <v>9.4466936572199733E-2</v>
      </c>
      <c r="U65" s="4">
        <f t="shared" si="55"/>
        <v>0.7354925775978407</v>
      </c>
      <c r="V65" s="4">
        <f t="shared" si="55"/>
        <v>3.643724696356275E-2</v>
      </c>
      <c r="W65" s="4">
        <f t="shared" si="55"/>
        <v>0.13360323886639677</v>
      </c>
    </row>
    <row r="66" spans="1:23" ht="28.2" thickBot="1" x14ac:dyDescent="0.35">
      <c r="A66" s="1" t="s">
        <v>3</v>
      </c>
      <c r="B66" s="1">
        <v>369</v>
      </c>
      <c r="C66" s="1">
        <v>51</v>
      </c>
      <c r="D66" s="1">
        <v>484</v>
      </c>
      <c r="E66" s="1">
        <v>125</v>
      </c>
      <c r="G66" s="1" t="s">
        <v>3</v>
      </c>
      <c r="H66" s="1">
        <v>125</v>
      </c>
      <c r="I66" s="1">
        <v>59</v>
      </c>
      <c r="J66" s="1">
        <v>493</v>
      </c>
      <c r="K66" s="1">
        <v>40</v>
      </c>
      <c r="M66" s="1" t="s">
        <v>3</v>
      </c>
      <c r="N66" s="1">
        <v>118</v>
      </c>
      <c r="O66" s="1">
        <v>55</v>
      </c>
      <c r="P66" s="1">
        <v>520</v>
      </c>
      <c r="Q66" s="1">
        <v>24</v>
      </c>
      <c r="S66" s="1" t="s">
        <v>3</v>
      </c>
      <c r="T66" s="1">
        <v>127</v>
      </c>
      <c r="U66" s="1">
        <v>56</v>
      </c>
      <c r="V66" s="1">
        <v>494</v>
      </c>
      <c r="W66" s="1">
        <v>40</v>
      </c>
    </row>
    <row r="67" spans="1:23" ht="15" thickBot="1" x14ac:dyDescent="0.35">
      <c r="A67" s="1"/>
      <c r="B67" s="4">
        <f t="shared" ref="B67:E67" si="56">SUM(B66)/SUM($B$66:$E$66)</f>
        <v>0.35860058309037901</v>
      </c>
      <c r="C67" s="4">
        <f t="shared" si="56"/>
        <v>4.9562682215743441E-2</v>
      </c>
      <c r="D67" s="4">
        <f t="shared" si="56"/>
        <v>0.47035957240038873</v>
      </c>
      <c r="E67" s="4">
        <f t="shared" si="56"/>
        <v>0.12147716229348883</v>
      </c>
      <c r="G67" s="1"/>
      <c r="H67" s="4">
        <f t="shared" ref="H67:K67" si="57">SUM(H66)/SUM($H$66:$K$66)</f>
        <v>0.17433751743375175</v>
      </c>
      <c r="I67" s="4">
        <f t="shared" si="57"/>
        <v>8.2287308228730829E-2</v>
      </c>
      <c r="J67" s="4">
        <f t="shared" si="57"/>
        <v>0.68758716875871684</v>
      </c>
      <c r="K67" s="4">
        <f t="shared" si="57"/>
        <v>5.5788005578800558E-2</v>
      </c>
      <c r="M67" s="1"/>
      <c r="N67" s="4">
        <f t="shared" ref="N67:Q67" si="58">SUM(N66)/SUM($N$66:$Q$66)</f>
        <v>0.16457461645746166</v>
      </c>
      <c r="O67" s="4">
        <f t="shared" si="58"/>
        <v>7.6708507670850773E-2</v>
      </c>
      <c r="P67" s="4">
        <f t="shared" si="58"/>
        <v>0.72524407252440726</v>
      </c>
      <c r="Q67" s="4">
        <f t="shared" si="58"/>
        <v>3.3472803347280332E-2</v>
      </c>
      <c r="S67" s="1"/>
      <c r="T67" s="4">
        <f t="shared" ref="T67:W67" si="59">SUM(T66)/SUM($T$66:$W$66)</f>
        <v>0.17712691771269176</v>
      </c>
      <c r="U67" s="4">
        <f t="shared" si="59"/>
        <v>7.8103207810320777E-2</v>
      </c>
      <c r="V67" s="4">
        <f t="shared" si="59"/>
        <v>0.68898186889818691</v>
      </c>
      <c r="W67" s="4">
        <f t="shared" si="59"/>
        <v>5.5788005578800558E-2</v>
      </c>
    </row>
    <row r="68" spans="1:23" ht="15" thickBot="1" x14ac:dyDescent="0.35">
      <c r="A68" s="1" t="s">
        <v>4</v>
      </c>
      <c r="B68" s="1">
        <v>7</v>
      </c>
      <c r="C68" s="1">
        <v>52</v>
      </c>
      <c r="D68" s="1">
        <v>5</v>
      </c>
      <c r="E68" s="1">
        <v>693</v>
      </c>
      <c r="G68" s="1" t="s">
        <v>4</v>
      </c>
      <c r="H68" s="1">
        <v>39</v>
      </c>
      <c r="I68" s="1">
        <v>30</v>
      </c>
      <c r="J68" s="1">
        <v>6</v>
      </c>
      <c r="K68" s="1">
        <v>831</v>
      </c>
      <c r="M68" s="1" t="s">
        <v>4</v>
      </c>
      <c r="N68" s="1">
        <v>8</v>
      </c>
      <c r="O68" s="1">
        <v>12</v>
      </c>
      <c r="P68" s="1">
        <v>7</v>
      </c>
      <c r="Q68" s="1">
        <v>879</v>
      </c>
      <c r="S68" s="1" t="s">
        <v>4</v>
      </c>
      <c r="T68" s="1">
        <v>40</v>
      </c>
      <c r="U68" s="1">
        <v>30</v>
      </c>
      <c r="V68" s="1">
        <v>6</v>
      </c>
      <c r="W68" s="1">
        <v>830</v>
      </c>
    </row>
    <row r="69" spans="1:23" ht="15" thickBot="1" x14ac:dyDescent="0.35">
      <c r="B69" s="2">
        <f t="shared" ref="B69:E69" si="60">SUM(B68)/SUM($B$68:$E$68)</f>
        <v>9.247027741083224E-3</v>
      </c>
      <c r="C69" s="2">
        <f t="shared" si="60"/>
        <v>6.8692206076618231E-2</v>
      </c>
      <c r="D69" s="2">
        <f t="shared" si="60"/>
        <v>6.6050198150594455E-3</v>
      </c>
      <c r="E69" s="2">
        <f t="shared" si="60"/>
        <v>0.91545574636723914</v>
      </c>
      <c r="H69" s="2">
        <f t="shared" ref="H69:K69" si="61">SUM(H68)/SUM($H$68:$K$68)</f>
        <v>4.3046357615894038E-2</v>
      </c>
      <c r="I69" s="2">
        <f t="shared" si="61"/>
        <v>3.3112582781456956E-2</v>
      </c>
      <c r="J69" s="2">
        <f t="shared" si="61"/>
        <v>6.6225165562913907E-3</v>
      </c>
      <c r="K69" s="2">
        <f t="shared" si="61"/>
        <v>0.91721854304635764</v>
      </c>
      <c r="N69" s="2">
        <f t="shared" ref="N69:Q69" si="62">SUM(N68)/SUM($N$68:$Q$68)</f>
        <v>8.8300220750551876E-3</v>
      </c>
      <c r="O69" s="2">
        <f t="shared" si="62"/>
        <v>1.3245033112582781E-2</v>
      </c>
      <c r="P69" s="2">
        <f t="shared" si="62"/>
        <v>7.7262693156732896E-3</v>
      </c>
      <c r="Q69" s="2">
        <f t="shared" si="62"/>
        <v>0.9701986754966887</v>
      </c>
      <c r="T69" s="2">
        <f t="shared" ref="T69:W69" si="63">SUM(T68)/SUM($T$68:$W$68)</f>
        <v>4.4150110375275942E-2</v>
      </c>
      <c r="U69" s="2">
        <f t="shared" si="63"/>
        <v>3.3112582781456956E-2</v>
      </c>
      <c r="V69" s="2">
        <f t="shared" si="63"/>
        <v>6.6225165562913907E-3</v>
      </c>
      <c r="W69" s="2">
        <f t="shared" si="63"/>
        <v>0.91611479028697573</v>
      </c>
    </row>
    <row r="70" spans="1:23" ht="15" thickBot="1" x14ac:dyDescent="0.35">
      <c r="A70" s="1"/>
      <c r="B70" s="1"/>
      <c r="C70" s="1"/>
      <c r="D70" s="1"/>
      <c r="E70" s="1"/>
      <c r="G70" s="1"/>
      <c r="H70" s="1"/>
      <c r="I70" s="1"/>
      <c r="J70" s="1"/>
      <c r="K70" s="1"/>
      <c r="M70" s="1"/>
      <c r="N70" s="1"/>
      <c r="O70" s="1"/>
      <c r="P70" s="1"/>
      <c r="Q70" s="1"/>
      <c r="S70" s="1"/>
      <c r="T70" s="1"/>
      <c r="U70" s="1"/>
      <c r="V70" s="1"/>
      <c r="W70" s="1"/>
    </row>
    <row r="71" spans="1:23" x14ac:dyDescent="0.3">
      <c r="B71" s="2"/>
      <c r="C71" s="2"/>
      <c r="D71" s="2"/>
      <c r="E71" s="2"/>
      <c r="H71" s="2"/>
      <c r="I71" s="2"/>
      <c r="J71" s="2"/>
      <c r="K71" s="2"/>
      <c r="N71" s="2"/>
      <c r="O71" s="2"/>
      <c r="P71" s="2"/>
      <c r="Q71" s="2"/>
      <c r="T71" s="2"/>
      <c r="U71" s="2"/>
      <c r="V71" s="2"/>
      <c r="W71" s="2"/>
    </row>
    <row r="75" spans="1:23" x14ac:dyDescent="0.3">
      <c r="A75" s="5"/>
    </row>
    <row r="77" spans="1:23" x14ac:dyDescent="0.3">
      <c r="A77" s="3"/>
      <c r="G77" s="3"/>
      <c r="M77" s="3"/>
      <c r="S77" s="3"/>
    </row>
    <row r="78" spans="1:23" ht="15" thickBot="1" x14ac:dyDescent="0.35"/>
    <row r="79" spans="1:23" ht="15" thickBot="1" x14ac:dyDescent="0.35">
      <c r="A79" s="1"/>
      <c r="B79" s="1"/>
      <c r="C79" s="1"/>
      <c r="D79" s="1"/>
      <c r="E79" s="1"/>
      <c r="G79" s="1"/>
      <c r="H79" s="1"/>
      <c r="I79" s="1"/>
      <c r="J79" s="1"/>
      <c r="K79" s="1"/>
      <c r="M79" s="1"/>
      <c r="N79" s="1"/>
      <c r="O79" s="1"/>
      <c r="P79" s="1"/>
      <c r="Q79" s="1"/>
      <c r="S79" s="1"/>
      <c r="T79" s="1"/>
      <c r="U79" s="1"/>
      <c r="V79" s="1"/>
      <c r="W79" s="1"/>
    </row>
    <row r="80" spans="1:23" ht="15" thickBot="1" x14ac:dyDescent="0.35">
      <c r="A80" s="1"/>
      <c r="B80" s="1"/>
      <c r="C80" s="1"/>
      <c r="D80" s="1"/>
      <c r="E80" s="1"/>
      <c r="G80" s="1"/>
      <c r="H80" s="1"/>
      <c r="I80" s="1"/>
      <c r="J80" s="1"/>
      <c r="K80" s="1"/>
      <c r="M80" s="1"/>
      <c r="N80" s="1"/>
      <c r="O80" s="1"/>
      <c r="P80" s="1"/>
      <c r="Q80" s="1"/>
      <c r="S80" s="1"/>
      <c r="T80" s="1"/>
      <c r="U80" s="1"/>
      <c r="V80" s="1"/>
      <c r="W80" s="1"/>
    </row>
    <row r="81" spans="1:23" ht="15" thickBot="1" x14ac:dyDescent="0.35">
      <c r="A81" s="1"/>
      <c r="B81" s="4"/>
      <c r="C81" s="4"/>
      <c r="D81" s="4"/>
      <c r="E81" s="4"/>
      <c r="G81" s="1"/>
      <c r="H81" s="4"/>
      <c r="I81" s="4"/>
      <c r="J81" s="4"/>
      <c r="K81" s="4"/>
      <c r="M81" s="1"/>
      <c r="N81" s="4"/>
      <c r="O81" s="4"/>
      <c r="P81" s="4"/>
      <c r="Q81" s="4"/>
      <c r="S81" s="1"/>
      <c r="T81" s="4"/>
      <c r="U81" s="4"/>
      <c r="V81" s="4"/>
      <c r="W81" s="4"/>
    </row>
    <row r="82" spans="1:23" ht="15" thickBot="1" x14ac:dyDescent="0.35">
      <c r="A82" s="1"/>
      <c r="B82" s="1"/>
      <c r="C82" s="1"/>
      <c r="D82" s="1"/>
      <c r="E82" s="1"/>
      <c r="G82" s="1"/>
      <c r="H82" s="1"/>
      <c r="I82" s="1"/>
      <c r="J82" s="1"/>
      <c r="K82" s="1"/>
      <c r="M82" s="1"/>
      <c r="N82" s="1"/>
      <c r="O82" s="1"/>
      <c r="P82" s="1"/>
      <c r="Q82" s="1"/>
      <c r="S82" s="1"/>
      <c r="T82" s="1"/>
      <c r="U82" s="1"/>
      <c r="V82" s="1"/>
      <c r="W82" s="1"/>
    </row>
    <row r="83" spans="1:23" ht="15" thickBot="1" x14ac:dyDescent="0.35">
      <c r="A83" s="1"/>
      <c r="B83" s="4"/>
      <c r="C83" s="4"/>
      <c r="D83" s="4"/>
      <c r="E83" s="4"/>
      <c r="G83" s="1"/>
      <c r="H83" s="4"/>
      <c r="I83" s="4"/>
      <c r="J83" s="4"/>
      <c r="K83" s="4"/>
      <c r="M83" s="1"/>
      <c r="N83" s="4"/>
      <c r="O83" s="4"/>
      <c r="P83" s="4"/>
      <c r="Q83" s="4"/>
      <c r="S83" s="1"/>
      <c r="T83" s="4"/>
      <c r="U83" s="4"/>
      <c r="V83" s="4"/>
      <c r="W83" s="4"/>
    </row>
    <row r="84" spans="1:23" ht="15" thickBot="1" x14ac:dyDescent="0.35">
      <c r="A84" s="1"/>
      <c r="B84" s="1"/>
      <c r="C84" s="1"/>
      <c r="D84" s="1"/>
      <c r="E84" s="1"/>
      <c r="G84" s="1"/>
      <c r="H84" s="1"/>
      <c r="I84" s="1"/>
      <c r="J84" s="1"/>
      <c r="K84" s="1"/>
      <c r="M84" s="1"/>
      <c r="N84" s="1"/>
      <c r="O84" s="1"/>
      <c r="P84" s="1"/>
      <c r="Q84" s="1"/>
      <c r="S84" s="1"/>
      <c r="T84" s="1"/>
      <c r="U84" s="1"/>
      <c r="V84" s="1"/>
      <c r="W84" s="1"/>
    </row>
    <row r="85" spans="1:23" ht="15" thickBot="1" x14ac:dyDescent="0.35">
      <c r="A85" s="1"/>
      <c r="B85" s="4"/>
      <c r="C85" s="4"/>
      <c r="D85" s="4"/>
      <c r="E85" s="4"/>
      <c r="G85" s="1"/>
      <c r="H85" s="4"/>
      <c r="I85" s="4"/>
      <c r="J85" s="4"/>
      <c r="K85" s="4"/>
      <c r="M85" s="1"/>
      <c r="N85" s="4"/>
      <c r="O85" s="4"/>
      <c r="P85" s="4"/>
      <c r="Q85" s="4"/>
      <c r="S85" s="1"/>
      <c r="T85" s="4"/>
      <c r="U85" s="4"/>
      <c r="V85" s="4"/>
      <c r="W85" s="4"/>
    </row>
    <row r="86" spans="1:23" ht="15" thickBot="1" x14ac:dyDescent="0.35">
      <c r="A86" s="1"/>
      <c r="B86" s="1"/>
      <c r="C86" s="1"/>
      <c r="D86" s="1"/>
      <c r="E86" s="1"/>
      <c r="G86" s="1"/>
      <c r="H86" s="1"/>
      <c r="I86" s="1"/>
      <c r="J86" s="1"/>
      <c r="K86" s="1"/>
      <c r="M86" s="1"/>
      <c r="N86" s="1"/>
      <c r="O86" s="1"/>
      <c r="P86" s="1"/>
      <c r="Q86" s="1"/>
      <c r="S86" s="1"/>
      <c r="T86" s="1"/>
      <c r="U86" s="1"/>
      <c r="V86" s="1"/>
      <c r="W86" s="1"/>
    </row>
    <row r="87" spans="1:23" x14ac:dyDescent="0.3">
      <c r="B87" s="2"/>
      <c r="C87" s="2"/>
      <c r="D87" s="2"/>
      <c r="E87" s="2"/>
      <c r="H87" s="2"/>
      <c r="I87" s="2"/>
      <c r="J87" s="2"/>
      <c r="K87" s="2"/>
      <c r="N87" s="2"/>
      <c r="O87" s="2"/>
      <c r="P87" s="2"/>
      <c r="Q87" s="2"/>
      <c r="T87" s="2"/>
      <c r="U87" s="2"/>
      <c r="V87" s="2"/>
      <c r="W87" s="2"/>
    </row>
    <row r="90" spans="1:23" x14ac:dyDescent="0.3">
      <c r="A90" s="3"/>
    </row>
    <row r="92" spans="1:23" x14ac:dyDescent="0.3">
      <c r="A92" s="3"/>
      <c r="G92" s="3"/>
      <c r="M92" s="3"/>
      <c r="S92" s="3"/>
    </row>
    <row r="93" spans="1:23" ht="15" thickBot="1" x14ac:dyDescent="0.35"/>
    <row r="94" spans="1:23" ht="15" thickBot="1" x14ac:dyDescent="0.35">
      <c r="A94" s="1"/>
      <c r="B94" s="1"/>
      <c r="C94" s="1"/>
      <c r="D94" s="1"/>
      <c r="E94" s="1"/>
      <c r="G94" s="1"/>
      <c r="H94" s="1"/>
      <c r="I94" s="1"/>
      <c r="J94" s="1"/>
      <c r="K94" s="1"/>
      <c r="M94" s="1"/>
      <c r="N94" s="1"/>
      <c r="O94" s="1"/>
      <c r="P94" s="1"/>
      <c r="Q94" s="1"/>
      <c r="S94" s="1"/>
      <c r="T94" s="1"/>
      <c r="U94" s="1"/>
      <c r="V94" s="1"/>
      <c r="W94" s="1"/>
    </row>
    <row r="95" spans="1:23" ht="15" thickBot="1" x14ac:dyDescent="0.35">
      <c r="A95" s="8"/>
      <c r="B95" s="1"/>
      <c r="C95" s="1"/>
      <c r="D95" s="1"/>
      <c r="E95" s="1"/>
      <c r="G95" s="1"/>
      <c r="H95" s="1"/>
      <c r="I95" s="1"/>
      <c r="J95" s="1"/>
      <c r="K95" s="1"/>
      <c r="M95" s="1"/>
      <c r="N95" s="1"/>
      <c r="O95" s="1"/>
      <c r="P95" s="1"/>
      <c r="Q95" s="1"/>
      <c r="S95" s="1"/>
      <c r="T95" s="1"/>
      <c r="U95" s="1"/>
      <c r="V95" s="1"/>
      <c r="W95" s="1"/>
    </row>
    <row r="96" spans="1:23" ht="15" thickBot="1" x14ac:dyDescent="0.35">
      <c r="A96" s="1"/>
      <c r="B96" s="9"/>
      <c r="C96" s="9"/>
      <c r="D96" s="9"/>
      <c r="E96" s="9"/>
      <c r="G96" s="1"/>
      <c r="H96" s="4"/>
      <c r="I96" s="4"/>
      <c r="J96" s="4"/>
      <c r="K96" s="4"/>
      <c r="M96" s="1"/>
      <c r="N96" s="4"/>
      <c r="O96" s="4"/>
      <c r="P96" s="4"/>
      <c r="Q96" s="4"/>
      <c r="S96" s="1"/>
      <c r="T96" s="4"/>
      <c r="U96" s="4"/>
      <c r="V96" s="4"/>
      <c r="W96" s="4"/>
    </row>
    <row r="97" spans="1:23" ht="15" thickBot="1" x14ac:dyDescent="0.35">
      <c r="A97" s="1"/>
      <c r="B97" s="1"/>
      <c r="C97" s="1"/>
      <c r="D97" s="1"/>
      <c r="E97" s="1"/>
      <c r="G97" s="1"/>
      <c r="H97" s="1"/>
      <c r="I97" s="1"/>
      <c r="J97" s="1"/>
      <c r="K97" s="1"/>
      <c r="M97" s="1"/>
      <c r="N97" s="1"/>
      <c r="O97" s="1"/>
      <c r="P97" s="1"/>
      <c r="Q97" s="1"/>
      <c r="S97" s="1"/>
      <c r="T97" s="1"/>
      <c r="U97" s="1"/>
      <c r="V97" s="1"/>
      <c r="W97" s="1"/>
    </row>
    <row r="98" spans="1:23" ht="15" thickBot="1" x14ac:dyDescent="0.35">
      <c r="A98" s="1"/>
      <c r="B98" s="9"/>
      <c r="C98" s="9"/>
      <c r="D98" s="9"/>
      <c r="E98" s="9"/>
      <c r="G98" s="1"/>
      <c r="H98" s="4"/>
      <c r="I98" s="4"/>
      <c r="J98" s="4"/>
      <c r="K98" s="4"/>
      <c r="M98" s="1"/>
      <c r="N98" s="4"/>
      <c r="O98" s="4"/>
      <c r="P98" s="4"/>
      <c r="Q98" s="4"/>
      <c r="S98" s="1"/>
      <c r="T98" s="4"/>
      <c r="U98" s="4"/>
      <c r="V98" s="4"/>
      <c r="W98" s="4"/>
    </row>
    <row r="99" spans="1:23" ht="15" thickBot="1" x14ac:dyDescent="0.35">
      <c r="A99" s="1"/>
      <c r="B99" s="1"/>
      <c r="C99" s="1"/>
      <c r="D99" s="1"/>
      <c r="E99" s="1"/>
      <c r="G99" s="1"/>
      <c r="H99" s="1"/>
      <c r="I99" s="1"/>
      <c r="J99" s="1"/>
      <c r="K99" s="1"/>
      <c r="M99" s="1"/>
      <c r="N99" s="1"/>
      <c r="O99" s="1"/>
      <c r="P99" s="1"/>
      <c r="Q99" s="1"/>
      <c r="S99" s="1"/>
      <c r="T99" s="1"/>
      <c r="U99" s="1"/>
      <c r="V99" s="1"/>
      <c r="W99" s="1"/>
    </row>
    <row r="100" spans="1:23" ht="15" thickBot="1" x14ac:dyDescent="0.35">
      <c r="A100" s="1"/>
      <c r="B100" s="9"/>
      <c r="C100" s="9"/>
      <c r="D100" s="9"/>
      <c r="E100" s="9"/>
      <c r="G100" s="1"/>
      <c r="H100" s="4"/>
      <c r="I100" s="4"/>
      <c r="J100" s="4"/>
      <c r="K100" s="4"/>
      <c r="M100" s="1"/>
      <c r="N100" s="4"/>
      <c r="O100" s="4"/>
      <c r="P100" s="4"/>
      <c r="Q100" s="4"/>
      <c r="S100" s="1"/>
      <c r="T100" s="4"/>
      <c r="U100" s="4"/>
      <c r="V100" s="4"/>
      <c r="W100" s="4"/>
    </row>
    <row r="101" spans="1:23" ht="15" thickBot="1" x14ac:dyDescent="0.35">
      <c r="A101" s="1"/>
      <c r="B101" s="1"/>
      <c r="C101" s="1"/>
      <c r="D101" s="1"/>
      <c r="E101" s="1"/>
      <c r="G101" s="1"/>
      <c r="H101" s="1"/>
      <c r="I101" s="1"/>
      <c r="J101" s="1"/>
      <c r="K101" s="1"/>
      <c r="M101" s="1"/>
      <c r="N101" s="1"/>
      <c r="O101" s="1"/>
      <c r="P101" s="1"/>
      <c r="Q101" s="1"/>
      <c r="S101" s="1"/>
      <c r="T101" s="1"/>
      <c r="U101" s="1"/>
      <c r="V101" s="1"/>
      <c r="W101" s="1"/>
    </row>
    <row r="102" spans="1:23" x14ac:dyDescent="0.3">
      <c r="B102" s="2"/>
      <c r="C102" s="2"/>
      <c r="D102" s="2"/>
      <c r="E102" s="2"/>
      <c r="H102" s="2"/>
      <c r="I102" s="2"/>
      <c r="J102" s="2"/>
      <c r="K102" s="2"/>
      <c r="N102" s="2"/>
      <c r="O102" s="2"/>
      <c r="P102" s="2"/>
      <c r="Q102" s="2"/>
      <c r="T102" s="2"/>
      <c r="U102" s="2"/>
      <c r="V102" s="2"/>
      <c r="W102" s="2"/>
    </row>
    <row r="105" spans="1:23" x14ac:dyDescent="0.3">
      <c r="A105" s="3"/>
    </row>
    <row r="107" spans="1:23" x14ac:dyDescent="0.3">
      <c r="A107" s="3"/>
      <c r="G107" s="3"/>
      <c r="M107" s="3"/>
      <c r="S107" s="3"/>
    </row>
    <row r="108" spans="1:23" ht="15" thickBot="1" x14ac:dyDescent="0.35"/>
    <row r="109" spans="1:23" ht="15" thickBot="1" x14ac:dyDescent="0.35">
      <c r="A109" s="1"/>
      <c r="B109" s="1"/>
      <c r="C109" s="1"/>
      <c r="D109" s="1"/>
      <c r="E109" s="1"/>
      <c r="G109" s="1"/>
      <c r="H109" s="1"/>
      <c r="I109" s="1"/>
      <c r="J109" s="1"/>
      <c r="K109" s="1"/>
      <c r="M109" s="1"/>
      <c r="N109" s="1"/>
      <c r="O109" s="1"/>
      <c r="P109" s="1"/>
      <c r="Q109" s="1"/>
      <c r="S109" s="1"/>
      <c r="T109" s="1"/>
      <c r="U109" s="1"/>
      <c r="V109" s="1"/>
      <c r="W109" s="1"/>
    </row>
    <row r="110" spans="1:23" ht="15" thickBot="1" x14ac:dyDescent="0.35">
      <c r="A110" s="1"/>
      <c r="B110" s="1"/>
      <c r="C110" s="1"/>
      <c r="D110" s="1"/>
      <c r="E110" s="1"/>
      <c r="G110" s="1"/>
      <c r="H110" s="1"/>
      <c r="I110" s="1"/>
      <c r="J110" s="1"/>
      <c r="K110" s="1"/>
      <c r="M110" s="1"/>
      <c r="N110" s="1"/>
      <c r="O110" s="1"/>
      <c r="P110" s="1"/>
      <c r="Q110" s="1"/>
      <c r="S110" s="1"/>
      <c r="T110" s="1"/>
      <c r="U110" s="1"/>
      <c r="V110" s="1"/>
      <c r="W110" s="1"/>
    </row>
    <row r="111" spans="1:23" ht="15" thickBot="1" x14ac:dyDescent="0.35">
      <c r="A111" s="1"/>
      <c r="B111" s="4"/>
      <c r="C111" s="4"/>
      <c r="D111" s="4"/>
      <c r="E111" s="4"/>
      <c r="G111" s="1"/>
      <c r="H111" s="4"/>
      <c r="I111" s="4"/>
      <c r="J111" s="4"/>
      <c r="K111" s="4"/>
      <c r="M111" s="1"/>
      <c r="N111" s="4"/>
      <c r="O111" s="4"/>
      <c r="P111" s="4"/>
      <c r="Q111" s="4"/>
      <c r="S111" s="1"/>
      <c r="T111" s="4"/>
      <c r="U111" s="4"/>
      <c r="V111" s="4"/>
      <c r="W111" s="4"/>
    </row>
    <row r="112" spans="1:23" ht="15" thickBot="1" x14ac:dyDescent="0.35">
      <c r="A112" s="1"/>
      <c r="B112" s="1"/>
      <c r="C112" s="1"/>
      <c r="D112" s="1"/>
      <c r="E112" s="1"/>
      <c r="G112" s="1"/>
      <c r="H112" s="1"/>
      <c r="I112" s="1"/>
      <c r="J112" s="1"/>
      <c r="K112" s="1"/>
      <c r="M112" s="1"/>
      <c r="N112" s="1"/>
      <c r="O112" s="1"/>
      <c r="P112" s="1"/>
      <c r="Q112" s="1"/>
      <c r="S112" s="1"/>
      <c r="T112" s="1"/>
      <c r="U112" s="1"/>
      <c r="V112" s="1"/>
      <c r="W112" s="1"/>
    </row>
    <row r="113" spans="1:23" ht="15" thickBot="1" x14ac:dyDescent="0.35">
      <c r="A113" s="1"/>
      <c r="B113" s="4"/>
      <c r="C113" s="4"/>
      <c r="D113" s="4"/>
      <c r="E113" s="4"/>
      <c r="G113" s="1"/>
      <c r="H113" s="4"/>
      <c r="I113" s="4"/>
      <c r="J113" s="4"/>
      <c r="K113" s="4"/>
      <c r="M113" s="1"/>
      <c r="N113" s="4"/>
      <c r="O113" s="4"/>
      <c r="P113" s="4"/>
      <c r="Q113" s="4"/>
      <c r="S113" s="1"/>
      <c r="T113" s="4"/>
      <c r="U113" s="4"/>
      <c r="V113" s="4"/>
      <c r="W113" s="4"/>
    </row>
    <row r="114" spans="1:23" ht="15" thickBot="1" x14ac:dyDescent="0.35">
      <c r="A114" s="1"/>
      <c r="B114" s="1"/>
      <c r="C114" s="1"/>
      <c r="D114" s="1"/>
      <c r="E114" s="1"/>
      <c r="G114" s="1"/>
      <c r="H114" s="1"/>
      <c r="I114" s="1"/>
      <c r="J114" s="1"/>
      <c r="K114" s="1"/>
      <c r="M114" s="1"/>
      <c r="N114" s="1"/>
      <c r="O114" s="1"/>
      <c r="P114" s="1"/>
      <c r="Q114" s="1"/>
      <c r="S114" s="1"/>
      <c r="T114" s="1"/>
      <c r="U114" s="1"/>
      <c r="V114" s="1"/>
      <c r="W114" s="1"/>
    </row>
    <row r="115" spans="1:23" ht="15" thickBot="1" x14ac:dyDescent="0.35">
      <c r="A115" s="1"/>
      <c r="B115" s="4"/>
      <c r="C115" s="4"/>
      <c r="D115" s="4"/>
      <c r="E115" s="4"/>
      <c r="G115" s="1"/>
      <c r="H115" s="4"/>
      <c r="I115" s="4"/>
      <c r="J115" s="4"/>
      <c r="K115" s="4"/>
      <c r="M115" s="1"/>
      <c r="N115" s="4"/>
      <c r="O115" s="4"/>
      <c r="P115" s="4"/>
      <c r="Q115" s="4"/>
      <c r="S115" s="1"/>
      <c r="T115" s="4"/>
      <c r="U115" s="4"/>
      <c r="V115" s="4"/>
      <c r="W115" s="4"/>
    </row>
    <row r="116" spans="1:23" ht="15" thickBot="1" x14ac:dyDescent="0.35">
      <c r="A116" s="1"/>
      <c r="B116" s="1"/>
      <c r="C116" s="1"/>
      <c r="D116" s="1"/>
      <c r="E116" s="1"/>
      <c r="G116" s="1"/>
      <c r="H116" s="1"/>
      <c r="I116" s="1"/>
      <c r="J116" s="1"/>
      <c r="K116" s="1"/>
      <c r="M116" s="1"/>
      <c r="N116" s="1"/>
      <c r="O116" s="1"/>
      <c r="P116" s="1"/>
      <c r="Q116" s="1"/>
      <c r="S116" s="1"/>
      <c r="T116" s="1"/>
      <c r="U116" s="1"/>
      <c r="V116" s="1"/>
      <c r="W116" s="1"/>
    </row>
    <row r="117" spans="1:23" x14ac:dyDescent="0.3">
      <c r="B117" s="2"/>
      <c r="C117" s="2"/>
      <c r="D117" s="2"/>
      <c r="E117" s="2"/>
      <c r="H117" s="2"/>
      <c r="I117" s="2"/>
      <c r="J117" s="2"/>
      <c r="K117" s="2"/>
      <c r="N117" s="2"/>
      <c r="O117" s="2"/>
      <c r="P117" s="2"/>
      <c r="Q117" s="2"/>
      <c r="T117" s="2"/>
      <c r="U117" s="2"/>
      <c r="V117" s="2"/>
      <c r="W11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7402-10B0-416C-8F39-CDDB6F0E7A87}">
  <dimension ref="A1:W69"/>
  <sheetViews>
    <sheetView workbookViewId="0">
      <selection activeCell="T6" sqref="T6:W6"/>
    </sheetView>
  </sheetViews>
  <sheetFormatPr defaultRowHeight="14.4" x14ac:dyDescent="0.3"/>
  <sheetData>
    <row r="1" spans="1:23" x14ac:dyDescent="0.3">
      <c r="A1" s="6" t="s">
        <v>25</v>
      </c>
      <c r="G1" s="6" t="s">
        <v>26</v>
      </c>
      <c r="M1" s="6" t="s">
        <v>27</v>
      </c>
      <c r="S1" s="6" t="s">
        <v>28</v>
      </c>
    </row>
    <row r="2" spans="1:23" ht="15" thickBot="1" x14ac:dyDescent="0.35"/>
    <row r="3" spans="1:23" ht="42" thickBot="1" x14ac:dyDescent="0.35">
      <c r="A3" s="7" t="s">
        <v>18</v>
      </c>
      <c r="B3" s="7" t="s">
        <v>12</v>
      </c>
      <c r="C3" s="7" t="s">
        <v>6</v>
      </c>
      <c r="D3" s="7" t="s">
        <v>7</v>
      </c>
      <c r="E3" s="7" t="s">
        <v>19</v>
      </c>
      <c r="G3" s="7" t="s">
        <v>18</v>
      </c>
      <c r="H3" s="7" t="s">
        <v>12</v>
      </c>
      <c r="I3" s="7" t="s">
        <v>6</v>
      </c>
      <c r="J3" s="7" t="s">
        <v>7</v>
      </c>
      <c r="K3" s="7" t="s">
        <v>10</v>
      </c>
      <c r="M3" s="7" t="s">
        <v>18</v>
      </c>
      <c r="N3" s="7" t="s">
        <v>12</v>
      </c>
      <c r="O3" s="7" t="s">
        <v>6</v>
      </c>
      <c r="P3" s="7" t="s">
        <v>7</v>
      </c>
      <c r="Q3" s="7" t="s">
        <v>10</v>
      </c>
      <c r="S3" s="7" t="s">
        <v>18</v>
      </c>
      <c r="T3" s="7" t="s">
        <v>12</v>
      </c>
      <c r="U3" s="7" t="s">
        <v>6</v>
      </c>
      <c r="V3" s="7" t="s">
        <v>7</v>
      </c>
      <c r="W3" s="7" t="s">
        <v>10</v>
      </c>
    </row>
    <row r="4" spans="1:23" ht="28.2" thickBot="1" x14ac:dyDescent="0.35">
      <c r="A4" s="1" t="s">
        <v>20</v>
      </c>
      <c r="B4" s="1">
        <v>0.66</v>
      </c>
      <c r="C4" s="1">
        <v>0.74</v>
      </c>
      <c r="D4" s="1">
        <v>0.66</v>
      </c>
      <c r="E4" s="1">
        <v>0.74</v>
      </c>
      <c r="G4" s="1" t="s">
        <v>20</v>
      </c>
      <c r="H4" s="1">
        <v>0.64</v>
      </c>
      <c r="I4" s="1">
        <v>0.78</v>
      </c>
      <c r="J4" s="1">
        <v>0.74</v>
      </c>
      <c r="K4" s="1">
        <v>0.78</v>
      </c>
      <c r="M4" s="1" t="s">
        <v>20</v>
      </c>
      <c r="N4" s="1">
        <v>0.65</v>
      </c>
      <c r="O4" s="1">
        <v>0.8</v>
      </c>
      <c r="P4" s="1">
        <v>0.82</v>
      </c>
      <c r="Q4" s="1">
        <v>0.8</v>
      </c>
      <c r="S4" s="1" t="s">
        <v>20</v>
      </c>
      <c r="T4" s="1">
        <v>0.65</v>
      </c>
      <c r="U4" s="1">
        <v>0.81</v>
      </c>
      <c r="V4" s="1">
        <v>0.86</v>
      </c>
      <c r="W4" s="1">
        <v>0.81</v>
      </c>
    </row>
    <row r="5" spans="1:23" ht="42" thickBot="1" x14ac:dyDescent="0.35">
      <c r="A5" s="1" t="s">
        <v>21</v>
      </c>
      <c r="B5" s="1">
        <v>0.66</v>
      </c>
      <c r="C5" s="1">
        <v>0.74</v>
      </c>
      <c r="D5" s="1">
        <v>0.66</v>
      </c>
      <c r="E5" s="1">
        <v>0.74</v>
      </c>
      <c r="G5" s="1" t="s">
        <v>21</v>
      </c>
      <c r="H5" s="1">
        <v>0.65</v>
      </c>
      <c r="I5" s="1">
        <v>0.78</v>
      </c>
      <c r="J5" s="1">
        <v>0.74</v>
      </c>
      <c r="K5" s="1">
        <v>0.78</v>
      </c>
      <c r="M5" s="1" t="s">
        <v>21</v>
      </c>
      <c r="N5" s="1">
        <v>0.68</v>
      </c>
      <c r="O5" s="1">
        <v>0.8</v>
      </c>
      <c r="P5" s="1">
        <v>0.83</v>
      </c>
      <c r="Q5" s="1">
        <v>0.8</v>
      </c>
      <c r="S5" s="1" t="s">
        <v>21</v>
      </c>
      <c r="T5" s="1">
        <v>0.68</v>
      </c>
      <c r="U5" s="1">
        <v>0.81</v>
      </c>
      <c r="V5" s="1">
        <v>0.87</v>
      </c>
      <c r="W5" s="1">
        <v>0.81</v>
      </c>
    </row>
    <row r="6" spans="1:23" ht="28.2" thickBot="1" x14ac:dyDescent="0.35">
      <c r="A6" s="1" t="s">
        <v>22</v>
      </c>
      <c r="B6" s="1">
        <v>0.66</v>
      </c>
      <c r="C6" s="1">
        <v>0.74</v>
      </c>
      <c r="D6" s="1">
        <v>0.66</v>
      </c>
      <c r="E6" s="1">
        <v>0.74</v>
      </c>
      <c r="G6" s="1" t="s">
        <v>22</v>
      </c>
      <c r="H6" s="1">
        <v>0.65</v>
      </c>
      <c r="I6" s="1">
        <v>0.78</v>
      </c>
      <c r="J6" s="1">
        <v>0.74</v>
      </c>
      <c r="K6" s="1">
        <v>0.78</v>
      </c>
      <c r="M6" s="1" t="s">
        <v>22</v>
      </c>
      <c r="N6" s="1">
        <v>0.67</v>
      </c>
      <c r="O6" s="1">
        <v>0.79</v>
      </c>
      <c r="P6" s="1">
        <v>0.81</v>
      </c>
      <c r="Q6" s="1">
        <v>0.79</v>
      </c>
      <c r="S6" s="1" t="s">
        <v>22</v>
      </c>
      <c r="T6" s="1">
        <v>0.67</v>
      </c>
      <c r="U6" s="1">
        <v>0.8</v>
      </c>
      <c r="V6" s="1">
        <v>0.84</v>
      </c>
      <c r="W6" s="1">
        <v>0.8</v>
      </c>
    </row>
    <row r="7" spans="1:23" ht="28.2" thickBot="1" x14ac:dyDescent="0.35">
      <c r="A7" s="1" t="s">
        <v>23</v>
      </c>
      <c r="B7" s="1">
        <v>0.66</v>
      </c>
      <c r="C7" s="1">
        <v>0.74</v>
      </c>
      <c r="D7" s="1">
        <v>0.66</v>
      </c>
      <c r="E7" s="1">
        <v>0.74</v>
      </c>
      <c r="G7" s="1" t="s">
        <v>23</v>
      </c>
      <c r="H7" s="1">
        <v>0.64</v>
      </c>
      <c r="I7" s="1">
        <v>0.78</v>
      </c>
      <c r="J7" s="1">
        <v>0.74</v>
      </c>
      <c r="K7" s="1">
        <v>0.78</v>
      </c>
      <c r="M7" s="1" t="s">
        <v>23</v>
      </c>
      <c r="N7" s="1">
        <v>0.65</v>
      </c>
      <c r="O7" s="1">
        <v>0.8</v>
      </c>
      <c r="P7" s="1">
        <v>0.82</v>
      </c>
      <c r="Q7" s="1">
        <v>0.8</v>
      </c>
      <c r="S7" s="1" t="s">
        <v>23</v>
      </c>
      <c r="T7" s="1">
        <v>0.65</v>
      </c>
      <c r="U7" s="1">
        <v>0.81</v>
      </c>
      <c r="V7" s="1">
        <v>0.86</v>
      </c>
      <c r="W7" s="1">
        <v>0.81</v>
      </c>
    </row>
    <row r="8" spans="1:23" ht="28.2" thickBot="1" x14ac:dyDescent="0.35">
      <c r="A8" s="1" t="s">
        <v>24</v>
      </c>
      <c r="B8" s="1">
        <v>0.66</v>
      </c>
      <c r="C8" s="1">
        <v>0.74</v>
      </c>
      <c r="D8" s="1">
        <v>0.66</v>
      </c>
      <c r="E8" s="1">
        <v>0.74</v>
      </c>
      <c r="G8" s="1" t="s">
        <v>24</v>
      </c>
      <c r="H8" s="1">
        <v>0.64</v>
      </c>
      <c r="I8" s="1">
        <v>0.78</v>
      </c>
      <c r="J8" s="1">
        <v>0.74</v>
      </c>
      <c r="K8" s="1">
        <v>0.78</v>
      </c>
      <c r="M8" s="1" t="s">
        <v>24</v>
      </c>
      <c r="N8" s="1">
        <v>0.65</v>
      </c>
      <c r="O8" s="1">
        <v>0.8</v>
      </c>
      <c r="P8" s="1">
        <v>0.82</v>
      </c>
      <c r="Q8" s="1">
        <v>0.8</v>
      </c>
      <c r="S8" s="1" t="s">
        <v>24</v>
      </c>
      <c r="T8" s="1">
        <v>0.65</v>
      </c>
      <c r="U8" s="1">
        <v>0.81</v>
      </c>
      <c r="V8" s="1">
        <v>0.86</v>
      </c>
      <c r="W8" s="1">
        <v>0.81</v>
      </c>
    </row>
    <row r="10" spans="1:23" x14ac:dyDescent="0.3">
      <c r="A10" s="6" t="s">
        <v>29</v>
      </c>
    </row>
    <row r="12" spans="1:23" x14ac:dyDescent="0.3">
      <c r="A12" s="6" t="s">
        <v>8</v>
      </c>
    </row>
    <row r="14" spans="1:23" x14ac:dyDescent="0.3">
      <c r="A14" s="6" t="s">
        <v>5</v>
      </c>
      <c r="G14" s="3" t="s">
        <v>6</v>
      </c>
      <c r="M14" s="3" t="s">
        <v>9</v>
      </c>
      <c r="S14" s="3" t="s">
        <v>10</v>
      </c>
    </row>
    <row r="15" spans="1:23" ht="15" thickBot="1" x14ac:dyDescent="0.35"/>
    <row r="16" spans="1:23" ht="28.2" thickBot="1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G16" s="1" t="s">
        <v>0</v>
      </c>
      <c r="H16" s="1" t="s">
        <v>1</v>
      </c>
      <c r="I16" s="1" t="s">
        <v>2</v>
      </c>
      <c r="J16" s="1" t="s">
        <v>3</v>
      </c>
      <c r="K16" s="1" t="s">
        <v>4</v>
      </c>
      <c r="M16" s="1" t="s">
        <v>0</v>
      </c>
      <c r="N16" s="1" t="s">
        <v>1</v>
      </c>
      <c r="O16" s="1" t="s">
        <v>2</v>
      </c>
      <c r="P16" s="1" t="s">
        <v>3</v>
      </c>
      <c r="Q16" s="1" t="s">
        <v>4</v>
      </c>
      <c r="S16" s="1" t="s">
        <v>0</v>
      </c>
      <c r="T16" s="1" t="s">
        <v>1</v>
      </c>
      <c r="U16" s="1" t="s">
        <v>2</v>
      </c>
      <c r="V16" s="1" t="s">
        <v>3</v>
      </c>
      <c r="W16" s="1" t="s">
        <v>4</v>
      </c>
    </row>
    <row r="17" spans="1:23" ht="28.2" thickBot="1" x14ac:dyDescent="0.35">
      <c r="A17" s="1" t="s">
        <v>1</v>
      </c>
      <c r="B17" s="1">
        <v>2390</v>
      </c>
      <c r="C17" s="1">
        <v>427</v>
      </c>
      <c r="D17" s="1">
        <v>588</v>
      </c>
      <c r="E17" s="1">
        <v>147</v>
      </c>
      <c r="G17" s="1" t="s">
        <v>1</v>
      </c>
      <c r="H17" s="1">
        <v>2665</v>
      </c>
      <c r="I17" s="1">
        <v>286</v>
      </c>
      <c r="J17" s="1">
        <v>547</v>
      </c>
      <c r="K17" s="1">
        <v>54</v>
      </c>
      <c r="M17" s="1" t="s">
        <v>1</v>
      </c>
      <c r="N17" s="1">
        <v>2390</v>
      </c>
      <c r="O17" s="1">
        <v>427</v>
      </c>
      <c r="P17" s="1">
        <v>588</v>
      </c>
      <c r="Q17" s="1">
        <v>147</v>
      </c>
      <c r="S17" s="1" t="s">
        <v>1</v>
      </c>
      <c r="T17" s="1">
        <v>2666</v>
      </c>
      <c r="U17" s="1">
        <v>286</v>
      </c>
      <c r="V17" s="1">
        <v>546</v>
      </c>
      <c r="W17" s="1">
        <v>54</v>
      </c>
    </row>
    <row r="18" spans="1:23" ht="15" thickBot="1" x14ac:dyDescent="0.35">
      <c r="B18" s="2">
        <f t="shared" ref="B18:E18" si="0">SUM(B17)/SUM($B$17:$E$17)</f>
        <v>0.67286036036036034</v>
      </c>
      <c r="C18" s="2">
        <f t="shared" si="0"/>
        <v>0.12021396396396396</v>
      </c>
      <c r="D18" s="2">
        <f t="shared" si="0"/>
        <v>0.16554054054054054</v>
      </c>
      <c r="E18" s="2">
        <f t="shared" si="0"/>
        <v>4.1385135135135136E-2</v>
      </c>
      <c r="G18" s="1"/>
      <c r="H18" s="4">
        <f t="shared" ref="H18:K18" si="1">SUM(H17)/SUM($H$17:$K$17)</f>
        <v>0.75028153153153154</v>
      </c>
      <c r="I18" s="4">
        <f t="shared" si="1"/>
        <v>8.0518018018018014E-2</v>
      </c>
      <c r="J18" s="4">
        <f t="shared" si="1"/>
        <v>0.15399774774774774</v>
      </c>
      <c r="K18" s="4">
        <f t="shared" si="1"/>
        <v>1.5202702702702704E-2</v>
      </c>
      <c r="M18" s="1"/>
      <c r="N18" s="4">
        <f t="shared" ref="N18:Q18" si="2">SUM(N17)/SUM($N$17:$Q$17)</f>
        <v>0.67286036036036034</v>
      </c>
      <c r="O18" s="4">
        <f t="shared" si="2"/>
        <v>0.12021396396396396</v>
      </c>
      <c r="P18" s="4">
        <f t="shared" si="2"/>
        <v>0.16554054054054054</v>
      </c>
      <c r="Q18" s="4">
        <f t="shared" si="2"/>
        <v>4.1385135135135136E-2</v>
      </c>
      <c r="S18" s="1"/>
      <c r="T18" s="4">
        <f t="shared" ref="T18:W18" si="3">SUM(T17)/SUM($T$17:$W$17)</f>
        <v>0.75056306306306309</v>
      </c>
      <c r="U18" s="4">
        <f t="shared" si="3"/>
        <v>8.0518018018018014E-2</v>
      </c>
      <c r="V18" s="4">
        <f t="shared" si="3"/>
        <v>0.15371621621621623</v>
      </c>
      <c r="W18" s="4">
        <f t="shared" si="3"/>
        <v>1.5202702702702704E-2</v>
      </c>
    </row>
    <row r="19" spans="1:23" ht="28.2" thickBot="1" x14ac:dyDescent="0.35">
      <c r="A19" s="1" t="s">
        <v>2</v>
      </c>
      <c r="B19" s="1">
        <v>524</v>
      </c>
      <c r="C19" s="1">
        <v>2020</v>
      </c>
      <c r="D19" s="1">
        <v>457</v>
      </c>
      <c r="E19" s="1">
        <v>388</v>
      </c>
      <c r="G19" s="1" t="s">
        <v>2</v>
      </c>
      <c r="H19" s="1">
        <v>386</v>
      </c>
      <c r="I19" s="1">
        <v>2265</v>
      </c>
      <c r="J19" s="1">
        <v>438</v>
      </c>
      <c r="K19" s="1">
        <v>300</v>
      </c>
      <c r="M19" s="1" t="s">
        <v>2</v>
      </c>
      <c r="N19" s="1">
        <v>524</v>
      </c>
      <c r="O19" s="1">
        <v>2020</v>
      </c>
      <c r="P19" s="1">
        <v>457</v>
      </c>
      <c r="Q19" s="1">
        <v>388</v>
      </c>
      <c r="S19" s="1" t="s">
        <v>2</v>
      </c>
      <c r="T19" s="1">
        <v>385</v>
      </c>
      <c r="U19" s="1">
        <v>2266</v>
      </c>
      <c r="V19" s="1">
        <v>438</v>
      </c>
      <c r="W19" s="1">
        <v>300</v>
      </c>
    </row>
    <row r="20" spans="1:23" ht="15" thickBot="1" x14ac:dyDescent="0.35">
      <c r="B20" s="2">
        <f t="shared" ref="B20:E20" si="4">SUM(B19)/SUM($B$19:$E$19)</f>
        <v>0.15461788138093832</v>
      </c>
      <c r="C20" s="2">
        <f t="shared" si="4"/>
        <v>0.59604603127766298</v>
      </c>
      <c r="D20" s="2">
        <f t="shared" si="4"/>
        <v>0.13484803776925347</v>
      </c>
      <c r="E20" s="2">
        <f t="shared" si="4"/>
        <v>0.11448804957214517</v>
      </c>
      <c r="G20" s="1"/>
      <c r="H20" s="4">
        <f t="shared" ref="H20:K20" si="5">SUM(H19)/SUM($H$19:$K$19)</f>
        <v>0.11389790498672174</v>
      </c>
      <c r="I20" s="4">
        <f t="shared" si="5"/>
        <v>0.668338742992033</v>
      </c>
      <c r="J20" s="4">
        <f t="shared" si="5"/>
        <v>0.12924166420773089</v>
      </c>
      <c r="K20" s="4">
        <f t="shared" si="5"/>
        <v>8.8521687813514313E-2</v>
      </c>
      <c r="M20" s="1"/>
      <c r="N20" s="4">
        <f t="shared" ref="N20:Q20" si="6">SUM(N19)/SUM($N$19:$Q$19)</f>
        <v>0.15461788138093832</v>
      </c>
      <c r="O20" s="4">
        <f t="shared" si="6"/>
        <v>0.59604603127766298</v>
      </c>
      <c r="P20" s="4">
        <f t="shared" si="6"/>
        <v>0.13484803776925347</v>
      </c>
      <c r="Q20" s="4">
        <f t="shared" si="6"/>
        <v>0.11448804957214517</v>
      </c>
      <c r="S20" s="1"/>
      <c r="T20" s="4">
        <f t="shared" ref="T20:W20" si="7">SUM(T19)/SUM($T$19:$W$19)</f>
        <v>0.11360283269401003</v>
      </c>
      <c r="U20" s="4">
        <f t="shared" si="7"/>
        <v>0.66863381528474475</v>
      </c>
      <c r="V20" s="4">
        <f t="shared" si="7"/>
        <v>0.12924166420773089</v>
      </c>
      <c r="W20" s="4">
        <f t="shared" si="7"/>
        <v>8.8521687813514313E-2</v>
      </c>
    </row>
    <row r="21" spans="1:23" ht="28.2" thickBot="1" x14ac:dyDescent="0.35">
      <c r="A21" s="1" t="s">
        <v>3</v>
      </c>
      <c r="B21" s="1">
        <v>942</v>
      </c>
      <c r="C21" s="1">
        <v>604</v>
      </c>
      <c r="D21" s="1">
        <v>2403</v>
      </c>
      <c r="E21" s="1">
        <v>165</v>
      </c>
      <c r="G21" s="1" t="s">
        <v>3</v>
      </c>
      <c r="H21" s="1">
        <v>697</v>
      </c>
      <c r="I21" s="1">
        <v>475</v>
      </c>
      <c r="J21" s="1">
        <v>2831</v>
      </c>
      <c r="K21" s="1">
        <v>111</v>
      </c>
      <c r="M21" s="1" t="s">
        <v>3</v>
      </c>
      <c r="N21" s="1">
        <v>942</v>
      </c>
      <c r="O21" s="1">
        <v>603</v>
      </c>
      <c r="P21" s="1">
        <v>2404</v>
      </c>
      <c r="Q21" s="1">
        <v>165</v>
      </c>
      <c r="S21" s="1" t="s">
        <v>3</v>
      </c>
      <c r="T21" s="1">
        <v>697</v>
      </c>
      <c r="U21" s="1">
        <v>475</v>
      </c>
      <c r="V21" s="1">
        <v>2831</v>
      </c>
      <c r="W21" s="1">
        <v>111</v>
      </c>
    </row>
    <row r="22" spans="1:23" ht="15" thickBot="1" x14ac:dyDescent="0.35">
      <c r="B22" s="2">
        <f t="shared" ref="B22:E22" si="8">SUM(B21)/SUM($B$21:$E$21)</f>
        <v>0.2289742343218279</v>
      </c>
      <c r="C22" s="2">
        <f t="shared" si="8"/>
        <v>0.14681575109382597</v>
      </c>
      <c r="D22" s="2">
        <f t="shared" si="8"/>
        <v>0.58410306271268841</v>
      </c>
      <c r="E22" s="2">
        <f t="shared" si="8"/>
        <v>4.0106951871657755E-2</v>
      </c>
      <c r="G22" s="1"/>
      <c r="H22" s="4">
        <f t="shared" ref="H22:K22" si="9">SUM(H21)/SUM($H$21:$K$21)</f>
        <v>0.16942148760330578</v>
      </c>
      <c r="I22" s="4">
        <f t="shared" si="9"/>
        <v>0.11545940690325716</v>
      </c>
      <c r="J22" s="4">
        <f t="shared" si="9"/>
        <v>0.68813806514341269</v>
      </c>
      <c r="K22" s="4">
        <f t="shared" si="9"/>
        <v>2.6981040350024306E-2</v>
      </c>
      <c r="M22" s="1"/>
      <c r="N22" s="4">
        <f t="shared" ref="N22:Q22" si="10">SUM(N21)/SUM($N$21:$Q$21)</f>
        <v>0.2289742343218279</v>
      </c>
      <c r="O22" s="4">
        <f t="shared" si="10"/>
        <v>0.14657267865824017</v>
      </c>
      <c r="P22" s="4">
        <f t="shared" si="10"/>
        <v>0.58434613514827416</v>
      </c>
      <c r="Q22" s="4">
        <f t="shared" si="10"/>
        <v>4.0106951871657755E-2</v>
      </c>
      <c r="S22" s="1"/>
      <c r="T22" s="4">
        <f t="shared" ref="T22:W22" si="11">SUM(T21)/SUM($T$21:$W$21)</f>
        <v>0.16942148760330578</v>
      </c>
      <c r="U22" s="4">
        <f t="shared" si="11"/>
        <v>0.11545940690325716</v>
      </c>
      <c r="V22" s="4">
        <f t="shared" si="11"/>
        <v>0.68813806514341269</v>
      </c>
      <c r="W22" s="4">
        <f t="shared" si="11"/>
        <v>2.6981040350024306E-2</v>
      </c>
    </row>
    <row r="23" spans="1:23" ht="15" thickBot="1" x14ac:dyDescent="0.35">
      <c r="A23" s="1" t="s">
        <v>4</v>
      </c>
      <c r="B23" s="1">
        <v>61</v>
      </c>
      <c r="C23" s="1">
        <v>422</v>
      </c>
      <c r="D23" s="1">
        <v>127</v>
      </c>
      <c r="E23" s="1">
        <v>2416</v>
      </c>
      <c r="G23" s="1" t="s">
        <v>4</v>
      </c>
      <c r="H23" s="1">
        <v>44</v>
      </c>
      <c r="I23" s="1">
        <v>299</v>
      </c>
      <c r="J23" s="1">
        <v>62</v>
      </c>
      <c r="K23" s="1">
        <v>2621</v>
      </c>
      <c r="M23" s="1" t="s">
        <v>4</v>
      </c>
      <c r="N23" s="1">
        <v>61</v>
      </c>
      <c r="O23" s="1">
        <v>422</v>
      </c>
      <c r="P23" s="1">
        <v>127</v>
      </c>
      <c r="Q23" s="1">
        <v>2416</v>
      </c>
      <c r="S23" s="1" t="s">
        <v>4</v>
      </c>
      <c r="T23" s="1">
        <v>43</v>
      </c>
      <c r="U23" s="1">
        <v>300</v>
      </c>
      <c r="V23" s="1">
        <v>62</v>
      </c>
      <c r="W23" s="1">
        <v>2621</v>
      </c>
    </row>
    <row r="24" spans="1:23" x14ac:dyDescent="0.3">
      <c r="B24" s="2">
        <f t="shared" ref="B24:E24" si="12">SUM(B23)/SUM($B$23:$E$23)</f>
        <v>2.015862524785195E-2</v>
      </c>
      <c r="C24" s="2">
        <f t="shared" si="12"/>
        <v>0.13945803040317251</v>
      </c>
      <c r="D24" s="2">
        <f t="shared" si="12"/>
        <v>4.1969596827495043E-2</v>
      </c>
      <c r="E24" s="2">
        <f t="shared" si="12"/>
        <v>0.79841374752148053</v>
      </c>
      <c r="H24" s="2">
        <f t="shared" ref="H24:K24" si="13">SUM(H23)/SUM($H$23:$K$23)</f>
        <v>1.4540647719762063E-2</v>
      </c>
      <c r="I24" s="2">
        <f t="shared" si="13"/>
        <v>9.8810310641110372E-2</v>
      </c>
      <c r="J24" s="2">
        <f t="shared" si="13"/>
        <v>2.0489094514210177E-2</v>
      </c>
      <c r="K24" s="2">
        <f t="shared" si="13"/>
        <v>0.8661599471249174</v>
      </c>
      <c r="N24" s="2">
        <f t="shared" ref="N24:Q24" si="14">SUM(N23)/SUM($N$23:$Q$23)</f>
        <v>2.015862524785195E-2</v>
      </c>
      <c r="O24" s="2">
        <f t="shared" si="14"/>
        <v>0.13945803040317251</v>
      </c>
      <c r="P24" s="2">
        <f t="shared" si="14"/>
        <v>4.1969596827495043E-2</v>
      </c>
      <c r="Q24" s="2">
        <f t="shared" si="14"/>
        <v>0.79841374752148053</v>
      </c>
      <c r="T24" s="2">
        <f t="shared" ref="T24:W24" si="15">SUM(T23)/SUM($T$23:$W$23)</f>
        <v>1.4210178453403834E-2</v>
      </c>
      <c r="U24" s="2">
        <f t="shared" si="15"/>
        <v>9.9140779907468599E-2</v>
      </c>
      <c r="V24" s="2">
        <f t="shared" si="15"/>
        <v>2.0489094514210177E-2</v>
      </c>
      <c r="W24" s="2">
        <f t="shared" si="15"/>
        <v>0.8661599471249174</v>
      </c>
    </row>
    <row r="27" spans="1:23" x14ac:dyDescent="0.3">
      <c r="A27" s="5" t="s">
        <v>11</v>
      </c>
    </row>
    <row r="29" spans="1:23" x14ac:dyDescent="0.3">
      <c r="A29" s="3" t="s">
        <v>12</v>
      </c>
      <c r="G29" s="3" t="s">
        <v>13</v>
      </c>
      <c r="M29" s="3" t="s">
        <v>9</v>
      </c>
      <c r="S29" s="3" t="s">
        <v>10</v>
      </c>
    </row>
    <row r="30" spans="1:23" ht="15" thickBot="1" x14ac:dyDescent="0.35"/>
    <row r="31" spans="1:23" ht="28.2" thickBot="1" x14ac:dyDescent="0.3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M31" s="1" t="s">
        <v>0</v>
      </c>
      <c r="N31" s="1" t="s">
        <v>1</v>
      </c>
      <c r="O31" s="1" t="s">
        <v>2</v>
      </c>
      <c r="P31" s="1" t="s">
        <v>3</v>
      </c>
      <c r="Q31" s="1" t="s">
        <v>4</v>
      </c>
      <c r="S31" s="1" t="s">
        <v>0</v>
      </c>
      <c r="T31" s="1" t="s">
        <v>1</v>
      </c>
      <c r="U31" s="1" t="s">
        <v>2</v>
      </c>
      <c r="V31" s="1" t="s">
        <v>3</v>
      </c>
      <c r="W31" s="1" t="s">
        <v>4</v>
      </c>
    </row>
    <row r="32" spans="1:23" ht="28.2" thickBot="1" x14ac:dyDescent="0.35">
      <c r="A32" s="1" t="s">
        <v>1</v>
      </c>
      <c r="B32" s="1">
        <v>2012</v>
      </c>
      <c r="C32" s="1">
        <v>182</v>
      </c>
      <c r="D32" s="1">
        <v>310</v>
      </c>
      <c r="E32" s="1">
        <v>160</v>
      </c>
      <c r="G32" s="1" t="s">
        <v>1</v>
      </c>
      <c r="H32" s="1">
        <v>2467</v>
      </c>
      <c r="I32" s="1">
        <v>170</v>
      </c>
      <c r="J32" s="1">
        <v>184</v>
      </c>
      <c r="K32" s="1">
        <v>53</v>
      </c>
      <c r="M32" s="1" t="s">
        <v>1</v>
      </c>
      <c r="N32" s="1">
        <v>2407</v>
      </c>
      <c r="O32" s="1">
        <v>153</v>
      </c>
      <c r="P32" s="1">
        <v>196</v>
      </c>
      <c r="Q32" s="1">
        <v>127</v>
      </c>
      <c r="S32" s="1" t="s">
        <v>1</v>
      </c>
      <c r="T32" s="1">
        <v>2474</v>
      </c>
      <c r="U32" s="1">
        <v>171</v>
      </c>
      <c r="V32" s="1">
        <v>185</v>
      </c>
      <c r="W32" s="1">
        <v>53</v>
      </c>
    </row>
    <row r="33" spans="1:23" ht="15" thickBot="1" x14ac:dyDescent="0.35">
      <c r="A33" s="1"/>
      <c r="B33" s="4">
        <f t="shared" ref="B33:E33" si="16">SUM(B32)/SUM($B$32:$E$32)</f>
        <v>0.75525525525525528</v>
      </c>
      <c r="C33" s="4">
        <f t="shared" si="16"/>
        <v>6.8318318318318319E-2</v>
      </c>
      <c r="D33" s="4">
        <f t="shared" si="16"/>
        <v>0.11636636636636637</v>
      </c>
      <c r="E33" s="4">
        <f t="shared" si="16"/>
        <v>6.006006006006006E-2</v>
      </c>
      <c r="G33" s="1"/>
      <c r="H33" s="4">
        <f t="shared" ref="H33:K33" si="17">SUM(H32)/SUM($H$32:$K$32)</f>
        <v>0.85838552540013913</v>
      </c>
      <c r="I33" s="4">
        <f t="shared" si="17"/>
        <v>5.915100904662491E-2</v>
      </c>
      <c r="J33" s="4">
        <f t="shared" si="17"/>
        <v>6.4022268615170491E-2</v>
      </c>
      <c r="K33" s="4">
        <f t="shared" si="17"/>
        <v>1.8441196938065414E-2</v>
      </c>
      <c r="M33" s="1"/>
      <c r="N33" s="4">
        <f t="shared" ref="N33:Q33" si="18">SUM(N32)/SUM($N$32:$Q$32)</f>
        <v>0.8348942074228235</v>
      </c>
      <c r="O33" s="4">
        <f t="shared" si="18"/>
        <v>5.3069719042663895E-2</v>
      </c>
      <c r="P33" s="4">
        <f t="shared" si="18"/>
        <v>6.7984738120013877E-2</v>
      </c>
      <c r="Q33" s="4">
        <f t="shared" si="18"/>
        <v>4.4051335414498786E-2</v>
      </c>
      <c r="S33" s="1"/>
      <c r="T33" s="4">
        <f t="shared" ref="T33:W33" si="19">SUM(T32)/SUM($T$32:$W$32)</f>
        <v>0.85813388831078741</v>
      </c>
      <c r="U33" s="4">
        <f t="shared" si="19"/>
        <v>5.9313215400624349E-2</v>
      </c>
      <c r="V33" s="4">
        <f t="shared" si="19"/>
        <v>6.416926812348249E-2</v>
      </c>
      <c r="W33" s="4">
        <f t="shared" si="19"/>
        <v>1.8383628165105793E-2</v>
      </c>
    </row>
    <row r="34" spans="1:23" ht="28.2" thickBot="1" x14ac:dyDescent="0.35">
      <c r="A34" s="1" t="s">
        <v>2</v>
      </c>
      <c r="B34" s="1">
        <v>536</v>
      </c>
      <c r="C34" s="1">
        <v>1280</v>
      </c>
      <c r="D34" s="1">
        <v>264</v>
      </c>
      <c r="E34" s="1">
        <v>462</v>
      </c>
      <c r="G34" s="1" t="s">
        <v>2</v>
      </c>
      <c r="H34" s="1">
        <v>302</v>
      </c>
      <c r="I34" s="1">
        <v>1824</v>
      </c>
      <c r="J34" s="1">
        <v>201</v>
      </c>
      <c r="K34" s="1">
        <v>265</v>
      </c>
      <c r="M34" s="1" t="s">
        <v>2</v>
      </c>
      <c r="N34" s="1">
        <v>390</v>
      </c>
      <c r="O34" s="1">
        <v>1597</v>
      </c>
      <c r="P34" s="1">
        <v>218</v>
      </c>
      <c r="Q34" s="1">
        <v>387</v>
      </c>
      <c r="S34" s="1" t="s">
        <v>2</v>
      </c>
      <c r="T34" s="1">
        <v>303</v>
      </c>
      <c r="U34" s="1">
        <v>1822</v>
      </c>
      <c r="V34" s="1">
        <v>201</v>
      </c>
      <c r="W34" s="1">
        <v>266</v>
      </c>
    </row>
    <row r="35" spans="1:23" ht="15" thickBot="1" x14ac:dyDescent="0.35">
      <c r="A35" s="1"/>
      <c r="B35" s="4">
        <f t="shared" ref="B35:E35" si="20">SUM(B34)/SUM($B$34:$E$34)</f>
        <v>0.2108575924468922</v>
      </c>
      <c r="C35" s="4">
        <f t="shared" si="20"/>
        <v>0.5035405192761605</v>
      </c>
      <c r="D35" s="4">
        <f t="shared" si="20"/>
        <v>0.1038552321007081</v>
      </c>
      <c r="E35" s="4">
        <f t="shared" si="20"/>
        <v>0.18174665617623917</v>
      </c>
      <c r="G35" s="1"/>
      <c r="H35" s="4">
        <f t="shared" ref="H35:K35" si="21">SUM(H34)/SUM($H$34:$K$34)</f>
        <v>0.11651234567901235</v>
      </c>
      <c r="I35" s="4">
        <f t="shared" si="21"/>
        <v>0.70370370370370372</v>
      </c>
      <c r="J35" s="4">
        <f t="shared" si="21"/>
        <v>7.7546296296296294E-2</v>
      </c>
      <c r="K35" s="4">
        <f t="shared" si="21"/>
        <v>0.10223765432098765</v>
      </c>
      <c r="M35" s="1"/>
      <c r="N35" s="4">
        <f t="shared" ref="N35:Q35" si="22">SUM(N34)/SUM($N$34:$Q$34)</f>
        <v>0.15046296296296297</v>
      </c>
      <c r="O35" s="4">
        <f t="shared" si="22"/>
        <v>0.61612654320987659</v>
      </c>
      <c r="P35" s="4">
        <f t="shared" si="22"/>
        <v>8.4104938271604937E-2</v>
      </c>
      <c r="Q35" s="4">
        <f t="shared" si="22"/>
        <v>0.14930555555555555</v>
      </c>
      <c r="S35" s="1"/>
      <c r="T35" s="4">
        <f t="shared" ref="T35:W35" si="23">SUM(T34)/SUM($T$34:$W$34)</f>
        <v>0.11689814814814815</v>
      </c>
      <c r="U35" s="4">
        <f t="shared" si="23"/>
        <v>0.70293209876543206</v>
      </c>
      <c r="V35" s="4">
        <f t="shared" si="23"/>
        <v>7.7546296296296294E-2</v>
      </c>
      <c r="W35" s="4">
        <f t="shared" si="23"/>
        <v>0.10262345679012345</v>
      </c>
    </row>
    <row r="36" spans="1:23" ht="28.2" thickBot="1" x14ac:dyDescent="0.35">
      <c r="A36" s="1" t="s">
        <v>3</v>
      </c>
      <c r="B36" s="1">
        <v>1040</v>
      </c>
      <c r="C36" s="1">
        <v>236</v>
      </c>
      <c r="D36" s="1">
        <v>1594</v>
      </c>
      <c r="E36" s="1">
        <v>216</v>
      </c>
      <c r="G36" s="1" t="s">
        <v>3</v>
      </c>
      <c r="H36" s="1">
        <v>525</v>
      </c>
      <c r="I36" s="1">
        <v>251</v>
      </c>
      <c r="J36" s="1">
        <v>1866</v>
      </c>
      <c r="K36" s="1">
        <v>121</v>
      </c>
      <c r="M36" s="1" t="s">
        <v>3</v>
      </c>
      <c r="N36" s="1">
        <v>602</v>
      </c>
      <c r="O36" s="1">
        <v>278</v>
      </c>
      <c r="P36" s="1">
        <v>1748</v>
      </c>
      <c r="Q36" s="1">
        <v>135</v>
      </c>
      <c r="S36" s="1" t="s">
        <v>3</v>
      </c>
      <c r="T36" s="1">
        <v>524</v>
      </c>
      <c r="U36" s="1">
        <v>251</v>
      </c>
      <c r="V36" s="1">
        <v>1867</v>
      </c>
      <c r="W36" s="1">
        <v>121</v>
      </c>
    </row>
    <row r="37" spans="1:23" ht="15" thickBot="1" x14ac:dyDescent="0.35">
      <c r="A37" s="1"/>
      <c r="B37" s="4">
        <f t="shared" ref="B37:E37" si="24">SUM(B36)/SUM($B$36:$E$36)</f>
        <v>0.33700583279325991</v>
      </c>
      <c r="C37" s="4">
        <f t="shared" si="24"/>
        <v>7.6474400518470514E-2</v>
      </c>
      <c r="D37" s="4">
        <f t="shared" si="24"/>
        <v>0.51652624756966947</v>
      </c>
      <c r="E37" s="4">
        <f t="shared" si="24"/>
        <v>6.9993519118600134E-2</v>
      </c>
      <c r="G37" s="1"/>
      <c r="H37" s="4">
        <f t="shared" ref="H37:K37" si="25">SUM(H36)/SUM($H$36:$K$36)</f>
        <v>0.19001085776330076</v>
      </c>
      <c r="I37" s="4">
        <f t="shared" si="25"/>
        <v>9.0843286283025695E-2</v>
      </c>
      <c r="J37" s="4">
        <f t="shared" si="25"/>
        <v>0.67535287730727467</v>
      </c>
      <c r="K37" s="4">
        <f t="shared" si="25"/>
        <v>4.379297864639884E-2</v>
      </c>
      <c r="M37" s="1"/>
      <c r="N37" s="4">
        <f t="shared" ref="N37:Q37" si="26">SUM(N36)/SUM($N$36:$Q$36)</f>
        <v>0.21787911690191822</v>
      </c>
      <c r="O37" s="4">
        <f t="shared" si="26"/>
        <v>0.10061527325370974</v>
      </c>
      <c r="P37" s="4">
        <f t="shared" si="26"/>
        <v>0.63264567499095181</v>
      </c>
      <c r="Q37" s="4">
        <f t="shared" si="26"/>
        <v>4.8859934853420196E-2</v>
      </c>
      <c r="S37" s="1"/>
      <c r="T37" s="4">
        <f t="shared" ref="T37:W37" si="27">SUM(T36)/SUM($T$36:$W$36)</f>
        <v>0.18964893231994209</v>
      </c>
      <c r="U37" s="4">
        <f t="shared" si="27"/>
        <v>9.0843286283025695E-2</v>
      </c>
      <c r="V37" s="4">
        <f t="shared" si="27"/>
        <v>0.67571480275063334</v>
      </c>
      <c r="W37" s="4">
        <f t="shared" si="27"/>
        <v>4.379297864639884E-2</v>
      </c>
    </row>
    <row r="38" spans="1:23" ht="15" thickBot="1" x14ac:dyDescent="0.35">
      <c r="A38" s="1" t="s">
        <v>4</v>
      </c>
      <c r="B38" s="1">
        <v>51</v>
      </c>
      <c r="C38" s="1">
        <v>246</v>
      </c>
      <c r="D38" s="1">
        <v>71</v>
      </c>
      <c r="E38" s="1">
        <v>1901</v>
      </c>
      <c r="G38" s="1" t="s">
        <v>4</v>
      </c>
      <c r="H38" s="1">
        <v>122</v>
      </c>
      <c r="I38" s="1">
        <v>128</v>
      </c>
      <c r="J38" s="1">
        <v>25</v>
      </c>
      <c r="K38" s="1">
        <v>2048</v>
      </c>
      <c r="M38" s="1" t="s">
        <v>4</v>
      </c>
      <c r="N38" s="1">
        <v>56</v>
      </c>
      <c r="O38" s="1">
        <v>178</v>
      </c>
      <c r="P38" s="1">
        <v>72</v>
      </c>
      <c r="Q38" s="1">
        <v>2017</v>
      </c>
      <c r="S38" s="1" t="s">
        <v>4</v>
      </c>
      <c r="T38" s="1">
        <v>122</v>
      </c>
      <c r="U38" s="1">
        <v>128</v>
      </c>
      <c r="V38" s="1">
        <v>25</v>
      </c>
      <c r="W38" s="1">
        <v>2048</v>
      </c>
    </row>
    <row r="39" spans="1:23" x14ac:dyDescent="0.3">
      <c r="B39" s="2">
        <f t="shared" ref="B39:E39" si="28">SUM(B38)/SUM($B$38:$E$38)</f>
        <v>2.2476862053768181E-2</v>
      </c>
      <c r="C39" s="2">
        <f t="shared" si="28"/>
        <v>0.10841780520052886</v>
      </c>
      <c r="D39" s="2">
        <f t="shared" si="28"/>
        <v>3.129131776112825E-2</v>
      </c>
      <c r="E39" s="2">
        <f t="shared" si="28"/>
        <v>0.83781401498457475</v>
      </c>
      <c r="H39" s="2">
        <f t="shared" ref="H39:K39" si="29">SUM(H38)/SUM($H$38:$K$38)</f>
        <v>5.2518295307791646E-2</v>
      </c>
      <c r="I39" s="2">
        <f t="shared" si="29"/>
        <v>5.5101162290142058E-2</v>
      </c>
      <c r="J39" s="2">
        <f t="shared" si="29"/>
        <v>1.0761945759793371E-2</v>
      </c>
      <c r="K39" s="2">
        <f t="shared" si="29"/>
        <v>0.88161859664227293</v>
      </c>
      <c r="N39" s="2">
        <f t="shared" ref="N39:Q39" si="30">SUM(N38)/SUM($N$38:$Q$38)</f>
        <v>2.4106758501937151E-2</v>
      </c>
      <c r="O39" s="2">
        <f t="shared" si="30"/>
        <v>7.6625053809728796E-2</v>
      </c>
      <c r="P39" s="2">
        <f t="shared" si="30"/>
        <v>3.0994403788204908E-2</v>
      </c>
      <c r="Q39" s="2">
        <f t="shared" si="30"/>
        <v>0.8682737839001291</v>
      </c>
      <c r="T39" s="2">
        <f t="shared" ref="T39:W39" si="31">SUM(T38)/SUM($T$38:$W$38)</f>
        <v>5.2518295307791646E-2</v>
      </c>
      <c r="U39" s="2">
        <f t="shared" si="31"/>
        <v>5.5101162290142058E-2</v>
      </c>
      <c r="V39" s="2">
        <f t="shared" si="31"/>
        <v>1.0761945759793371E-2</v>
      </c>
      <c r="W39" s="2">
        <f t="shared" si="31"/>
        <v>0.88161859664227293</v>
      </c>
    </row>
    <row r="42" spans="1:23" x14ac:dyDescent="0.3">
      <c r="A42" s="3" t="s">
        <v>14</v>
      </c>
    </row>
    <row r="44" spans="1:23" x14ac:dyDescent="0.3">
      <c r="A44" s="3" t="s">
        <v>12</v>
      </c>
      <c r="G44" s="3" t="s">
        <v>15</v>
      </c>
      <c r="M44" s="3" t="s">
        <v>7</v>
      </c>
      <c r="S44" s="3" t="s">
        <v>10</v>
      </c>
    </row>
    <row r="45" spans="1:23" ht="15" thickBot="1" x14ac:dyDescent="0.35"/>
    <row r="46" spans="1:23" ht="28.2" thickBot="1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G46" s="1" t="s">
        <v>0</v>
      </c>
      <c r="H46" s="1" t="s">
        <v>1</v>
      </c>
      <c r="I46" s="1" t="s">
        <v>2</v>
      </c>
      <c r="J46" s="1" t="s">
        <v>3</v>
      </c>
      <c r="K46" s="1" t="s">
        <v>4</v>
      </c>
      <c r="M46" s="1" t="s">
        <v>0</v>
      </c>
      <c r="N46" s="1" t="s">
        <v>1</v>
      </c>
      <c r="O46" s="1" t="s">
        <v>2</v>
      </c>
      <c r="P46" s="1" t="s">
        <v>3</v>
      </c>
      <c r="Q46" s="1" t="s">
        <v>4</v>
      </c>
      <c r="S46" s="1" t="s">
        <v>0</v>
      </c>
      <c r="T46" s="1" t="s">
        <v>1</v>
      </c>
      <c r="U46" s="1" t="s">
        <v>2</v>
      </c>
      <c r="V46" s="1" t="s">
        <v>3</v>
      </c>
      <c r="W46" s="1" t="s">
        <v>4</v>
      </c>
    </row>
    <row r="47" spans="1:23" ht="28.2" thickBot="1" x14ac:dyDescent="0.35">
      <c r="A47" s="1" t="s">
        <v>1</v>
      </c>
      <c r="B47" s="1">
        <v>1442</v>
      </c>
      <c r="C47" s="1">
        <v>82</v>
      </c>
      <c r="D47" s="1">
        <v>114</v>
      </c>
      <c r="E47" s="1">
        <v>138</v>
      </c>
      <c r="G47" s="1" t="s">
        <v>1</v>
      </c>
      <c r="H47" s="1">
        <v>1907</v>
      </c>
      <c r="I47" s="1">
        <v>107</v>
      </c>
      <c r="J47" s="1">
        <v>98</v>
      </c>
      <c r="K47" s="1">
        <v>39</v>
      </c>
      <c r="M47" s="1" t="s">
        <v>1</v>
      </c>
      <c r="N47" s="1">
        <v>1980</v>
      </c>
      <c r="O47" s="1">
        <v>39</v>
      </c>
      <c r="P47" s="1">
        <v>56</v>
      </c>
      <c r="Q47" s="1">
        <v>76</v>
      </c>
      <c r="S47" s="1" t="s">
        <v>1</v>
      </c>
      <c r="T47" s="1">
        <v>1907</v>
      </c>
      <c r="U47" s="1">
        <v>107</v>
      </c>
      <c r="V47" s="1">
        <v>98</v>
      </c>
      <c r="W47" s="1">
        <v>39</v>
      </c>
    </row>
    <row r="48" spans="1:23" ht="15" thickBot="1" x14ac:dyDescent="0.35">
      <c r="A48" s="1"/>
      <c r="B48" s="4">
        <f t="shared" ref="B48:E48" si="32">SUM(B47)/SUM($B$47:$E$47)</f>
        <v>0.81193693693693691</v>
      </c>
      <c r="C48" s="4">
        <f t="shared" si="32"/>
        <v>4.6171171171171171E-2</v>
      </c>
      <c r="D48" s="4">
        <f t="shared" si="32"/>
        <v>6.4189189189189186E-2</v>
      </c>
      <c r="E48" s="4">
        <f t="shared" si="32"/>
        <v>7.77027027027027E-2</v>
      </c>
      <c r="G48" s="1"/>
      <c r="H48" s="4">
        <f t="shared" ref="H48:K48" si="33">SUM(H47)/SUM($H$47:$K$47)</f>
        <v>0.88656438865643883</v>
      </c>
      <c r="I48" s="4">
        <f t="shared" si="33"/>
        <v>4.9744304974430498E-2</v>
      </c>
      <c r="J48" s="4">
        <f t="shared" si="33"/>
        <v>4.5560204556020459E-2</v>
      </c>
      <c r="K48" s="4">
        <f t="shared" si="33"/>
        <v>1.813110181311018E-2</v>
      </c>
      <c r="M48" s="1"/>
      <c r="N48" s="4">
        <f t="shared" ref="N48:Q48" si="34">SUM(N47)/SUM($N$47:$Q$47)</f>
        <v>0.92050209205020916</v>
      </c>
      <c r="O48" s="4">
        <f t="shared" si="34"/>
        <v>1.813110181311018E-2</v>
      </c>
      <c r="P48" s="4">
        <f t="shared" si="34"/>
        <v>2.6034402603440261E-2</v>
      </c>
      <c r="Q48" s="4">
        <f t="shared" si="34"/>
        <v>3.5332403533240353E-2</v>
      </c>
      <c r="S48" s="1"/>
      <c r="T48" s="4">
        <f t="shared" ref="T48:W48" si="35">SUM(T47)/SUM($T$47:$W$47)</f>
        <v>0.88656438865643883</v>
      </c>
      <c r="U48" s="4">
        <f t="shared" si="35"/>
        <v>4.9744304974430498E-2</v>
      </c>
      <c r="V48" s="4">
        <f t="shared" si="35"/>
        <v>4.5560204556020459E-2</v>
      </c>
      <c r="W48" s="4">
        <f t="shared" si="35"/>
        <v>1.813110181311018E-2</v>
      </c>
    </row>
    <row r="49" spans="1:23" ht="28.2" thickBot="1" x14ac:dyDescent="0.35">
      <c r="A49" s="1" t="s">
        <v>2</v>
      </c>
      <c r="B49" s="1">
        <v>353</v>
      </c>
      <c r="C49" s="1">
        <v>795</v>
      </c>
      <c r="D49" s="1">
        <v>135</v>
      </c>
      <c r="E49" s="1">
        <v>412</v>
      </c>
      <c r="G49" s="1" t="s">
        <v>2</v>
      </c>
      <c r="H49" s="1">
        <v>173</v>
      </c>
      <c r="I49" s="1">
        <v>1112</v>
      </c>
      <c r="J49" s="1">
        <v>98</v>
      </c>
      <c r="K49" s="1">
        <v>191</v>
      </c>
      <c r="M49" s="1" t="s">
        <v>2</v>
      </c>
      <c r="N49" s="1">
        <v>190</v>
      </c>
      <c r="O49" s="1">
        <v>1069</v>
      </c>
      <c r="P49" s="1">
        <v>105</v>
      </c>
      <c r="Q49" s="1">
        <v>210</v>
      </c>
      <c r="S49" s="1" t="s">
        <v>2</v>
      </c>
      <c r="T49" s="1">
        <v>173</v>
      </c>
      <c r="U49" s="1">
        <v>1113</v>
      </c>
      <c r="V49" s="1">
        <v>98</v>
      </c>
      <c r="W49" s="1">
        <v>190</v>
      </c>
    </row>
    <row r="50" spans="1:23" ht="15" thickBot="1" x14ac:dyDescent="0.35">
      <c r="A50" s="1"/>
      <c r="B50" s="4">
        <f t="shared" ref="B50:E50" si="36">SUM(B49)/SUM($B$49:$E$49)</f>
        <v>0.20825958702064898</v>
      </c>
      <c r="C50" s="4">
        <f t="shared" si="36"/>
        <v>0.46902654867256638</v>
      </c>
      <c r="D50" s="4">
        <f t="shared" si="36"/>
        <v>7.9646017699115043E-2</v>
      </c>
      <c r="E50" s="4">
        <f t="shared" si="36"/>
        <v>0.24306784660766961</v>
      </c>
      <c r="G50" s="1"/>
      <c r="H50" s="4">
        <f t="shared" ref="H50:K50" si="37">SUM(H49)/SUM($H$49:$K$49)</f>
        <v>0.10991105463786531</v>
      </c>
      <c r="I50" s="4">
        <f t="shared" si="37"/>
        <v>0.70648030495552727</v>
      </c>
      <c r="J50" s="4">
        <f t="shared" si="37"/>
        <v>6.2261753494282084E-2</v>
      </c>
      <c r="K50" s="4">
        <f t="shared" si="37"/>
        <v>0.12134688691232529</v>
      </c>
      <c r="M50" s="1"/>
      <c r="N50" s="4">
        <f t="shared" ref="N50:Q50" si="38">SUM(N49)/SUM($N$49:$Q$49)</f>
        <v>0.1207115628970775</v>
      </c>
      <c r="O50" s="4">
        <f t="shared" si="38"/>
        <v>0.67916137229987295</v>
      </c>
      <c r="P50" s="4">
        <f t="shared" si="38"/>
        <v>6.6709021601016522E-2</v>
      </c>
      <c r="Q50" s="4">
        <f t="shared" si="38"/>
        <v>0.13341804320203304</v>
      </c>
      <c r="S50" s="1"/>
      <c r="T50" s="4">
        <f t="shared" ref="T50:W50" si="39">SUM(T49)/SUM($T$49:$W$49)</f>
        <v>0.10991105463786531</v>
      </c>
      <c r="U50" s="4">
        <f t="shared" si="39"/>
        <v>0.70711562897077507</v>
      </c>
      <c r="V50" s="4">
        <f t="shared" si="39"/>
        <v>6.2261753494282084E-2</v>
      </c>
      <c r="W50" s="4">
        <f t="shared" si="39"/>
        <v>0.1207115628970775</v>
      </c>
    </row>
    <row r="51" spans="1:23" ht="28.2" thickBot="1" x14ac:dyDescent="0.35">
      <c r="A51" s="1" t="s">
        <v>3</v>
      </c>
      <c r="B51" s="1">
        <v>751</v>
      </c>
      <c r="C51" s="1">
        <v>131</v>
      </c>
      <c r="D51" s="1">
        <v>1000</v>
      </c>
      <c r="E51" s="1">
        <v>175</v>
      </c>
      <c r="G51" s="1" t="s">
        <v>3</v>
      </c>
      <c r="H51" s="1">
        <v>333</v>
      </c>
      <c r="I51" s="1">
        <v>121</v>
      </c>
      <c r="J51" s="1">
        <v>1078</v>
      </c>
      <c r="K51" s="1">
        <v>98</v>
      </c>
      <c r="M51" s="1" t="s">
        <v>3</v>
      </c>
      <c r="N51" s="1">
        <v>313</v>
      </c>
      <c r="O51" s="1">
        <v>113</v>
      </c>
      <c r="P51" s="1">
        <v>1126</v>
      </c>
      <c r="Q51" s="1">
        <v>78</v>
      </c>
      <c r="S51" s="1" t="s">
        <v>3</v>
      </c>
      <c r="T51" s="1">
        <v>333</v>
      </c>
      <c r="U51" s="1">
        <v>122</v>
      </c>
      <c r="V51" s="1">
        <v>1077</v>
      </c>
      <c r="W51" s="1">
        <v>98</v>
      </c>
    </row>
    <row r="52" spans="1:23" ht="15" thickBot="1" x14ac:dyDescent="0.35">
      <c r="A52" s="1"/>
      <c r="B52" s="4">
        <f t="shared" ref="B52:E52" si="40">SUM(B51)/SUM($B$51:$E$51)</f>
        <v>0.36509479824987845</v>
      </c>
      <c r="C52" s="4">
        <f t="shared" si="40"/>
        <v>6.3684978123480798E-2</v>
      </c>
      <c r="D52" s="4">
        <f t="shared" si="40"/>
        <v>0.48614487117160915</v>
      </c>
      <c r="E52" s="4">
        <f t="shared" si="40"/>
        <v>8.5075352455031603E-2</v>
      </c>
      <c r="G52" s="1"/>
      <c r="H52" s="4">
        <f t="shared" ref="H52:K52" si="41">SUM(H51)/SUM($H$51:$K$51)</f>
        <v>0.20429447852760735</v>
      </c>
      <c r="I52" s="4">
        <f t="shared" si="41"/>
        <v>7.423312883435583E-2</v>
      </c>
      <c r="J52" s="4">
        <f t="shared" si="41"/>
        <v>0.6613496932515337</v>
      </c>
      <c r="K52" s="4">
        <f t="shared" si="41"/>
        <v>6.0122699386503067E-2</v>
      </c>
      <c r="M52" s="1"/>
      <c r="N52" s="4">
        <f t="shared" ref="N52:Q52" si="42">SUM(N51)/SUM($N$51:$Q$51)</f>
        <v>0.19202453987730062</v>
      </c>
      <c r="O52" s="4">
        <f t="shared" si="42"/>
        <v>6.9325153374233131E-2</v>
      </c>
      <c r="P52" s="4">
        <f t="shared" si="42"/>
        <v>0.69079754601226995</v>
      </c>
      <c r="Q52" s="4">
        <f t="shared" si="42"/>
        <v>4.785276073619632E-2</v>
      </c>
      <c r="S52" s="1"/>
      <c r="T52" s="4">
        <f t="shared" ref="T52:W52" si="43">SUM(T51)/SUM($T$51:$W$51)</f>
        <v>0.20429447852760735</v>
      </c>
      <c r="U52" s="4">
        <f t="shared" si="43"/>
        <v>7.4846625766871164E-2</v>
      </c>
      <c r="V52" s="4">
        <f t="shared" si="43"/>
        <v>0.66073619631901837</v>
      </c>
      <c r="W52" s="4">
        <f t="shared" si="43"/>
        <v>6.0122699386503067E-2</v>
      </c>
    </row>
    <row r="53" spans="1:23" ht="15" thickBot="1" x14ac:dyDescent="0.35">
      <c r="A53" s="1" t="s">
        <v>4</v>
      </c>
      <c r="B53" s="1">
        <v>22</v>
      </c>
      <c r="C53" s="1">
        <v>110</v>
      </c>
      <c r="D53" s="1">
        <v>25</v>
      </c>
      <c r="E53" s="1">
        <v>1356</v>
      </c>
      <c r="G53" s="1" t="s">
        <v>4</v>
      </c>
      <c r="H53" s="1">
        <v>92</v>
      </c>
      <c r="I53" s="1">
        <v>75</v>
      </c>
      <c r="J53" s="1">
        <v>16</v>
      </c>
      <c r="K53" s="1">
        <v>1503</v>
      </c>
      <c r="M53" s="1" t="s">
        <v>4</v>
      </c>
      <c r="N53" s="1">
        <v>27</v>
      </c>
      <c r="O53" s="1">
        <v>53</v>
      </c>
      <c r="P53" s="1">
        <v>16</v>
      </c>
      <c r="Q53" s="1">
        <v>1590</v>
      </c>
      <c r="S53" s="1" t="s">
        <v>4</v>
      </c>
      <c r="T53" s="1">
        <v>93</v>
      </c>
      <c r="U53" s="1">
        <v>75</v>
      </c>
      <c r="V53" s="1">
        <v>16</v>
      </c>
      <c r="W53" s="1">
        <v>1502</v>
      </c>
    </row>
    <row r="54" spans="1:23" x14ac:dyDescent="0.3">
      <c r="B54" s="2">
        <f t="shared" ref="B54:E54" si="44">SUM(B53)/SUM($B$53:$E$53)</f>
        <v>1.4540647719762063E-2</v>
      </c>
      <c r="C54" s="2">
        <f t="shared" si="44"/>
        <v>7.270323859881031E-2</v>
      </c>
      <c r="D54" s="2">
        <f t="shared" si="44"/>
        <v>1.6523463317911435E-2</v>
      </c>
      <c r="E54" s="2">
        <f t="shared" si="44"/>
        <v>0.89623265036351618</v>
      </c>
      <c r="H54" s="2">
        <f t="shared" ref="H54:K54" si="45">SUM(H53)/SUM($H$53:$K$53)</f>
        <v>5.4567022538552785E-2</v>
      </c>
      <c r="I54" s="2">
        <f t="shared" si="45"/>
        <v>4.4483985765124558E-2</v>
      </c>
      <c r="J54" s="2">
        <f t="shared" si="45"/>
        <v>9.4899169632265724E-3</v>
      </c>
      <c r="K54" s="2">
        <f t="shared" si="45"/>
        <v>0.89145907473309605</v>
      </c>
      <c r="N54" s="2">
        <f t="shared" ref="N54:Q54" si="46">SUM(N53)/SUM($N$53:$Q$53)</f>
        <v>1.601423487544484E-2</v>
      </c>
      <c r="O54" s="2">
        <f t="shared" si="46"/>
        <v>3.1435349940688022E-2</v>
      </c>
      <c r="P54" s="2">
        <f t="shared" si="46"/>
        <v>9.4899169632265724E-3</v>
      </c>
      <c r="Q54" s="2">
        <f t="shared" si="46"/>
        <v>0.94306049822064053</v>
      </c>
      <c r="T54" s="2">
        <f t="shared" ref="T54:W54" si="47">SUM(T53)/SUM($T$53:$W$53)</f>
        <v>5.5160142348754451E-2</v>
      </c>
      <c r="U54" s="2">
        <f t="shared" si="47"/>
        <v>4.4483985765124558E-2</v>
      </c>
      <c r="V54" s="2">
        <f t="shared" si="47"/>
        <v>9.4899169632265724E-3</v>
      </c>
      <c r="W54" s="2">
        <f t="shared" si="47"/>
        <v>0.89086595492289444</v>
      </c>
    </row>
    <row r="57" spans="1:23" x14ac:dyDescent="0.3">
      <c r="A57" s="3" t="s">
        <v>16</v>
      </c>
    </row>
    <row r="59" spans="1:23" x14ac:dyDescent="0.3">
      <c r="A59" s="3" t="s">
        <v>12</v>
      </c>
      <c r="G59" s="3" t="s">
        <v>13</v>
      </c>
      <c r="M59" s="3" t="s">
        <v>7</v>
      </c>
      <c r="S59" s="3" t="s">
        <v>17</v>
      </c>
    </row>
    <row r="60" spans="1:23" ht="15" thickBot="1" x14ac:dyDescent="0.35"/>
    <row r="61" spans="1:23" ht="28.2" thickBot="1" x14ac:dyDescent="0.3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G61" s="1" t="s">
        <v>0</v>
      </c>
      <c r="H61" s="1" t="s">
        <v>1</v>
      </c>
      <c r="I61" s="1" t="s">
        <v>2</v>
      </c>
      <c r="J61" s="1" t="s">
        <v>3</v>
      </c>
      <c r="K61" s="1" t="s">
        <v>4</v>
      </c>
      <c r="M61" s="1" t="s">
        <v>0</v>
      </c>
      <c r="N61" s="1" t="s">
        <v>1</v>
      </c>
      <c r="O61" s="1" t="s">
        <v>2</v>
      </c>
      <c r="P61" s="1" t="s">
        <v>3</v>
      </c>
      <c r="Q61" s="1" t="s">
        <v>4</v>
      </c>
      <c r="S61" s="1" t="s">
        <v>0</v>
      </c>
      <c r="T61" s="1" t="s">
        <v>1</v>
      </c>
      <c r="U61" s="1" t="s">
        <v>2</v>
      </c>
      <c r="V61" s="1" t="s">
        <v>3</v>
      </c>
      <c r="W61" s="1" t="s">
        <v>4</v>
      </c>
    </row>
    <row r="62" spans="1:23" ht="28.2" thickBot="1" x14ac:dyDescent="0.35">
      <c r="A62" s="1" t="s">
        <v>1</v>
      </c>
      <c r="B62" s="1">
        <v>720</v>
      </c>
      <c r="C62" s="1">
        <v>32</v>
      </c>
      <c r="D62" s="1">
        <v>65</v>
      </c>
      <c r="E62" s="1">
        <v>71</v>
      </c>
      <c r="G62" s="1" t="s">
        <v>1</v>
      </c>
      <c r="H62" s="1">
        <v>1006</v>
      </c>
      <c r="I62" s="1">
        <v>65</v>
      </c>
      <c r="J62" s="1">
        <v>55</v>
      </c>
      <c r="K62" s="1">
        <v>21</v>
      </c>
      <c r="M62" s="1" t="s">
        <v>1</v>
      </c>
      <c r="N62" s="1">
        <v>1093</v>
      </c>
      <c r="O62" s="1">
        <v>13</v>
      </c>
      <c r="P62" s="1">
        <v>13</v>
      </c>
      <c r="Q62" s="1">
        <v>28</v>
      </c>
      <c r="S62" s="1" t="s">
        <v>1</v>
      </c>
      <c r="T62" s="1">
        <v>1004</v>
      </c>
      <c r="U62" s="1">
        <v>67</v>
      </c>
      <c r="V62" s="1">
        <v>55</v>
      </c>
      <c r="W62" s="1">
        <v>21</v>
      </c>
    </row>
    <row r="63" spans="1:23" ht="15" thickBot="1" x14ac:dyDescent="0.35">
      <c r="A63" s="1"/>
      <c r="B63" s="4">
        <f t="shared" ref="B63:E63" si="48">SUM(B62)/SUM($B$62:$E$62)</f>
        <v>0.81081081081081086</v>
      </c>
      <c r="C63" s="4">
        <f t="shared" si="48"/>
        <v>3.6036036036036036E-2</v>
      </c>
      <c r="D63" s="4">
        <f t="shared" si="48"/>
        <v>7.31981981981982E-2</v>
      </c>
      <c r="E63" s="4">
        <f t="shared" si="48"/>
        <v>7.9954954954954957E-2</v>
      </c>
      <c r="G63" s="1"/>
      <c r="H63" s="4">
        <f t="shared" ref="H63:K63" si="49">SUM(H62)/SUM($H$62:$K$62)</f>
        <v>0.87707061900610284</v>
      </c>
      <c r="I63" s="4">
        <f t="shared" si="49"/>
        <v>5.6669572798605058E-2</v>
      </c>
      <c r="J63" s="4">
        <f t="shared" si="49"/>
        <v>4.7951176983435047E-2</v>
      </c>
      <c r="K63" s="4">
        <f t="shared" si="49"/>
        <v>1.8308631211857017E-2</v>
      </c>
      <c r="M63" s="1"/>
      <c r="N63" s="4">
        <f t="shared" ref="N63:Q63" si="50">SUM(N62)/SUM($N$62:$Q$62)</f>
        <v>0.95292066259808195</v>
      </c>
      <c r="O63" s="4">
        <f t="shared" si="50"/>
        <v>1.1333914559721011E-2</v>
      </c>
      <c r="P63" s="4">
        <f t="shared" si="50"/>
        <v>1.1333914559721011E-2</v>
      </c>
      <c r="Q63" s="4">
        <f t="shared" si="50"/>
        <v>2.4411508282476024E-2</v>
      </c>
      <c r="S63" s="1"/>
      <c r="T63" s="4">
        <f t="shared" ref="T63:W63" si="51">SUM(T62)/SUM($T$62:$W$62)</f>
        <v>0.87532693984306886</v>
      </c>
      <c r="U63" s="4">
        <f t="shared" si="51"/>
        <v>5.8413251961639059E-2</v>
      </c>
      <c r="V63" s="4">
        <f t="shared" si="51"/>
        <v>4.7951176983435047E-2</v>
      </c>
      <c r="W63" s="4">
        <f t="shared" si="51"/>
        <v>1.8308631211857017E-2</v>
      </c>
    </row>
    <row r="64" spans="1:23" ht="28.2" thickBot="1" x14ac:dyDescent="0.35">
      <c r="A64" s="1" t="s">
        <v>2</v>
      </c>
      <c r="B64" s="1">
        <v>173</v>
      </c>
      <c r="C64" s="1">
        <v>402</v>
      </c>
      <c r="D64" s="1">
        <v>61</v>
      </c>
      <c r="E64" s="1">
        <v>211</v>
      </c>
      <c r="G64" s="1" t="s">
        <v>2</v>
      </c>
      <c r="H64" s="1">
        <v>62</v>
      </c>
      <c r="I64" s="1">
        <v>536</v>
      </c>
      <c r="J64" s="1">
        <v>25</v>
      </c>
      <c r="K64" s="1">
        <v>104</v>
      </c>
      <c r="M64" s="1" t="s">
        <v>2</v>
      </c>
      <c r="N64" s="1">
        <v>64</v>
      </c>
      <c r="O64" s="1">
        <v>548</v>
      </c>
      <c r="P64" s="1">
        <v>17</v>
      </c>
      <c r="Q64" s="1">
        <v>98</v>
      </c>
      <c r="S64" s="1" t="s">
        <v>2</v>
      </c>
      <c r="T64" s="1">
        <v>62</v>
      </c>
      <c r="U64" s="1">
        <v>537</v>
      </c>
      <c r="V64" s="1">
        <v>24</v>
      </c>
      <c r="W64" s="1">
        <v>104</v>
      </c>
    </row>
    <row r="65" spans="1:23" ht="15" thickBot="1" x14ac:dyDescent="0.35">
      <c r="A65" s="1"/>
      <c r="B65" s="4">
        <f t="shared" ref="B65:E65" si="52">SUM(B64)/SUM($B$64:$E$64)</f>
        <v>0.20425029515938606</v>
      </c>
      <c r="C65" s="4">
        <f t="shared" si="52"/>
        <v>0.47461629279811096</v>
      </c>
      <c r="D65" s="4">
        <f t="shared" si="52"/>
        <v>7.2018890200708383E-2</v>
      </c>
      <c r="E65" s="4">
        <f t="shared" si="52"/>
        <v>0.24911452184179456</v>
      </c>
      <c r="G65" s="1"/>
      <c r="H65" s="4">
        <f t="shared" ref="H65:K65" si="53">SUM(H64)/SUM($H$64:$K$64)</f>
        <v>8.528198074277854E-2</v>
      </c>
      <c r="I65" s="4">
        <f t="shared" si="53"/>
        <v>0.73727647867950485</v>
      </c>
      <c r="J65" s="4">
        <f t="shared" si="53"/>
        <v>3.4387895460797797E-2</v>
      </c>
      <c r="K65" s="4">
        <f t="shared" si="53"/>
        <v>0.14305364511691884</v>
      </c>
      <c r="M65" s="1"/>
      <c r="N65" s="4">
        <f t="shared" ref="N65:Q65" si="54">SUM(N64)/SUM($N$64:$Q$64)</f>
        <v>8.8033012379642367E-2</v>
      </c>
      <c r="O65" s="4">
        <f t="shared" si="54"/>
        <v>0.75378266850068776</v>
      </c>
      <c r="P65" s="4">
        <f t="shared" si="54"/>
        <v>2.3383768913342505E-2</v>
      </c>
      <c r="Q65" s="4">
        <f t="shared" si="54"/>
        <v>0.13480055020632736</v>
      </c>
      <c r="S65" s="1"/>
      <c r="T65" s="4">
        <f t="shared" ref="T65:W65" si="55">SUM(T64)/SUM($T$64:$W$64)</f>
        <v>8.528198074277854E-2</v>
      </c>
      <c r="U65" s="4">
        <f t="shared" si="55"/>
        <v>0.73865199449793673</v>
      </c>
      <c r="V65" s="4">
        <f t="shared" si="55"/>
        <v>3.3012379642365884E-2</v>
      </c>
      <c r="W65" s="4">
        <f t="shared" si="55"/>
        <v>0.14305364511691884</v>
      </c>
    </row>
    <row r="66" spans="1:23" ht="28.2" thickBot="1" x14ac:dyDescent="0.35">
      <c r="A66" s="1" t="s">
        <v>3</v>
      </c>
      <c r="B66" s="1">
        <v>387</v>
      </c>
      <c r="C66" s="1">
        <v>65</v>
      </c>
      <c r="D66" s="1">
        <v>478</v>
      </c>
      <c r="E66" s="1">
        <v>99</v>
      </c>
      <c r="G66" s="1" t="s">
        <v>3</v>
      </c>
      <c r="H66" s="1">
        <v>162</v>
      </c>
      <c r="I66" s="1">
        <v>40</v>
      </c>
      <c r="J66" s="1">
        <v>505</v>
      </c>
      <c r="K66" s="1">
        <v>43</v>
      </c>
      <c r="M66" s="1" t="s">
        <v>3</v>
      </c>
      <c r="N66" s="1">
        <v>123</v>
      </c>
      <c r="O66" s="1">
        <v>59</v>
      </c>
      <c r="P66" s="1">
        <v>525</v>
      </c>
      <c r="Q66" s="1">
        <v>43</v>
      </c>
      <c r="S66" s="1" t="s">
        <v>3</v>
      </c>
      <c r="T66" s="1">
        <v>163</v>
      </c>
      <c r="U66" s="1">
        <v>41</v>
      </c>
      <c r="V66" s="1">
        <v>504</v>
      </c>
      <c r="W66" s="1">
        <v>42</v>
      </c>
    </row>
    <row r="67" spans="1:23" ht="15" thickBot="1" x14ac:dyDescent="0.35">
      <c r="A67" s="1"/>
      <c r="B67" s="4">
        <f t="shared" ref="B67:E67" si="56">SUM(B66)/SUM($B$66:$E$66)</f>
        <v>0.37609329446064138</v>
      </c>
      <c r="C67" s="4">
        <f t="shared" si="56"/>
        <v>6.3168124392614183E-2</v>
      </c>
      <c r="D67" s="4">
        <f t="shared" si="56"/>
        <v>0.46452866861030129</v>
      </c>
      <c r="E67" s="4">
        <f t="shared" si="56"/>
        <v>9.6209912536443148E-2</v>
      </c>
      <c r="G67" s="1"/>
      <c r="H67" s="4">
        <f t="shared" ref="H67:K67" si="57">SUM(H66)/SUM($H$66:$K$66)</f>
        <v>0.216</v>
      </c>
      <c r="I67" s="4">
        <f t="shared" si="57"/>
        <v>5.3333333333333337E-2</v>
      </c>
      <c r="J67" s="4">
        <f t="shared" si="57"/>
        <v>0.67333333333333334</v>
      </c>
      <c r="K67" s="4">
        <f t="shared" si="57"/>
        <v>5.7333333333333333E-2</v>
      </c>
      <c r="M67" s="1"/>
      <c r="N67" s="4">
        <f t="shared" ref="N67:Q67" si="58">SUM(N66)/SUM($N$66:$Q$66)</f>
        <v>0.16400000000000001</v>
      </c>
      <c r="O67" s="4">
        <f t="shared" si="58"/>
        <v>7.8666666666666663E-2</v>
      </c>
      <c r="P67" s="4">
        <f t="shared" si="58"/>
        <v>0.7</v>
      </c>
      <c r="Q67" s="4">
        <f t="shared" si="58"/>
        <v>5.7333333333333333E-2</v>
      </c>
      <c r="S67" s="1"/>
      <c r="T67" s="4">
        <f t="shared" ref="T67:W67" si="59">SUM(T66)/SUM($T$66:$W$66)</f>
        <v>0.21733333333333332</v>
      </c>
      <c r="U67" s="4">
        <f t="shared" si="59"/>
        <v>5.4666666666666669E-2</v>
      </c>
      <c r="V67" s="4">
        <f t="shared" si="59"/>
        <v>0.67200000000000004</v>
      </c>
      <c r="W67" s="4">
        <f t="shared" si="59"/>
        <v>5.6000000000000001E-2</v>
      </c>
    </row>
    <row r="68" spans="1:23" ht="15" thickBot="1" x14ac:dyDescent="0.35">
      <c r="A68" s="1" t="s">
        <v>4</v>
      </c>
      <c r="B68" s="1">
        <v>8</v>
      </c>
      <c r="C68" s="1">
        <v>31</v>
      </c>
      <c r="D68" s="1">
        <v>14</v>
      </c>
      <c r="E68" s="1">
        <v>704</v>
      </c>
      <c r="G68" s="1" t="s">
        <v>4</v>
      </c>
      <c r="H68" s="1">
        <v>52</v>
      </c>
      <c r="I68" s="1">
        <v>35</v>
      </c>
      <c r="J68" s="1">
        <v>6</v>
      </c>
      <c r="K68" s="1">
        <v>804</v>
      </c>
      <c r="M68" s="1" t="s">
        <v>4</v>
      </c>
      <c r="N68" s="1">
        <v>18</v>
      </c>
      <c r="O68" s="1">
        <v>6</v>
      </c>
      <c r="P68" s="1">
        <v>2</v>
      </c>
      <c r="Q68" s="1">
        <v>871</v>
      </c>
      <c r="S68" s="1" t="s">
        <v>4</v>
      </c>
      <c r="T68" s="1">
        <v>53</v>
      </c>
      <c r="U68" s="1">
        <v>35</v>
      </c>
      <c r="V68" s="1">
        <v>6</v>
      </c>
      <c r="W68" s="1">
        <v>803</v>
      </c>
    </row>
    <row r="69" spans="1:23" x14ac:dyDescent="0.3">
      <c r="B69" s="2">
        <f t="shared" ref="B69:E69" si="60">SUM(B68)/SUM($B$68:$E$68)</f>
        <v>1.0568031704095112E-2</v>
      </c>
      <c r="C69" s="2">
        <f t="shared" si="60"/>
        <v>4.0951122853368563E-2</v>
      </c>
      <c r="D69" s="2">
        <f t="shared" si="60"/>
        <v>1.8494055482166448E-2</v>
      </c>
      <c r="E69" s="2">
        <f t="shared" si="60"/>
        <v>0.92998678996036988</v>
      </c>
      <c r="H69" s="2">
        <f t="shared" ref="H69:K69" si="61">SUM(H68)/SUM($H$68:$K$68)</f>
        <v>5.7971014492753624E-2</v>
      </c>
      <c r="I69" s="2">
        <f t="shared" si="61"/>
        <v>3.901895206243032E-2</v>
      </c>
      <c r="J69" s="2">
        <f t="shared" si="61"/>
        <v>6.688963210702341E-3</v>
      </c>
      <c r="K69" s="2">
        <f t="shared" si="61"/>
        <v>0.89632107023411367</v>
      </c>
      <c r="N69" s="2">
        <f t="shared" ref="N69:Q69" si="62">SUM(N68)/SUM($N$68:$Q$68)</f>
        <v>2.0066889632107024E-2</v>
      </c>
      <c r="O69" s="2">
        <f t="shared" si="62"/>
        <v>6.688963210702341E-3</v>
      </c>
      <c r="P69" s="2">
        <f t="shared" si="62"/>
        <v>2.229654403567447E-3</v>
      </c>
      <c r="Q69" s="2">
        <f t="shared" si="62"/>
        <v>0.97101449275362317</v>
      </c>
      <c r="T69" s="2">
        <f t="shared" ref="T69:W69" si="63">SUM(T68)/SUM($T$68:$W$68)</f>
        <v>5.9085841694537344E-2</v>
      </c>
      <c r="U69" s="2">
        <f t="shared" si="63"/>
        <v>3.901895206243032E-2</v>
      </c>
      <c r="V69" s="2">
        <f t="shared" si="63"/>
        <v>6.688963210702341E-3</v>
      </c>
      <c r="W69" s="2">
        <f t="shared" si="63"/>
        <v>0.89520624303232998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B535-A293-4D53-BD9C-C8A53E11E9B9}">
  <dimension ref="A1:W69"/>
  <sheetViews>
    <sheetView workbookViewId="0">
      <selection activeCell="T6" sqref="T6:W6"/>
    </sheetView>
  </sheetViews>
  <sheetFormatPr defaultRowHeight="14.4" x14ac:dyDescent="0.3"/>
  <sheetData>
    <row r="1" spans="1:23" x14ac:dyDescent="0.3">
      <c r="A1" s="6" t="s">
        <v>25</v>
      </c>
      <c r="G1" s="6" t="s">
        <v>26</v>
      </c>
      <c r="M1" s="6" t="s">
        <v>27</v>
      </c>
      <c r="S1" s="6" t="s">
        <v>28</v>
      </c>
    </row>
    <row r="2" spans="1:23" ht="15" thickBot="1" x14ac:dyDescent="0.35"/>
    <row r="3" spans="1:23" ht="42" thickBot="1" x14ac:dyDescent="0.35">
      <c r="A3" s="7" t="s">
        <v>18</v>
      </c>
      <c r="B3" s="7" t="s">
        <v>12</v>
      </c>
      <c r="C3" s="7" t="s">
        <v>6</v>
      </c>
      <c r="D3" s="7" t="s">
        <v>7</v>
      </c>
      <c r="E3" s="7" t="s">
        <v>19</v>
      </c>
      <c r="G3" s="7" t="s">
        <v>18</v>
      </c>
      <c r="H3" s="7" t="s">
        <v>12</v>
      </c>
      <c r="I3" s="7" t="s">
        <v>6</v>
      </c>
      <c r="J3" s="7" t="s">
        <v>7</v>
      </c>
      <c r="K3" s="7" t="s">
        <v>10</v>
      </c>
      <c r="M3" s="7" t="s">
        <v>18</v>
      </c>
      <c r="N3" s="7" t="s">
        <v>12</v>
      </c>
      <c r="O3" s="7" t="s">
        <v>6</v>
      </c>
      <c r="P3" s="7" t="s">
        <v>7</v>
      </c>
      <c r="Q3" s="7" t="s">
        <v>10</v>
      </c>
      <c r="S3" s="7" t="s">
        <v>18</v>
      </c>
      <c r="T3" s="7" t="s">
        <v>12</v>
      </c>
      <c r="U3" s="7" t="s">
        <v>6</v>
      </c>
      <c r="V3" s="7" t="s">
        <v>7</v>
      </c>
      <c r="W3" s="7" t="s">
        <v>10</v>
      </c>
    </row>
    <row r="4" spans="1:23" ht="28.2" thickBot="1" x14ac:dyDescent="0.35">
      <c r="A4" s="1" t="s">
        <v>20</v>
      </c>
      <c r="B4" s="1">
        <v>0.65</v>
      </c>
      <c r="C4" s="1">
        <v>0.73</v>
      </c>
      <c r="D4" s="1">
        <v>0.65</v>
      </c>
      <c r="E4" s="1">
        <v>0.73</v>
      </c>
      <c r="G4" s="1" t="s">
        <v>20</v>
      </c>
      <c r="H4" s="1">
        <v>0.63</v>
      </c>
      <c r="I4" s="1">
        <v>0.78</v>
      </c>
      <c r="J4" s="1">
        <v>0.74</v>
      </c>
      <c r="K4" s="1">
        <v>0.78</v>
      </c>
      <c r="M4" s="1" t="s">
        <v>20</v>
      </c>
      <c r="N4" s="1">
        <v>0.63</v>
      </c>
      <c r="O4" s="1">
        <v>0.79</v>
      </c>
      <c r="P4" s="1">
        <v>0.83</v>
      </c>
      <c r="Q4" s="1">
        <v>0.79</v>
      </c>
      <c r="S4" s="1" t="s">
        <v>20</v>
      </c>
      <c r="T4" s="1">
        <v>0.64</v>
      </c>
      <c r="U4" s="1">
        <v>0.83</v>
      </c>
      <c r="V4" s="1">
        <v>0.87</v>
      </c>
      <c r="W4" s="1">
        <v>0.83</v>
      </c>
    </row>
    <row r="5" spans="1:23" ht="42" thickBot="1" x14ac:dyDescent="0.35">
      <c r="A5" s="1" t="s">
        <v>21</v>
      </c>
      <c r="B5" s="1">
        <v>0.65</v>
      </c>
      <c r="C5" s="1">
        <v>0.73</v>
      </c>
      <c r="D5" s="1">
        <v>0.65</v>
      </c>
      <c r="E5" s="1">
        <v>0.74</v>
      </c>
      <c r="G5" s="1" t="s">
        <v>21</v>
      </c>
      <c r="H5" s="1">
        <v>0.65</v>
      </c>
      <c r="I5" s="1">
        <v>0.78</v>
      </c>
      <c r="J5" s="1">
        <v>0.75</v>
      </c>
      <c r="K5" s="1">
        <v>0.78</v>
      </c>
      <c r="M5" s="1" t="s">
        <v>21</v>
      </c>
      <c r="N5" s="1">
        <v>0.67</v>
      </c>
      <c r="O5" s="1">
        <v>0.8</v>
      </c>
      <c r="P5" s="1">
        <v>0.84</v>
      </c>
      <c r="Q5" s="1">
        <v>0.8</v>
      </c>
      <c r="S5" s="1" t="s">
        <v>21</v>
      </c>
      <c r="T5" s="1">
        <v>0.68</v>
      </c>
      <c r="U5" s="1">
        <v>0.83</v>
      </c>
      <c r="V5" s="1">
        <v>0.87</v>
      </c>
      <c r="W5" s="1">
        <v>0.83</v>
      </c>
    </row>
    <row r="6" spans="1:23" ht="28.2" thickBot="1" x14ac:dyDescent="0.35">
      <c r="A6" s="1" t="s">
        <v>22</v>
      </c>
      <c r="B6" s="1">
        <v>0.66</v>
      </c>
      <c r="C6" s="1">
        <v>0.74</v>
      </c>
      <c r="D6" s="1">
        <v>0.66</v>
      </c>
      <c r="E6" s="1">
        <v>0.74</v>
      </c>
      <c r="G6" s="1" t="s">
        <v>22</v>
      </c>
      <c r="H6" s="1">
        <v>0.65</v>
      </c>
      <c r="I6" s="1">
        <v>0.78</v>
      </c>
      <c r="J6" s="1">
        <v>0.74</v>
      </c>
      <c r="K6" s="1">
        <v>0.78</v>
      </c>
      <c r="M6" s="1" t="s">
        <v>22</v>
      </c>
      <c r="N6" s="1">
        <v>0.65</v>
      </c>
      <c r="O6" s="1">
        <v>0.78</v>
      </c>
      <c r="P6" s="1">
        <v>0.81</v>
      </c>
      <c r="Q6" s="1">
        <v>0.78</v>
      </c>
      <c r="S6" s="1" t="s">
        <v>22</v>
      </c>
      <c r="T6" s="1">
        <v>0.66</v>
      </c>
      <c r="U6" s="1">
        <v>0.8</v>
      </c>
      <c r="V6" s="1">
        <v>0.84</v>
      </c>
      <c r="W6" s="1">
        <v>0.8</v>
      </c>
    </row>
    <row r="7" spans="1:23" ht="28.2" thickBot="1" x14ac:dyDescent="0.35">
      <c r="A7" s="1" t="s">
        <v>23</v>
      </c>
      <c r="B7" s="1">
        <v>0.65</v>
      </c>
      <c r="C7" s="1">
        <v>0.73</v>
      </c>
      <c r="D7" s="1">
        <v>0.65</v>
      </c>
      <c r="E7" s="1">
        <v>0.73</v>
      </c>
      <c r="G7" s="1" t="s">
        <v>23</v>
      </c>
      <c r="H7" s="1">
        <v>0.63</v>
      </c>
      <c r="I7" s="1">
        <v>0.78</v>
      </c>
      <c r="J7" s="1">
        <v>0.74</v>
      </c>
      <c r="K7" s="1">
        <v>0.78</v>
      </c>
      <c r="M7" s="1" t="s">
        <v>23</v>
      </c>
      <c r="N7" s="1">
        <v>0.63</v>
      </c>
      <c r="O7" s="1">
        <v>0.79</v>
      </c>
      <c r="P7" s="1">
        <v>0.83</v>
      </c>
      <c r="Q7" s="1">
        <v>0.79</v>
      </c>
      <c r="S7" s="1" t="s">
        <v>23</v>
      </c>
      <c r="T7" s="1">
        <v>0.64</v>
      </c>
      <c r="U7" s="1">
        <v>0.83</v>
      </c>
      <c r="V7" s="1">
        <v>0.87</v>
      </c>
      <c r="W7" s="1">
        <v>0.83</v>
      </c>
    </row>
    <row r="8" spans="1:23" ht="28.2" thickBot="1" x14ac:dyDescent="0.35">
      <c r="A8" s="1" t="s">
        <v>24</v>
      </c>
      <c r="B8" s="1">
        <v>0.65</v>
      </c>
      <c r="C8" s="1">
        <v>0.73</v>
      </c>
      <c r="D8" s="1">
        <v>0.65</v>
      </c>
      <c r="E8" s="1">
        <v>0.73</v>
      </c>
      <c r="G8" s="1" t="s">
        <v>24</v>
      </c>
      <c r="H8" s="1">
        <v>0.63</v>
      </c>
      <c r="I8" s="1">
        <v>0.78</v>
      </c>
      <c r="J8" s="1">
        <v>0.74</v>
      </c>
      <c r="K8" s="1">
        <v>0.78</v>
      </c>
      <c r="M8" s="1" t="s">
        <v>24</v>
      </c>
      <c r="N8" s="1">
        <v>0.63</v>
      </c>
      <c r="O8" s="1">
        <v>0.79</v>
      </c>
      <c r="P8" s="1">
        <v>0.83</v>
      </c>
      <c r="Q8" s="1">
        <v>0.79</v>
      </c>
      <c r="S8" s="1" t="s">
        <v>24</v>
      </c>
      <c r="T8" s="1">
        <v>0.64</v>
      </c>
      <c r="U8" s="1">
        <v>0.83</v>
      </c>
      <c r="V8" s="1">
        <v>0.87</v>
      </c>
      <c r="W8" s="1">
        <v>0.83</v>
      </c>
    </row>
    <row r="10" spans="1:23" x14ac:dyDescent="0.3">
      <c r="A10" s="6" t="s">
        <v>29</v>
      </c>
    </row>
    <row r="12" spans="1:23" x14ac:dyDescent="0.3">
      <c r="A12" s="6" t="s">
        <v>8</v>
      </c>
    </row>
    <row r="14" spans="1:23" x14ac:dyDescent="0.3">
      <c r="A14" s="6" t="s">
        <v>5</v>
      </c>
      <c r="G14" s="3" t="s">
        <v>6</v>
      </c>
      <c r="M14" s="3" t="s">
        <v>9</v>
      </c>
      <c r="S14" s="3" t="s">
        <v>10</v>
      </c>
    </row>
    <row r="15" spans="1:23" ht="15" thickBot="1" x14ac:dyDescent="0.35"/>
    <row r="16" spans="1:23" ht="28.2" thickBot="1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G16" s="1" t="s">
        <v>0</v>
      </c>
      <c r="H16" s="1" t="s">
        <v>1</v>
      </c>
      <c r="I16" s="1" t="s">
        <v>2</v>
      </c>
      <c r="J16" s="1" t="s">
        <v>3</v>
      </c>
      <c r="K16" s="1" t="s">
        <v>4</v>
      </c>
      <c r="M16" s="1" t="s">
        <v>0</v>
      </c>
      <c r="N16" s="1" t="s">
        <v>1</v>
      </c>
      <c r="O16" s="1" t="s">
        <v>2</v>
      </c>
      <c r="P16" s="1" t="s">
        <v>3</v>
      </c>
      <c r="Q16" s="1" t="s">
        <v>4</v>
      </c>
      <c r="S16" s="1" t="s">
        <v>0</v>
      </c>
      <c r="T16" s="1" t="s">
        <v>1</v>
      </c>
      <c r="U16" s="1" t="s">
        <v>2</v>
      </c>
      <c r="V16" s="1" t="s">
        <v>3</v>
      </c>
      <c r="W16" s="1" t="s">
        <v>4</v>
      </c>
    </row>
    <row r="17" spans="1:23" ht="28.2" thickBot="1" x14ac:dyDescent="0.35">
      <c r="A17" s="1" t="s">
        <v>1</v>
      </c>
      <c r="B17" s="1">
        <v>2474</v>
      </c>
      <c r="C17" s="1">
        <v>401</v>
      </c>
      <c r="D17" s="1">
        <v>504</v>
      </c>
      <c r="E17" s="1">
        <v>173</v>
      </c>
      <c r="G17" s="1" t="s">
        <v>1</v>
      </c>
      <c r="H17" s="1">
        <v>2746</v>
      </c>
      <c r="I17" s="1">
        <v>258</v>
      </c>
      <c r="J17" s="1">
        <v>465</v>
      </c>
      <c r="K17" s="1">
        <v>83</v>
      </c>
      <c r="M17" s="1" t="s">
        <v>1</v>
      </c>
      <c r="N17" s="1">
        <v>2474</v>
      </c>
      <c r="O17" s="1">
        <v>401</v>
      </c>
      <c r="P17" s="1">
        <v>504</v>
      </c>
      <c r="Q17" s="1">
        <v>173</v>
      </c>
      <c r="S17" s="1" t="s">
        <v>1</v>
      </c>
      <c r="T17" s="1">
        <v>2748</v>
      </c>
      <c r="U17" s="1">
        <v>257</v>
      </c>
      <c r="V17" s="1">
        <v>464</v>
      </c>
      <c r="W17" s="1">
        <v>83</v>
      </c>
    </row>
    <row r="18" spans="1:23" ht="15" thickBot="1" x14ac:dyDescent="0.35">
      <c r="B18" s="2">
        <f t="shared" ref="B18:E18" si="0">SUM(B17)/SUM($B$17:$E$17)</f>
        <v>0.69650900900900903</v>
      </c>
      <c r="C18" s="2">
        <f t="shared" si="0"/>
        <v>0.11289414414414414</v>
      </c>
      <c r="D18" s="2">
        <f t="shared" si="0"/>
        <v>0.14189189189189189</v>
      </c>
      <c r="E18" s="2">
        <f t="shared" si="0"/>
        <v>4.8704954954954957E-2</v>
      </c>
      <c r="G18" s="1"/>
      <c r="H18" s="4">
        <f t="shared" ref="H18:K18" si="1">SUM(H17)/SUM($H$17:$K$17)</f>
        <v>0.7730855855855856</v>
      </c>
      <c r="I18" s="4">
        <f t="shared" si="1"/>
        <v>7.2635135135135129E-2</v>
      </c>
      <c r="J18" s="4">
        <f t="shared" si="1"/>
        <v>0.13091216216216217</v>
      </c>
      <c r="K18" s="4">
        <f t="shared" si="1"/>
        <v>2.3367117117117118E-2</v>
      </c>
      <c r="M18" s="1"/>
      <c r="N18" s="4">
        <f t="shared" ref="N18:Q18" si="2">SUM(N17)/SUM($N$17:$Q$17)</f>
        <v>0.69650900900900903</v>
      </c>
      <c r="O18" s="4">
        <f t="shared" si="2"/>
        <v>0.11289414414414414</v>
      </c>
      <c r="P18" s="4">
        <f t="shared" si="2"/>
        <v>0.14189189189189189</v>
      </c>
      <c r="Q18" s="4">
        <f t="shared" si="2"/>
        <v>4.8704954954954957E-2</v>
      </c>
      <c r="S18" s="1"/>
      <c r="T18" s="4">
        <f t="shared" ref="T18:W18" si="3">SUM(T17)/SUM($T$17:$W$17)</f>
        <v>0.77364864864864868</v>
      </c>
      <c r="U18" s="4">
        <f t="shared" si="3"/>
        <v>7.23536036036036E-2</v>
      </c>
      <c r="V18" s="4">
        <f t="shared" si="3"/>
        <v>0.13063063063063063</v>
      </c>
      <c r="W18" s="4">
        <f t="shared" si="3"/>
        <v>2.3367117117117118E-2</v>
      </c>
    </row>
    <row r="19" spans="1:23" ht="28.2" thickBot="1" x14ac:dyDescent="0.35">
      <c r="A19" s="1" t="s">
        <v>2</v>
      </c>
      <c r="B19" s="1">
        <v>502</v>
      </c>
      <c r="C19" s="1">
        <v>1952</v>
      </c>
      <c r="D19" s="1">
        <v>500</v>
      </c>
      <c r="E19" s="1">
        <v>435</v>
      </c>
      <c r="G19" s="1" t="s">
        <v>2</v>
      </c>
      <c r="H19" s="1">
        <v>387</v>
      </c>
      <c r="I19" s="1">
        <v>2195</v>
      </c>
      <c r="J19" s="1">
        <v>478</v>
      </c>
      <c r="K19" s="1">
        <v>329</v>
      </c>
      <c r="M19" s="1" t="s">
        <v>2</v>
      </c>
      <c r="N19" s="1">
        <v>502</v>
      </c>
      <c r="O19" s="1">
        <v>1952</v>
      </c>
      <c r="P19" s="1">
        <v>500</v>
      </c>
      <c r="Q19" s="1">
        <v>435</v>
      </c>
      <c r="S19" s="1" t="s">
        <v>2</v>
      </c>
      <c r="T19" s="1">
        <v>388</v>
      </c>
      <c r="U19" s="1">
        <v>2196</v>
      </c>
      <c r="V19" s="1">
        <v>478</v>
      </c>
      <c r="W19" s="1">
        <v>327</v>
      </c>
    </row>
    <row r="20" spans="1:23" ht="15" thickBot="1" x14ac:dyDescent="0.35">
      <c r="B20" s="2">
        <f t="shared" ref="B20:E20" si="4">SUM(B19)/SUM($B$19:$E$19)</f>
        <v>0.1481262909412806</v>
      </c>
      <c r="C20" s="2">
        <f t="shared" si="4"/>
        <v>0.57598111537326646</v>
      </c>
      <c r="D20" s="2">
        <f t="shared" si="4"/>
        <v>0.14753614635585718</v>
      </c>
      <c r="E20" s="2">
        <f t="shared" si="4"/>
        <v>0.12835644732959575</v>
      </c>
      <c r="G20" s="1"/>
      <c r="H20" s="4">
        <f t="shared" ref="H20:K20" si="5">SUM(H19)/SUM($H$19:$K$19)</f>
        <v>0.11419297727943346</v>
      </c>
      <c r="I20" s="4">
        <f t="shared" si="5"/>
        <v>0.64768368250221309</v>
      </c>
      <c r="J20" s="4">
        <f t="shared" si="5"/>
        <v>0.14104455591619947</v>
      </c>
      <c r="K20" s="4">
        <f t="shared" si="5"/>
        <v>9.7078784302154025E-2</v>
      </c>
      <c r="M20" s="1"/>
      <c r="N20" s="4">
        <f t="shared" ref="N20:Q20" si="6">SUM(N19)/SUM($N$19:$Q$19)</f>
        <v>0.1481262909412806</v>
      </c>
      <c r="O20" s="4">
        <f t="shared" si="6"/>
        <v>0.57598111537326646</v>
      </c>
      <c r="P20" s="4">
        <f t="shared" si="6"/>
        <v>0.14753614635585718</v>
      </c>
      <c r="Q20" s="4">
        <f t="shared" si="6"/>
        <v>0.12835644732959575</v>
      </c>
      <c r="S20" s="1"/>
      <c r="T20" s="4">
        <f t="shared" ref="T20:W20" si="7">SUM(T19)/SUM($T$19:$W$19)</f>
        <v>0.11448804957214517</v>
      </c>
      <c r="U20" s="4">
        <f t="shared" si="7"/>
        <v>0.64797875479492473</v>
      </c>
      <c r="V20" s="4">
        <f t="shared" si="7"/>
        <v>0.14104455591619947</v>
      </c>
      <c r="W20" s="4">
        <f t="shared" si="7"/>
        <v>9.6488639716730593E-2</v>
      </c>
    </row>
    <row r="21" spans="1:23" ht="28.2" thickBot="1" x14ac:dyDescent="0.35">
      <c r="A21" s="1" t="s">
        <v>3</v>
      </c>
      <c r="B21" s="1">
        <v>1009</v>
      </c>
      <c r="C21" s="1">
        <v>659</v>
      </c>
      <c r="D21" s="1">
        <v>2278</v>
      </c>
      <c r="E21" s="1">
        <v>168</v>
      </c>
      <c r="G21" s="1" t="s">
        <v>3</v>
      </c>
      <c r="H21" s="1">
        <v>839</v>
      </c>
      <c r="I21" s="1">
        <v>441</v>
      </c>
      <c r="J21" s="1">
        <v>2724</v>
      </c>
      <c r="K21" s="1">
        <v>110</v>
      </c>
      <c r="M21" s="1" t="s">
        <v>3</v>
      </c>
      <c r="N21" s="1">
        <v>1009</v>
      </c>
      <c r="O21" s="1">
        <v>659</v>
      </c>
      <c r="P21" s="1">
        <v>2278</v>
      </c>
      <c r="Q21" s="1">
        <v>168</v>
      </c>
      <c r="S21" s="1" t="s">
        <v>3</v>
      </c>
      <c r="T21" s="1">
        <v>839</v>
      </c>
      <c r="U21" s="1">
        <v>441</v>
      </c>
      <c r="V21" s="1">
        <v>2724</v>
      </c>
      <c r="W21" s="1">
        <v>110</v>
      </c>
    </row>
    <row r="22" spans="1:23" ht="15" thickBot="1" x14ac:dyDescent="0.35">
      <c r="B22" s="2">
        <f t="shared" ref="B22:E22" si="8">SUM(B21)/SUM($B$21:$E$21)</f>
        <v>0.24526008750607681</v>
      </c>
      <c r="C22" s="2">
        <f t="shared" si="8"/>
        <v>0.16018473505104522</v>
      </c>
      <c r="D22" s="2">
        <f t="shared" si="8"/>
        <v>0.55371900826446285</v>
      </c>
      <c r="E22" s="2">
        <f t="shared" si="8"/>
        <v>4.083616917841517E-2</v>
      </c>
      <c r="G22" s="1"/>
      <c r="H22" s="4">
        <f t="shared" ref="H22:K22" si="9">SUM(H21)/SUM($H$21:$K$21)</f>
        <v>0.20393777345649003</v>
      </c>
      <c r="I22" s="4">
        <f t="shared" si="9"/>
        <v>0.10719494409333981</v>
      </c>
      <c r="J22" s="4">
        <f t="shared" si="9"/>
        <v>0.66212931453573165</v>
      </c>
      <c r="K22" s="4">
        <f t="shared" si="9"/>
        <v>2.6737967914438502E-2</v>
      </c>
      <c r="M22" s="1"/>
      <c r="N22" s="4">
        <f t="shared" ref="N22:Q22" si="10">SUM(N21)/SUM($N$21:$Q$21)</f>
        <v>0.24526008750607681</v>
      </c>
      <c r="O22" s="4">
        <f t="shared" si="10"/>
        <v>0.16018473505104522</v>
      </c>
      <c r="P22" s="4">
        <f t="shared" si="10"/>
        <v>0.55371900826446285</v>
      </c>
      <c r="Q22" s="4">
        <f t="shared" si="10"/>
        <v>4.083616917841517E-2</v>
      </c>
      <c r="S22" s="1"/>
      <c r="T22" s="4">
        <f t="shared" ref="T22:W22" si="11">SUM(T21)/SUM($T$21:$W$21)</f>
        <v>0.20393777345649003</v>
      </c>
      <c r="U22" s="4">
        <f t="shared" si="11"/>
        <v>0.10719494409333981</v>
      </c>
      <c r="V22" s="4">
        <f t="shared" si="11"/>
        <v>0.66212931453573165</v>
      </c>
      <c r="W22" s="4">
        <f t="shared" si="11"/>
        <v>2.6737967914438502E-2</v>
      </c>
    </row>
    <row r="23" spans="1:23" ht="15" thickBot="1" x14ac:dyDescent="0.35">
      <c r="A23" s="1" t="s">
        <v>4</v>
      </c>
      <c r="B23" s="1">
        <v>50</v>
      </c>
      <c r="C23" s="1">
        <v>414</v>
      </c>
      <c r="D23" s="1">
        <v>136</v>
      </c>
      <c r="E23" s="1">
        <v>2426</v>
      </c>
      <c r="G23" s="1" t="s">
        <v>4</v>
      </c>
      <c r="H23" s="1">
        <v>40</v>
      </c>
      <c r="I23" s="1">
        <v>279</v>
      </c>
      <c r="J23" s="1">
        <v>71</v>
      </c>
      <c r="K23" s="1">
        <v>2636</v>
      </c>
      <c r="M23" s="1" t="s">
        <v>4</v>
      </c>
      <c r="N23" s="1">
        <v>50</v>
      </c>
      <c r="O23" s="1">
        <v>414</v>
      </c>
      <c r="P23" s="1">
        <v>136</v>
      </c>
      <c r="Q23" s="1">
        <v>2426</v>
      </c>
      <c r="S23" s="1" t="s">
        <v>4</v>
      </c>
      <c r="T23" s="1">
        <v>41</v>
      </c>
      <c r="U23" s="1">
        <v>278</v>
      </c>
      <c r="V23" s="1">
        <v>71</v>
      </c>
      <c r="W23" s="1">
        <v>2636</v>
      </c>
    </row>
    <row r="24" spans="1:23" x14ac:dyDescent="0.3">
      <c r="B24" s="2">
        <f t="shared" ref="B24:E24" si="12">SUM(B23)/SUM($B$23:$E$23)</f>
        <v>1.6523463317911435E-2</v>
      </c>
      <c r="C24" s="2">
        <f t="shared" si="12"/>
        <v>0.13681427627230666</v>
      </c>
      <c r="D24" s="2">
        <f t="shared" si="12"/>
        <v>4.49438202247191E-2</v>
      </c>
      <c r="E24" s="2">
        <f t="shared" si="12"/>
        <v>0.80171844018506278</v>
      </c>
      <c r="H24" s="2">
        <f t="shared" ref="H24:K24" si="13">SUM(H23)/SUM($H$23:$K$23)</f>
        <v>1.3218770654329148E-2</v>
      </c>
      <c r="I24" s="2">
        <f t="shared" si="13"/>
        <v>9.2200925313945803E-2</v>
      </c>
      <c r="J24" s="2">
        <f t="shared" si="13"/>
        <v>2.3463317911434238E-2</v>
      </c>
      <c r="K24" s="2">
        <f t="shared" si="13"/>
        <v>0.87111698612029076</v>
      </c>
      <c r="N24" s="2">
        <f t="shared" ref="N24:Q24" si="14">SUM(N23)/SUM($N$23:$Q$23)</f>
        <v>1.6523463317911435E-2</v>
      </c>
      <c r="O24" s="2">
        <f t="shared" si="14"/>
        <v>0.13681427627230666</v>
      </c>
      <c r="P24" s="2">
        <f t="shared" si="14"/>
        <v>4.49438202247191E-2</v>
      </c>
      <c r="Q24" s="2">
        <f t="shared" si="14"/>
        <v>0.80171844018506278</v>
      </c>
      <c r="T24" s="2">
        <f t="shared" ref="T24:W24" si="15">SUM(T23)/SUM($T$23:$W$23)</f>
        <v>1.3549239920687376E-2</v>
      </c>
      <c r="U24" s="2">
        <f t="shared" si="15"/>
        <v>9.1870456047587576E-2</v>
      </c>
      <c r="V24" s="2">
        <f t="shared" si="15"/>
        <v>2.3463317911434238E-2</v>
      </c>
      <c r="W24" s="2">
        <f t="shared" si="15"/>
        <v>0.87111698612029076</v>
      </c>
    </row>
    <row r="27" spans="1:23" x14ac:dyDescent="0.3">
      <c r="A27" s="5" t="s">
        <v>11</v>
      </c>
    </row>
    <row r="29" spans="1:23" x14ac:dyDescent="0.3">
      <c r="A29" s="3" t="s">
        <v>12</v>
      </c>
      <c r="G29" s="3" t="s">
        <v>13</v>
      </c>
      <c r="M29" s="3" t="s">
        <v>9</v>
      </c>
      <c r="S29" s="3" t="s">
        <v>10</v>
      </c>
    </row>
    <row r="30" spans="1:23" ht="15" thickBot="1" x14ac:dyDescent="0.35"/>
    <row r="31" spans="1:23" ht="28.2" thickBot="1" x14ac:dyDescent="0.3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M31" s="1" t="s">
        <v>0</v>
      </c>
      <c r="N31" s="1" t="s">
        <v>1</v>
      </c>
      <c r="O31" s="1" t="s">
        <v>2</v>
      </c>
      <c r="P31" s="1" t="s">
        <v>3</v>
      </c>
      <c r="Q31" s="1" t="s">
        <v>4</v>
      </c>
      <c r="S31" s="1" t="s">
        <v>0</v>
      </c>
      <c r="T31" s="1" t="s">
        <v>1</v>
      </c>
      <c r="U31" s="1" t="s">
        <v>2</v>
      </c>
      <c r="V31" s="1" t="s">
        <v>3</v>
      </c>
      <c r="W31" s="1" t="s">
        <v>4</v>
      </c>
    </row>
    <row r="32" spans="1:23" ht="28.2" thickBot="1" x14ac:dyDescent="0.35">
      <c r="A32" s="1" t="s">
        <v>1</v>
      </c>
      <c r="B32" s="1">
        <v>2037</v>
      </c>
      <c r="C32" s="1">
        <v>175</v>
      </c>
      <c r="D32" s="1">
        <v>246</v>
      </c>
      <c r="E32" s="1">
        <v>206</v>
      </c>
      <c r="G32" s="1" t="s">
        <v>1</v>
      </c>
      <c r="H32" s="1">
        <v>2536</v>
      </c>
      <c r="I32" s="1">
        <v>158</v>
      </c>
      <c r="J32" s="1">
        <v>212</v>
      </c>
      <c r="K32" s="1">
        <v>48</v>
      </c>
      <c r="M32" s="1" t="s">
        <v>1</v>
      </c>
      <c r="N32" s="1">
        <v>2503</v>
      </c>
      <c r="O32" s="1">
        <v>131</v>
      </c>
      <c r="P32" s="1">
        <v>194</v>
      </c>
      <c r="Q32" s="1">
        <v>126</v>
      </c>
      <c r="S32" s="1" t="s">
        <v>1</v>
      </c>
      <c r="T32" s="1">
        <v>2537</v>
      </c>
      <c r="U32" s="1">
        <v>157</v>
      </c>
      <c r="V32" s="1">
        <v>212</v>
      </c>
      <c r="W32" s="1">
        <v>48</v>
      </c>
    </row>
    <row r="33" spans="1:23" ht="15" thickBot="1" x14ac:dyDescent="0.35">
      <c r="A33" s="1"/>
      <c r="B33" s="4">
        <f t="shared" ref="B33:E33" si="16">SUM(B32)/SUM($B$32:$E$32)</f>
        <v>0.76463963963963966</v>
      </c>
      <c r="C33" s="4">
        <f t="shared" si="16"/>
        <v>6.5690690690690695E-2</v>
      </c>
      <c r="D33" s="4">
        <f t="shared" si="16"/>
        <v>9.2342342342342343E-2</v>
      </c>
      <c r="E33" s="4">
        <f t="shared" si="16"/>
        <v>7.7327327327327333E-2</v>
      </c>
      <c r="G33" s="1"/>
      <c r="H33" s="4">
        <f t="shared" ref="H33:K33" si="17">SUM(H32)/SUM($H$32:$K$32)</f>
        <v>0.85849695328368314</v>
      </c>
      <c r="I33" s="4">
        <f t="shared" si="17"/>
        <v>5.3486797562626948E-2</v>
      </c>
      <c r="J33" s="4">
        <f t="shared" si="17"/>
        <v>7.1767095463777922E-2</v>
      </c>
      <c r="K33" s="4">
        <f t="shared" si="17"/>
        <v>1.6249153689911984E-2</v>
      </c>
      <c r="M33" s="1"/>
      <c r="N33" s="4">
        <f t="shared" ref="N33:Q33" si="18">SUM(N32)/SUM($N$32:$Q$32)</f>
        <v>0.84732566012186861</v>
      </c>
      <c r="O33" s="4">
        <f t="shared" si="18"/>
        <v>4.4346648612051454E-2</v>
      </c>
      <c r="P33" s="4">
        <f t="shared" si="18"/>
        <v>6.567366283006093E-2</v>
      </c>
      <c r="Q33" s="4">
        <f t="shared" si="18"/>
        <v>4.2654028436018961E-2</v>
      </c>
      <c r="S33" s="1"/>
      <c r="T33" s="4">
        <f t="shared" ref="T33:W33" si="19">SUM(T32)/SUM($T$32:$W$32)</f>
        <v>0.85883547731888965</v>
      </c>
      <c r="U33" s="4">
        <f t="shared" si="19"/>
        <v>5.3148273527420443E-2</v>
      </c>
      <c r="V33" s="4">
        <f t="shared" si="19"/>
        <v>7.1767095463777922E-2</v>
      </c>
      <c r="W33" s="4">
        <f t="shared" si="19"/>
        <v>1.6249153689911984E-2</v>
      </c>
    </row>
    <row r="34" spans="1:23" ht="28.2" thickBot="1" x14ac:dyDescent="0.35">
      <c r="A34" s="1" t="s">
        <v>2</v>
      </c>
      <c r="B34" s="1">
        <v>532</v>
      </c>
      <c r="C34" s="1">
        <v>1303</v>
      </c>
      <c r="D34" s="1">
        <v>227</v>
      </c>
      <c r="E34" s="1">
        <v>480</v>
      </c>
      <c r="G34" s="1" t="s">
        <v>2</v>
      </c>
      <c r="H34" s="1">
        <v>299</v>
      </c>
      <c r="I34" s="1">
        <v>1781</v>
      </c>
      <c r="J34" s="1">
        <v>184</v>
      </c>
      <c r="K34" s="1">
        <v>300</v>
      </c>
      <c r="M34" s="1" t="s">
        <v>2</v>
      </c>
      <c r="N34" s="1">
        <v>390</v>
      </c>
      <c r="O34" s="1">
        <v>1594</v>
      </c>
      <c r="P34" s="1">
        <v>177</v>
      </c>
      <c r="Q34" s="1">
        <v>403</v>
      </c>
      <c r="S34" s="1" t="s">
        <v>2</v>
      </c>
      <c r="T34" s="1">
        <v>299</v>
      </c>
      <c r="U34" s="1">
        <v>1779</v>
      </c>
      <c r="V34" s="1">
        <v>185</v>
      </c>
      <c r="W34" s="1">
        <v>301</v>
      </c>
    </row>
    <row r="35" spans="1:23" ht="15" thickBot="1" x14ac:dyDescent="0.35">
      <c r="A35" s="1"/>
      <c r="B35" s="4">
        <f t="shared" ref="B35:E35" si="20">SUM(B34)/SUM($B$34:$E$34)</f>
        <v>0.20928402832415421</v>
      </c>
      <c r="C35" s="4">
        <f t="shared" si="20"/>
        <v>0.512588512981904</v>
      </c>
      <c r="D35" s="4">
        <f t="shared" si="20"/>
        <v>8.9299763965381584E-2</v>
      </c>
      <c r="E35" s="4">
        <f t="shared" si="20"/>
        <v>0.1888276947285602</v>
      </c>
      <c r="G35" s="1"/>
      <c r="H35" s="4">
        <f t="shared" ref="H35:K35" si="21">SUM(H34)/SUM($H$34:$K$34)</f>
        <v>0.11661466458658347</v>
      </c>
      <c r="I35" s="4">
        <f t="shared" si="21"/>
        <v>0.69461778471138846</v>
      </c>
      <c r="J35" s="4">
        <f t="shared" si="21"/>
        <v>7.1762870514820595E-2</v>
      </c>
      <c r="K35" s="4">
        <f t="shared" si="21"/>
        <v>0.11700468018720749</v>
      </c>
      <c r="M35" s="1"/>
      <c r="N35" s="4">
        <f t="shared" ref="N35:Q35" si="22">SUM(N34)/SUM($N$34:$Q$34)</f>
        <v>0.15210608424336974</v>
      </c>
      <c r="O35" s="4">
        <f t="shared" si="22"/>
        <v>0.62168486739469575</v>
      </c>
      <c r="P35" s="4">
        <f t="shared" si="22"/>
        <v>6.9032761310452412E-2</v>
      </c>
      <c r="Q35" s="4">
        <f t="shared" si="22"/>
        <v>0.15717628705148207</v>
      </c>
      <c r="S35" s="1"/>
      <c r="T35" s="4">
        <f t="shared" ref="T35:W35" si="23">SUM(T34)/SUM($T$34:$W$34)</f>
        <v>0.11661466458658347</v>
      </c>
      <c r="U35" s="4">
        <f t="shared" si="23"/>
        <v>0.69383775351014043</v>
      </c>
      <c r="V35" s="4">
        <f t="shared" si="23"/>
        <v>7.2152886115444612E-2</v>
      </c>
      <c r="W35" s="4">
        <f t="shared" si="23"/>
        <v>0.11739469578783152</v>
      </c>
    </row>
    <row r="36" spans="1:23" ht="28.2" thickBot="1" x14ac:dyDescent="0.35">
      <c r="A36" s="1" t="s">
        <v>3</v>
      </c>
      <c r="B36" s="1">
        <v>1171</v>
      </c>
      <c r="C36" s="1">
        <v>279</v>
      </c>
      <c r="D36" s="1">
        <v>1416</v>
      </c>
      <c r="E36" s="1">
        <v>220</v>
      </c>
      <c r="G36" s="1" t="s">
        <v>3</v>
      </c>
      <c r="H36" s="1">
        <v>476</v>
      </c>
      <c r="I36" s="1">
        <v>285</v>
      </c>
      <c r="J36" s="1">
        <v>1785</v>
      </c>
      <c r="K36" s="1">
        <v>122</v>
      </c>
      <c r="M36" s="1" t="s">
        <v>3</v>
      </c>
      <c r="N36" s="1">
        <v>636</v>
      </c>
      <c r="O36" s="1">
        <v>295</v>
      </c>
      <c r="P36" s="1">
        <v>1608</v>
      </c>
      <c r="Q36" s="1">
        <v>129</v>
      </c>
      <c r="S36" s="1" t="s">
        <v>3</v>
      </c>
      <c r="T36" s="1">
        <v>476</v>
      </c>
      <c r="U36" s="1">
        <v>285</v>
      </c>
      <c r="V36" s="1">
        <v>1785</v>
      </c>
      <c r="W36" s="1">
        <v>122</v>
      </c>
    </row>
    <row r="37" spans="1:23" ht="15" thickBot="1" x14ac:dyDescent="0.35">
      <c r="A37" s="1"/>
      <c r="B37" s="4">
        <f t="shared" ref="B37:E37" si="24">SUM(B36)/SUM($B$36:$E$36)</f>
        <v>0.3794556059624109</v>
      </c>
      <c r="C37" s="4">
        <f t="shared" si="24"/>
        <v>9.0408295528191837E-2</v>
      </c>
      <c r="D37" s="4">
        <f t="shared" si="24"/>
        <v>0.45884640311082309</v>
      </c>
      <c r="E37" s="4">
        <f t="shared" si="24"/>
        <v>7.1289695398574202E-2</v>
      </c>
      <c r="G37" s="1"/>
      <c r="H37" s="4">
        <f t="shared" ref="H37:K37" si="25">SUM(H36)/SUM($H$36:$K$36)</f>
        <v>0.17841079460269865</v>
      </c>
      <c r="I37" s="4">
        <f t="shared" si="25"/>
        <v>0.1068215892053973</v>
      </c>
      <c r="J37" s="4">
        <f t="shared" si="25"/>
        <v>0.66904047976011993</v>
      </c>
      <c r="K37" s="4">
        <f t="shared" si="25"/>
        <v>4.572713643178411E-2</v>
      </c>
      <c r="M37" s="1"/>
      <c r="N37" s="4">
        <f t="shared" ref="N37:Q37" si="26">SUM(N36)/SUM($N$36:$Q$36)</f>
        <v>0.23838080959520239</v>
      </c>
      <c r="O37" s="4">
        <f t="shared" si="26"/>
        <v>0.11056971514242879</v>
      </c>
      <c r="P37" s="4">
        <f t="shared" si="26"/>
        <v>0.60269865067466266</v>
      </c>
      <c r="Q37" s="4">
        <f t="shared" si="26"/>
        <v>4.8350824587706148E-2</v>
      </c>
      <c r="S37" s="1"/>
      <c r="T37" s="4">
        <f t="shared" ref="T37:W37" si="27">SUM(T36)/SUM($T$36:$W$36)</f>
        <v>0.17841079460269865</v>
      </c>
      <c r="U37" s="4">
        <f t="shared" si="27"/>
        <v>0.1068215892053973</v>
      </c>
      <c r="V37" s="4">
        <f t="shared" si="27"/>
        <v>0.66904047976011993</v>
      </c>
      <c r="W37" s="4">
        <f t="shared" si="27"/>
        <v>4.572713643178411E-2</v>
      </c>
    </row>
    <row r="38" spans="1:23" ht="15" thickBot="1" x14ac:dyDescent="0.35">
      <c r="A38" s="1" t="s">
        <v>4</v>
      </c>
      <c r="B38" s="1">
        <v>57</v>
      </c>
      <c r="C38" s="1">
        <v>221</v>
      </c>
      <c r="D38" s="1">
        <v>65</v>
      </c>
      <c r="E38" s="1">
        <v>1926</v>
      </c>
      <c r="G38" s="1" t="s">
        <v>4</v>
      </c>
      <c r="H38" s="1">
        <v>99</v>
      </c>
      <c r="I38" s="1">
        <v>113</v>
      </c>
      <c r="J38" s="1">
        <v>20</v>
      </c>
      <c r="K38" s="1">
        <v>2143</v>
      </c>
      <c r="M38" s="1" t="s">
        <v>4</v>
      </c>
      <c r="N38" s="1">
        <v>35</v>
      </c>
      <c r="O38" s="1">
        <v>167</v>
      </c>
      <c r="P38" s="1">
        <v>42</v>
      </c>
      <c r="Q38" s="1">
        <v>2131</v>
      </c>
      <c r="S38" s="1" t="s">
        <v>4</v>
      </c>
      <c r="T38" s="1">
        <v>99</v>
      </c>
      <c r="U38" s="1">
        <v>113</v>
      </c>
      <c r="V38" s="1">
        <v>20</v>
      </c>
      <c r="W38" s="1">
        <v>2143</v>
      </c>
    </row>
    <row r="39" spans="1:23" x14ac:dyDescent="0.3">
      <c r="B39" s="2">
        <f t="shared" ref="B39:E39" si="28">SUM(B38)/SUM($B$38:$E$38)</f>
        <v>2.51211987659762E-2</v>
      </c>
      <c r="C39" s="2">
        <f t="shared" si="28"/>
        <v>9.7399735566328777E-2</v>
      </c>
      <c r="D39" s="2">
        <f t="shared" si="28"/>
        <v>2.8646981048920231E-2</v>
      </c>
      <c r="E39" s="2">
        <f t="shared" si="28"/>
        <v>0.8488320846187748</v>
      </c>
      <c r="H39" s="2">
        <f t="shared" ref="H39:K39" si="29">SUM(H38)/SUM($H$38:$K$38)</f>
        <v>4.1684210526315789E-2</v>
      </c>
      <c r="I39" s="2">
        <f t="shared" si="29"/>
        <v>4.7578947368421054E-2</v>
      </c>
      <c r="J39" s="2">
        <f t="shared" si="29"/>
        <v>8.4210526315789472E-3</v>
      </c>
      <c r="K39" s="2">
        <f t="shared" si="29"/>
        <v>0.90231578947368418</v>
      </c>
      <c r="N39" s="2">
        <f t="shared" ref="N39:Q39" si="30">SUM(N38)/SUM($N$38:$Q$38)</f>
        <v>1.4736842105263158E-2</v>
      </c>
      <c r="O39" s="2">
        <f t="shared" si="30"/>
        <v>7.0315789473684207E-2</v>
      </c>
      <c r="P39" s="2">
        <f t="shared" si="30"/>
        <v>1.7684210526315788E-2</v>
      </c>
      <c r="Q39" s="2">
        <f t="shared" si="30"/>
        <v>0.89726315789473687</v>
      </c>
      <c r="T39" s="2">
        <f t="shared" ref="T39:W39" si="31">SUM(T38)/SUM($T$38:$W$38)</f>
        <v>4.1684210526315789E-2</v>
      </c>
      <c r="U39" s="2">
        <f t="shared" si="31"/>
        <v>4.7578947368421054E-2</v>
      </c>
      <c r="V39" s="2">
        <f t="shared" si="31"/>
        <v>8.4210526315789472E-3</v>
      </c>
      <c r="W39" s="2">
        <f t="shared" si="31"/>
        <v>0.90231578947368418</v>
      </c>
    </row>
    <row r="42" spans="1:23" x14ac:dyDescent="0.3">
      <c r="A42" s="3" t="s">
        <v>14</v>
      </c>
    </row>
    <row r="44" spans="1:23" x14ac:dyDescent="0.3">
      <c r="A44" s="3" t="s">
        <v>12</v>
      </c>
      <c r="G44" s="3" t="s">
        <v>15</v>
      </c>
      <c r="M44" s="3" t="s">
        <v>7</v>
      </c>
      <c r="S44" s="3" t="s">
        <v>10</v>
      </c>
    </row>
    <row r="45" spans="1:23" ht="15" thickBot="1" x14ac:dyDescent="0.35"/>
    <row r="46" spans="1:23" ht="28.2" thickBot="1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G46" s="1" t="s">
        <v>0</v>
      </c>
      <c r="H46" s="1" t="s">
        <v>1</v>
      </c>
      <c r="I46" s="1" t="s">
        <v>2</v>
      </c>
      <c r="J46" s="1" t="s">
        <v>3</v>
      </c>
      <c r="K46" s="1" t="s">
        <v>4</v>
      </c>
      <c r="M46" s="1" t="s">
        <v>0</v>
      </c>
      <c r="N46" s="1" t="s">
        <v>1</v>
      </c>
      <c r="O46" s="1" t="s">
        <v>2</v>
      </c>
      <c r="P46" s="1" t="s">
        <v>3</v>
      </c>
      <c r="Q46" s="1" t="s">
        <v>4</v>
      </c>
      <c r="S46" s="1" t="s">
        <v>0</v>
      </c>
      <c r="T46" s="1" t="s">
        <v>1</v>
      </c>
      <c r="U46" s="1" t="s">
        <v>2</v>
      </c>
      <c r="V46" s="1" t="s">
        <v>3</v>
      </c>
      <c r="W46" s="1" t="s">
        <v>4</v>
      </c>
    </row>
    <row r="47" spans="1:23" ht="28.2" thickBot="1" x14ac:dyDescent="0.35">
      <c r="A47" s="1" t="s">
        <v>1</v>
      </c>
      <c r="B47" s="1">
        <v>1409</v>
      </c>
      <c r="C47" s="1">
        <v>65</v>
      </c>
      <c r="D47" s="1">
        <v>105</v>
      </c>
      <c r="E47" s="1">
        <v>197</v>
      </c>
      <c r="G47" s="1" t="s">
        <v>1</v>
      </c>
      <c r="H47" s="1">
        <v>1964</v>
      </c>
      <c r="I47" s="1">
        <v>111</v>
      </c>
      <c r="J47" s="1">
        <v>103</v>
      </c>
      <c r="K47" s="1">
        <v>35</v>
      </c>
      <c r="M47" s="1" t="s">
        <v>1</v>
      </c>
      <c r="N47" s="1">
        <v>2063</v>
      </c>
      <c r="O47" s="1">
        <v>37</v>
      </c>
      <c r="P47" s="1">
        <v>44</v>
      </c>
      <c r="Q47" s="1">
        <v>69</v>
      </c>
      <c r="S47" s="1" t="s">
        <v>1</v>
      </c>
      <c r="T47" s="1">
        <v>1964</v>
      </c>
      <c r="U47" s="1">
        <v>111</v>
      </c>
      <c r="V47" s="1">
        <v>103</v>
      </c>
      <c r="W47" s="1">
        <v>35</v>
      </c>
    </row>
    <row r="48" spans="1:23" ht="15" thickBot="1" x14ac:dyDescent="0.35">
      <c r="A48" s="1"/>
      <c r="B48" s="4">
        <f t="shared" ref="B48:E48" si="32">SUM(B47)/SUM($B$47:$E$47)</f>
        <v>0.79335585585585588</v>
      </c>
      <c r="C48" s="4">
        <f t="shared" si="32"/>
        <v>3.65990990990991E-2</v>
      </c>
      <c r="D48" s="4">
        <f t="shared" si="32"/>
        <v>5.9121621621621621E-2</v>
      </c>
      <c r="E48" s="4">
        <f t="shared" si="32"/>
        <v>0.11092342342342343</v>
      </c>
      <c r="G48" s="1"/>
      <c r="H48" s="4">
        <f t="shared" ref="H48:K48" si="33">SUM(H47)/SUM($H$47:$K$47)</f>
        <v>0.88748305467690913</v>
      </c>
      <c r="I48" s="4">
        <f t="shared" si="33"/>
        <v>5.0158156348847717E-2</v>
      </c>
      <c r="J48" s="4">
        <f t="shared" si="33"/>
        <v>4.6543154089471309E-2</v>
      </c>
      <c r="K48" s="4">
        <f t="shared" si="33"/>
        <v>1.5815634884771803E-2</v>
      </c>
      <c r="M48" s="1"/>
      <c r="N48" s="4">
        <f t="shared" ref="N48:Q48" si="34">SUM(N47)/SUM($N$47:$Q$47)</f>
        <v>0.93221870763669223</v>
      </c>
      <c r="O48" s="4">
        <f t="shared" si="34"/>
        <v>1.6719385449615907E-2</v>
      </c>
      <c r="P48" s="4">
        <f t="shared" si="34"/>
        <v>1.9882512426570267E-2</v>
      </c>
      <c r="Q48" s="4">
        <f t="shared" si="34"/>
        <v>3.1179394487121554E-2</v>
      </c>
      <c r="S48" s="1"/>
      <c r="T48" s="4">
        <f t="shared" ref="T48:W48" si="35">SUM(T47)/SUM($T$47:$W$47)</f>
        <v>0.88748305467690913</v>
      </c>
      <c r="U48" s="4">
        <f t="shared" si="35"/>
        <v>5.0158156348847717E-2</v>
      </c>
      <c r="V48" s="4">
        <f t="shared" si="35"/>
        <v>4.6543154089471309E-2</v>
      </c>
      <c r="W48" s="4">
        <f t="shared" si="35"/>
        <v>1.5815634884771803E-2</v>
      </c>
    </row>
    <row r="49" spans="1:23" ht="28.2" thickBot="1" x14ac:dyDescent="0.35">
      <c r="A49" s="1" t="s">
        <v>2</v>
      </c>
      <c r="B49" s="1">
        <v>360</v>
      </c>
      <c r="C49" s="1">
        <v>795</v>
      </c>
      <c r="D49" s="1">
        <v>116</v>
      </c>
      <c r="E49" s="1">
        <v>424</v>
      </c>
      <c r="G49" s="1" t="s">
        <v>2</v>
      </c>
      <c r="H49" s="1">
        <v>180</v>
      </c>
      <c r="I49" s="1">
        <v>1106</v>
      </c>
      <c r="J49" s="1">
        <v>80</v>
      </c>
      <c r="K49" s="1">
        <v>193</v>
      </c>
      <c r="M49" s="1" t="s">
        <v>2</v>
      </c>
      <c r="N49" s="1">
        <v>174</v>
      </c>
      <c r="O49" s="1">
        <v>1074</v>
      </c>
      <c r="P49" s="1">
        <v>73</v>
      </c>
      <c r="Q49" s="1">
        <v>238</v>
      </c>
      <c r="S49" s="1" t="s">
        <v>2</v>
      </c>
      <c r="T49" s="1">
        <v>180</v>
      </c>
      <c r="U49" s="1">
        <v>1106</v>
      </c>
      <c r="V49" s="1">
        <v>80</v>
      </c>
      <c r="W49" s="1">
        <v>193</v>
      </c>
    </row>
    <row r="50" spans="1:23" ht="15" thickBot="1" x14ac:dyDescent="0.35">
      <c r="A50" s="1"/>
      <c r="B50" s="4">
        <f t="shared" ref="B50:E50" si="36">SUM(B49)/SUM($B$49:$E$49)</f>
        <v>0.21238938053097345</v>
      </c>
      <c r="C50" s="4">
        <f t="shared" si="36"/>
        <v>0.46902654867256638</v>
      </c>
      <c r="D50" s="4">
        <f t="shared" si="36"/>
        <v>6.8436578171091444E-2</v>
      </c>
      <c r="E50" s="4">
        <f t="shared" si="36"/>
        <v>0.25014749262536873</v>
      </c>
      <c r="G50" s="1"/>
      <c r="H50" s="4">
        <f t="shared" ref="H50:K50" si="37">SUM(H49)/SUM($H$49:$K$49)</f>
        <v>0.11545862732520847</v>
      </c>
      <c r="I50" s="4">
        <f t="shared" si="37"/>
        <v>0.70942912123155866</v>
      </c>
      <c r="J50" s="4">
        <f t="shared" si="37"/>
        <v>5.1314945477870431E-2</v>
      </c>
      <c r="K50" s="4">
        <f t="shared" si="37"/>
        <v>0.12379730596536241</v>
      </c>
      <c r="M50" s="1"/>
      <c r="N50" s="4">
        <f t="shared" ref="N50:Q50" si="38">SUM(N49)/SUM($N$49:$Q$49)</f>
        <v>0.11161000641436819</v>
      </c>
      <c r="O50" s="4">
        <f t="shared" si="38"/>
        <v>0.68890314304041056</v>
      </c>
      <c r="P50" s="4">
        <f t="shared" si="38"/>
        <v>4.6824887748556768E-2</v>
      </c>
      <c r="Q50" s="4">
        <f t="shared" si="38"/>
        <v>0.15266196279666452</v>
      </c>
      <c r="S50" s="1"/>
      <c r="T50" s="4">
        <f t="shared" ref="T50:W50" si="39">SUM(T49)/SUM($T$49:$W$49)</f>
        <v>0.11545862732520847</v>
      </c>
      <c r="U50" s="4">
        <f t="shared" si="39"/>
        <v>0.70942912123155866</v>
      </c>
      <c r="V50" s="4">
        <f t="shared" si="39"/>
        <v>5.1314945477870431E-2</v>
      </c>
      <c r="W50" s="4">
        <f t="shared" si="39"/>
        <v>0.12379730596536241</v>
      </c>
    </row>
    <row r="51" spans="1:23" ht="28.2" thickBot="1" x14ac:dyDescent="0.35">
      <c r="A51" s="1" t="s">
        <v>3</v>
      </c>
      <c r="B51" s="1">
        <v>832</v>
      </c>
      <c r="C51" s="1">
        <v>127</v>
      </c>
      <c r="D51" s="1">
        <v>903</v>
      </c>
      <c r="E51" s="1">
        <v>195</v>
      </c>
      <c r="G51" s="1" t="s">
        <v>3</v>
      </c>
      <c r="H51" s="1">
        <v>338</v>
      </c>
      <c r="I51" s="1">
        <v>116</v>
      </c>
      <c r="J51" s="1">
        <v>966</v>
      </c>
      <c r="K51" s="1">
        <v>100</v>
      </c>
      <c r="M51" s="1" t="s">
        <v>3</v>
      </c>
      <c r="N51" s="1">
        <v>288</v>
      </c>
      <c r="O51" s="1">
        <v>112</v>
      </c>
      <c r="P51" s="1">
        <v>1025</v>
      </c>
      <c r="Q51" s="1">
        <v>95</v>
      </c>
      <c r="S51" s="1" t="s">
        <v>3</v>
      </c>
      <c r="T51" s="1">
        <v>337</v>
      </c>
      <c r="U51" s="1">
        <v>116</v>
      </c>
      <c r="V51" s="1">
        <v>967</v>
      </c>
      <c r="W51" s="1">
        <v>100</v>
      </c>
    </row>
    <row r="52" spans="1:23" ht="15" thickBot="1" x14ac:dyDescent="0.35">
      <c r="A52" s="1"/>
      <c r="B52" s="4">
        <f t="shared" ref="B52:E52" si="40">SUM(B51)/SUM($B$51:$E$51)</f>
        <v>0.4044725328147788</v>
      </c>
      <c r="C52" s="4">
        <f t="shared" si="40"/>
        <v>6.174039863879436E-2</v>
      </c>
      <c r="D52" s="4">
        <f t="shared" si="40"/>
        <v>0.43898881866796308</v>
      </c>
      <c r="E52" s="4">
        <f t="shared" si="40"/>
        <v>9.4798249878463789E-2</v>
      </c>
      <c r="G52" s="1"/>
      <c r="H52" s="4">
        <f t="shared" ref="H52:K52" si="41">SUM(H51)/SUM($H$51:$K$51)</f>
        <v>0.22236842105263158</v>
      </c>
      <c r="I52" s="4">
        <f t="shared" si="41"/>
        <v>7.6315789473684212E-2</v>
      </c>
      <c r="J52" s="4">
        <f t="shared" si="41"/>
        <v>0.63552631578947372</v>
      </c>
      <c r="K52" s="4">
        <f t="shared" si="41"/>
        <v>6.5789473684210523E-2</v>
      </c>
      <c r="M52" s="1"/>
      <c r="N52" s="4">
        <f t="shared" ref="N52:Q52" si="42">SUM(N51)/SUM($N$51:$Q$51)</f>
        <v>0.18947368421052632</v>
      </c>
      <c r="O52" s="4">
        <f t="shared" si="42"/>
        <v>7.3684210526315783E-2</v>
      </c>
      <c r="P52" s="4">
        <f t="shared" si="42"/>
        <v>0.67434210526315785</v>
      </c>
      <c r="Q52" s="4">
        <f t="shared" si="42"/>
        <v>6.25E-2</v>
      </c>
      <c r="S52" s="1"/>
      <c r="T52" s="4">
        <f t="shared" ref="T52:W52" si="43">SUM(T51)/SUM($T$51:$W$51)</f>
        <v>0.22171052631578947</v>
      </c>
      <c r="U52" s="4">
        <f t="shared" si="43"/>
        <v>7.6315789473684212E-2</v>
      </c>
      <c r="V52" s="4">
        <f t="shared" si="43"/>
        <v>0.6361842105263158</v>
      </c>
      <c r="W52" s="4">
        <f t="shared" si="43"/>
        <v>6.5789473684210523E-2</v>
      </c>
    </row>
    <row r="53" spans="1:23" ht="15" thickBot="1" x14ac:dyDescent="0.35">
      <c r="A53" s="1" t="s">
        <v>4</v>
      </c>
      <c r="B53" s="1">
        <v>22</v>
      </c>
      <c r="C53" s="1">
        <v>93</v>
      </c>
      <c r="D53" s="1">
        <v>35</v>
      </c>
      <c r="E53" s="1">
        <v>1363</v>
      </c>
      <c r="G53" s="1" t="s">
        <v>4</v>
      </c>
      <c r="H53" s="1">
        <v>95</v>
      </c>
      <c r="I53" s="1">
        <v>101</v>
      </c>
      <c r="J53" s="1">
        <v>11</v>
      </c>
      <c r="K53" s="1">
        <v>1542</v>
      </c>
      <c r="M53" s="1" t="s">
        <v>4</v>
      </c>
      <c r="N53" s="1">
        <v>19</v>
      </c>
      <c r="O53" s="1">
        <v>47</v>
      </c>
      <c r="P53" s="1">
        <v>21</v>
      </c>
      <c r="Q53" s="1">
        <v>1662</v>
      </c>
      <c r="S53" s="1" t="s">
        <v>4</v>
      </c>
      <c r="T53" s="1">
        <v>96</v>
      </c>
      <c r="U53" s="1">
        <v>101</v>
      </c>
      <c r="V53" s="1">
        <v>11</v>
      </c>
      <c r="W53" s="1">
        <v>1541</v>
      </c>
    </row>
    <row r="54" spans="1:23" x14ac:dyDescent="0.3">
      <c r="B54" s="2">
        <f t="shared" ref="B54:E54" si="44">SUM(B53)/SUM($B$53:$E$53)</f>
        <v>1.4540647719762063E-2</v>
      </c>
      <c r="C54" s="2">
        <f t="shared" si="44"/>
        <v>6.1467283542630535E-2</v>
      </c>
      <c r="D54" s="2">
        <f t="shared" si="44"/>
        <v>2.3132848645076007E-2</v>
      </c>
      <c r="E54" s="2">
        <f t="shared" si="44"/>
        <v>0.90085922009253139</v>
      </c>
      <c r="H54" s="2">
        <f t="shared" ref="H54:K54" si="45">SUM(H53)/SUM($H$53:$K$53)</f>
        <v>5.431675242995998E-2</v>
      </c>
      <c r="I54" s="2">
        <f t="shared" si="45"/>
        <v>5.7747284162378502E-2</v>
      </c>
      <c r="J54" s="2">
        <f t="shared" si="45"/>
        <v>6.2893081761006293E-3</v>
      </c>
      <c r="K54" s="2">
        <f t="shared" si="45"/>
        <v>0.88164665523156094</v>
      </c>
      <c r="N54" s="2">
        <f t="shared" ref="N54:Q54" si="46">SUM(N53)/SUM($N$53:$Q$53)</f>
        <v>1.0863350485991996E-2</v>
      </c>
      <c r="O54" s="2">
        <f t="shared" si="46"/>
        <v>2.6872498570611778E-2</v>
      </c>
      <c r="P54" s="2">
        <f t="shared" si="46"/>
        <v>1.2006861063464836E-2</v>
      </c>
      <c r="Q54" s="2">
        <f t="shared" si="46"/>
        <v>0.95025728987993141</v>
      </c>
      <c r="T54" s="2">
        <f t="shared" ref="T54:W54" si="47">SUM(T53)/SUM($T$53:$W$53)</f>
        <v>5.4888507718696397E-2</v>
      </c>
      <c r="U54" s="2">
        <f t="shared" si="47"/>
        <v>5.7747284162378502E-2</v>
      </c>
      <c r="V54" s="2">
        <f t="shared" si="47"/>
        <v>6.2893081761006293E-3</v>
      </c>
      <c r="W54" s="2">
        <f t="shared" si="47"/>
        <v>0.88107489994282451</v>
      </c>
    </row>
    <row r="57" spans="1:23" x14ac:dyDescent="0.3">
      <c r="A57" s="3" t="s">
        <v>16</v>
      </c>
    </row>
    <row r="59" spans="1:23" x14ac:dyDescent="0.3">
      <c r="A59" s="3" t="s">
        <v>12</v>
      </c>
      <c r="G59" s="3" t="s">
        <v>13</v>
      </c>
      <c r="M59" s="3" t="s">
        <v>7</v>
      </c>
      <c r="S59" s="3" t="s">
        <v>17</v>
      </c>
    </row>
    <row r="60" spans="1:23" ht="15" thickBot="1" x14ac:dyDescent="0.35"/>
    <row r="61" spans="1:23" ht="28.2" thickBot="1" x14ac:dyDescent="0.3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G61" s="1" t="s">
        <v>0</v>
      </c>
      <c r="H61" s="1" t="s">
        <v>1</v>
      </c>
      <c r="I61" s="1" t="s">
        <v>2</v>
      </c>
      <c r="J61" s="1" t="s">
        <v>3</v>
      </c>
      <c r="K61" s="1" t="s">
        <v>4</v>
      </c>
      <c r="M61" s="1" t="s">
        <v>0</v>
      </c>
      <c r="N61" s="1" t="s">
        <v>1</v>
      </c>
      <c r="O61" s="1" t="s">
        <v>2</v>
      </c>
      <c r="P61" s="1" t="s">
        <v>3</v>
      </c>
      <c r="Q61" s="1" t="s">
        <v>4</v>
      </c>
      <c r="S61" s="1" t="s">
        <v>0</v>
      </c>
      <c r="T61" s="1" t="s">
        <v>1</v>
      </c>
      <c r="U61" s="1" t="s">
        <v>2</v>
      </c>
      <c r="V61" s="1" t="s">
        <v>3</v>
      </c>
      <c r="W61" s="1" t="s">
        <v>4</v>
      </c>
    </row>
    <row r="62" spans="1:23" ht="28.2" thickBot="1" x14ac:dyDescent="0.35">
      <c r="A62" s="1" t="s">
        <v>1</v>
      </c>
      <c r="B62" s="1">
        <v>724</v>
      </c>
      <c r="C62" s="1">
        <v>26</v>
      </c>
      <c r="D62" s="1">
        <v>44</v>
      </c>
      <c r="E62" s="1">
        <v>94</v>
      </c>
      <c r="G62" s="1" t="s">
        <v>1</v>
      </c>
      <c r="H62" s="1">
        <v>1070</v>
      </c>
      <c r="I62" s="1">
        <v>54</v>
      </c>
      <c r="J62" s="1">
        <v>38</v>
      </c>
      <c r="K62" s="1">
        <v>11</v>
      </c>
      <c r="M62" s="1" t="s">
        <v>1</v>
      </c>
      <c r="N62" s="1">
        <v>1111</v>
      </c>
      <c r="O62" s="1">
        <v>12</v>
      </c>
      <c r="P62" s="1">
        <v>16</v>
      </c>
      <c r="Q62" s="1">
        <v>34</v>
      </c>
      <c r="S62" s="1" t="s">
        <v>1</v>
      </c>
      <c r="T62" s="1">
        <v>1072</v>
      </c>
      <c r="U62" s="1">
        <v>53</v>
      </c>
      <c r="V62" s="1">
        <v>37</v>
      </c>
      <c r="W62" s="1">
        <v>11</v>
      </c>
    </row>
    <row r="63" spans="1:23" ht="15" thickBot="1" x14ac:dyDescent="0.35">
      <c r="A63" s="1"/>
      <c r="B63" s="4">
        <f t="shared" ref="B63:E63" si="48">SUM(B62)/SUM($B$62:$E$62)</f>
        <v>0.81531531531531531</v>
      </c>
      <c r="C63" s="4">
        <f t="shared" si="48"/>
        <v>2.9279279279279279E-2</v>
      </c>
      <c r="D63" s="4">
        <f t="shared" si="48"/>
        <v>4.954954954954955E-2</v>
      </c>
      <c r="E63" s="4">
        <f t="shared" si="48"/>
        <v>0.10585585585585586</v>
      </c>
      <c r="G63" s="1"/>
      <c r="H63" s="4">
        <f t="shared" ref="H63:K63" si="49">SUM(H62)/SUM($H$62:$K$62)</f>
        <v>0.91219096334185845</v>
      </c>
      <c r="I63" s="4">
        <f t="shared" si="49"/>
        <v>4.6035805626598467E-2</v>
      </c>
      <c r="J63" s="4">
        <f t="shared" si="49"/>
        <v>3.239556692242114E-2</v>
      </c>
      <c r="K63" s="4">
        <f t="shared" si="49"/>
        <v>9.3776641091219103E-3</v>
      </c>
      <c r="M63" s="1"/>
      <c r="N63" s="4">
        <f t="shared" ref="N63:Q63" si="50">SUM(N62)/SUM($N$62:$Q$62)</f>
        <v>0.94714407502131293</v>
      </c>
      <c r="O63" s="4">
        <f t="shared" si="50"/>
        <v>1.0230179028132993E-2</v>
      </c>
      <c r="P63" s="4">
        <f t="shared" si="50"/>
        <v>1.3640238704177323E-2</v>
      </c>
      <c r="Q63" s="4">
        <f t="shared" si="50"/>
        <v>2.8985507246376812E-2</v>
      </c>
      <c r="S63" s="1"/>
      <c r="T63" s="4">
        <f t="shared" ref="T63:W63" si="51">SUM(T62)/SUM($T$62:$W$62)</f>
        <v>0.91389599317988068</v>
      </c>
      <c r="U63" s="4">
        <f t="shared" si="51"/>
        <v>4.5183290707587385E-2</v>
      </c>
      <c r="V63" s="4">
        <f t="shared" si="51"/>
        <v>3.1543052003410059E-2</v>
      </c>
      <c r="W63" s="4">
        <f t="shared" si="51"/>
        <v>9.3776641091219103E-3</v>
      </c>
    </row>
    <row r="64" spans="1:23" ht="28.2" thickBot="1" x14ac:dyDescent="0.35">
      <c r="A64" s="1" t="s">
        <v>2</v>
      </c>
      <c r="B64" s="1">
        <v>165</v>
      </c>
      <c r="C64" s="1">
        <v>373</v>
      </c>
      <c r="D64" s="1">
        <v>74</v>
      </c>
      <c r="E64" s="1">
        <v>235</v>
      </c>
      <c r="G64" s="1" t="s">
        <v>2</v>
      </c>
      <c r="H64" s="1">
        <v>72</v>
      </c>
      <c r="I64" s="1">
        <v>546</v>
      </c>
      <c r="J64" s="1">
        <v>23</v>
      </c>
      <c r="K64" s="1">
        <v>80</v>
      </c>
      <c r="M64" s="1" t="s">
        <v>2</v>
      </c>
      <c r="N64" s="1">
        <v>59</v>
      </c>
      <c r="O64" s="1">
        <v>534</v>
      </c>
      <c r="P64" s="1">
        <v>33</v>
      </c>
      <c r="Q64" s="1">
        <v>95</v>
      </c>
      <c r="S64" s="1" t="s">
        <v>2</v>
      </c>
      <c r="T64" s="1">
        <v>72</v>
      </c>
      <c r="U64" s="1">
        <v>546</v>
      </c>
      <c r="V64" s="1">
        <v>23</v>
      </c>
      <c r="W64" s="1">
        <v>80</v>
      </c>
    </row>
    <row r="65" spans="1:23" ht="15" thickBot="1" x14ac:dyDescent="0.35">
      <c r="A65" s="1"/>
      <c r="B65" s="4">
        <f t="shared" ref="B65:E65" si="52">SUM(B64)/SUM($B$64:$E$64)</f>
        <v>0.19480519480519481</v>
      </c>
      <c r="C65" s="4">
        <f t="shared" si="52"/>
        <v>0.44037780401416765</v>
      </c>
      <c r="D65" s="4">
        <f t="shared" si="52"/>
        <v>8.7367178276269192E-2</v>
      </c>
      <c r="E65" s="4">
        <f t="shared" si="52"/>
        <v>0.27744982290436837</v>
      </c>
      <c r="G65" s="1"/>
      <c r="H65" s="4">
        <f t="shared" ref="H65:K65" si="53">SUM(H64)/SUM($H$64:$K$64)</f>
        <v>9.9861303744798888E-2</v>
      </c>
      <c r="I65" s="4">
        <f t="shared" si="53"/>
        <v>0.75728155339805825</v>
      </c>
      <c r="J65" s="4">
        <f t="shared" si="53"/>
        <v>3.1900138696255201E-2</v>
      </c>
      <c r="K65" s="4">
        <f t="shared" si="53"/>
        <v>0.11095700416088766</v>
      </c>
      <c r="M65" s="1"/>
      <c r="N65" s="4">
        <f t="shared" ref="N65:Q65" si="54">SUM(N64)/SUM($N$64:$Q$64)</f>
        <v>8.1830790568654652E-2</v>
      </c>
      <c r="O65" s="4">
        <f t="shared" si="54"/>
        <v>0.74063800277392511</v>
      </c>
      <c r="P65" s="4">
        <f t="shared" si="54"/>
        <v>4.5769764216366159E-2</v>
      </c>
      <c r="Q65" s="4">
        <f t="shared" si="54"/>
        <v>0.13176144244105409</v>
      </c>
      <c r="S65" s="1"/>
      <c r="T65" s="4">
        <f t="shared" ref="T65:W65" si="55">SUM(T64)/SUM($T$64:$W$64)</f>
        <v>9.9861303744798888E-2</v>
      </c>
      <c r="U65" s="4">
        <f t="shared" si="55"/>
        <v>0.75728155339805825</v>
      </c>
      <c r="V65" s="4">
        <f t="shared" si="55"/>
        <v>3.1900138696255201E-2</v>
      </c>
      <c r="W65" s="4">
        <f t="shared" si="55"/>
        <v>0.11095700416088766</v>
      </c>
    </row>
    <row r="66" spans="1:23" ht="28.2" thickBot="1" x14ac:dyDescent="0.35">
      <c r="A66" s="1" t="s">
        <v>3</v>
      </c>
      <c r="B66" s="1">
        <v>405</v>
      </c>
      <c r="C66" s="1">
        <v>43</v>
      </c>
      <c r="D66" s="1">
        <v>476</v>
      </c>
      <c r="E66" s="1">
        <v>105</v>
      </c>
      <c r="G66" s="1" t="s">
        <v>3</v>
      </c>
      <c r="H66" s="1">
        <v>139</v>
      </c>
      <c r="I66" s="1">
        <v>55</v>
      </c>
      <c r="J66" s="1">
        <v>444</v>
      </c>
      <c r="K66" s="1">
        <v>51</v>
      </c>
      <c r="M66" s="1" t="s">
        <v>3</v>
      </c>
      <c r="N66" s="1">
        <v>115</v>
      </c>
      <c r="O66" s="1">
        <v>46</v>
      </c>
      <c r="P66" s="1">
        <v>494</v>
      </c>
      <c r="Q66" s="1">
        <v>34</v>
      </c>
      <c r="S66" s="1" t="s">
        <v>3</v>
      </c>
      <c r="T66" s="1">
        <v>138</v>
      </c>
      <c r="U66" s="1">
        <v>56</v>
      </c>
      <c r="V66" s="1">
        <v>444</v>
      </c>
      <c r="W66" s="1">
        <v>51</v>
      </c>
    </row>
    <row r="67" spans="1:23" ht="15" thickBot="1" x14ac:dyDescent="0.35">
      <c r="A67" s="1"/>
      <c r="B67" s="4">
        <f t="shared" ref="B67:E67" si="56">SUM(B66)/SUM($B$66:$E$66)</f>
        <v>0.39358600583090381</v>
      </c>
      <c r="C67" s="4">
        <f t="shared" si="56"/>
        <v>4.1788143828960157E-2</v>
      </c>
      <c r="D67" s="4">
        <f t="shared" si="56"/>
        <v>0.46258503401360546</v>
      </c>
      <c r="E67" s="4">
        <f t="shared" si="56"/>
        <v>0.10204081632653061</v>
      </c>
      <c r="G67" s="1"/>
      <c r="H67" s="4">
        <f t="shared" ref="H67:K67" si="57">SUM(H66)/SUM($H$66:$K$66)</f>
        <v>0.20174165457184326</v>
      </c>
      <c r="I67" s="4">
        <f t="shared" si="57"/>
        <v>7.982583454281568E-2</v>
      </c>
      <c r="J67" s="4">
        <f t="shared" si="57"/>
        <v>0.64441219158200291</v>
      </c>
      <c r="K67" s="4">
        <f t="shared" si="57"/>
        <v>7.4020319303338175E-2</v>
      </c>
      <c r="M67" s="1"/>
      <c r="N67" s="4">
        <f t="shared" ref="N67:Q67" si="58">SUM(N66)/SUM($N$66:$Q$66)</f>
        <v>0.16690856313497823</v>
      </c>
      <c r="O67" s="4">
        <f t="shared" si="58"/>
        <v>6.6763425253991288E-2</v>
      </c>
      <c r="P67" s="4">
        <f t="shared" si="58"/>
        <v>0.71698113207547165</v>
      </c>
      <c r="Q67" s="4">
        <f t="shared" si="58"/>
        <v>4.9346879535558781E-2</v>
      </c>
      <c r="S67" s="1"/>
      <c r="T67" s="4">
        <f t="shared" ref="T67:W67" si="59">SUM(T66)/SUM($T$66:$W$66)</f>
        <v>0.20029027576197386</v>
      </c>
      <c r="U67" s="4">
        <f t="shared" si="59"/>
        <v>8.1277213352685049E-2</v>
      </c>
      <c r="V67" s="4">
        <f t="shared" si="59"/>
        <v>0.64441219158200291</v>
      </c>
      <c r="W67" s="4">
        <f t="shared" si="59"/>
        <v>7.4020319303338175E-2</v>
      </c>
    </row>
    <row r="68" spans="1:23" ht="15" thickBot="1" x14ac:dyDescent="0.35">
      <c r="A68" s="1" t="s">
        <v>4</v>
      </c>
      <c r="B68" s="1">
        <v>4</v>
      </c>
      <c r="C68" s="1">
        <v>49</v>
      </c>
      <c r="D68" s="1">
        <v>12</v>
      </c>
      <c r="E68" s="1">
        <v>692</v>
      </c>
      <c r="G68" s="1" t="s">
        <v>4</v>
      </c>
      <c r="H68" s="1">
        <v>45</v>
      </c>
      <c r="I68" s="1">
        <v>42</v>
      </c>
      <c r="J68" s="1">
        <v>6</v>
      </c>
      <c r="K68" s="1">
        <v>845</v>
      </c>
      <c r="M68" s="1" t="s">
        <v>4</v>
      </c>
      <c r="N68" s="1">
        <v>12</v>
      </c>
      <c r="O68" s="1">
        <v>9</v>
      </c>
      <c r="P68" s="1">
        <v>6</v>
      </c>
      <c r="Q68" s="1">
        <v>911</v>
      </c>
      <c r="S68" s="1" t="s">
        <v>4</v>
      </c>
      <c r="T68" s="1">
        <v>45</v>
      </c>
      <c r="U68" s="1">
        <v>42</v>
      </c>
      <c r="V68" s="1">
        <v>6</v>
      </c>
      <c r="W68" s="1">
        <v>845</v>
      </c>
    </row>
    <row r="69" spans="1:23" x14ac:dyDescent="0.3">
      <c r="B69" s="2">
        <f t="shared" ref="B69:E69" si="60">SUM(B68)/SUM($B$68:$E$68)</f>
        <v>5.2840158520475562E-3</v>
      </c>
      <c r="C69" s="2">
        <f t="shared" si="60"/>
        <v>6.4729194187582564E-2</v>
      </c>
      <c r="D69" s="2">
        <f t="shared" si="60"/>
        <v>1.5852047556142668E-2</v>
      </c>
      <c r="E69" s="2">
        <f t="shared" si="60"/>
        <v>0.91413474240422721</v>
      </c>
      <c r="H69" s="2">
        <f t="shared" ref="H69:K69" si="61">SUM(H68)/SUM($H$68:$K$68)</f>
        <v>4.7974413646055439E-2</v>
      </c>
      <c r="I69" s="2">
        <f t="shared" si="61"/>
        <v>4.4776119402985072E-2</v>
      </c>
      <c r="J69" s="2">
        <f t="shared" si="61"/>
        <v>6.3965884861407248E-3</v>
      </c>
      <c r="K69" s="2">
        <f t="shared" si="61"/>
        <v>0.90085287846481876</v>
      </c>
      <c r="N69" s="2">
        <f t="shared" ref="N69:Q69" si="62">SUM(N68)/SUM($N$68:$Q$68)</f>
        <v>1.279317697228145E-2</v>
      </c>
      <c r="O69" s="2">
        <f t="shared" si="62"/>
        <v>9.5948827292110881E-3</v>
      </c>
      <c r="P69" s="2">
        <f t="shared" si="62"/>
        <v>6.3965884861407248E-3</v>
      </c>
      <c r="Q69" s="2">
        <f t="shared" si="62"/>
        <v>0.97121535181236673</v>
      </c>
      <c r="T69" s="2">
        <f t="shared" ref="T69:W69" si="63">SUM(T68)/SUM($T$68:$W$68)</f>
        <v>4.7974413646055439E-2</v>
      </c>
      <c r="U69" s="2">
        <f t="shared" si="63"/>
        <v>4.4776119402985072E-2</v>
      </c>
      <c r="V69" s="2">
        <f t="shared" si="63"/>
        <v>6.3965884861407248E-3</v>
      </c>
      <c r="W69" s="2">
        <f t="shared" si="63"/>
        <v>0.90085287846481876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336F-CE67-4FC4-9561-D993505BDAE3}">
  <dimension ref="A1:W34"/>
  <sheetViews>
    <sheetView tabSelected="1" topLeftCell="A12" zoomScale="90" workbookViewId="0">
      <selection activeCell="G33" sqref="G33"/>
    </sheetView>
  </sheetViews>
  <sheetFormatPr defaultRowHeight="14.4" x14ac:dyDescent="0.3"/>
  <cols>
    <col min="1" max="1" width="13.88671875" bestFit="1" customWidth="1"/>
    <col min="2" max="2" width="11.21875" bestFit="1" customWidth="1"/>
    <col min="3" max="5" width="11.77734375" bestFit="1" customWidth="1"/>
  </cols>
  <sheetData>
    <row r="1" spans="1:23" x14ac:dyDescent="0.3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6" t="s">
        <v>30</v>
      </c>
      <c r="B3" s="6"/>
      <c r="C3" s="6"/>
      <c r="D3" s="6"/>
      <c r="E3" s="6"/>
      <c r="F3" s="6"/>
      <c r="G3" s="6" t="s">
        <v>32</v>
      </c>
      <c r="H3" s="6"/>
      <c r="I3" s="6"/>
      <c r="J3" s="6"/>
      <c r="K3" s="6"/>
      <c r="L3" s="6"/>
      <c r="M3" s="6" t="s">
        <v>33</v>
      </c>
      <c r="N3" s="6"/>
      <c r="O3" s="6"/>
      <c r="P3" s="6"/>
      <c r="Q3" s="6"/>
      <c r="R3" s="6"/>
      <c r="S3" s="6" t="s">
        <v>34</v>
      </c>
      <c r="T3" s="6"/>
      <c r="U3" s="6"/>
      <c r="V3" s="6"/>
      <c r="W3" s="6"/>
    </row>
    <row r="4" spans="1:23" ht="15" thickBot="1" x14ac:dyDescent="0.35">
      <c r="A4" s="6"/>
      <c r="B4" s="6"/>
      <c r="C4" s="6"/>
      <c r="D4" s="6"/>
      <c r="E4" s="6" t="s">
        <v>31</v>
      </c>
      <c r="F4" s="6"/>
      <c r="G4" s="6"/>
      <c r="H4" s="6"/>
      <c r="I4" s="6"/>
      <c r="J4" s="6"/>
      <c r="K4" s="6" t="s">
        <v>31</v>
      </c>
      <c r="L4" s="6"/>
      <c r="M4" s="6"/>
      <c r="N4" s="6"/>
      <c r="O4" s="6"/>
      <c r="P4" s="6"/>
      <c r="Q4" s="6" t="s">
        <v>31</v>
      </c>
      <c r="R4" s="6"/>
      <c r="S4" s="6"/>
      <c r="T4" s="6"/>
      <c r="U4" s="6"/>
      <c r="V4" s="6"/>
      <c r="W4" s="6" t="s">
        <v>31</v>
      </c>
    </row>
    <row r="5" spans="1:23" ht="15" thickBot="1" x14ac:dyDescent="0.35">
      <c r="A5" s="1">
        <v>0.64</v>
      </c>
      <c r="B5" s="1">
        <v>0.65</v>
      </c>
      <c r="C5" s="1">
        <v>0.66</v>
      </c>
      <c r="D5" s="1">
        <v>0.65</v>
      </c>
      <c r="E5" s="11">
        <f>AVERAGE(A5:D5)</f>
        <v>0.65</v>
      </c>
      <c r="F5" s="6"/>
      <c r="G5" s="1">
        <v>0.64</v>
      </c>
      <c r="H5" s="1">
        <v>0.63</v>
      </c>
      <c r="I5" s="1">
        <v>0.64</v>
      </c>
      <c r="J5" s="1">
        <v>0.63</v>
      </c>
      <c r="K5" s="11">
        <f>AVERAGE(G5:J5)</f>
        <v>0.63500000000000001</v>
      </c>
      <c r="L5" s="6"/>
      <c r="M5" s="1">
        <v>0.64</v>
      </c>
      <c r="N5" s="1">
        <v>0.64</v>
      </c>
      <c r="O5" s="1">
        <v>0.65</v>
      </c>
      <c r="P5" s="1">
        <v>0.63</v>
      </c>
      <c r="Q5" s="11">
        <f>AVERAGE(M5:P5)</f>
        <v>0.64</v>
      </c>
      <c r="R5" s="6"/>
      <c r="S5" s="1">
        <v>0.66</v>
      </c>
      <c r="T5" s="1">
        <v>0.65</v>
      </c>
      <c r="U5" s="1">
        <v>0.65</v>
      </c>
      <c r="V5" s="1">
        <v>0.64</v>
      </c>
      <c r="W5" s="11">
        <f>AVERAGE(S5:V5)</f>
        <v>0.65</v>
      </c>
    </row>
    <row r="6" spans="1:23" ht="15" thickBot="1" x14ac:dyDescent="0.35">
      <c r="A6" s="1">
        <v>0.72</v>
      </c>
      <c r="B6" s="1">
        <v>0.73</v>
      </c>
      <c r="C6" s="1">
        <v>0.74</v>
      </c>
      <c r="D6" s="1">
        <v>0.73</v>
      </c>
      <c r="E6" s="12">
        <f t="shared" ref="E6:E8" si="0">AVERAGE(A6:D6)</f>
        <v>0.73</v>
      </c>
      <c r="F6" s="6"/>
      <c r="G6" s="1">
        <v>0.78</v>
      </c>
      <c r="H6" s="1">
        <v>0.79</v>
      </c>
      <c r="I6" s="1">
        <v>0.78</v>
      </c>
      <c r="J6" s="1">
        <v>0.78</v>
      </c>
      <c r="K6" s="12">
        <f t="shared" ref="K6:K8" si="1">AVERAGE(G6:J6)</f>
        <v>0.78249999999999997</v>
      </c>
      <c r="L6" s="6"/>
      <c r="M6" s="1">
        <v>0.8</v>
      </c>
      <c r="N6" s="1">
        <v>0.8</v>
      </c>
      <c r="O6" s="1">
        <v>0.8</v>
      </c>
      <c r="P6" s="1">
        <v>0.79</v>
      </c>
      <c r="Q6" s="12">
        <f t="shared" ref="Q6:Q8" si="2">AVERAGE(M6:P6)</f>
        <v>0.7975000000000001</v>
      </c>
      <c r="R6" s="6"/>
      <c r="S6" s="1">
        <v>0.81</v>
      </c>
      <c r="T6" s="1">
        <v>0.83</v>
      </c>
      <c r="U6" s="1">
        <v>0.81</v>
      </c>
      <c r="V6" s="1">
        <v>0.83</v>
      </c>
      <c r="W6" s="13">
        <f t="shared" ref="W6:W8" si="3">AVERAGE(S6:V6)</f>
        <v>0.82000000000000006</v>
      </c>
    </row>
    <row r="7" spans="1:23" ht="15" thickBot="1" x14ac:dyDescent="0.35">
      <c r="A7" s="1">
        <v>0.76</v>
      </c>
      <c r="B7" s="1">
        <v>0.65</v>
      </c>
      <c r="C7" s="1">
        <v>0.66</v>
      </c>
      <c r="D7" s="1">
        <v>0.65</v>
      </c>
      <c r="E7" s="11">
        <f t="shared" si="0"/>
        <v>0.68</v>
      </c>
      <c r="F7" s="6"/>
      <c r="G7" s="1">
        <v>0.81</v>
      </c>
      <c r="H7" s="1">
        <v>0.74</v>
      </c>
      <c r="I7" s="1">
        <v>0.74</v>
      </c>
      <c r="J7" s="1">
        <v>0.74</v>
      </c>
      <c r="K7" s="12">
        <f t="shared" si="1"/>
        <v>0.75750000000000006</v>
      </c>
      <c r="L7" s="6"/>
      <c r="M7" s="1">
        <v>0.86</v>
      </c>
      <c r="N7" s="1">
        <v>0.82</v>
      </c>
      <c r="O7" s="1">
        <v>0.82</v>
      </c>
      <c r="P7" s="1">
        <v>0.83</v>
      </c>
      <c r="Q7" s="13">
        <f t="shared" si="2"/>
        <v>0.83250000000000002</v>
      </c>
      <c r="R7" s="6"/>
      <c r="S7" s="1">
        <v>0.88</v>
      </c>
      <c r="T7" s="1">
        <v>0.87</v>
      </c>
      <c r="U7" s="1">
        <v>0.86</v>
      </c>
      <c r="V7" s="1">
        <v>0.87</v>
      </c>
      <c r="W7" s="13">
        <f t="shared" si="3"/>
        <v>0.87</v>
      </c>
    </row>
    <row r="8" spans="1:23" ht="15" thickBot="1" x14ac:dyDescent="0.35">
      <c r="A8" s="1">
        <v>0.76</v>
      </c>
      <c r="B8" s="1">
        <v>0.73</v>
      </c>
      <c r="C8" s="1">
        <v>0.74</v>
      </c>
      <c r="D8" s="1">
        <v>0.73</v>
      </c>
      <c r="E8" s="12">
        <f t="shared" si="0"/>
        <v>0.74</v>
      </c>
      <c r="F8" s="6"/>
      <c r="G8" s="1">
        <v>0.82</v>
      </c>
      <c r="H8" s="1">
        <v>0.79</v>
      </c>
      <c r="I8" s="1">
        <v>0.78</v>
      </c>
      <c r="J8" s="1">
        <v>0.78</v>
      </c>
      <c r="K8" s="12">
        <f t="shared" si="1"/>
        <v>0.79249999999999998</v>
      </c>
      <c r="L8" s="6"/>
      <c r="M8" s="1">
        <v>0.85</v>
      </c>
      <c r="N8" s="1">
        <v>0.8</v>
      </c>
      <c r="O8" s="1">
        <v>0.8</v>
      </c>
      <c r="P8" s="1">
        <v>0.79</v>
      </c>
      <c r="Q8" s="13">
        <f t="shared" si="2"/>
        <v>0.81</v>
      </c>
      <c r="R8" s="6"/>
      <c r="S8" s="1">
        <v>0.85</v>
      </c>
      <c r="T8" s="1">
        <v>0.83</v>
      </c>
      <c r="U8" s="1">
        <v>0.81</v>
      </c>
      <c r="V8" s="1">
        <v>0.83</v>
      </c>
      <c r="W8" s="13">
        <f t="shared" si="3"/>
        <v>0.83000000000000007</v>
      </c>
    </row>
    <row r="9" spans="1:2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6" t="s">
        <v>35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6" t="s">
        <v>30</v>
      </c>
      <c r="B12" s="6"/>
      <c r="C12" s="6"/>
      <c r="D12" s="6"/>
      <c r="E12" s="6"/>
      <c r="F12" s="6"/>
      <c r="G12" s="6" t="s">
        <v>32</v>
      </c>
      <c r="H12" s="6"/>
      <c r="I12" s="6"/>
      <c r="J12" s="6"/>
      <c r="K12" s="6"/>
      <c r="L12" s="6"/>
      <c r="M12" s="6" t="s">
        <v>33</v>
      </c>
      <c r="N12" s="6"/>
      <c r="O12" s="6"/>
      <c r="P12" s="6"/>
      <c r="Q12" s="6"/>
      <c r="R12" s="6"/>
      <c r="S12" s="6" t="s">
        <v>34</v>
      </c>
      <c r="T12" s="6"/>
      <c r="U12" s="6"/>
      <c r="V12" s="6"/>
      <c r="W12" s="6"/>
    </row>
    <row r="13" spans="1:23" ht="15" thickBot="1" x14ac:dyDescent="0.35">
      <c r="A13" s="6"/>
      <c r="B13" s="6"/>
      <c r="C13" s="6"/>
      <c r="D13" s="6"/>
      <c r="E13" s="6" t="s">
        <v>31</v>
      </c>
      <c r="F13" s="6"/>
      <c r="G13" s="6"/>
      <c r="H13" s="6"/>
      <c r="I13" s="6"/>
      <c r="J13" s="6"/>
      <c r="K13" s="6" t="s">
        <v>31</v>
      </c>
      <c r="L13" s="6"/>
      <c r="M13" s="6"/>
      <c r="N13" s="6"/>
      <c r="O13" s="6"/>
      <c r="P13" s="6"/>
      <c r="Q13" s="6" t="s">
        <v>31</v>
      </c>
      <c r="R13" s="6"/>
      <c r="S13" s="6"/>
      <c r="T13" s="6"/>
      <c r="U13" s="6"/>
      <c r="V13" s="6"/>
      <c r="W13" s="6" t="s">
        <v>31</v>
      </c>
    </row>
    <row r="14" spans="1:23" ht="15" thickBot="1" x14ac:dyDescent="0.35">
      <c r="A14" s="1">
        <v>0.65</v>
      </c>
      <c r="B14" s="1">
        <v>0.66</v>
      </c>
      <c r="C14" s="1">
        <v>0.66</v>
      </c>
      <c r="D14" s="1">
        <v>0.65</v>
      </c>
      <c r="E14" s="6">
        <f>AVERAGE(A14:D14)</f>
        <v>0.65500000000000003</v>
      </c>
      <c r="F14" s="6"/>
      <c r="G14" s="1">
        <v>0.65</v>
      </c>
      <c r="H14" s="1">
        <v>0.65</v>
      </c>
      <c r="I14" s="1">
        <v>0.65</v>
      </c>
      <c r="J14" s="1">
        <v>0.65</v>
      </c>
      <c r="K14" s="6">
        <f>AVERAGE(G14:J14)</f>
        <v>0.65</v>
      </c>
      <c r="L14" s="6"/>
      <c r="M14" s="1">
        <v>0.66</v>
      </c>
      <c r="N14" s="1">
        <v>0.66</v>
      </c>
      <c r="O14" s="1">
        <v>0.68</v>
      </c>
      <c r="P14" s="1">
        <v>0.67</v>
      </c>
      <c r="Q14" s="6">
        <f>AVERAGE(M14:P14)</f>
        <v>0.66749999999999998</v>
      </c>
      <c r="R14" s="6"/>
      <c r="S14" s="1">
        <v>0.69</v>
      </c>
      <c r="T14" s="1">
        <v>0.68</v>
      </c>
      <c r="U14" s="1">
        <v>0.68</v>
      </c>
      <c r="V14" s="1">
        <v>0.68</v>
      </c>
      <c r="W14" s="6">
        <f>AVERAGE(S14:V14)</f>
        <v>0.68250000000000011</v>
      </c>
    </row>
    <row r="15" spans="1:23" ht="15" thickBot="1" x14ac:dyDescent="0.35">
      <c r="A15" s="1">
        <v>0.73</v>
      </c>
      <c r="B15" s="1">
        <v>0.73</v>
      </c>
      <c r="C15" s="1">
        <v>0.74</v>
      </c>
      <c r="D15" s="1">
        <v>0.78</v>
      </c>
      <c r="E15" s="6">
        <f t="shared" ref="E15:E17" si="4">AVERAGE(A15:D15)</f>
        <v>0.74500000000000011</v>
      </c>
      <c r="F15" s="6"/>
      <c r="G15" s="1">
        <v>0.79</v>
      </c>
      <c r="H15" s="1">
        <v>0.79</v>
      </c>
      <c r="I15" s="1">
        <v>0.78</v>
      </c>
      <c r="J15" s="1">
        <v>0.78</v>
      </c>
      <c r="K15" s="6">
        <f t="shared" ref="K15:K17" si="5">AVERAGE(G15:J15)</f>
        <v>0.78500000000000014</v>
      </c>
      <c r="L15" s="6"/>
      <c r="M15" s="1">
        <v>0.8</v>
      </c>
      <c r="N15" s="1">
        <v>0.8</v>
      </c>
      <c r="O15" s="1">
        <v>0.8</v>
      </c>
      <c r="P15" s="1">
        <v>0.8</v>
      </c>
      <c r="Q15" s="6">
        <f t="shared" ref="Q15:Q17" si="6">AVERAGE(M15:P15)</f>
        <v>0.8</v>
      </c>
      <c r="R15" s="6"/>
      <c r="S15" s="1">
        <v>0.81</v>
      </c>
      <c r="T15" s="1">
        <v>0.83</v>
      </c>
      <c r="U15" s="1">
        <v>0.81</v>
      </c>
      <c r="V15" s="1">
        <v>0.83</v>
      </c>
      <c r="W15" s="6">
        <f t="shared" ref="W15:W17" si="7">AVERAGE(S15:V15)</f>
        <v>0.82000000000000006</v>
      </c>
    </row>
    <row r="16" spans="1:23" ht="15" thickBot="1" x14ac:dyDescent="0.35">
      <c r="A16" s="1">
        <v>0.75</v>
      </c>
      <c r="B16" s="1">
        <v>0.66</v>
      </c>
      <c r="C16" s="1">
        <v>0.66</v>
      </c>
      <c r="D16" s="1">
        <v>0.75</v>
      </c>
      <c r="E16" s="6">
        <f t="shared" si="4"/>
        <v>0.70500000000000007</v>
      </c>
      <c r="F16" s="6"/>
      <c r="G16" s="1">
        <v>0.81</v>
      </c>
      <c r="H16" s="1">
        <v>0.75</v>
      </c>
      <c r="I16" s="1">
        <v>0.74</v>
      </c>
      <c r="J16" s="1">
        <v>0.75</v>
      </c>
      <c r="K16" s="6">
        <f t="shared" si="5"/>
        <v>0.76249999999999996</v>
      </c>
      <c r="L16" s="6"/>
      <c r="M16" s="1">
        <v>0.86</v>
      </c>
      <c r="N16" s="1">
        <v>0.82</v>
      </c>
      <c r="O16" s="1">
        <v>0.83</v>
      </c>
      <c r="P16" s="1">
        <v>0.84</v>
      </c>
      <c r="Q16" s="6">
        <f t="shared" si="6"/>
        <v>0.83749999999999991</v>
      </c>
      <c r="R16" s="6"/>
      <c r="S16" s="1">
        <v>0.88</v>
      </c>
      <c r="T16" s="1">
        <v>0.87</v>
      </c>
      <c r="U16" s="1">
        <v>0.87</v>
      </c>
      <c r="V16" s="1">
        <v>0.87</v>
      </c>
      <c r="W16" s="6">
        <f t="shared" si="7"/>
        <v>0.87250000000000005</v>
      </c>
    </row>
    <row r="17" spans="1:23" ht="15" thickBot="1" x14ac:dyDescent="0.35">
      <c r="A17" s="1">
        <v>0.74</v>
      </c>
      <c r="B17" s="1">
        <v>0.73</v>
      </c>
      <c r="C17" s="1">
        <v>0.74</v>
      </c>
      <c r="D17" s="1">
        <v>0.78</v>
      </c>
      <c r="E17" s="6">
        <f t="shared" si="4"/>
        <v>0.74750000000000005</v>
      </c>
      <c r="F17" s="6"/>
      <c r="G17" s="1">
        <v>0.81</v>
      </c>
      <c r="H17" s="1">
        <v>0.79</v>
      </c>
      <c r="I17" s="1">
        <v>0.78</v>
      </c>
      <c r="J17" s="1">
        <v>0.78</v>
      </c>
      <c r="K17" s="6">
        <f t="shared" si="5"/>
        <v>0.79</v>
      </c>
      <c r="L17" s="6"/>
      <c r="M17" s="1">
        <v>0.85</v>
      </c>
      <c r="N17" s="1">
        <v>0.8</v>
      </c>
      <c r="O17" s="1">
        <v>0.8</v>
      </c>
      <c r="P17" s="1">
        <v>0.8</v>
      </c>
      <c r="Q17" s="6">
        <f t="shared" si="6"/>
        <v>0.8125</v>
      </c>
      <c r="R17" s="6"/>
      <c r="S17" s="1">
        <v>0.85</v>
      </c>
      <c r="T17" s="1">
        <v>0.83</v>
      </c>
      <c r="U17" s="1">
        <v>0.81</v>
      </c>
      <c r="V17" s="1">
        <v>0.83</v>
      </c>
      <c r="W17" s="6">
        <f t="shared" si="7"/>
        <v>0.83000000000000007</v>
      </c>
    </row>
    <row r="18" spans="1:2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 t="s">
        <v>30</v>
      </c>
      <c r="B21" s="6"/>
      <c r="C21" s="6"/>
      <c r="D21" s="6"/>
      <c r="E21" s="6"/>
      <c r="F21" s="6"/>
      <c r="G21" s="6" t="s">
        <v>32</v>
      </c>
      <c r="H21" s="6"/>
      <c r="I21" s="6"/>
      <c r="J21" s="6"/>
      <c r="K21" s="6"/>
      <c r="L21" s="6"/>
      <c r="M21" s="6" t="s">
        <v>33</v>
      </c>
      <c r="N21" s="6"/>
      <c r="O21" s="6"/>
      <c r="P21" s="6"/>
      <c r="Q21" s="6"/>
      <c r="R21" s="6"/>
      <c r="S21" s="6" t="s">
        <v>34</v>
      </c>
      <c r="T21" s="6"/>
      <c r="U21" s="6"/>
      <c r="V21" s="6"/>
      <c r="W21" s="6"/>
    </row>
    <row r="22" spans="1:23" ht="15" thickBot="1" x14ac:dyDescent="0.35">
      <c r="A22" s="6"/>
      <c r="B22" s="6"/>
      <c r="C22" s="6"/>
      <c r="D22" s="6"/>
      <c r="E22" s="6" t="s">
        <v>31</v>
      </c>
      <c r="F22" s="6"/>
      <c r="G22" s="6"/>
      <c r="H22" s="6"/>
      <c r="I22" s="6"/>
      <c r="J22" s="6"/>
      <c r="K22" s="6" t="s">
        <v>31</v>
      </c>
      <c r="L22" s="6"/>
      <c r="M22" s="6"/>
      <c r="N22" s="6"/>
      <c r="O22" s="6"/>
      <c r="P22" s="6"/>
      <c r="Q22" s="6" t="s">
        <v>31</v>
      </c>
      <c r="R22" s="6"/>
      <c r="S22" s="6"/>
      <c r="T22" s="6"/>
      <c r="U22" s="6"/>
      <c r="V22" s="6"/>
      <c r="W22" s="6" t="s">
        <v>31</v>
      </c>
    </row>
    <row r="23" spans="1:23" ht="15" thickBot="1" x14ac:dyDescent="0.35">
      <c r="A23" s="1">
        <v>0.65</v>
      </c>
      <c r="B23" s="1">
        <v>0.66</v>
      </c>
      <c r="C23" s="1">
        <v>0.66</v>
      </c>
      <c r="D23" s="1">
        <v>0.66</v>
      </c>
      <c r="E23" s="6">
        <f>AVERAGE(A23:D23)</f>
        <v>0.65750000000000008</v>
      </c>
      <c r="F23" s="6"/>
      <c r="G23" s="1">
        <v>0.65</v>
      </c>
      <c r="H23" s="1">
        <v>0.64</v>
      </c>
      <c r="I23" s="1">
        <v>0.65</v>
      </c>
      <c r="J23" s="1">
        <v>0.65</v>
      </c>
      <c r="K23" s="6">
        <f>AVERAGE(G23:J23)</f>
        <v>0.64749999999999996</v>
      </c>
      <c r="L23" s="6"/>
      <c r="M23" s="1">
        <v>0.65</v>
      </c>
      <c r="N23" s="1">
        <v>0.65</v>
      </c>
      <c r="O23" s="1">
        <v>0.67</v>
      </c>
      <c r="P23" s="1">
        <v>0.65</v>
      </c>
      <c r="Q23" s="6">
        <f>AVERAGE(M23:P23)</f>
        <v>0.65500000000000003</v>
      </c>
      <c r="R23" s="6"/>
      <c r="S23" s="1">
        <v>0.67</v>
      </c>
      <c r="T23" s="1">
        <v>0.66</v>
      </c>
      <c r="U23" s="1">
        <v>0.67</v>
      </c>
      <c r="V23" s="1">
        <v>0.66</v>
      </c>
      <c r="W23" s="6">
        <f>AVERAGE(S23:V23)</f>
        <v>0.66500000000000004</v>
      </c>
    </row>
    <row r="24" spans="1:23" ht="15" thickBot="1" x14ac:dyDescent="0.35">
      <c r="A24" s="1">
        <v>0.73</v>
      </c>
      <c r="B24" s="1">
        <v>0.74</v>
      </c>
      <c r="C24" s="1">
        <v>0.74</v>
      </c>
      <c r="D24" s="1">
        <v>0.74</v>
      </c>
      <c r="E24" s="6">
        <f t="shared" ref="E24:E26" si="8">AVERAGE(A24:D24)</f>
        <v>0.73750000000000004</v>
      </c>
      <c r="F24" s="6"/>
      <c r="G24" s="1">
        <v>0.79</v>
      </c>
      <c r="H24" s="1">
        <v>0.79</v>
      </c>
      <c r="I24" s="1">
        <v>0.78</v>
      </c>
      <c r="J24" s="1">
        <v>0.78</v>
      </c>
      <c r="K24" s="6">
        <f t="shared" ref="K24:K26" si="9">AVERAGE(G24:J24)</f>
        <v>0.78500000000000014</v>
      </c>
      <c r="L24" s="6"/>
      <c r="M24" s="1">
        <v>0.79</v>
      </c>
      <c r="N24" s="1">
        <v>0.79</v>
      </c>
      <c r="O24" s="1">
        <v>0.79</v>
      </c>
      <c r="P24" s="1">
        <v>0.78</v>
      </c>
      <c r="Q24" s="6">
        <f t="shared" ref="Q24:Q26" si="10">AVERAGE(M24:P24)</f>
        <v>0.78750000000000009</v>
      </c>
      <c r="R24" s="6"/>
      <c r="S24" s="1">
        <v>0.8</v>
      </c>
      <c r="T24" s="1">
        <v>0.81</v>
      </c>
      <c r="U24" s="1">
        <v>0.8</v>
      </c>
      <c r="V24" s="1">
        <v>0.8</v>
      </c>
      <c r="W24" s="6">
        <f t="shared" ref="W24:W26" si="11">AVERAGE(S24:V24)</f>
        <v>0.80249999999999999</v>
      </c>
    </row>
    <row r="25" spans="1:23" ht="15" thickBot="1" x14ac:dyDescent="0.35">
      <c r="A25" s="1">
        <v>0.75</v>
      </c>
      <c r="B25" s="1">
        <v>0.66</v>
      </c>
      <c r="C25" s="1">
        <v>0.66</v>
      </c>
      <c r="D25" s="1">
        <v>0.66</v>
      </c>
      <c r="E25" s="6">
        <f t="shared" si="8"/>
        <v>0.68250000000000011</v>
      </c>
      <c r="F25" s="6"/>
      <c r="G25" s="1">
        <v>0.8</v>
      </c>
      <c r="H25" s="1">
        <v>0.74</v>
      </c>
      <c r="I25" s="1">
        <v>0.74</v>
      </c>
      <c r="J25" s="1">
        <v>0.74</v>
      </c>
      <c r="K25" s="6">
        <f t="shared" si="9"/>
        <v>0.75500000000000012</v>
      </c>
      <c r="L25" s="6"/>
      <c r="M25" s="1">
        <v>0.84</v>
      </c>
      <c r="N25" s="1">
        <v>0.8</v>
      </c>
      <c r="O25" s="1">
        <v>0.81</v>
      </c>
      <c r="P25" s="1">
        <v>0.81</v>
      </c>
      <c r="Q25" s="6">
        <f t="shared" si="10"/>
        <v>0.81500000000000006</v>
      </c>
      <c r="R25" s="6"/>
      <c r="S25" s="1">
        <v>0.86</v>
      </c>
      <c r="T25" s="1">
        <v>0.85</v>
      </c>
      <c r="U25" s="1">
        <v>0.84</v>
      </c>
      <c r="V25" s="1">
        <v>0.84</v>
      </c>
      <c r="W25" s="6">
        <f t="shared" si="11"/>
        <v>0.84749999999999992</v>
      </c>
    </row>
    <row r="26" spans="1:23" ht="15" thickBot="1" x14ac:dyDescent="0.35">
      <c r="A26" s="1">
        <v>0.74</v>
      </c>
      <c r="B26" s="1">
        <v>0.74</v>
      </c>
      <c r="C26" s="1">
        <v>0.74</v>
      </c>
      <c r="D26" s="1">
        <v>0.74</v>
      </c>
      <c r="E26" s="6">
        <f t="shared" si="8"/>
        <v>0.74</v>
      </c>
      <c r="F26" s="6"/>
      <c r="G26" s="1">
        <v>0.81</v>
      </c>
      <c r="H26" s="1">
        <v>0.79</v>
      </c>
      <c r="I26" s="1">
        <v>0.78</v>
      </c>
      <c r="J26" s="1">
        <v>0.78</v>
      </c>
      <c r="K26" s="6">
        <f t="shared" si="9"/>
        <v>0.79</v>
      </c>
      <c r="L26" s="6"/>
      <c r="M26" s="1">
        <v>0.83</v>
      </c>
      <c r="N26" s="1">
        <v>0.79</v>
      </c>
      <c r="O26" s="1">
        <v>0.79</v>
      </c>
      <c r="P26" s="1">
        <v>0.78</v>
      </c>
      <c r="Q26" s="6">
        <f t="shared" si="10"/>
        <v>0.7975000000000001</v>
      </c>
      <c r="R26" s="6"/>
      <c r="S26" s="1">
        <v>0.84</v>
      </c>
      <c r="T26" s="1">
        <v>0.81</v>
      </c>
      <c r="U26" s="1">
        <v>0.8</v>
      </c>
      <c r="V26" s="1">
        <v>0.8</v>
      </c>
      <c r="W26" s="6">
        <f t="shared" si="11"/>
        <v>0.8125</v>
      </c>
    </row>
    <row r="29" spans="1:23" x14ac:dyDescent="0.3">
      <c r="A29" s="6" t="s">
        <v>44</v>
      </c>
    </row>
    <row r="30" spans="1:23" x14ac:dyDescent="0.3">
      <c r="A30" s="6" t="s">
        <v>36</v>
      </c>
      <c r="B30" s="14" t="s">
        <v>45</v>
      </c>
      <c r="C30" s="14" t="s">
        <v>41</v>
      </c>
      <c r="D30" s="14" t="s">
        <v>42</v>
      </c>
      <c r="E30" s="14" t="s">
        <v>43</v>
      </c>
    </row>
    <row r="31" spans="1:23" x14ac:dyDescent="0.3">
      <c r="A31" s="6" t="s">
        <v>37</v>
      </c>
      <c r="B31" s="15">
        <v>0.65</v>
      </c>
      <c r="C31" s="15">
        <v>0.63500000000000001</v>
      </c>
      <c r="D31" s="11">
        <v>0.64</v>
      </c>
      <c r="E31" s="11">
        <v>0.65</v>
      </c>
    </row>
    <row r="32" spans="1:23" x14ac:dyDescent="0.3">
      <c r="A32" s="6" t="s">
        <v>38</v>
      </c>
      <c r="B32" s="16">
        <v>0.73</v>
      </c>
      <c r="C32" s="16">
        <v>0.78249999999999997</v>
      </c>
      <c r="D32" s="12">
        <v>0.79749999999999999</v>
      </c>
      <c r="E32" s="13">
        <v>0.82</v>
      </c>
    </row>
    <row r="33" spans="1:5" x14ac:dyDescent="0.3">
      <c r="A33" s="6" t="s">
        <v>39</v>
      </c>
      <c r="B33" s="15">
        <v>0.68</v>
      </c>
      <c r="C33" s="16">
        <v>0.75749999999999995</v>
      </c>
      <c r="D33" s="13">
        <v>0.83250000000000002</v>
      </c>
      <c r="E33" s="13">
        <v>0.87</v>
      </c>
    </row>
    <row r="34" spans="1:5" x14ac:dyDescent="0.3">
      <c r="A34" s="6" t="s">
        <v>40</v>
      </c>
      <c r="B34" s="16">
        <v>0.74</v>
      </c>
      <c r="C34" s="16">
        <v>0.79249999999999998</v>
      </c>
      <c r="D34" s="13">
        <v>0.81</v>
      </c>
      <c r="E34" s="13">
        <v>0.83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State0</vt:lpstr>
      <vt:lpstr>State1</vt:lpstr>
      <vt:lpstr>State2</vt:lpstr>
      <vt:lpstr>State3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2022-02-28T15:20:01Z</dcterms:modified>
</cp:coreProperties>
</file>