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ris\Documents\UiPath\Timesheet_Consolidation\"/>
    </mc:Choice>
  </mc:AlternateContent>
  <xr:revisionPtr revIDLastSave="0" documentId="13_ncr:1_{50CBD46E-8C86-44F7-91BE-26424E294F4E}" xr6:coauthVersionLast="45" xr6:coauthVersionMax="45" xr10:uidLastSave="{00000000-0000-0000-0000-000000000000}"/>
  <bookViews>
    <workbookView xWindow="-110" yWindow="-110" windowWidth="19420" windowHeight="10420" firstSheet="6" activeTab="6" xr2:uid="{00000000-000D-0000-FFFF-FFFF00000000}"/>
  </bookViews>
  <sheets>
    <sheet name="2018 04" sheetId="2" state="hidden" r:id="rId1"/>
    <sheet name="2018 05" sheetId="4" state="hidden" r:id="rId2"/>
    <sheet name="2018 06" sheetId="5" state="hidden" r:id="rId3"/>
    <sheet name="2018 07" sheetId="6" state="hidden" r:id="rId4"/>
    <sheet name="2018 08" sheetId="7" state="hidden" r:id="rId5"/>
    <sheet name="2018 09" sheetId="8" state="hidden" r:id="rId6"/>
    <sheet name="Sheet1" sheetId="11" r:id="rId7"/>
    <sheet name="Data" sheetId="12" r:id="rId8"/>
  </sheets>
  <definedNames>
    <definedName name="_xlnm._FilterDatabase" localSheetId="7" hidden="1">Data!$A$1:$K$23</definedName>
    <definedName name="_xlnm.Print_Area" localSheetId="0">'2018 04'!$A$1:$AN$25</definedName>
    <definedName name="_xlnm.Print_Area" localSheetId="1">'2018 05'!$A$1:$AN$25</definedName>
    <definedName name="_xlnm.Print_Area" localSheetId="2">'2018 06'!$A$1:$AN$25</definedName>
    <definedName name="_xlnm.Print_Area" localSheetId="3">'2018 07'!$A$1:$AN$25</definedName>
    <definedName name="_xlnm.Print_Area" localSheetId="4">'2018 08'!$A$1:$AN$25</definedName>
    <definedName name="_xlnm.Print_Area" localSheetId="5">'2018 09'!$A$1:$AN$25</definedName>
    <definedName name="_xlnm.Print_Area" localSheetId="6">Sheet1!$A$1:$AN$33</definedName>
    <definedName name="valuevx">42.314159</definedName>
    <definedName name="vertex42_copyright" hidden="1">"© 2016 Vertex42 LLC"</definedName>
    <definedName name="vertex42_id" hidden="1">"monthly-timesheet.xlsx"</definedName>
    <definedName name="vertex42_title" hidden="1">"Monthly Timesheet Template"</definedName>
  </definedNames>
  <calcPr calcId="191029"/>
</workbook>
</file>

<file path=xl/calcChain.xml><?xml version="1.0" encoding="utf-8"?>
<calcChain xmlns="http://schemas.openxmlformats.org/spreadsheetml/2006/main">
  <c r="B16" i="11" l="1" a="1"/>
  <c r="B16" i="11" s="1"/>
  <c r="B15" i="11" a="1"/>
  <c r="B15" i="11" s="1"/>
  <c r="B17" i="11" l="1" a="1"/>
  <c r="B17" i="11" s="1"/>
  <c r="A15" i="11" a="1"/>
  <c r="A15" i="11" s="1"/>
  <c r="B18" i="11" l="1" a="1"/>
  <c r="B18" i="11" s="1"/>
  <c r="AN27" i="11"/>
  <c r="AN26" i="11"/>
  <c r="B10" i="11"/>
  <c r="B19" i="11" l="1" a="1"/>
  <c r="B19" i="11" s="1"/>
  <c r="C13" i="11"/>
  <c r="B20" i="11" l="1" a="1"/>
  <c r="B20" i="11" s="1"/>
  <c r="D13" i="11"/>
  <c r="D24" i="11" s="1" a="1"/>
  <c r="D24" i="11" s="1"/>
  <c r="C24" i="11" a="1"/>
  <c r="C24" i="11" s="1"/>
  <c r="D12" i="11"/>
  <c r="C14" i="11"/>
  <c r="C12" i="11"/>
  <c r="D14" i="11"/>
  <c r="E13" i="11"/>
  <c r="E24" i="11" s="1" a="1"/>
  <c r="E24" i="11" s="1"/>
  <c r="B21" i="11" l="1" a="1"/>
  <c r="B21" i="11" s="1"/>
  <c r="B22" i="11" s="1" a="1"/>
  <c r="B22" i="11" s="1"/>
  <c r="B23" i="11" s="1" a="1"/>
  <c r="B23" i="11" s="1"/>
  <c r="B24" i="11" s="1" a="1"/>
  <c r="B24" i="11" s="1"/>
  <c r="F13" i="11"/>
  <c r="E14" i="11"/>
  <c r="E12" i="11"/>
  <c r="F12" i="11" l="1"/>
  <c r="F24" i="11" a="1"/>
  <c r="F24" i="11" s="1"/>
  <c r="F14" i="11"/>
  <c r="G13" i="11"/>
  <c r="G24" i="11" s="1" a="1"/>
  <c r="G24" i="11" s="1"/>
  <c r="AN19" i="8"/>
  <c r="AN18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AP16" i="8"/>
  <c r="AN15" i="8"/>
  <c r="AP15" i="8" s="1"/>
  <c r="C10" i="8"/>
  <c r="C13" i="8" s="1"/>
  <c r="AN19" i="7"/>
  <c r="AN18" i="7"/>
  <c r="AM17" i="7"/>
  <c r="AL17" i="7"/>
  <c r="AK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G17" i="7"/>
  <c r="F17" i="7"/>
  <c r="E17" i="7"/>
  <c r="D17" i="7"/>
  <c r="C17" i="7"/>
  <c r="AP16" i="7"/>
  <c r="AN15" i="7"/>
  <c r="AP15" i="7" s="1"/>
  <c r="C10" i="7"/>
  <c r="C13" i="7" s="1"/>
  <c r="AN19" i="6"/>
  <c r="AN18" i="6"/>
  <c r="AM17" i="6"/>
  <c r="AL17" i="6"/>
  <c r="AK17" i="6"/>
  <c r="AJ17" i="6"/>
  <c r="AI17" i="6"/>
  <c r="AH17" i="6"/>
  <c r="AG17" i="6"/>
  <c r="AF17" i="6"/>
  <c r="AE17" i="6"/>
  <c r="AD17" i="6"/>
  <c r="AC17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AP16" i="6"/>
  <c r="AN15" i="6"/>
  <c r="AP15" i="6" s="1"/>
  <c r="C10" i="6"/>
  <c r="C13" i="6" s="1"/>
  <c r="G12" i="11" l="1"/>
  <c r="G14" i="11"/>
  <c r="H13" i="11"/>
  <c r="H24" i="11" s="1" a="1"/>
  <c r="H24" i="11" s="1"/>
  <c r="AN17" i="8"/>
  <c r="AN17" i="7"/>
  <c r="C12" i="8"/>
  <c r="C14" i="8"/>
  <c r="D13" i="8"/>
  <c r="AN17" i="6"/>
  <c r="C12" i="7"/>
  <c r="C14" i="7"/>
  <c r="D13" i="7"/>
  <c r="C12" i="6"/>
  <c r="C14" i="6"/>
  <c r="D13" i="6"/>
  <c r="D12" i="6" s="1"/>
  <c r="AN19" i="5"/>
  <c r="AN18" i="5"/>
  <c r="AM17" i="5"/>
  <c r="AL17" i="5"/>
  <c r="AK17" i="5"/>
  <c r="AJ17" i="5"/>
  <c r="AI17" i="5"/>
  <c r="AH17" i="5"/>
  <c r="AG17" i="5"/>
  <c r="AF17" i="5"/>
  <c r="AE17" i="5"/>
  <c r="AD17" i="5"/>
  <c r="AC17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C17" i="5"/>
  <c r="AP16" i="5"/>
  <c r="AN15" i="5"/>
  <c r="AP15" i="5" s="1"/>
  <c r="C10" i="5"/>
  <c r="C13" i="5" s="1"/>
  <c r="I13" i="11" l="1"/>
  <c r="I24" i="11" s="1" a="1"/>
  <c r="I24" i="11" s="1"/>
  <c r="H14" i="11"/>
  <c r="H12" i="11"/>
  <c r="D14" i="8"/>
  <c r="E13" i="8"/>
  <c r="E12" i="8" s="1"/>
  <c r="D12" i="8"/>
  <c r="E13" i="7"/>
  <c r="E12" i="7" s="1"/>
  <c r="D14" i="7"/>
  <c r="D12" i="7"/>
  <c r="D14" i="6"/>
  <c r="E13" i="6"/>
  <c r="AN17" i="5"/>
  <c r="C14" i="5"/>
  <c r="D13" i="5"/>
  <c r="D12" i="5"/>
  <c r="C12" i="5"/>
  <c r="I14" i="11" l="1"/>
  <c r="J13" i="11"/>
  <c r="J24" i="11" s="1" a="1"/>
  <c r="J24" i="11" s="1"/>
  <c r="I12" i="11"/>
  <c r="E14" i="8"/>
  <c r="F13" i="8"/>
  <c r="E14" i="7"/>
  <c r="F13" i="7"/>
  <c r="F12" i="7" s="1"/>
  <c r="E14" i="6"/>
  <c r="F13" i="6"/>
  <c r="F12" i="6" s="1"/>
  <c r="E12" i="6"/>
  <c r="D14" i="5"/>
  <c r="E13" i="5"/>
  <c r="AN19" i="4"/>
  <c r="AN18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AP16" i="4"/>
  <c r="AN15" i="4"/>
  <c r="AP15" i="4" s="1"/>
  <c r="C10" i="4"/>
  <c r="C13" i="4" s="1"/>
  <c r="J12" i="11" l="1"/>
  <c r="J14" i="11"/>
  <c r="K13" i="11"/>
  <c r="K24" i="11" s="1" a="1"/>
  <c r="K24" i="11" s="1"/>
  <c r="F14" i="8"/>
  <c r="G13" i="8"/>
  <c r="F12" i="8"/>
  <c r="F14" i="7"/>
  <c r="G13" i="7"/>
  <c r="F14" i="6"/>
  <c r="G13" i="6"/>
  <c r="E14" i="5"/>
  <c r="F13" i="5"/>
  <c r="F12" i="5" s="1"/>
  <c r="E12" i="5"/>
  <c r="AN17" i="4"/>
  <c r="C12" i="4"/>
  <c r="C14" i="4"/>
  <c r="D13" i="4"/>
  <c r="K12" i="11" l="1"/>
  <c r="L13" i="11"/>
  <c r="L24" i="11" s="1" a="1"/>
  <c r="L24" i="11" s="1"/>
  <c r="K14" i="11"/>
  <c r="G14" i="8"/>
  <c r="H13" i="8"/>
  <c r="G12" i="8"/>
  <c r="G14" i="7"/>
  <c r="H13" i="7"/>
  <c r="H12" i="7" s="1"/>
  <c r="G12" i="7"/>
  <c r="G14" i="6"/>
  <c r="H13" i="6"/>
  <c r="H12" i="6" s="1"/>
  <c r="G12" i="6"/>
  <c r="F14" i="5"/>
  <c r="G13" i="5"/>
  <c r="G12" i="5"/>
  <c r="E13" i="4"/>
  <c r="E12" i="4" s="1"/>
  <c r="D14" i="4"/>
  <c r="D12" i="4"/>
  <c r="L14" i="11" l="1"/>
  <c r="M13" i="11"/>
  <c r="M24" i="11" s="1" a="1"/>
  <c r="M24" i="11" s="1"/>
  <c r="L12" i="11"/>
  <c r="H14" i="8"/>
  <c r="I13" i="8"/>
  <c r="I12" i="8" s="1"/>
  <c r="H12" i="8"/>
  <c r="H14" i="7"/>
  <c r="I13" i="7"/>
  <c r="H14" i="6"/>
  <c r="I13" i="6"/>
  <c r="G14" i="5"/>
  <c r="H13" i="5"/>
  <c r="H12" i="5" s="1"/>
  <c r="E14" i="4"/>
  <c r="F13" i="4"/>
  <c r="M12" i="11" l="1"/>
  <c r="M14" i="11"/>
  <c r="N13" i="11"/>
  <c r="N24" i="11" s="1" a="1"/>
  <c r="N24" i="11" s="1"/>
  <c r="I14" i="8"/>
  <c r="J13" i="8"/>
  <c r="I14" i="7"/>
  <c r="J13" i="7"/>
  <c r="J12" i="7" s="1"/>
  <c r="I12" i="7"/>
  <c r="I14" i="6"/>
  <c r="J13" i="6"/>
  <c r="J12" i="6" s="1"/>
  <c r="I12" i="6"/>
  <c r="H14" i="5"/>
  <c r="I13" i="5"/>
  <c r="F14" i="4"/>
  <c r="G13" i="4"/>
  <c r="G12" i="4" s="1"/>
  <c r="F12" i="4"/>
  <c r="N14" i="11" l="1"/>
  <c r="O13" i="11"/>
  <c r="O24" i="11" s="1" a="1"/>
  <c r="O24" i="11" s="1"/>
  <c r="N12" i="11"/>
  <c r="K13" i="8"/>
  <c r="J14" i="8"/>
  <c r="J12" i="8"/>
  <c r="J14" i="7"/>
  <c r="K13" i="7"/>
  <c r="J14" i="6"/>
  <c r="K13" i="6"/>
  <c r="I14" i="5"/>
  <c r="J13" i="5"/>
  <c r="J12" i="5" s="1"/>
  <c r="I12" i="5"/>
  <c r="G14" i="4"/>
  <c r="H13" i="4"/>
  <c r="H12" i="4" s="1"/>
  <c r="O12" i="11" l="1"/>
  <c r="O14" i="11"/>
  <c r="P13" i="11"/>
  <c r="P24" i="11" s="1" a="1"/>
  <c r="P24" i="11" s="1"/>
  <c r="K14" i="8"/>
  <c r="L13" i="8"/>
  <c r="K12" i="8"/>
  <c r="K14" i="7"/>
  <c r="L13" i="7"/>
  <c r="L12" i="7" s="1"/>
  <c r="K12" i="7"/>
  <c r="K14" i="6"/>
  <c r="L13" i="6"/>
  <c r="L12" i="6" s="1"/>
  <c r="K12" i="6"/>
  <c r="J14" i="5"/>
  <c r="K13" i="5"/>
  <c r="K12" i="5" s="1"/>
  <c r="H14" i="4"/>
  <c r="I13" i="4"/>
  <c r="I12" i="4"/>
  <c r="P12" i="11" l="1"/>
  <c r="P14" i="11"/>
  <c r="Q13" i="11"/>
  <c r="Q24" i="11" s="1" a="1"/>
  <c r="Q24" i="11" s="1"/>
  <c r="L14" i="8"/>
  <c r="M13" i="8"/>
  <c r="M12" i="8" s="1"/>
  <c r="L12" i="8"/>
  <c r="M13" i="7"/>
  <c r="M12" i="7"/>
  <c r="L14" i="7"/>
  <c r="L14" i="6"/>
  <c r="M13" i="6"/>
  <c r="K14" i="5"/>
  <c r="L13" i="5"/>
  <c r="L12" i="5" s="1"/>
  <c r="I14" i="4"/>
  <c r="J13" i="4"/>
  <c r="Q14" i="11" l="1"/>
  <c r="R13" i="11"/>
  <c r="R24" i="11" s="1" a="1"/>
  <c r="R24" i="11" s="1"/>
  <c r="Q12" i="11"/>
  <c r="M14" i="8"/>
  <c r="N13" i="8"/>
  <c r="M14" i="7"/>
  <c r="N13" i="7"/>
  <c r="N12" i="7"/>
  <c r="M14" i="6"/>
  <c r="N13" i="6"/>
  <c r="N12" i="6" s="1"/>
  <c r="M12" i="6"/>
  <c r="M13" i="5"/>
  <c r="M12" i="5" s="1"/>
  <c r="L14" i="5"/>
  <c r="J14" i="4"/>
  <c r="K13" i="4"/>
  <c r="K12" i="4" s="1"/>
  <c r="J12" i="4"/>
  <c r="R12" i="11" l="1"/>
  <c r="R14" i="11"/>
  <c r="S13" i="11"/>
  <c r="S24" i="11" s="1" a="1"/>
  <c r="S24" i="11" s="1"/>
  <c r="N14" i="8"/>
  <c r="O13" i="8"/>
  <c r="N12" i="8"/>
  <c r="N14" i="7"/>
  <c r="O13" i="7"/>
  <c r="N14" i="6"/>
  <c r="O13" i="6"/>
  <c r="M14" i="5"/>
  <c r="N13" i="5"/>
  <c r="N12" i="5" s="1"/>
  <c r="K14" i="4"/>
  <c r="L13" i="4"/>
  <c r="T13" i="11" l="1"/>
  <c r="T24" i="11" s="1" a="1"/>
  <c r="T24" i="11" s="1"/>
  <c r="S14" i="11"/>
  <c r="S12" i="11"/>
  <c r="O14" i="8"/>
  <c r="P13" i="8"/>
  <c r="P12" i="8" s="1"/>
  <c r="O12" i="8"/>
  <c r="O14" i="7"/>
  <c r="P13" i="7"/>
  <c r="P12" i="7" s="1"/>
  <c r="O12" i="7"/>
  <c r="O14" i="6"/>
  <c r="P13" i="6"/>
  <c r="P12" i="6"/>
  <c r="O12" i="6"/>
  <c r="N14" i="5"/>
  <c r="O13" i="5"/>
  <c r="O12" i="5"/>
  <c r="M13" i="4"/>
  <c r="L14" i="4"/>
  <c r="L12" i="4"/>
  <c r="T14" i="11" l="1"/>
  <c r="U13" i="11"/>
  <c r="U24" i="11" s="1" a="1"/>
  <c r="U24" i="11" s="1"/>
  <c r="T12" i="11"/>
  <c r="P14" i="8"/>
  <c r="Q13" i="8"/>
  <c r="P14" i="7"/>
  <c r="Q13" i="7"/>
  <c r="Q12" i="7" s="1"/>
  <c r="P14" i="6"/>
  <c r="Q13" i="6"/>
  <c r="O14" i="5"/>
  <c r="P13" i="5"/>
  <c r="P12" i="5"/>
  <c r="M14" i="4"/>
  <c r="N13" i="4"/>
  <c r="M12" i="4"/>
  <c r="U12" i="11" l="1"/>
  <c r="U14" i="11"/>
  <c r="V13" i="11"/>
  <c r="V24" i="11" s="1" a="1"/>
  <c r="V24" i="11" s="1"/>
  <c r="Q14" i="8"/>
  <c r="R13" i="8"/>
  <c r="R12" i="8" s="1"/>
  <c r="Q12" i="8"/>
  <c r="Q14" i="7"/>
  <c r="R13" i="7"/>
  <c r="Q14" i="6"/>
  <c r="R13" i="6"/>
  <c r="Q12" i="6"/>
  <c r="P14" i="5"/>
  <c r="Q13" i="5"/>
  <c r="Q12" i="5" s="1"/>
  <c r="N14" i="4"/>
  <c r="O13" i="4"/>
  <c r="O12" i="4" s="1"/>
  <c r="N12" i="4"/>
  <c r="V12" i="11" l="1"/>
  <c r="V14" i="11"/>
  <c r="W13" i="11"/>
  <c r="W24" i="11" s="1" a="1"/>
  <c r="W24" i="11" s="1"/>
  <c r="R14" i="8"/>
  <c r="S13" i="8"/>
  <c r="S12" i="8" s="1"/>
  <c r="R14" i="7"/>
  <c r="S13" i="7"/>
  <c r="R12" i="7"/>
  <c r="R14" i="6"/>
  <c r="S13" i="6"/>
  <c r="R12" i="6"/>
  <c r="Q14" i="5"/>
  <c r="R13" i="5"/>
  <c r="R12" i="5" s="1"/>
  <c r="O14" i="4"/>
  <c r="P13" i="4"/>
  <c r="P12" i="4" s="1"/>
  <c r="W12" i="11" l="1"/>
  <c r="W14" i="11"/>
  <c r="X13" i="11"/>
  <c r="X24" i="11" s="1" a="1"/>
  <c r="X24" i="11" s="1"/>
  <c r="S14" i="8"/>
  <c r="T13" i="8"/>
  <c r="T12" i="8" s="1"/>
  <c r="S14" i="7"/>
  <c r="T13" i="7"/>
  <c r="T12" i="7" s="1"/>
  <c r="S12" i="7"/>
  <c r="S14" i="6"/>
  <c r="T13" i="6"/>
  <c r="T12" i="6" s="1"/>
  <c r="S12" i="6"/>
  <c r="R14" i="5"/>
  <c r="S13" i="5"/>
  <c r="S12" i="5" s="1"/>
  <c r="P14" i="4"/>
  <c r="Q13" i="4"/>
  <c r="X14" i="11" l="1"/>
  <c r="Y13" i="11"/>
  <c r="Y24" i="11" s="1" a="1"/>
  <c r="Y24" i="11" s="1"/>
  <c r="X12" i="11"/>
  <c r="T14" i="8"/>
  <c r="U13" i="8"/>
  <c r="U13" i="7"/>
  <c r="U12" i="7"/>
  <c r="T14" i="7"/>
  <c r="U13" i="6"/>
  <c r="U12" i="6" s="1"/>
  <c r="T14" i="6"/>
  <c r="S14" i="5"/>
  <c r="T13" i="5"/>
  <c r="T12" i="5" s="1"/>
  <c r="Q14" i="4"/>
  <c r="R13" i="4"/>
  <c r="R12" i="4" s="1"/>
  <c r="Q12" i="4"/>
  <c r="Y14" i="11" l="1"/>
  <c r="Z13" i="11"/>
  <c r="Z24" i="11" s="1" a="1"/>
  <c r="Z24" i="11" s="1"/>
  <c r="Y12" i="11"/>
  <c r="U14" i="8"/>
  <c r="V13" i="8"/>
  <c r="V12" i="8" s="1"/>
  <c r="U12" i="8"/>
  <c r="U14" i="7"/>
  <c r="V13" i="7"/>
  <c r="V12" i="7" s="1"/>
  <c r="U14" i="6"/>
  <c r="V13" i="6"/>
  <c r="T14" i="5"/>
  <c r="U13" i="5"/>
  <c r="R14" i="4"/>
  <c r="S13" i="4"/>
  <c r="S12" i="4" s="1"/>
  <c r="Z12" i="11" l="1"/>
  <c r="Z14" i="11"/>
  <c r="AA13" i="11"/>
  <c r="AA24" i="11" s="1" a="1"/>
  <c r="AA24" i="11" s="1"/>
  <c r="V14" i="8"/>
  <c r="W13" i="8"/>
  <c r="W12" i="8" s="1"/>
  <c r="V14" i="7"/>
  <c r="W13" i="7"/>
  <c r="V14" i="6"/>
  <c r="W13" i="6"/>
  <c r="V12" i="6"/>
  <c r="U14" i="5"/>
  <c r="V13" i="5"/>
  <c r="V12" i="5"/>
  <c r="U12" i="5"/>
  <c r="S14" i="4"/>
  <c r="T13" i="4"/>
  <c r="AA12" i="11" l="1"/>
  <c r="AB13" i="11"/>
  <c r="AB24" i="11" s="1" a="1"/>
  <c r="AB24" i="11" s="1"/>
  <c r="AA14" i="11"/>
  <c r="W14" i="8"/>
  <c r="X13" i="8"/>
  <c r="X12" i="8" s="1"/>
  <c r="W14" i="7"/>
  <c r="X13" i="7"/>
  <c r="X12" i="7" s="1"/>
  <c r="W12" i="7"/>
  <c r="W14" i="6"/>
  <c r="X13" i="6"/>
  <c r="X12" i="6"/>
  <c r="W12" i="6"/>
  <c r="V14" i="5"/>
  <c r="W13" i="5"/>
  <c r="W12" i="5" s="1"/>
  <c r="U13" i="4"/>
  <c r="U12" i="4" s="1"/>
  <c r="T14" i="4"/>
  <c r="T12" i="4"/>
  <c r="AB14" i="11" l="1"/>
  <c r="AC13" i="11"/>
  <c r="AC24" i="11" s="1" a="1"/>
  <c r="AC24" i="11" s="1"/>
  <c r="AB12" i="11"/>
  <c r="X14" i="8"/>
  <c r="Y13" i="8"/>
  <c r="X14" i="7"/>
  <c r="Y13" i="7"/>
  <c r="Y12" i="7" s="1"/>
  <c r="X14" i="6"/>
  <c r="Y13" i="6"/>
  <c r="W14" i="5"/>
  <c r="X13" i="5"/>
  <c r="X12" i="5" s="1"/>
  <c r="U14" i="4"/>
  <c r="V13" i="4"/>
  <c r="AC14" i="11" l="1"/>
  <c r="AD13" i="11"/>
  <c r="AD24" i="11" s="1" a="1"/>
  <c r="AD24" i="11" s="1"/>
  <c r="AC12" i="11"/>
  <c r="Y14" i="8"/>
  <c r="Z13" i="8"/>
  <c r="Z12" i="8" s="1"/>
  <c r="Y12" i="8"/>
  <c r="Y14" i="7"/>
  <c r="Z13" i="7"/>
  <c r="Z12" i="7" s="1"/>
  <c r="Y14" i="6"/>
  <c r="Z13" i="6"/>
  <c r="Z12" i="6" s="1"/>
  <c r="Y12" i="6"/>
  <c r="X14" i="5"/>
  <c r="Y13" i="5"/>
  <c r="Y12" i="5" s="1"/>
  <c r="V14" i="4"/>
  <c r="W13" i="4"/>
  <c r="W12" i="4" s="1"/>
  <c r="V12" i="4"/>
  <c r="AD12" i="11" l="1"/>
  <c r="AD14" i="11"/>
  <c r="AE13" i="11"/>
  <c r="AE24" i="11" s="1" a="1"/>
  <c r="AE24" i="11" s="1"/>
  <c r="AA13" i="8"/>
  <c r="Z14" i="8"/>
  <c r="Z14" i="7"/>
  <c r="AA13" i="7"/>
  <c r="Z14" i="6"/>
  <c r="AA13" i="6"/>
  <c r="Y14" i="5"/>
  <c r="Z13" i="5"/>
  <c r="Z12" i="5" s="1"/>
  <c r="W14" i="4"/>
  <c r="X13" i="4"/>
  <c r="AE12" i="11" l="1"/>
  <c r="AE14" i="11"/>
  <c r="AF13" i="11"/>
  <c r="AF24" i="11" s="1" a="1"/>
  <c r="AF24" i="11" s="1"/>
  <c r="AA14" i="8"/>
  <c r="AB13" i="8"/>
  <c r="AB12" i="8" s="1"/>
  <c r="AA12" i="8"/>
  <c r="AA14" i="7"/>
  <c r="AB13" i="7"/>
  <c r="AB12" i="7" s="1"/>
  <c r="AA12" i="7"/>
  <c r="AA14" i="6"/>
  <c r="AB13" i="6"/>
  <c r="AB12" i="6" s="1"/>
  <c r="AA12" i="6"/>
  <c r="Z14" i="5"/>
  <c r="AA13" i="5"/>
  <c r="AA12" i="5"/>
  <c r="X14" i="4"/>
  <c r="Y13" i="4"/>
  <c r="Y12" i="4" s="1"/>
  <c r="X12" i="4"/>
  <c r="AF14" i="11" l="1"/>
  <c r="AG13" i="11"/>
  <c r="AG24" i="11" s="1" a="1"/>
  <c r="AG24" i="11" s="1"/>
  <c r="AF12" i="11"/>
  <c r="AB14" i="8"/>
  <c r="AC13" i="8"/>
  <c r="AC13" i="7"/>
  <c r="AC12" i="7" s="1"/>
  <c r="AB14" i="7"/>
  <c r="AB14" i="6"/>
  <c r="AC13" i="6"/>
  <c r="AA14" i="5"/>
  <c r="AB13" i="5"/>
  <c r="AB12" i="5" s="1"/>
  <c r="Y14" i="4"/>
  <c r="Z13" i="4"/>
  <c r="AG12" i="11" l="1"/>
  <c r="AG14" i="11"/>
  <c r="AH13" i="11"/>
  <c r="AH24" i="11" s="1" a="1"/>
  <c r="AH24" i="11" s="1"/>
  <c r="AC14" i="8"/>
  <c r="AD13" i="8"/>
  <c r="AD12" i="8" s="1"/>
  <c r="AC12" i="8"/>
  <c r="AC14" i="7"/>
  <c r="AD13" i="7"/>
  <c r="AC14" i="6"/>
  <c r="AD13" i="6"/>
  <c r="AD12" i="6" s="1"/>
  <c r="AC12" i="6"/>
  <c r="AC13" i="5"/>
  <c r="AB14" i="5"/>
  <c r="Z14" i="4"/>
  <c r="AA13" i="4"/>
  <c r="AA12" i="4" s="1"/>
  <c r="Z12" i="4"/>
  <c r="AH14" i="11" l="1"/>
  <c r="AI13" i="11"/>
  <c r="AI24" i="11" s="1" a="1"/>
  <c r="AI24" i="11" s="1"/>
  <c r="AH12" i="11"/>
  <c r="AD14" i="8"/>
  <c r="AE13" i="8"/>
  <c r="AE12" i="8" s="1"/>
  <c r="AD14" i="7"/>
  <c r="AE13" i="7"/>
  <c r="AD12" i="7"/>
  <c r="AD14" i="6"/>
  <c r="AE13" i="6"/>
  <c r="AC14" i="5"/>
  <c r="AD13" i="5"/>
  <c r="AD12" i="5" s="1"/>
  <c r="AC12" i="5"/>
  <c r="AA14" i="4"/>
  <c r="AB13" i="4"/>
  <c r="AI12" i="11" l="1"/>
  <c r="AJ13" i="11"/>
  <c r="AJ24" i="11" s="1" a="1"/>
  <c r="AJ24" i="11" s="1"/>
  <c r="AI14" i="11"/>
  <c r="AE14" i="8"/>
  <c r="AF13" i="8"/>
  <c r="AF12" i="8" s="1"/>
  <c r="AE14" i="7"/>
  <c r="AF13" i="7"/>
  <c r="AF12" i="7" s="1"/>
  <c r="AE12" i="7"/>
  <c r="AE14" i="6"/>
  <c r="AF13" i="6"/>
  <c r="AF12" i="6" s="1"/>
  <c r="AE12" i="6"/>
  <c r="AD14" i="5"/>
  <c r="AE13" i="5"/>
  <c r="AE12" i="5" s="1"/>
  <c r="AB14" i="4"/>
  <c r="AC13" i="4"/>
  <c r="AC12" i="4" s="1"/>
  <c r="AB12" i="4"/>
  <c r="AJ14" i="11" l="1"/>
  <c r="AK13" i="11"/>
  <c r="AK24" i="11" s="1" a="1"/>
  <c r="AK24" i="11" s="1"/>
  <c r="AJ12" i="11"/>
  <c r="AF14" i="8"/>
  <c r="AG13" i="8"/>
  <c r="AF14" i="7"/>
  <c r="AG13" i="7"/>
  <c r="AF14" i="6"/>
  <c r="AG13" i="6"/>
  <c r="AE14" i="5"/>
  <c r="AF13" i="5"/>
  <c r="AF12" i="5"/>
  <c r="AC14" i="4"/>
  <c r="AD13" i="4"/>
  <c r="AK14" i="11" l="1"/>
  <c r="AL13" i="11"/>
  <c r="AL24" i="11" s="1" a="1"/>
  <c r="AL24" i="11" s="1"/>
  <c r="AK12" i="11"/>
  <c r="AG14" i="8"/>
  <c r="AH13" i="8"/>
  <c r="AH12" i="8" s="1"/>
  <c r="AG12" i="8"/>
  <c r="AG14" i="7"/>
  <c r="AH13" i="7"/>
  <c r="AH12" i="7" s="1"/>
  <c r="AG12" i="7"/>
  <c r="AG14" i="6"/>
  <c r="AH13" i="6"/>
  <c r="AH12" i="6" s="1"/>
  <c r="AG12" i="6"/>
  <c r="AF14" i="5"/>
  <c r="AG13" i="5"/>
  <c r="AD14" i="4"/>
  <c r="AE13" i="4"/>
  <c r="AE12" i="4" s="1"/>
  <c r="AD12" i="4"/>
  <c r="AL12" i="11" l="1"/>
  <c r="AL14" i="11"/>
  <c r="AM13" i="11"/>
  <c r="AM24" i="11" s="1" a="1"/>
  <c r="AM24" i="11" s="1"/>
  <c r="AH14" i="8"/>
  <c r="AI13" i="8"/>
  <c r="AI12" i="8" s="1"/>
  <c r="AH14" i="7"/>
  <c r="AI13" i="7"/>
  <c r="AH14" i="6"/>
  <c r="AI13" i="6"/>
  <c r="AG14" i="5"/>
  <c r="AH13" i="5"/>
  <c r="AH12" i="5" s="1"/>
  <c r="AG12" i="5"/>
  <c r="AE14" i="4"/>
  <c r="AF13" i="4"/>
  <c r="AF12" i="4" s="1"/>
  <c r="AM14" i="11" l="1"/>
  <c r="AN24" i="11"/>
  <c r="AP24" i="11" s="1"/>
  <c r="AM12" i="11"/>
  <c r="AI14" i="8"/>
  <c r="AJ13" i="8"/>
  <c r="AJ12" i="8" s="1"/>
  <c r="AI14" i="7"/>
  <c r="AJ13" i="7"/>
  <c r="AJ12" i="7" s="1"/>
  <c r="AI12" i="7"/>
  <c r="AI14" i="6"/>
  <c r="AJ13" i="6"/>
  <c r="AJ12" i="6" s="1"/>
  <c r="AI12" i="6"/>
  <c r="AH14" i="5"/>
  <c r="AI13" i="5"/>
  <c r="AI12" i="5"/>
  <c r="AF14" i="4"/>
  <c r="AG13" i="4"/>
  <c r="AG12" i="4" s="1"/>
  <c r="AJ14" i="8" l="1"/>
  <c r="AK13" i="8"/>
  <c r="AK13" i="7"/>
  <c r="AK12" i="7" s="1"/>
  <c r="AJ14" i="7"/>
  <c r="AK13" i="6"/>
  <c r="AK12" i="6" s="1"/>
  <c r="AJ14" i="6"/>
  <c r="AI14" i="5"/>
  <c r="AJ13" i="5"/>
  <c r="AJ12" i="5" s="1"/>
  <c r="AG14" i="4"/>
  <c r="AH13" i="4"/>
  <c r="AH12" i="4" s="1"/>
  <c r="AK14" i="8" l="1"/>
  <c r="AL13" i="8"/>
  <c r="AL12" i="8" s="1"/>
  <c r="AK12" i="8"/>
  <c r="AK14" i="7"/>
  <c r="AL13" i="7"/>
  <c r="AL12" i="7" s="1"/>
  <c r="AK14" i="6"/>
  <c r="AL13" i="6"/>
  <c r="AJ14" i="5"/>
  <c r="AK13" i="5"/>
  <c r="AH14" i="4"/>
  <c r="AI13" i="4"/>
  <c r="AL14" i="8" l="1"/>
  <c r="AM13" i="8"/>
  <c r="AM14" i="8" s="1"/>
  <c r="AL14" i="7"/>
  <c r="AM13" i="7"/>
  <c r="AM14" i="7" s="1"/>
  <c r="AL14" i="6"/>
  <c r="AM13" i="6"/>
  <c r="AM14" i="6" s="1"/>
  <c r="AL12" i="6"/>
  <c r="AK14" i="5"/>
  <c r="AL13" i="5"/>
  <c r="AL12" i="5"/>
  <c r="AK12" i="5"/>
  <c r="AI14" i="4"/>
  <c r="AJ13" i="4"/>
  <c r="AJ12" i="4" s="1"/>
  <c r="AI12" i="4"/>
  <c r="AM12" i="8" l="1"/>
  <c r="AM12" i="7"/>
  <c r="AM12" i="6"/>
  <c r="AL14" i="5"/>
  <c r="AM13" i="5"/>
  <c r="AM14" i="5" s="1"/>
  <c r="AJ14" i="4"/>
  <c r="AK13" i="4"/>
  <c r="AM12" i="5" l="1"/>
  <c r="AK14" i="4"/>
  <c r="AL13" i="4"/>
  <c r="AL12" i="4" s="1"/>
  <c r="AK12" i="4"/>
  <c r="AL14" i="4" l="1"/>
  <c r="AM13" i="4"/>
  <c r="AM14" i="4" s="1"/>
  <c r="AM12" i="4" l="1"/>
  <c r="C10" i="2" l="1"/>
  <c r="C13" i="2" l="1"/>
  <c r="AN19" i="2" l="1"/>
  <c r="AN18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C17" i="2"/>
  <c r="AN17" i="2" l="1"/>
  <c r="C12" i="2" l="1"/>
  <c r="D13" i="2"/>
  <c r="D12" i="2" s="1"/>
  <c r="C14" i="2"/>
  <c r="D14" i="2" l="1"/>
  <c r="E13" i="2"/>
  <c r="F13" i="2" l="1"/>
  <c r="F14" i="2" s="1"/>
  <c r="E12" i="2"/>
  <c r="E14" i="2"/>
  <c r="F12" i="2" l="1"/>
  <c r="G13" i="2"/>
  <c r="H13" i="2" s="1"/>
  <c r="G12" i="2" l="1"/>
  <c r="G14" i="2"/>
  <c r="H12" i="2"/>
  <c r="I13" i="2"/>
  <c r="I12" i="2" s="1"/>
  <c r="H14" i="2"/>
  <c r="I14" i="2" l="1"/>
  <c r="J13" i="2"/>
  <c r="J12" i="2" s="1"/>
  <c r="J14" i="2" l="1"/>
  <c r="K13" i="2"/>
  <c r="K12" i="2" s="1"/>
  <c r="K14" i="2" l="1"/>
  <c r="L13" i="2"/>
  <c r="L12" i="2" s="1"/>
  <c r="L14" i="2" l="1"/>
  <c r="M13" i="2"/>
  <c r="M12" i="2" s="1"/>
  <c r="M14" i="2" l="1"/>
  <c r="N13" i="2"/>
  <c r="N12" i="2" s="1"/>
  <c r="N14" i="2" l="1"/>
  <c r="O13" i="2"/>
  <c r="O12" i="2" s="1"/>
  <c r="O14" i="2" l="1"/>
  <c r="P13" i="2"/>
  <c r="P12" i="2" s="1"/>
  <c r="P14" i="2" l="1"/>
  <c r="Q13" i="2"/>
  <c r="AN15" i="2"/>
  <c r="AP15" i="2" s="1"/>
  <c r="AP16" i="2"/>
  <c r="Q12" i="2" l="1"/>
  <c r="Q14" i="2"/>
  <c r="R13" i="2"/>
  <c r="R12" i="2" s="1"/>
  <c r="R14" i="2" l="1"/>
  <c r="S13" i="2"/>
  <c r="S12" i="2" s="1"/>
  <c r="S14" i="2" l="1"/>
  <c r="T13" i="2"/>
  <c r="T12" i="2" s="1"/>
  <c r="T14" i="2" l="1"/>
  <c r="U13" i="2"/>
  <c r="U12" i="2" s="1"/>
  <c r="U14" i="2" l="1"/>
  <c r="V13" i="2"/>
  <c r="V12" i="2" s="1"/>
  <c r="V14" i="2" l="1"/>
  <c r="W13" i="2"/>
  <c r="W12" i="2" s="1"/>
  <c r="W14" i="2" l="1"/>
  <c r="X13" i="2"/>
  <c r="X12" i="2" l="1"/>
  <c r="X14" i="2"/>
  <c r="Y13" i="2"/>
  <c r="Y12" i="2" s="1"/>
  <c r="Y14" i="2" l="1"/>
  <c r="Z13" i="2"/>
  <c r="Z12" i="2" s="1"/>
  <c r="Z14" i="2" l="1"/>
  <c r="AA13" i="2"/>
  <c r="AA12" i="2" s="1"/>
  <c r="AA14" i="2" l="1"/>
  <c r="AB13" i="2"/>
  <c r="AB12" i="2" s="1"/>
  <c r="AB14" i="2" l="1"/>
  <c r="AC13" i="2"/>
  <c r="AC12" i="2" s="1"/>
  <c r="AC14" i="2" l="1"/>
  <c r="AD13" i="2"/>
  <c r="AD12" i="2" s="1"/>
  <c r="AD14" i="2" l="1"/>
  <c r="AE13" i="2"/>
  <c r="AE12" i="2" s="1"/>
  <c r="AE14" i="2" l="1"/>
  <c r="AF13" i="2"/>
  <c r="AF12" i="2" s="1"/>
  <c r="AF14" i="2" l="1"/>
  <c r="AG13" i="2"/>
  <c r="AG12" i="2" s="1"/>
  <c r="AG14" i="2" l="1"/>
  <c r="AH13" i="2"/>
  <c r="AH12" i="2" s="1"/>
  <c r="AH14" i="2" l="1"/>
  <c r="AI13" i="2"/>
  <c r="AI12" i="2" s="1"/>
  <c r="AI14" i="2" l="1"/>
  <c r="AJ13" i="2"/>
  <c r="AJ12" i="2" s="1"/>
  <c r="AJ14" i="2" l="1"/>
  <c r="AK13" i="2"/>
  <c r="AK12" i="2" s="1"/>
  <c r="AK14" i="2" l="1"/>
  <c r="AL13" i="2"/>
  <c r="AL12" i="2" s="1"/>
  <c r="AM13" i="2" l="1"/>
  <c r="AM12" i="2" s="1"/>
  <c r="AL14" i="2"/>
  <c r="AM14" i="2" l="1"/>
  <c r="AL15" i="11" a="1"/>
  <c r="AL15" i="11" s="1"/>
  <c r="Q15" i="11" a="1"/>
  <c r="Q15" i="11" s="1"/>
  <c r="U15" i="11" a="1"/>
  <c r="U15" i="11" s="1"/>
  <c r="G15" i="11" a="1"/>
  <c r="G15" i="11" s="1"/>
  <c r="AF15" i="11" a="1"/>
  <c r="AF15" i="11" s="1"/>
  <c r="I15" i="11" a="1"/>
  <c r="I15" i="11" s="1"/>
  <c r="V15" i="11" a="1"/>
  <c r="V15" i="11" s="1"/>
  <c r="S15" i="11" a="1"/>
  <c r="S15" i="11" s="1"/>
  <c r="J15" i="11" a="1"/>
  <c r="J15" i="11" s="1"/>
  <c r="AK15" i="11" a="1"/>
  <c r="AK15" i="11" s="1"/>
  <c r="AH15" i="11" a="1"/>
  <c r="AH15" i="11" s="1"/>
  <c r="Y15" i="11" a="1"/>
  <c r="Y15" i="11" s="1"/>
  <c r="T15" i="11" a="1"/>
  <c r="T15" i="11" s="1"/>
  <c r="N15" i="11" a="1"/>
  <c r="N15" i="11" s="1"/>
  <c r="O15" i="11" a="1"/>
  <c r="O15" i="11" s="1"/>
  <c r="F15" i="11" a="1"/>
  <c r="F15" i="11" s="1"/>
  <c r="AC15" i="11" a="1"/>
  <c r="AC15" i="11" s="1"/>
  <c r="AA15" i="11" a="1"/>
  <c r="AA15" i="11" s="1"/>
  <c r="E15" i="11" a="1"/>
  <c r="E15" i="11" s="1"/>
  <c r="W15" i="11" a="1"/>
  <c r="W15" i="11" s="1"/>
  <c r="AB15" i="11" a="1"/>
  <c r="AB15" i="11" s="1"/>
  <c r="Z15" i="11" a="1"/>
  <c r="Z15" i="11" s="1"/>
  <c r="AM15" i="11" a="1"/>
  <c r="AM15" i="11" s="1"/>
  <c r="AG15" i="11" a="1"/>
  <c r="AG15" i="11" s="1"/>
  <c r="AE15" i="11" a="1"/>
  <c r="AE15" i="11" s="1"/>
  <c r="L15" i="11" a="1"/>
  <c r="L15" i="11" s="1"/>
  <c r="AI15" i="11" a="1"/>
  <c r="AI15" i="11" s="1"/>
  <c r="X15" i="11" a="1"/>
  <c r="X15" i="11" s="1"/>
  <c r="P15" i="11" a="1"/>
  <c r="P15" i="11" s="1"/>
  <c r="D15" i="11" a="1"/>
  <c r="D15" i="11" s="1"/>
  <c r="AD15" i="11" a="1"/>
  <c r="AD15" i="11" s="1"/>
  <c r="R15" i="11" a="1"/>
  <c r="R15" i="11" s="1"/>
  <c r="M15" i="11" a="1"/>
  <c r="M15" i="11" s="1"/>
  <c r="K15" i="11" a="1"/>
  <c r="K15" i="11" s="1"/>
  <c r="H15" i="11" a="1"/>
  <c r="H15" i="11" s="1"/>
  <c r="AJ15" i="11" a="1"/>
  <c r="AJ15" i="11" s="1"/>
  <c r="C15" i="11" a="1"/>
  <c r="C15" i="11" s="1"/>
  <c r="A16" i="11" a="1"/>
  <c r="A16" i="11" s="1"/>
  <c r="AJ16" i="11" l="1" a="1"/>
  <c r="AJ16" i="11" s="1"/>
  <c r="AA16" i="11" a="1"/>
  <c r="AA16" i="11" s="1"/>
  <c r="V16" i="11" a="1"/>
  <c r="V16" i="11" s="1"/>
  <c r="AF16" i="11" a="1"/>
  <c r="AF16" i="11" s="1"/>
  <c r="I16" i="11" a="1"/>
  <c r="I16" i="11" s="1"/>
  <c r="P16" i="11" a="1"/>
  <c r="P16" i="11" s="1"/>
  <c r="J16" i="11" a="1"/>
  <c r="J16" i="11" s="1"/>
  <c r="S16" i="11" a="1"/>
  <c r="S16" i="11" s="1"/>
  <c r="AC16" i="11" a="1"/>
  <c r="AC16" i="11" s="1"/>
  <c r="Y16" i="11" a="1"/>
  <c r="Y16" i="11" s="1"/>
  <c r="AE16" i="11" a="1"/>
  <c r="AE16" i="11" s="1"/>
  <c r="AB16" i="11" a="1"/>
  <c r="AB16" i="11" s="1"/>
  <c r="E16" i="11" a="1"/>
  <c r="E16" i="11" s="1"/>
  <c r="Q16" i="11" a="1"/>
  <c r="Q16" i="11" s="1"/>
  <c r="F16" i="11" a="1"/>
  <c r="F16" i="11" s="1"/>
  <c r="G16" i="11" a="1"/>
  <c r="G16" i="11" s="1"/>
  <c r="AK16" i="11" a="1"/>
  <c r="AK16" i="11" s="1"/>
  <c r="C16" i="11" a="1"/>
  <c r="C16" i="11" s="1"/>
  <c r="L16" i="11" a="1"/>
  <c r="L16" i="11" s="1"/>
  <c r="AD16" i="11" a="1"/>
  <c r="AD16" i="11" s="1"/>
  <c r="AM16" i="11" a="1"/>
  <c r="AM16" i="11" s="1"/>
  <c r="AH16" i="11" a="1"/>
  <c r="AH16" i="11" s="1"/>
  <c r="Z16" i="11" a="1"/>
  <c r="Z16" i="11" s="1"/>
  <c r="W16" i="11" a="1"/>
  <c r="W16" i="11" s="1"/>
  <c r="AI16" i="11" a="1"/>
  <c r="AI16" i="11" s="1"/>
  <c r="AG16" i="11" a="1"/>
  <c r="AG16" i="11" s="1"/>
  <c r="O16" i="11" a="1"/>
  <c r="O16" i="11" s="1"/>
  <c r="A17" i="11" a="1"/>
  <c r="A17" i="11" s="1"/>
  <c r="M16" i="11" a="1"/>
  <c r="M16" i="11" s="1"/>
  <c r="X16" i="11" a="1"/>
  <c r="X16" i="11" s="1"/>
  <c r="R16" i="11" a="1"/>
  <c r="R16" i="11" s="1"/>
  <c r="H16" i="11" a="1"/>
  <c r="H16" i="11" s="1"/>
  <c r="K16" i="11" a="1"/>
  <c r="K16" i="11" s="1"/>
  <c r="T16" i="11" a="1"/>
  <c r="T16" i="11" s="1"/>
  <c r="AL16" i="11" a="1"/>
  <c r="AL16" i="11" s="1"/>
  <c r="N16" i="11" a="1"/>
  <c r="N16" i="11" s="1"/>
  <c r="D16" i="11" a="1"/>
  <c r="D16" i="11" s="1"/>
  <c r="U16" i="11" a="1"/>
  <c r="U16" i="11" s="1"/>
  <c r="AN15" i="11"/>
  <c r="AP15" i="11" s="1"/>
  <c r="K17" i="11" l="1" a="1"/>
  <c r="K17" i="11" s="1"/>
  <c r="I17" i="11" a="1"/>
  <c r="I17" i="11" s="1"/>
  <c r="AG17" i="11" a="1"/>
  <c r="AG17" i="11" s="1"/>
  <c r="E17" i="11" a="1"/>
  <c r="E17" i="11" s="1"/>
  <c r="AH17" i="11" a="1"/>
  <c r="AH17" i="11" s="1"/>
  <c r="N17" i="11" a="1"/>
  <c r="N17" i="11" s="1"/>
  <c r="Q17" i="11" a="1"/>
  <c r="Q17" i="11" s="1"/>
  <c r="AA17" i="11" a="1"/>
  <c r="AA17" i="11" s="1"/>
  <c r="W17" i="11" a="1"/>
  <c r="W17" i="11" s="1"/>
  <c r="P17" i="11" a="1"/>
  <c r="P17" i="11" s="1"/>
  <c r="L17" i="11" a="1"/>
  <c r="L17" i="11" s="1"/>
  <c r="J17" i="11" a="1"/>
  <c r="J17" i="11" s="1"/>
  <c r="D17" i="11" a="1"/>
  <c r="D17" i="11" s="1"/>
  <c r="O17" i="11" a="1"/>
  <c r="O17" i="11" s="1"/>
  <c r="AB17" i="11" a="1"/>
  <c r="AB17" i="11" s="1"/>
  <c r="F17" i="11" a="1"/>
  <c r="F17" i="11" s="1"/>
  <c r="AD17" i="11" a="1"/>
  <c r="AD17" i="11" s="1"/>
  <c r="S17" i="11" a="1"/>
  <c r="S17" i="11" s="1"/>
  <c r="U17" i="11" a="1"/>
  <c r="U17" i="11" s="1"/>
  <c r="C17" i="11" a="1"/>
  <c r="C17" i="11" s="1"/>
  <c r="AE17" i="11" a="1"/>
  <c r="AE17" i="11" s="1"/>
  <c r="AI17" i="11" a="1"/>
  <c r="AI17" i="11" s="1"/>
  <c r="Z17" i="11" a="1"/>
  <c r="Z17" i="11" s="1"/>
  <c r="Y17" i="11" a="1"/>
  <c r="Y17" i="11" s="1"/>
  <c r="M17" i="11" a="1"/>
  <c r="M17" i="11" s="1"/>
  <c r="V17" i="11" a="1"/>
  <c r="V17" i="11" s="1"/>
  <c r="H17" i="11" a="1"/>
  <c r="H17" i="11" s="1"/>
  <c r="R17" i="11" a="1"/>
  <c r="R17" i="11" s="1"/>
  <c r="AL17" i="11" a="1"/>
  <c r="AL17" i="11" s="1"/>
  <c r="AK17" i="11" a="1"/>
  <c r="AK17" i="11" s="1"/>
  <c r="X17" i="11" a="1"/>
  <c r="X17" i="11" s="1"/>
  <c r="AM17" i="11" a="1"/>
  <c r="AM17" i="11" s="1"/>
  <c r="AJ17" i="11" a="1"/>
  <c r="AJ17" i="11" s="1"/>
  <c r="G17" i="11" a="1"/>
  <c r="G17" i="11" s="1"/>
  <c r="AF17" i="11" a="1"/>
  <c r="AF17" i="11" s="1"/>
  <c r="AC17" i="11" a="1"/>
  <c r="AC17" i="11" s="1"/>
  <c r="T17" i="11" a="1"/>
  <c r="T17" i="11" s="1"/>
  <c r="A18" i="11" a="1"/>
  <c r="A18" i="11" s="1"/>
  <c r="AN16" i="11"/>
  <c r="AP16" i="11" s="1"/>
  <c r="C18" i="11" l="1" a="1"/>
  <c r="C18" i="11" s="1"/>
  <c r="T18" i="11" a="1"/>
  <c r="T18" i="11" s="1"/>
  <c r="E18" i="11" a="1"/>
  <c r="E18" i="11" s="1"/>
  <c r="H18" i="11" a="1"/>
  <c r="H18" i="11" s="1"/>
  <c r="H25" i="11" s="1"/>
  <c r="AB18" i="11" a="1"/>
  <c r="AB18" i="11" s="1"/>
  <c r="AE18" i="11" a="1"/>
  <c r="AE18" i="11" s="1"/>
  <c r="AI18" i="11" a="1"/>
  <c r="AI18" i="11" s="1"/>
  <c r="AI25" i="11" s="1"/>
  <c r="I18" i="11" a="1"/>
  <c r="I18" i="11" s="1"/>
  <c r="I25" i="11" s="1"/>
  <c r="AD18" i="11" a="1"/>
  <c r="AD18" i="11" s="1"/>
  <c r="M18" i="11" a="1"/>
  <c r="M18" i="11" s="1"/>
  <c r="AK18" i="11" a="1"/>
  <c r="AK18" i="11" s="1"/>
  <c r="AK25" i="11" s="1"/>
  <c r="Z18" i="11" a="1"/>
  <c r="Z18" i="11" s="1"/>
  <c r="Z25" i="11" s="1"/>
  <c r="G18" i="11" a="1"/>
  <c r="G18" i="11" s="1"/>
  <c r="G25" i="11" s="1"/>
  <c r="AF18" i="11" a="1"/>
  <c r="AF18" i="11" s="1"/>
  <c r="X18" i="11" a="1"/>
  <c r="X18" i="11" s="1"/>
  <c r="X25" i="11" s="1"/>
  <c r="D18" i="11" a="1"/>
  <c r="D18" i="11" s="1"/>
  <c r="D25" i="11" s="1"/>
  <c r="R18" i="11" a="1"/>
  <c r="R18" i="11" s="1"/>
  <c r="R25" i="11" s="1"/>
  <c r="K18" i="11" a="1"/>
  <c r="K18" i="11" s="1"/>
  <c r="K25" i="11" s="1"/>
  <c r="N18" i="11" a="1"/>
  <c r="N18" i="11" s="1"/>
  <c r="N25" i="11" s="1"/>
  <c r="AL18" i="11" a="1"/>
  <c r="AL18" i="11" s="1"/>
  <c r="O18" i="11" a="1"/>
  <c r="O18" i="11" s="1"/>
  <c r="O25" i="11" s="1"/>
  <c r="AC18" i="11" a="1"/>
  <c r="AC18" i="11" s="1"/>
  <c r="AC25" i="11" s="1"/>
  <c r="S18" i="11" a="1"/>
  <c r="S18" i="11" s="1"/>
  <c r="S25" i="11" s="1"/>
  <c r="U18" i="11" a="1"/>
  <c r="U18" i="11" s="1"/>
  <c r="U25" i="11" s="1"/>
  <c r="AM18" i="11" a="1"/>
  <c r="AM18" i="11" s="1"/>
  <c r="AM25" i="11" s="1"/>
  <c r="J18" i="11" a="1"/>
  <c r="J18" i="11" s="1"/>
  <c r="Y18" i="11" a="1"/>
  <c r="Y18" i="11" s="1"/>
  <c r="Y25" i="11" s="1"/>
  <c r="F18" i="11" a="1"/>
  <c r="F18" i="11" s="1"/>
  <c r="F25" i="11" s="1"/>
  <c r="AG18" i="11" a="1"/>
  <c r="AG18" i="11" s="1"/>
  <c r="AG25" i="11" s="1"/>
  <c r="AA18" i="11" a="1"/>
  <c r="AA18" i="11" s="1"/>
  <c r="AA25" i="11" s="1"/>
  <c r="L18" i="11" a="1"/>
  <c r="L18" i="11" s="1"/>
  <c r="L25" i="11" s="1"/>
  <c r="V18" i="11" a="1"/>
  <c r="V18" i="11" s="1"/>
  <c r="V25" i="11" s="1"/>
  <c r="Q18" i="11" a="1"/>
  <c r="Q18" i="11" s="1"/>
  <c r="Q25" i="11" s="1"/>
  <c r="P18" i="11" a="1"/>
  <c r="P18" i="11" s="1"/>
  <c r="P25" i="11" s="1"/>
  <c r="W18" i="11" a="1"/>
  <c r="W18" i="11" s="1"/>
  <c r="W25" i="11" s="1"/>
  <c r="AH18" i="11" a="1"/>
  <c r="AH18" i="11" s="1"/>
  <c r="AH25" i="11" s="1"/>
  <c r="AJ18" i="11" a="1"/>
  <c r="AJ18" i="11" s="1"/>
  <c r="AJ25" i="11" s="1"/>
  <c r="T25" i="11"/>
  <c r="AL25" i="11"/>
  <c r="M25" i="11"/>
  <c r="AE25" i="11"/>
  <c r="AD25" i="11"/>
  <c r="A19" i="11" a="1"/>
  <c r="A19" i="11" s="1"/>
  <c r="AN17" i="11"/>
  <c r="AP17" i="11" s="1"/>
  <c r="C25" i="11"/>
  <c r="J25" i="11"/>
  <c r="E25" i="11"/>
  <c r="AF25" i="11"/>
  <c r="AB25" i="11"/>
  <c r="J19" i="11" l="1" a="1"/>
  <c r="J19" i="11" s="1"/>
  <c r="AJ19" i="11" a="1"/>
  <c r="AJ19" i="11" s="1"/>
  <c r="AB19" i="11" a="1"/>
  <c r="AB19" i="11" s="1"/>
  <c r="AA19" i="11" a="1"/>
  <c r="AA19" i="11" s="1"/>
  <c r="D19" i="11" a="1"/>
  <c r="D19" i="11" s="1"/>
  <c r="H19" i="11" a="1"/>
  <c r="H19" i="11" s="1"/>
  <c r="AL19" i="11" a="1"/>
  <c r="AL19" i="11" s="1"/>
  <c r="AG19" i="11" a="1"/>
  <c r="AG19" i="11" s="1"/>
  <c r="Y19" i="11" a="1"/>
  <c r="Y19" i="11" s="1"/>
  <c r="U19" i="11" a="1"/>
  <c r="U19" i="11" s="1"/>
  <c r="T19" i="11" a="1"/>
  <c r="T19" i="11" s="1"/>
  <c r="L19" i="11" a="1"/>
  <c r="L19" i="11" s="1"/>
  <c r="K19" i="11" a="1"/>
  <c r="K19" i="11" s="1"/>
  <c r="AK19" i="11" a="1"/>
  <c r="AK19" i="11" s="1"/>
  <c r="G19" i="11" a="1"/>
  <c r="G19" i="11" s="1"/>
  <c r="X19" i="11" a="1"/>
  <c r="X19" i="11" s="1"/>
  <c r="AH19" i="11" a="1"/>
  <c r="AH19" i="11" s="1"/>
  <c r="W19" i="11" a="1"/>
  <c r="W19" i="11" s="1"/>
  <c r="S19" i="11" a="1"/>
  <c r="S19" i="11" s="1"/>
  <c r="N19" i="11" a="1"/>
  <c r="N19" i="11" s="1"/>
  <c r="F19" i="11" a="1"/>
  <c r="F19" i="11" s="1"/>
  <c r="AF19" i="11" a="1"/>
  <c r="AF19" i="11" s="1"/>
  <c r="AE19" i="11" a="1"/>
  <c r="AE19" i="11" s="1"/>
  <c r="AC19" i="11" a="1"/>
  <c r="AC19" i="11" s="1"/>
  <c r="AM19" i="11" a="1"/>
  <c r="AM19" i="11" s="1"/>
  <c r="R19" i="11" a="1"/>
  <c r="R19" i="11" s="1"/>
  <c r="Z19" i="11" a="1"/>
  <c r="Z19" i="11" s="1"/>
  <c r="E19" i="11" a="1"/>
  <c r="E19" i="11" s="1"/>
  <c r="AI19" i="11" a="1"/>
  <c r="AI19" i="11" s="1"/>
  <c r="AD19" i="11" a="1"/>
  <c r="AD19" i="11" s="1"/>
  <c r="V19" i="11" a="1"/>
  <c r="V19" i="11" s="1"/>
  <c r="Q19" i="11" a="1"/>
  <c r="Q19" i="11" s="1"/>
  <c r="I19" i="11" a="1"/>
  <c r="I19" i="11" s="1"/>
  <c r="P19" i="11" a="1"/>
  <c r="P19" i="11" s="1"/>
  <c r="M19" i="11" a="1"/>
  <c r="M19" i="11" s="1"/>
  <c r="C19" i="11" a="1"/>
  <c r="C19" i="11" s="1"/>
  <c r="O19" i="11" a="1"/>
  <c r="O19" i="11" s="1"/>
  <c r="AN25" i="11"/>
  <c r="AN18" i="11"/>
  <c r="AP18" i="11" s="1"/>
  <c r="A20" i="11" a="1"/>
  <c r="A20" i="11" s="1"/>
  <c r="AN19" i="11" l="1"/>
  <c r="AP19" i="11" s="1"/>
  <c r="C20" i="11" a="1"/>
  <c r="C20" i="11" s="1"/>
  <c r="AG20" i="11" a="1"/>
  <c r="AG20" i="11" s="1"/>
  <c r="AL20" i="11" a="1"/>
  <c r="AL20" i="11" s="1"/>
  <c r="R20" i="11" a="1"/>
  <c r="R20" i="11" s="1"/>
  <c r="AB20" i="11" a="1"/>
  <c r="AB20" i="11" s="1"/>
  <c r="X20" i="11" a="1"/>
  <c r="X20" i="11" s="1"/>
  <c r="Y20" i="11" a="1"/>
  <c r="Y20" i="11" s="1"/>
  <c r="AH20" i="11" a="1"/>
  <c r="AH20" i="11" s="1"/>
  <c r="U20" i="11" a="1"/>
  <c r="U20" i="11" s="1"/>
  <c r="AC20" i="11" a="1"/>
  <c r="AC20" i="11" s="1"/>
  <c r="P20" i="11" a="1"/>
  <c r="P20" i="11" s="1"/>
  <c r="L20" i="11" a="1"/>
  <c r="L20" i="11" s="1"/>
  <c r="T20" i="11" a="1"/>
  <c r="T20" i="11" s="1"/>
  <c r="AI20" i="11" a="1"/>
  <c r="AI20" i="11" s="1"/>
  <c r="G20" i="11" a="1"/>
  <c r="G20" i="11" s="1"/>
  <c r="K20" i="11" a="1"/>
  <c r="K20" i="11" s="1"/>
  <c r="V20" i="11" a="1"/>
  <c r="V20" i="11" s="1"/>
  <c r="AE20" i="11" a="1"/>
  <c r="AE20" i="11" s="1"/>
  <c r="J20" i="11" a="1"/>
  <c r="J20" i="11" s="1"/>
  <c r="Q20" i="11" a="1"/>
  <c r="Q20" i="11" s="1"/>
  <c r="N20" i="11" a="1"/>
  <c r="N20" i="11" s="1"/>
  <c r="AM20" i="11" a="1"/>
  <c r="AM20" i="11" s="1"/>
  <c r="H20" i="11" a="1"/>
  <c r="H20" i="11" s="1"/>
  <c r="E20" i="11" a="1"/>
  <c r="E20" i="11" s="1"/>
  <c r="Z20" i="11" a="1"/>
  <c r="Z20" i="11" s="1"/>
  <c r="AD20" i="11" a="1"/>
  <c r="AD20" i="11" s="1"/>
  <c r="AA20" i="11" a="1"/>
  <c r="AA20" i="11" s="1"/>
  <c r="O20" i="11" a="1"/>
  <c r="O20" i="11" s="1"/>
  <c r="W20" i="11" a="1"/>
  <c r="W20" i="11" s="1"/>
  <c r="M20" i="11" a="1"/>
  <c r="M20" i="11" s="1"/>
  <c r="AK20" i="11" a="1"/>
  <c r="AK20" i="11" s="1"/>
  <c r="AF20" i="11" a="1"/>
  <c r="AF20" i="11" s="1"/>
  <c r="AJ20" i="11" a="1"/>
  <c r="AJ20" i="11" s="1"/>
  <c r="F20" i="11" a="1"/>
  <c r="F20" i="11" s="1"/>
  <c r="S20" i="11" a="1"/>
  <c r="S20" i="11" s="1"/>
  <c r="I20" i="11" a="1"/>
  <c r="I20" i="11" s="1"/>
  <c r="D20" i="11" a="1"/>
  <c r="D20" i="11" s="1"/>
  <c r="A21" i="11" a="1"/>
  <c r="A21" i="11" s="1"/>
  <c r="C21" i="11" l="1" a="1"/>
  <c r="C21" i="11" s="1"/>
  <c r="AC21" i="11" a="1"/>
  <c r="AC21" i="11" s="1"/>
  <c r="AL21" i="11" a="1"/>
  <c r="AL21" i="11" s="1"/>
  <c r="AJ21" i="11" a="1"/>
  <c r="AJ21" i="11" s="1"/>
  <c r="Y21" i="11" a="1"/>
  <c r="Y21" i="11" s="1"/>
  <c r="AM21" i="11" a="1"/>
  <c r="AM21" i="11" s="1"/>
  <c r="U21" i="11" a="1"/>
  <c r="U21" i="11" s="1"/>
  <c r="AH21" i="11" a="1"/>
  <c r="AH21" i="11" s="1"/>
  <c r="X21" i="11" a="1"/>
  <c r="X21" i="11" s="1"/>
  <c r="N21" i="11" a="1"/>
  <c r="N21" i="11" s="1"/>
  <c r="AK21" i="11" a="1"/>
  <c r="AK21" i="11" s="1"/>
  <c r="AI21" i="11" a="1"/>
  <c r="AI21" i="11" s="1"/>
  <c r="V21" i="11" a="1"/>
  <c r="V21" i="11" s="1"/>
  <c r="O21" i="11" a="1"/>
  <c r="O21" i="11" s="1"/>
  <c r="W21" i="11" a="1"/>
  <c r="W21" i="11" s="1"/>
  <c r="Q21" i="11" a="1"/>
  <c r="Q21" i="11" s="1"/>
  <c r="Z21" i="11" a="1"/>
  <c r="Z21" i="11" s="1"/>
  <c r="K21" i="11" a="1"/>
  <c r="K21" i="11" s="1"/>
  <c r="R21" i="11" a="1"/>
  <c r="R21" i="11" s="1"/>
  <c r="H21" i="11" a="1"/>
  <c r="H21" i="11" s="1"/>
  <c r="D21" i="11" a="1"/>
  <c r="D21" i="11" s="1"/>
  <c r="AA21" i="11" a="1"/>
  <c r="AA21" i="11" s="1"/>
  <c r="M21" i="11" a="1"/>
  <c r="M21" i="11" s="1"/>
  <c r="AG21" i="11" a="1"/>
  <c r="AG21" i="11" s="1"/>
  <c r="S21" i="11" a="1"/>
  <c r="S21" i="11" s="1"/>
  <c r="J21" i="11" a="1"/>
  <c r="J21" i="11" s="1"/>
  <c r="AF21" i="11" a="1"/>
  <c r="AF21" i="11" s="1"/>
  <c r="E21" i="11" a="1"/>
  <c r="E21" i="11" s="1"/>
  <c r="AE21" i="11" a="1"/>
  <c r="AE21" i="11" s="1"/>
  <c r="AB21" i="11" a="1"/>
  <c r="AB21" i="11" s="1"/>
  <c r="AD21" i="11" a="1"/>
  <c r="AD21" i="11" s="1"/>
  <c r="G21" i="11" a="1"/>
  <c r="G21" i="11" s="1"/>
  <c r="L21" i="11" a="1"/>
  <c r="L21" i="11" s="1"/>
  <c r="F21" i="11" a="1"/>
  <c r="F21" i="11" s="1"/>
  <c r="T21" i="11" a="1"/>
  <c r="T21" i="11" s="1"/>
  <c r="I21" i="11" a="1"/>
  <c r="I21" i="11" s="1"/>
  <c r="P21" i="11" a="1"/>
  <c r="P21" i="11" s="1"/>
  <c r="AN20" i="11"/>
  <c r="AP20" i="11" s="1"/>
  <c r="A22" i="11" a="1"/>
  <c r="A22" i="11" s="1"/>
  <c r="C22" i="11" l="1" a="1"/>
  <c r="C22" i="11" s="1"/>
  <c r="F22" i="11" a="1"/>
  <c r="F22" i="11" s="1"/>
  <c r="R22" i="11" a="1"/>
  <c r="R22" i="11" s="1"/>
  <c r="O22" i="11" a="1"/>
  <c r="O22" i="11" s="1"/>
  <c r="G22" i="11" a="1"/>
  <c r="G22" i="11" s="1"/>
  <c r="AK22" i="11" a="1"/>
  <c r="AK22" i="11" s="1"/>
  <c r="AC22" i="11" a="1"/>
  <c r="AC22" i="11" s="1"/>
  <c r="H22" i="11" a="1"/>
  <c r="H22" i="11" s="1"/>
  <c r="K22" i="11" a="1"/>
  <c r="K22" i="11" s="1"/>
  <c r="Y22" i="11" a="1"/>
  <c r="Y22" i="11" s="1"/>
  <c r="AD22" i="11" a="1"/>
  <c r="AD22" i="11" s="1"/>
  <c r="AI22" i="11" a="1"/>
  <c r="AI22" i="11" s="1"/>
  <c r="N22" i="11" a="1"/>
  <c r="N22" i="11" s="1"/>
  <c r="S22" i="11" a="1"/>
  <c r="S22" i="11" s="1"/>
  <c r="V22" i="11" a="1"/>
  <c r="V22" i="11" s="1"/>
  <c r="AF22" i="11" a="1"/>
  <c r="AF22" i="11" s="1"/>
  <c r="U22" i="11" a="1"/>
  <c r="U22" i="11" s="1"/>
  <c r="M22" i="11" a="1"/>
  <c r="M22" i="11" s="1"/>
  <c r="AJ22" i="11" a="1"/>
  <c r="AJ22" i="11" s="1"/>
  <c r="AL22" i="11" a="1"/>
  <c r="AL22" i="11" s="1"/>
  <c r="E22" i="11" a="1"/>
  <c r="E22" i="11" s="1"/>
  <c r="P22" i="11" a="1"/>
  <c r="P22" i="11" s="1"/>
  <c r="AM22" i="11" a="1"/>
  <c r="AM22" i="11" s="1"/>
  <c r="AB22" i="11" a="1"/>
  <c r="AB22" i="11" s="1"/>
  <c r="T22" i="11" a="1"/>
  <c r="T22" i="11" s="1"/>
  <c r="I22" i="11" a="1"/>
  <c r="I22" i="11" s="1"/>
  <c r="J22" i="11" a="1"/>
  <c r="J22" i="11" s="1"/>
  <c r="Q22" i="11" a="1"/>
  <c r="Q22" i="11" s="1"/>
  <c r="AH22" i="11" a="1"/>
  <c r="AH22" i="11" s="1"/>
  <c r="Z22" i="11" a="1"/>
  <c r="Z22" i="11" s="1"/>
  <c r="AG22" i="11" a="1"/>
  <c r="AG22" i="11" s="1"/>
  <c r="AA22" i="11" a="1"/>
  <c r="AA22" i="11" s="1"/>
  <c r="AE22" i="11" a="1"/>
  <c r="AE22" i="11" s="1"/>
  <c r="W22" i="11" a="1"/>
  <c r="W22" i="11" s="1"/>
  <c r="L22" i="11" a="1"/>
  <c r="L22" i="11" s="1"/>
  <c r="D22" i="11" a="1"/>
  <c r="D22" i="11" s="1"/>
  <c r="X22" i="11" a="1"/>
  <c r="X22" i="11" s="1"/>
  <c r="A23" i="11" a="1"/>
  <c r="A23" i="11" s="1"/>
  <c r="AN21" i="11"/>
  <c r="AP21" i="11" s="1"/>
  <c r="AK23" i="11" l="1" a="1"/>
  <c r="AK23" i="11" s="1"/>
  <c r="J23" i="11" a="1"/>
  <c r="J23" i="11" s="1"/>
  <c r="I23" i="11" a="1"/>
  <c r="I23" i="11" s="1"/>
  <c r="V23" i="11" a="1"/>
  <c r="V23" i="11" s="1"/>
  <c r="AC23" i="11" a="1"/>
  <c r="AC23" i="11" s="1"/>
  <c r="AH23" i="11" a="1"/>
  <c r="AH23" i="11" s="1"/>
  <c r="W23" i="11" a="1"/>
  <c r="W23" i="11" s="1"/>
  <c r="T23" i="11" a="1"/>
  <c r="T23" i="11" s="1"/>
  <c r="U23" i="11" a="1"/>
  <c r="U23" i="11" s="1"/>
  <c r="L23" i="11" a="1"/>
  <c r="L23" i="11" s="1"/>
  <c r="AF23" i="11" a="1"/>
  <c r="AF23" i="11" s="1"/>
  <c r="AJ23" i="11" a="1"/>
  <c r="AJ23" i="11" s="1"/>
  <c r="AB23" i="11" a="1"/>
  <c r="AB23" i="11" s="1"/>
  <c r="N23" i="11" a="1"/>
  <c r="N23" i="11" s="1"/>
  <c r="AG23" i="11" a="1"/>
  <c r="AG23" i="11" s="1"/>
  <c r="M23" i="11" a="1"/>
  <c r="M23" i="11" s="1"/>
  <c r="X23" i="11" a="1"/>
  <c r="X23" i="11" s="1"/>
  <c r="C23" i="11" a="1"/>
  <c r="C23" i="11" s="1"/>
  <c r="AI23" i="11" a="1"/>
  <c r="AI23" i="11" s="1"/>
  <c r="AL23" i="11" a="1"/>
  <c r="AL23" i="11" s="1"/>
  <c r="H23" i="11" a="1"/>
  <c r="H23" i="11" s="1"/>
  <c r="O23" i="11" a="1"/>
  <c r="O23" i="11" s="1"/>
  <c r="AE23" i="11" a="1"/>
  <c r="AE23" i="11" s="1"/>
  <c r="E23" i="11" a="1"/>
  <c r="E23" i="11" s="1"/>
  <c r="Q23" i="11" a="1"/>
  <c r="Q23" i="11" s="1"/>
  <c r="AA23" i="11" a="1"/>
  <c r="AA23" i="11" s="1"/>
  <c r="K23" i="11" a="1"/>
  <c r="K23" i="11" s="1"/>
  <c r="P23" i="11" a="1"/>
  <c r="P23" i="11" s="1"/>
  <c r="AD23" i="11" a="1"/>
  <c r="AD23" i="11" s="1"/>
  <c r="S23" i="11" a="1"/>
  <c r="S23" i="11" s="1"/>
  <c r="G23" i="11" a="1"/>
  <c r="G23" i="11" s="1"/>
  <c r="D23" i="11" a="1"/>
  <c r="D23" i="11" s="1"/>
  <c r="R23" i="11" a="1"/>
  <c r="R23" i="11" s="1"/>
  <c r="F23" i="11" a="1"/>
  <c r="F23" i="11" s="1"/>
  <c r="Y23" i="11" a="1"/>
  <c r="Y23" i="11" s="1"/>
  <c r="AM23" i="11" a="1"/>
  <c r="AM23" i="11" s="1"/>
  <c r="Z23" i="11" a="1"/>
  <c r="Z23" i="11" s="1"/>
  <c r="AN22" i="11"/>
  <c r="AP22" i="11" s="1"/>
  <c r="AN23" i="11" l="1"/>
  <c r="AP23" i="11" s="1"/>
</calcChain>
</file>

<file path=xl/sharedStrings.xml><?xml version="1.0" encoding="utf-8"?>
<sst xmlns="http://schemas.openxmlformats.org/spreadsheetml/2006/main" count="149" uniqueCount="27">
  <si>
    <t>Date</t>
  </si>
  <si>
    <t>Total
Hrs</t>
  </si>
  <si>
    <t>OT Hours:</t>
  </si>
  <si>
    <t>Regular Hours:</t>
  </si>
  <si>
    <t>Total Hours:</t>
  </si>
  <si>
    <t>Week Ending</t>
  </si>
  <si>
    <t>Saturday</t>
  </si>
  <si>
    <t>119000330 - Munich Re America Services Inc.</t>
  </si>
  <si>
    <t>Customer:</t>
  </si>
  <si>
    <t>Project:</t>
  </si>
  <si>
    <t>Member Name</t>
  </si>
  <si>
    <t>Type</t>
  </si>
  <si>
    <t>Billable</t>
  </si>
  <si>
    <t>From:</t>
  </si>
  <si>
    <t>To:</t>
  </si>
  <si>
    <t>Approver Signature</t>
  </si>
  <si>
    <t>CGI</t>
  </si>
  <si>
    <t>Member Work hours Summary by Project - April 2018</t>
  </si>
  <si>
    <t>Member Work hours Summary by Project - May 2018</t>
  </si>
  <si>
    <t>Non-bill</t>
  </si>
  <si>
    <t>Total</t>
  </si>
  <si>
    <t>Member Work hours Summary by Project - June 2018</t>
  </si>
  <si>
    <t>Member Work hours Summary by Project - July 2018</t>
  </si>
  <si>
    <t>Member Work hours Summary by Project - August 2018</t>
  </si>
  <si>
    <t>Member Work hours Summary by Project - September 2018</t>
  </si>
  <si>
    <t>Riley,Frank</t>
  </si>
  <si>
    <t>300000000003702 - Enterprise Data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</si>
</sst>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9]h:mm\ AM/PM;@"/>
    <numFmt numFmtId="165" formatCode="d"/>
    <numFmt numFmtId="166" formatCode="mmm"/>
    <numFmt numFmtId="167" formatCode="mm/dd/yyyy"/>
    <numFmt numFmtId="168" formatCode="0;\-0;;@"/>
  </numFmts>
  <fonts count="40" x14ac:knownFonts="1">
    <font>
      <sz val="10"/>
      <name val="Trebuchet MS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name val="Calibri"/>
      <family val="2"/>
      <scheme val="minor"/>
    </font>
    <font>
      <sz val="10"/>
      <name val="Cambria"/>
      <family val="1"/>
      <scheme val="major"/>
    </font>
    <font>
      <sz val="9"/>
      <name val="Arial Narrow"/>
      <family val="2"/>
    </font>
    <font>
      <b/>
      <sz val="10"/>
      <color theme="0"/>
      <name val="Calibri"/>
      <family val="2"/>
      <scheme val="minor"/>
    </font>
    <font>
      <b/>
      <sz val="18"/>
      <color indexed="63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20"/>
      <color rgb="FFC00000"/>
      <name val="Arial"/>
      <family val="2"/>
    </font>
    <font>
      <sz val="10"/>
      <color theme="0"/>
      <name val="Arial Narrow"/>
      <family val="2"/>
    </font>
    <font>
      <b/>
      <sz val="11"/>
      <color theme="0"/>
      <name val="Arial Narrow"/>
      <family val="2"/>
    </font>
    <font>
      <sz val="10"/>
      <name val="Arial Narrow"/>
      <family val="2"/>
    </font>
    <font>
      <sz val="11"/>
      <name val="Arial Narrow"/>
      <family val="2"/>
    </font>
    <font>
      <b/>
      <sz val="9"/>
      <name val="Arial Narrow"/>
      <family val="2"/>
    </font>
    <font>
      <sz val="11"/>
      <color indexed="8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4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8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16" borderId="0" applyNumberFormat="0" applyBorder="0" applyAlignment="0" applyProtection="0"/>
    <xf numFmtId="0" fontId="7" fillId="17" borderId="1" applyNumberFormat="0" applyAlignment="0" applyProtection="0"/>
    <xf numFmtId="0" fontId="8" fillId="18" borderId="2" applyNumberFormat="0" applyAlignment="0" applyProtection="0"/>
    <xf numFmtId="0" fontId="9" fillId="0" borderId="0" applyNumberFormat="0" applyFill="0" applyBorder="0" applyAlignment="0" applyProtection="0"/>
    <xf numFmtId="0" fontId="10" fillId="19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4" fillId="11" borderId="1" applyNumberFormat="0" applyAlignment="0" applyProtection="0"/>
    <xf numFmtId="0" fontId="15" fillId="0" borderId="6" applyNumberFormat="0" applyFill="0" applyAlignment="0" applyProtection="0"/>
    <xf numFmtId="0" fontId="16" fillId="5" borderId="0" applyNumberFormat="0" applyBorder="0" applyAlignment="0" applyProtection="0"/>
    <xf numFmtId="0" fontId="17" fillId="0" borderId="0"/>
    <xf numFmtId="0" fontId="1" fillId="0" borderId="0"/>
    <xf numFmtId="0" fontId="1" fillId="5" borderId="7" applyNumberFormat="0" applyFont="0" applyAlignment="0" applyProtection="0"/>
    <xf numFmtId="0" fontId="18" fillId="1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</cellStyleXfs>
  <cellXfs count="111">
    <xf numFmtId="0" fontId="0" fillId="0" borderId="0" xfId="0"/>
    <xf numFmtId="0" fontId="3" fillId="0" borderId="0" xfId="0" applyFont="1" applyAlignment="1" applyProtection="1"/>
    <xf numFmtId="0" fontId="0" fillId="0" borderId="0" xfId="0" applyAlignment="1" applyProtection="1"/>
    <xf numFmtId="0" fontId="0" fillId="0" borderId="0" xfId="0" applyAlignment="1" applyProtection="1">
      <alignment vertical="center"/>
    </xf>
    <xf numFmtId="0" fontId="23" fillId="0" borderId="0" xfId="0" applyFont="1" applyAlignment="1" applyProtection="1"/>
    <xf numFmtId="164" fontId="23" fillId="0" borderId="0" xfId="0" applyNumberFormat="1" applyFont="1" applyFill="1" applyBorder="1" applyAlignment="1" applyProtection="1">
      <alignment horizontal="left" vertical="top"/>
    </xf>
    <xf numFmtId="164" fontId="25" fillId="0" borderId="0" xfId="0" applyNumberFormat="1" applyFont="1" applyFill="1" applyBorder="1" applyAlignment="1" applyProtection="1">
      <alignment horizontal="left" vertical="top"/>
    </xf>
    <xf numFmtId="0" fontId="23" fillId="0" borderId="10" xfId="0" applyFont="1" applyBorder="1" applyAlignment="1" applyProtection="1">
      <alignment horizontal="left"/>
    </xf>
    <xf numFmtId="0" fontId="27" fillId="0" borderId="0" xfId="0" applyFont="1" applyAlignment="1" applyProtection="1">
      <alignment horizontal="right" indent="1"/>
    </xf>
    <xf numFmtId="164" fontId="25" fillId="0" borderId="0" xfId="0" applyNumberFormat="1" applyFont="1" applyFill="1" applyBorder="1" applyAlignment="1" applyProtection="1">
      <alignment horizontal="left" vertical="top"/>
    </xf>
    <xf numFmtId="0" fontId="2" fillId="0" borderId="0" xfId="34" applyAlignment="1" applyProtection="1"/>
    <xf numFmtId="0" fontId="23" fillId="0" borderId="7" xfId="0" applyFont="1" applyBorder="1" applyAlignment="1" applyProtection="1"/>
    <xf numFmtId="0" fontId="23" fillId="20" borderId="0" xfId="0" applyFont="1" applyFill="1" applyAlignment="1" applyProtection="1"/>
    <xf numFmtId="165" fontId="26" fillId="20" borderId="0" xfId="0" applyNumberFormat="1" applyFont="1" applyFill="1" applyAlignment="1" applyProtection="1">
      <alignment horizontal="center"/>
    </xf>
    <xf numFmtId="0" fontId="26" fillId="20" borderId="0" xfId="0" applyFont="1" applyFill="1" applyAlignment="1" applyProtection="1">
      <alignment horizontal="center"/>
    </xf>
    <xf numFmtId="0" fontId="28" fillId="0" borderId="14" xfId="39" applyNumberFormat="1" applyFont="1" applyFill="1" applyBorder="1" applyAlignment="1" applyProtection="1">
      <alignment horizontal="center" vertical="center"/>
      <protection locked="0"/>
    </xf>
    <xf numFmtId="0" fontId="24" fillId="23" borderId="0" xfId="0" applyFont="1" applyFill="1" applyBorder="1" applyAlignment="1" applyProtection="1">
      <alignment horizontal="right" vertical="center"/>
    </xf>
    <xf numFmtId="0" fontId="28" fillId="23" borderId="0" xfId="0" applyNumberFormat="1" applyFont="1" applyFill="1" applyAlignment="1" applyProtection="1">
      <alignment horizontal="center" vertical="center"/>
    </xf>
    <xf numFmtId="4" fontId="28" fillId="22" borderId="0" xfId="0" applyNumberFormat="1" applyFont="1" applyFill="1" applyAlignment="1" applyProtection="1">
      <alignment horizontal="center" vertical="center"/>
    </xf>
    <xf numFmtId="164" fontId="25" fillId="0" borderId="0" xfId="0" applyNumberFormat="1" applyFont="1" applyFill="1" applyBorder="1" applyAlignment="1" applyProtection="1">
      <alignment horizontal="left" vertical="top"/>
    </xf>
    <xf numFmtId="167" fontId="24" fillId="0" borderId="0" xfId="0" applyNumberFormat="1" applyFont="1" applyBorder="1" applyAlignment="1" applyProtection="1">
      <alignment horizontal="left"/>
      <protection locked="0"/>
    </xf>
    <xf numFmtId="0" fontId="0" fillId="0" borderId="0" xfId="0" applyBorder="1" applyAlignment="1" applyProtection="1"/>
    <xf numFmtId="167" fontId="29" fillId="24" borderId="0" xfId="0" applyNumberFormat="1" applyFont="1" applyFill="1" applyBorder="1" applyAlignment="1" applyProtection="1">
      <alignment horizontal="left"/>
      <protection locked="0"/>
    </xf>
    <xf numFmtId="0" fontId="30" fillId="0" borderId="0" xfId="0" applyFont="1" applyFill="1" applyAlignment="1" applyProtection="1">
      <alignment vertical="center"/>
    </xf>
    <xf numFmtId="0" fontId="1" fillId="0" borderId="0" xfId="0" applyFont="1" applyAlignment="1" applyProtection="1"/>
    <xf numFmtId="0" fontId="31" fillId="0" borderId="0" xfId="0" applyFont="1" applyAlignment="1" applyProtection="1">
      <alignment horizontal="right"/>
    </xf>
    <xf numFmtId="0" fontId="1" fillId="0" borderId="0" xfId="0" applyFont="1" applyBorder="1" applyAlignment="1" applyProtection="1"/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Alignment="1" applyProtection="1">
      <alignment horizontal="right" indent="1"/>
    </xf>
    <xf numFmtId="0" fontId="32" fillId="0" borderId="0" xfId="0" applyFont="1" applyAlignment="1" applyProtection="1">
      <alignment horizontal="right" vertical="center" indent="1"/>
    </xf>
    <xf numFmtId="0" fontId="32" fillId="0" borderId="0" xfId="0" applyFont="1" applyBorder="1" applyAlignment="1" applyProtection="1">
      <alignment vertical="center"/>
      <protection locked="0"/>
    </xf>
    <xf numFmtId="167" fontId="31" fillId="0" borderId="0" xfId="0" applyNumberFormat="1" applyFont="1" applyBorder="1" applyAlignment="1" applyProtection="1">
      <alignment horizontal="left"/>
      <protection locked="0"/>
    </xf>
    <xf numFmtId="0" fontId="1" fillId="0" borderId="0" xfId="0" applyFont="1" applyBorder="1" applyAlignment="1" applyProtection="1">
      <alignment horizontal="left"/>
    </xf>
    <xf numFmtId="0" fontId="1" fillId="0" borderId="0" xfId="0" applyFont="1" applyBorder="1" applyAlignment="1" applyProtection="1">
      <alignment horizontal="right"/>
      <protection locked="0"/>
    </xf>
    <xf numFmtId="0" fontId="33" fillId="0" borderId="0" xfId="0" applyFont="1" applyFill="1" applyAlignment="1" applyProtection="1">
      <alignment horizontal="right" vertical="center"/>
    </xf>
    <xf numFmtId="0" fontId="33" fillId="0" borderId="0" xfId="0" applyFont="1" applyFill="1" applyAlignment="1" applyProtection="1">
      <alignment vertical="center"/>
    </xf>
    <xf numFmtId="0" fontId="34" fillId="21" borderId="0" xfId="0" applyFont="1" applyFill="1" applyBorder="1" applyAlignment="1" applyProtection="1">
      <alignment horizontal="center" vertical="center" wrapText="1"/>
    </xf>
    <xf numFmtId="166" fontId="35" fillId="21" borderId="12" xfId="0" applyNumberFormat="1" applyFont="1" applyFill="1" applyBorder="1" applyAlignment="1" applyProtection="1">
      <alignment horizontal="center" vertical="center" shrinkToFit="1"/>
    </xf>
    <xf numFmtId="166" fontId="35" fillId="21" borderId="0" xfId="0" applyNumberFormat="1" applyFont="1" applyFill="1" applyBorder="1" applyAlignment="1" applyProtection="1">
      <alignment horizontal="center" vertical="center" shrinkToFit="1"/>
    </xf>
    <xf numFmtId="166" fontId="35" fillId="21" borderId="13" xfId="0" applyNumberFormat="1" applyFont="1" applyFill="1" applyBorder="1" applyAlignment="1" applyProtection="1">
      <alignment horizontal="center" vertical="center" shrinkToFit="1"/>
    </xf>
    <xf numFmtId="166" fontId="35" fillId="21" borderId="15" xfId="0" applyNumberFormat="1" applyFont="1" applyFill="1" applyBorder="1" applyAlignment="1" applyProtection="1">
      <alignment horizontal="center" vertical="center" shrinkToFit="1"/>
    </xf>
    <xf numFmtId="0" fontId="34" fillId="21" borderId="15" xfId="0" applyFont="1" applyFill="1" applyBorder="1" applyAlignment="1" applyProtection="1">
      <alignment horizontal="center" vertical="center" wrapText="1"/>
    </xf>
    <xf numFmtId="0" fontId="36" fillId="0" borderId="14" xfId="39" applyNumberFormat="1" applyFont="1" applyFill="1" applyBorder="1" applyAlignment="1" applyProtection="1">
      <alignment horizontal="left" vertical="center"/>
      <protection locked="0"/>
    </xf>
    <xf numFmtId="0" fontId="36" fillId="0" borderId="14" xfId="39" applyNumberFormat="1" applyFont="1" applyFill="1" applyBorder="1" applyAlignment="1" applyProtection="1">
      <alignment horizontal="center" vertical="center"/>
      <protection locked="0"/>
    </xf>
    <xf numFmtId="0" fontId="37" fillId="20" borderId="0" xfId="0" applyFont="1" applyFill="1" applyAlignment="1" applyProtection="1">
      <alignment horizontal="center"/>
    </xf>
    <xf numFmtId="165" fontId="37" fillId="20" borderId="0" xfId="0" applyNumberFormat="1" applyFont="1" applyFill="1" applyAlignment="1" applyProtection="1">
      <alignment horizontal="center"/>
    </xf>
    <xf numFmtId="167" fontId="31" fillId="0" borderId="0" xfId="0" applyNumberFormat="1" applyFont="1" applyBorder="1" applyAlignment="1" applyProtection="1">
      <alignment horizontal="left"/>
      <protection locked="0"/>
    </xf>
    <xf numFmtId="0" fontId="24" fillId="23" borderId="0" xfId="0" applyFont="1" applyFill="1" applyBorder="1" applyAlignment="1" applyProtection="1">
      <alignment horizontal="right" vertical="center"/>
    </xf>
    <xf numFmtId="164" fontId="25" fillId="0" borderId="0" xfId="0" applyNumberFormat="1" applyFont="1" applyFill="1" applyBorder="1" applyAlignment="1" applyProtection="1">
      <alignment horizontal="left" vertical="top"/>
    </xf>
    <xf numFmtId="0" fontId="28" fillId="20" borderId="14" xfId="39" applyNumberFormat="1" applyFont="1" applyFill="1" applyBorder="1" applyAlignment="1" applyProtection="1">
      <alignment horizontal="center" vertical="center"/>
      <protection locked="0"/>
    </xf>
    <xf numFmtId="0" fontId="33" fillId="25" borderId="0" xfId="0" applyFont="1" applyFill="1" applyAlignment="1" applyProtection="1">
      <alignment vertical="center"/>
    </xf>
    <xf numFmtId="0" fontId="30" fillId="25" borderId="0" xfId="0" applyFont="1" applyFill="1" applyAlignment="1" applyProtection="1">
      <alignment vertical="center"/>
    </xf>
    <xf numFmtId="0" fontId="1" fillId="25" borderId="0" xfId="0" applyFont="1" applyFill="1" applyAlignment="1" applyProtection="1"/>
    <xf numFmtId="0" fontId="33" fillId="25" borderId="0" xfId="0" applyFont="1" applyFill="1" applyAlignment="1" applyProtection="1">
      <alignment horizontal="right" vertical="center"/>
    </xf>
    <xf numFmtId="0" fontId="31" fillId="0" borderId="0" xfId="0" applyFont="1" applyAlignment="1" applyProtection="1">
      <alignment horizontal="right" indent="1"/>
    </xf>
    <xf numFmtId="0" fontId="31" fillId="24" borderId="0" xfId="0" applyFont="1" applyFill="1" applyAlignment="1" applyProtection="1">
      <alignment horizontal="right"/>
    </xf>
    <xf numFmtId="0" fontId="1" fillId="24" borderId="0" xfId="0" applyFont="1" applyFill="1" applyBorder="1" applyAlignment="1" applyProtection="1"/>
    <xf numFmtId="0" fontId="1" fillId="24" borderId="0" xfId="0" applyFont="1" applyFill="1" applyAlignment="1" applyProtection="1"/>
    <xf numFmtId="0" fontId="1" fillId="24" borderId="0" xfId="0" applyFont="1" applyFill="1" applyAlignment="1" applyProtection="1">
      <alignment horizontal="left"/>
    </xf>
    <xf numFmtId="0" fontId="1" fillId="24" borderId="0" xfId="0" applyFont="1" applyFill="1" applyAlignment="1" applyProtection="1">
      <alignment horizontal="right"/>
      <protection locked="0"/>
    </xf>
    <xf numFmtId="0" fontId="0" fillId="24" borderId="0" xfId="0" applyFill="1" applyAlignment="1" applyProtection="1"/>
    <xf numFmtId="0" fontId="31" fillId="24" borderId="0" xfId="0" applyFont="1" applyFill="1" applyAlignment="1" applyProtection="1">
      <alignment horizontal="right" indent="1"/>
    </xf>
    <xf numFmtId="0" fontId="32" fillId="24" borderId="0" xfId="0" applyFont="1" applyFill="1" applyAlignment="1" applyProtection="1">
      <alignment horizontal="right" vertical="center" indent="1"/>
    </xf>
    <xf numFmtId="0" fontId="32" fillId="24" borderId="0" xfId="0" applyFont="1" applyFill="1" applyBorder="1" applyAlignment="1" applyProtection="1">
      <alignment vertical="center"/>
      <protection locked="0"/>
    </xf>
    <xf numFmtId="167" fontId="31" fillId="24" borderId="0" xfId="0" applyNumberFormat="1" applyFont="1" applyFill="1" applyBorder="1" applyAlignment="1" applyProtection="1">
      <alignment horizontal="left"/>
      <protection locked="0"/>
    </xf>
    <xf numFmtId="0" fontId="1" fillId="24" borderId="0" xfId="0" applyFont="1" applyFill="1" applyBorder="1" applyAlignment="1" applyProtection="1">
      <alignment horizontal="left"/>
    </xf>
    <xf numFmtId="0" fontId="31" fillId="24" borderId="0" xfId="0" applyFont="1" applyFill="1" applyBorder="1" applyAlignment="1" applyProtection="1"/>
    <xf numFmtId="0" fontId="1" fillId="24" borderId="0" xfId="0" applyFont="1" applyFill="1" applyBorder="1" applyAlignment="1" applyProtection="1">
      <alignment horizontal="right"/>
      <protection locked="0"/>
    </xf>
    <xf numFmtId="0" fontId="0" fillId="24" borderId="0" xfId="0" applyFill="1" applyBorder="1" applyAlignment="1" applyProtection="1"/>
    <xf numFmtId="167" fontId="24" fillId="24" borderId="0" xfId="0" applyNumberFormat="1" applyFont="1" applyFill="1" applyBorder="1" applyAlignment="1" applyProtection="1">
      <alignment horizontal="left"/>
      <protection locked="0"/>
    </xf>
    <xf numFmtId="0" fontId="23" fillId="24" borderId="0" xfId="0" applyFont="1" applyFill="1" applyAlignment="1" applyProtection="1"/>
    <xf numFmtId="164" fontId="23" fillId="24" borderId="0" xfId="0" applyNumberFormat="1" applyFont="1" applyFill="1" applyBorder="1" applyAlignment="1" applyProtection="1">
      <alignment horizontal="left" vertical="top"/>
    </xf>
    <xf numFmtId="164" fontId="25" fillId="24" borderId="0" xfId="0" applyNumberFormat="1" applyFont="1" applyFill="1" applyBorder="1" applyAlignment="1" applyProtection="1">
      <alignment horizontal="left" vertical="top"/>
    </xf>
    <xf numFmtId="0" fontId="33" fillId="24" borderId="0" xfId="0" applyFont="1" applyFill="1" applyAlignment="1" applyProtection="1">
      <alignment vertical="center"/>
    </xf>
    <xf numFmtId="0" fontId="30" fillId="24" borderId="0" xfId="0" applyFont="1" applyFill="1" applyAlignment="1" applyProtection="1">
      <alignment vertical="center"/>
    </xf>
    <xf numFmtId="0" fontId="33" fillId="24" borderId="0" xfId="0" applyFont="1" applyFill="1" applyAlignment="1" applyProtection="1">
      <alignment horizontal="right" vertical="center"/>
    </xf>
    <xf numFmtId="0" fontId="3" fillId="24" borderId="0" xfId="0" applyFont="1" applyFill="1" applyAlignment="1" applyProtection="1"/>
    <xf numFmtId="0" fontId="2" fillId="24" borderId="0" xfId="34" applyFill="1" applyAlignment="1" applyProtection="1"/>
    <xf numFmtId="0" fontId="23" fillId="24" borderId="10" xfId="0" applyFont="1" applyFill="1" applyBorder="1" applyAlignment="1" applyProtection="1">
      <alignment horizontal="left"/>
    </xf>
    <xf numFmtId="0" fontId="27" fillId="24" borderId="0" xfId="0" applyFont="1" applyFill="1" applyAlignment="1" applyProtection="1">
      <alignment horizontal="right" indent="1"/>
    </xf>
    <xf numFmtId="0" fontId="23" fillId="24" borderId="7" xfId="0" applyFont="1" applyFill="1" applyBorder="1" applyAlignment="1" applyProtection="1"/>
    <xf numFmtId="0" fontId="0" fillId="24" borderId="0" xfId="0" applyFill="1" applyAlignment="1" applyProtection="1">
      <alignment vertical="center"/>
    </xf>
    <xf numFmtId="4" fontId="38" fillId="23" borderId="14" xfId="0" applyNumberFormat="1" applyFont="1" applyFill="1" applyBorder="1" applyAlignment="1" applyProtection="1">
      <alignment horizontal="center" vertical="center"/>
    </xf>
    <xf numFmtId="4" fontId="0" fillId="26" borderId="0" xfId="0" applyNumberFormat="1" applyFill="1" applyAlignment="1" applyProtection="1"/>
    <xf numFmtId="167" fontId="31" fillId="24" borderId="0" xfId="0" applyNumberFormat="1" applyFont="1" applyFill="1" applyBorder="1" applyAlignment="1" applyProtection="1">
      <alignment horizontal="left"/>
      <protection locked="0"/>
    </xf>
    <xf numFmtId="0" fontId="24" fillId="23" borderId="0" xfId="0" applyFont="1" applyFill="1" applyBorder="1" applyAlignment="1" applyProtection="1">
      <alignment horizontal="right" vertical="center"/>
    </xf>
    <xf numFmtId="164" fontId="25" fillId="24" borderId="0" xfId="0" applyNumberFormat="1" applyFont="1" applyFill="1" applyBorder="1" applyAlignment="1" applyProtection="1">
      <alignment horizontal="left" vertical="top"/>
    </xf>
    <xf numFmtId="0" fontId="28" fillId="27" borderId="14" xfId="39" applyNumberFormat="1" applyFont="1" applyFill="1" applyBorder="1" applyAlignment="1" applyProtection="1">
      <alignment horizontal="center" vertical="center"/>
      <protection locked="0"/>
    </xf>
    <xf numFmtId="167" fontId="31" fillId="24" borderId="0" xfId="0" applyNumberFormat="1" applyFont="1" applyFill="1" applyBorder="1" applyAlignment="1" applyProtection="1">
      <alignment horizontal="left"/>
      <protection locked="0"/>
    </xf>
    <xf numFmtId="0" fontId="24" fillId="23" borderId="0" xfId="0" applyFont="1" applyFill="1" applyBorder="1" applyAlignment="1" applyProtection="1">
      <alignment horizontal="right" vertical="center"/>
    </xf>
    <xf numFmtId="164" fontId="25" fillId="24" borderId="0" xfId="0" applyNumberFormat="1" applyFont="1" applyFill="1" applyBorder="1" applyAlignment="1" applyProtection="1">
      <alignment horizontal="left" vertical="top"/>
    </xf>
    <xf numFmtId="0" fontId="24" fillId="23" borderId="0" xfId="0" applyFont="1" applyFill="1" applyBorder="1" applyAlignment="1" applyProtection="1">
      <alignment horizontal="right" vertical="center"/>
    </xf>
    <xf numFmtId="167" fontId="31" fillId="24" borderId="0" xfId="0" applyNumberFormat="1" applyFont="1" applyFill="1" applyBorder="1" applyAlignment="1" applyProtection="1">
      <alignment horizontal="left"/>
      <protection locked="0"/>
    </xf>
    <xf numFmtId="164" fontId="25" fillId="24" borderId="0" xfId="0" applyNumberFormat="1" applyFont="1" applyFill="1" applyBorder="1" applyAlignment="1" applyProtection="1">
      <alignment horizontal="left" vertical="top"/>
    </xf>
    <xf numFmtId="167" fontId="31" fillId="0" borderId="0" xfId="0" applyNumberFormat="1" applyFont="1" applyBorder="1" applyAlignment="1" applyProtection="1">
      <alignment horizontal="left"/>
      <protection locked="0"/>
    </xf>
    <xf numFmtId="0" fontId="28" fillId="24" borderId="14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/>
    <xf numFmtId="49" fontId="39" fillId="0" borderId="0" xfId="0" applyNumberFormat="1" applyFont="1" applyAlignment="1">
      <alignment horizontal="left"/>
    </xf>
    <xf numFmtId="14" fontId="39" fillId="0" borderId="0" xfId="0" applyNumberFormat="1" applyFont="1"/>
    <xf numFmtId="2" fontId="39" fillId="0" borderId="0" xfId="0" applyNumberFormat="1" applyFont="1"/>
    <xf numFmtId="168" fontId="36" fillId="0" borderId="14" xfId="39" applyNumberFormat="1" applyFont="1" applyFill="1" applyBorder="1" applyAlignment="1" applyProtection="1">
      <alignment horizontal="left" vertical="center"/>
      <protection locked="0"/>
    </xf>
    <xf numFmtId="14" fontId="23" fillId="0" borderId="0" xfId="0" applyNumberFormat="1" applyFont="1" applyBorder="1" applyAlignment="1" applyProtection="1">
      <alignment horizontal="left"/>
      <protection locked="0"/>
    </xf>
    <xf numFmtId="0" fontId="23" fillId="0" borderId="11" xfId="0" applyFont="1" applyBorder="1" applyAlignment="1" applyProtection="1">
      <alignment horizontal="left"/>
    </xf>
    <xf numFmtId="167" fontId="31" fillId="0" borderId="0" xfId="0" applyNumberFormat="1" applyFont="1" applyBorder="1" applyAlignment="1" applyProtection="1">
      <alignment horizontal="left"/>
      <protection locked="0"/>
    </xf>
    <xf numFmtId="0" fontId="24" fillId="23" borderId="0" xfId="0" applyFont="1" applyFill="1" applyBorder="1" applyAlignment="1" applyProtection="1">
      <alignment horizontal="right" vertical="center"/>
    </xf>
    <xf numFmtId="164" fontId="25" fillId="0" borderId="0" xfId="0" applyNumberFormat="1" applyFont="1" applyFill="1" applyBorder="1" applyAlignment="1" applyProtection="1">
      <alignment horizontal="left" vertical="top"/>
    </xf>
    <xf numFmtId="167" fontId="31" fillId="24" borderId="0" xfId="0" applyNumberFormat="1" applyFont="1" applyFill="1" applyBorder="1" applyAlignment="1" applyProtection="1">
      <alignment horizontal="left"/>
      <protection locked="0"/>
    </xf>
    <xf numFmtId="164" fontId="25" fillId="24" borderId="0" xfId="0" applyNumberFormat="1" applyFont="1" applyFill="1" applyBorder="1" applyAlignment="1" applyProtection="1">
      <alignment horizontal="left" vertical="top"/>
    </xf>
    <xf numFmtId="14" fontId="23" fillId="24" borderId="0" xfId="0" applyNumberFormat="1" applyFont="1" applyFill="1" applyBorder="1" applyAlignment="1" applyProtection="1">
      <alignment horizontal="left"/>
      <protection locked="0"/>
    </xf>
    <xf numFmtId="0" fontId="23" fillId="24" borderId="11" xfId="0" applyFont="1" applyFill="1" applyBorder="1" applyAlignment="1" applyProtection="1">
      <alignment horizontal="left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Hyperlink 2" xfId="45" xr:uid="{00000000-0005-0000-0000-000022000000}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 xr:uid="{00000000-0005-0000-0000-000027000000}"/>
    <cellStyle name="Normal_Sheet1" xfId="39" xr:uid="{00000000-0005-0000-0000-000028000000}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12"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99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E9E4"/>
      <rgbColor rgb="00E4EFF3"/>
      <rgbColor rgb="001849B5"/>
      <rgbColor rgb="0036ACA2"/>
      <rgbColor rgb="00F0BA00"/>
      <rgbColor rgb="00BCD5E1"/>
      <rgbColor rgb="0083B3C9"/>
      <rgbColor rgb="00346378"/>
      <rgbColor rgb="0087533B"/>
      <rgbColor rgb="00C0C0C0"/>
      <rgbColor rgb="00003366"/>
      <rgbColor rgb="00109618"/>
      <rgbColor rgb="00085108"/>
      <rgbColor rgb="00635100"/>
      <rgbColor rgb="0023414F"/>
      <rgbColor rgb="00E1C8BC"/>
      <rgbColor rgb="005937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Vertex42">
  <a:themeElements>
    <a:clrScheme name="BlackTie">
      <a:dk1>
        <a:srgbClr val="000000"/>
      </a:dk1>
      <a:lt1>
        <a:srgbClr val="FFFFFF"/>
      </a:lt1>
      <a:dk2>
        <a:srgbClr val="46464A"/>
      </a:dk2>
      <a:lt2>
        <a:srgbClr val="E3DCCF"/>
      </a:lt2>
      <a:accent1>
        <a:srgbClr val="6F6F74"/>
      </a:accent1>
      <a:accent2>
        <a:srgbClr val="A7B789"/>
      </a:accent2>
      <a:accent3>
        <a:srgbClr val="BEAE98"/>
      </a:accent3>
      <a:accent4>
        <a:srgbClr val="92A9B9"/>
      </a:accent4>
      <a:accent5>
        <a:srgbClr val="9C8265"/>
      </a:accent5>
      <a:accent6>
        <a:srgbClr val="8D6974"/>
      </a:accent6>
      <a:hlink>
        <a:srgbClr val="67AABF"/>
      </a:hlink>
      <a:folHlink>
        <a:srgbClr val="B1B5A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P32"/>
  <sheetViews>
    <sheetView showGridLines="0" zoomScale="90" zoomScaleNormal="90" workbookViewId="0">
      <selection activeCell="AB7" sqref="AB7"/>
    </sheetView>
  </sheetViews>
  <sheetFormatPr defaultColWidth="9.09765625" defaultRowHeight="13.5" x14ac:dyDescent="0.35"/>
  <cols>
    <col min="1" max="1" width="25.3984375" style="2" customWidth="1"/>
    <col min="2" max="2" width="10.3984375" style="2" customWidth="1"/>
    <col min="3" max="37" width="4.09765625" style="2" customWidth="1"/>
    <col min="38" max="38" width="4.09765625" style="2" hidden="1" customWidth="1"/>
    <col min="39" max="39" width="3.296875" style="2" hidden="1" customWidth="1"/>
    <col min="40" max="40" width="8.8984375" style="2" customWidth="1"/>
    <col min="41" max="41" width="9.09765625" style="2"/>
    <col min="42" max="42" width="6.69921875" style="2" bestFit="1" customWidth="1"/>
    <col min="43" max="16384" width="9.09765625" style="2"/>
  </cols>
  <sheetData>
    <row r="1" spans="1:42" s="1" customFormat="1" ht="32" customHeight="1" x14ac:dyDescent="0.25">
      <c r="A1" s="36" t="s">
        <v>17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4"/>
      <c r="AN1" s="35" t="s">
        <v>16</v>
      </c>
      <c r="AP1" s="10"/>
    </row>
    <row r="2" spans="1:42" s="1" customFormat="1" ht="2" customHeight="1" x14ac:dyDescent="0.25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3"/>
      <c r="AN2" s="54"/>
      <c r="AP2" s="10"/>
    </row>
    <row r="3" spans="1:42" s="61" customFormat="1" x14ac:dyDescent="0.35">
      <c r="A3" s="56"/>
      <c r="B3" s="57"/>
      <c r="C3" s="57"/>
      <c r="D3" s="57"/>
      <c r="E3" s="57"/>
      <c r="F3" s="57"/>
      <c r="G3" s="57"/>
      <c r="H3" s="57"/>
      <c r="I3" s="57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9"/>
      <c r="AL3" s="58"/>
      <c r="AM3" s="58"/>
      <c r="AN3" s="60"/>
    </row>
    <row r="4" spans="1:42" x14ac:dyDescent="0.35">
      <c r="A4" s="25"/>
      <c r="B4" s="26"/>
      <c r="C4" s="26"/>
      <c r="D4" s="26"/>
      <c r="E4" s="26"/>
      <c r="F4" s="26"/>
      <c r="G4" s="26"/>
      <c r="H4" s="26"/>
      <c r="I4" s="26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7"/>
      <c r="AL4" s="24"/>
      <c r="AM4" s="24"/>
      <c r="AN4" s="28"/>
    </row>
    <row r="5" spans="1:42" ht="14" x14ac:dyDescent="0.35">
      <c r="A5" s="55" t="s">
        <v>13</v>
      </c>
      <c r="B5" s="104">
        <v>43191</v>
      </c>
      <c r="C5" s="104"/>
      <c r="D5" s="104"/>
      <c r="E5" s="27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30" t="s">
        <v>8</v>
      </c>
      <c r="AB5" s="31" t="s">
        <v>7</v>
      </c>
      <c r="AC5" s="24"/>
      <c r="AD5" s="24"/>
      <c r="AE5" s="24"/>
      <c r="AF5" s="24"/>
      <c r="AG5" s="24"/>
      <c r="AH5" s="24"/>
      <c r="AI5" s="24"/>
      <c r="AJ5" s="24"/>
      <c r="AK5" s="27"/>
      <c r="AL5" s="24"/>
      <c r="AM5" s="24"/>
      <c r="AN5" s="28"/>
    </row>
    <row r="6" spans="1:42" ht="14" x14ac:dyDescent="0.35">
      <c r="A6" s="24"/>
      <c r="B6" s="32"/>
      <c r="C6" s="32"/>
      <c r="D6" s="32"/>
      <c r="E6" s="27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30"/>
      <c r="AB6" s="31"/>
      <c r="AC6" s="24"/>
      <c r="AD6" s="24"/>
      <c r="AE6" s="24"/>
      <c r="AF6" s="24"/>
      <c r="AG6" s="24"/>
      <c r="AH6" s="24"/>
      <c r="AI6" s="24"/>
      <c r="AJ6" s="24"/>
      <c r="AK6" s="27"/>
      <c r="AL6" s="24"/>
      <c r="AM6" s="24"/>
      <c r="AN6" s="28"/>
    </row>
    <row r="7" spans="1:42" s="21" customFormat="1" x14ac:dyDescent="0.35">
      <c r="A7" s="55" t="s">
        <v>14</v>
      </c>
      <c r="B7" s="32">
        <v>43220</v>
      </c>
      <c r="C7" s="32"/>
      <c r="D7" s="32"/>
      <c r="E7" s="33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55" t="s">
        <v>9</v>
      </c>
      <c r="AB7" s="67" t="s">
        <v>26</v>
      </c>
      <c r="AC7" s="26"/>
      <c r="AD7" s="26"/>
      <c r="AE7" s="26"/>
      <c r="AF7" s="26"/>
      <c r="AG7" s="26"/>
      <c r="AH7" s="26"/>
      <c r="AI7" s="26"/>
      <c r="AJ7" s="26"/>
      <c r="AK7" s="33"/>
      <c r="AL7" s="26"/>
      <c r="AM7" s="26"/>
      <c r="AN7" s="34"/>
    </row>
    <row r="8" spans="1:42" s="21" customFormat="1" x14ac:dyDescent="0.35">
      <c r="A8" s="29"/>
      <c r="B8" s="47"/>
      <c r="C8" s="47"/>
      <c r="D8" s="47"/>
      <c r="E8" s="33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9"/>
      <c r="AB8" s="26"/>
      <c r="AC8" s="26"/>
      <c r="AD8" s="26"/>
      <c r="AE8" s="26"/>
      <c r="AF8" s="26"/>
      <c r="AG8" s="26"/>
      <c r="AH8" s="26"/>
      <c r="AI8" s="26"/>
      <c r="AJ8" s="26"/>
      <c r="AK8" s="33"/>
      <c r="AL8" s="26"/>
      <c r="AM8" s="26"/>
      <c r="AN8" s="34"/>
    </row>
    <row r="9" spans="1:42" s="21" customFormat="1" x14ac:dyDescent="0.35">
      <c r="A9" s="29"/>
      <c r="B9" s="47"/>
      <c r="C9" s="47"/>
      <c r="D9" s="47"/>
      <c r="E9" s="33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9"/>
      <c r="AB9" s="26"/>
      <c r="AC9" s="26"/>
      <c r="AD9" s="26"/>
      <c r="AE9" s="26"/>
      <c r="AF9" s="26"/>
      <c r="AG9" s="26"/>
      <c r="AH9" s="26"/>
      <c r="AI9" s="26"/>
      <c r="AJ9" s="26"/>
      <c r="AK9" s="33"/>
      <c r="AL9" s="26"/>
      <c r="AM9" s="26"/>
      <c r="AN9" s="34"/>
    </row>
    <row r="10" spans="1:42" x14ac:dyDescent="0.35">
      <c r="B10" s="20"/>
      <c r="C10" s="22">
        <f>MOD(MATCH(B32,{"Sunday";"Monday";"Tuesday";"Wednesday";"Thursday";"Friday";"Saturday"},0),7)+1</f>
        <v>1</v>
      </c>
      <c r="D10" s="20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V10" s="4"/>
      <c r="W10" s="4"/>
      <c r="X10" s="4"/>
      <c r="Y10" s="4"/>
      <c r="Z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42" x14ac:dyDescent="0.35">
      <c r="A11" s="5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4"/>
    </row>
    <row r="12" spans="1:42" ht="14.5" x14ac:dyDescent="0.35">
      <c r="A12" s="12"/>
      <c r="B12" s="12"/>
      <c r="C12" s="45" t="str">
        <f>IF(OR(B13="",MONTH(C13)&lt;&gt;MONTH(B13)),TEXT(C13,"mmm"),"")</f>
        <v>Apr</v>
      </c>
      <c r="D12" s="45" t="str">
        <f t="shared" ref="D12:AM12" si="0">IF(OR(C13="",MONTH(D13)&lt;&gt;MONTH(C13)),TEXT(D13,"mmm"),"")</f>
        <v/>
      </c>
      <c r="E12" s="45" t="str">
        <f t="shared" si="0"/>
        <v/>
      </c>
      <c r="F12" s="45" t="str">
        <f t="shared" si="0"/>
        <v/>
      </c>
      <c r="G12" s="45" t="str">
        <f t="shared" si="0"/>
        <v/>
      </c>
      <c r="H12" s="45" t="str">
        <f t="shared" si="0"/>
        <v/>
      </c>
      <c r="I12" s="45" t="str">
        <f t="shared" si="0"/>
        <v/>
      </c>
      <c r="J12" s="45" t="str">
        <f t="shared" si="0"/>
        <v/>
      </c>
      <c r="K12" s="45" t="str">
        <f t="shared" si="0"/>
        <v/>
      </c>
      <c r="L12" s="45" t="str">
        <f t="shared" si="0"/>
        <v/>
      </c>
      <c r="M12" s="45" t="str">
        <f t="shared" si="0"/>
        <v/>
      </c>
      <c r="N12" s="45" t="str">
        <f t="shared" si="0"/>
        <v/>
      </c>
      <c r="O12" s="45" t="str">
        <f t="shared" si="0"/>
        <v/>
      </c>
      <c r="P12" s="45" t="str">
        <f t="shared" si="0"/>
        <v/>
      </c>
      <c r="Q12" s="45" t="str">
        <f t="shared" si="0"/>
        <v/>
      </c>
      <c r="R12" s="45" t="str">
        <f t="shared" si="0"/>
        <v/>
      </c>
      <c r="S12" s="45" t="str">
        <f t="shared" si="0"/>
        <v/>
      </c>
      <c r="T12" s="45" t="str">
        <f t="shared" si="0"/>
        <v/>
      </c>
      <c r="U12" s="45" t="str">
        <f t="shared" si="0"/>
        <v/>
      </c>
      <c r="V12" s="45" t="str">
        <f t="shared" si="0"/>
        <v/>
      </c>
      <c r="W12" s="45" t="str">
        <f t="shared" si="0"/>
        <v/>
      </c>
      <c r="X12" s="45" t="str">
        <f t="shared" si="0"/>
        <v/>
      </c>
      <c r="Y12" s="45" t="str">
        <f t="shared" si="0"/>
        <v/>
      </c>
      <c r="Z12" s="45" t="str">
        <f t="shared" si="0"/>
        <v/>
      </c>
      <c r="AA12" s="45" t="str">
        <f t="shared" si="0"/>
        <v/>
      </c>
      <c r="AB12" s="45" t="str">
        <f t="shared" si="0"/>
        <v/>
      </c>
      <c r="AC12" s="45" t="str">
        <f t="shared" si="0"/>
        <v/>
      </c>
      <c r="AD12" s="45" t="str">
        <f t="shared" si="0"/>
        <v/>
      </c>
      <c r="AE12" s="45" t="str">
        <f t="shared" si="0"/>
        <v/>
      </c>
      <c r="AF12" s="45" t="str">
        <f t="shared" si="0"/>
        <v/>
      </c>
      <c r="AG12" s="45" t="str">
        <f t="shared" si="0"/>
        <v>May</v>
      </c>
      <c r="AH12" s="45" t="str">
        <f t="shared" si="0"/>
        <v/>
      </c>
      <c r="AI12" s="45" t="str">
        <f t="shared" si="0"/>
        <v/>
      </c>
      <c r="AJ12" s="45" t="str">
        <f t="shared" si="0"/>
        <v/>
      </c>
      <c r="AK12" s="45" t="str">
        <f t="shared" si="0"/>
        <v/>
      </c>
      <c r="AL12" s="14" t="str">
        <f t="shared" si="0"/>
        <v/>
      </c>
      <c r="AM12" s="14" t="str">
        <f t="shared" si="0"/>
        <v/>
      </c>
      <c r="AN12" s="12"/>
    </row>
    <row r="13" spans="1:42" ht="14.5" x14ac:dyDescent="0.35">
      <c r="A13" s="12"/>
      <c r="B13" s="12"/>
      <c r="C13" s="46">
        <f>$B$5-(WEEKDAY($B$5,1)-(C10-1))-IF((WEEKDAY($B$5,1)-(C10-1))&lt;=0,7,0)+1</f>
        <v>43191</v>
      </c>
      <c r="D13" s="46">
        <f>C13+1</f>
        <v>43192</v>
      </c>
      <c r="E13" s="46">
        <f t="shared" ref="E13:AD13" si="1">D13+1</f>
        <v>43193</v>
      </c>
      <c r="F13" s="46">
        <f t="shared" si="1"/>
        <v>43194</v>
      </c>
      <c r="G13" s="46">
        <f t="shared" si="1"/>
        <v>43195</v>
      </c>
      <c r="H13" s="46">
        <f t="shared" si="1"/>
        <v>43196</v>
      </c>
      <c r="I13" s="46">
        <f t="shared" si="1"/>
        <v>43197</v>
      </c>
      <c r="J13" s="46">
        <f t="shared" si="1"/>
        <v>43198</v>
      </c>
      <c r="K13" s="46">
        <f t="shared" si="1"/>
        <v>43199</v>
      </c>
      <c r="L13" s="46">
        <f t="shared" si="1"/>
        <v>43200</v>
      </c>
      <c r="M13" s="46">
        <f t="shared" si="1"/>
        <v>43201</v>
      </c>
      <c r="N13" s="46">
        <f t="shared" si="1"/>
        <v>43202</v>
      </c>
      <c r="O13" s="46">
        <f t="shared" si="1"/>
        <v>43203</v>
      </c>
      <c r="P13" s="46">
        <f t="shared" si="1"/>
        <v>43204</v>
      </c>
      <c r="Q13" s="46">
        <f t="shared" si="1"/>
        <v>43205</v>
      </c>
      <c r="R13" s="46">
        <f t="shared" si="1"/>
        <v>43206</v>
      </c>
      <c r="S13" s="46">
        <f t="shared" si="1"/>
        <v>43207</v>
      </c>
      <c r="T13" s="46">
        <f t="shared" si="1"/>
        <v>43208</v>
      </c>
      <c r="U13" s="46">
        <f t="shared" si="1"/>
        <v>43209</v>
      </c>
      <c r="V13" s="46">
        <f t="shared" si="1"/>
        <v>43210</v>
      </c>
      <c r="W13" s="46">
        <f t="shared" si="1"/>
        <v>43211</v>
      </c>
      <c r="X13" s="46">
        <f t="shared" si="1"/>
        <v>43212</v>
      </c>
      <c r="Y13" s="46">
        <f t="shared" si="1"/>
        <v>43213</v>
      </c>
      <c r="Z13" s="46">
        <f t="shared" si="1"/>
        <v>43214</v>
      </c>
      <c r="AA13" s="46">
        <f t="shared" si="1"/>
        <v>43215</v>
      </c>
      <c r="AB13" s="46">
        <f t="shared" si="1"/>
        <v>43216</v>
      </c>
      <c r="AC13" s="46">
        <f t="shared" si="1"/>
        <v>43217</v>
      </c>
      <c r="AD13" s="46">
        <f t="shared" si="1"/>
        <v>43218</v>
      </c>
      <c r="AE13" s="46">
        <f t="shared" ref="AE13:AM13" si="2">AD13+1</f>
        <v>43219</v>
      </c>
      <c r="AF13" s="46">
        <f t="shared" si="2"/>
        <v>43220</v>
      </c>
      <c r="AG13" s="46">
        <f t="shared" si="2"/>
        <v>43221</v>
      </c>
      <c r="AH13" s="46">
        <f t="shared" si="2"/>
        <v>43222</v>
      </c>
      <c r="AI13" s="46">
        <f t="shared" si="2"/>
        <v>43223</v>
      </c>
      <c r="AJ13" s="46">
        <f t="shared" si="2"/>
        <v>43224</v>
      </c>
      <c r="AK13" s="46">
        <f t="shared" si="2"/>
        <v>43225</v>
      </c>
      <c r="AL13" s="13">
        <f t="shared" si="2"/>
        <v>43226</v>
      </c>
      <c r="AM13" s="13">
        <f t="shared" si="2"/>
        <v>43227</v>
      </c>
      <c r="AN13" s="12"/>
    </row>
    <row r="14" spans="1:42" s="3" customFormat="1" ht="27.75" customHeight="1" x14ac:dyDescent="0.35">
      <c r="A14" s="37" t="s">
        <v>10</v>
      </c>
      <c r="B14" s="37" t="s">
        <v>11</v>
      </c>
      <c r="C14" s="38" t="str">
        <f>CHOOSE(WEEKDAY(C13,1),"Su","M","Tu","W","Th","F","Sa")</f>
        <v>Su</v>
      </c>
      <c r="D14" s="39" t="str">
        <f t="shared" ref="D14:I14" si="3">CHOOSE(WEEKDAY(D13,1),"Su","M","Tu","W","Th","F","Sa")</f>
        <v>M</v>
      </c>
      <c r="E14" s="39" t="str">
        <f t="shared" si="3"/>
        <v>Tu</v>
      </c>
      <c r="F14" s="39" t="str">
        <f t="shared" si="3"/>
        <v>W</v>
      </c>
      <c r="G14" s="39" t="str">
        <f t="shared" si="3"/>
        <v>Th</v>
      </c>
      <c r="H14" s="39" t="str">
        <f t="shared" si="3"/>
        <v>F</v>
      </c>
      <c r="I14" s="40" t="str">
        <f t="shared" si="3"/>
        <v>Sa</v>
      </c>
      <c r="J14" s="38" t="str">
        <f>CHOOSE(WEEKDAY(J13,1),"Su","M","Tu","W","Th","F","Sa")</f>
        <v>Su</v>
      </c>
      <c r="K14" s="39" t="str">
        <f t="shared" ref="K14" si="4">CHOOSE(WEEKDAY(K13,1),"Su","M","Tu","W","Th","F","Sa")</f>
        <v>M</v>
      </c>
      <c r="L14" s="39" t="str">
        <f t="shared" ref="L14" si="5">CHOOSE(WEEKDAY(L13,1),"Su","M","Tu","W","Th","F","Sa")</f>
        <v>Tu</v>
      </c>
      <c r="M14" s="39" t="str">
        <f t="shared" ref="M14" si="6">CHOOSE(WEEKDAY(M13,1),"Su","M","Tu","W","Th","F","Sa")</f>
        <v>W</v>
      </c>
      <c r="N14" s="39" t="str">
        <f t="shared" ref="N14" si="7">CHOOSE(WEEKDAY(N13,1),"Su","M","Tu","W","Th","F","Sa")</f>
        <v>Th</v>
      </c>
      <c r="O14" s="39" t="str">
        <f t="shared" ref="O14" si="8">CHOOSE(WEEKDAY(O13,1),"Su","M","Tu","W","Th","F","Sa")</f>
        <v>F</v>
      </c>
      <c r="P14" s="40" t="str">
        <f t="shared" ref="P14" si="9">CHOOSE(WEEKDAY(P13,1),"Su","M","Tu","W","Th","F","Sa")</f>
        <v>Sa</v>
      </c>
      <c r="Q14" s="38" t="str">
        <f>CHOOSE(WEEKDAY(Q13,1),"Su","M","Tu","W","Th","F","Sa")</f>
        <v>Su</v>
      </c>
      <c r="R14" s="39" t="str">
        <f t="shared" ref="R14" si="10">CHOOSE(WEEKDAY(R13,1),"Su","M","Tu","W","Th","F","Sa")</f>
        <v>M</v>
      </c>
      <c r="S14" s="39" t="str">
        <f t="shared" ref="S14" si="11">CHOOSE(WEEKDAY(S13,1),"Su","M","Tu","W","Th","F","Sa")</f>
        <v>Tu</v>
      </c>
      <c r="T14" s="39" t="str">
        <f t="shared" ref="T14" si="12">CHOOSE(WEEKDAY(T13,1),"Su","M","Tu","W","Th","F","Sa")</f>
        <v>W</v>
      </c>
      <c r="U14" s="39" t="str">
        <f t="shared" ref="U14" si="13">CHOOSE(WEEKDAY(U13,1),"Su","M","Tu","W","Th","F","Sa")</f>
        <v>Th</v>
      </c>
      <c r="V14" s="39" t="str">
        <f t="shared" ref="V14" si="14">CHOOSE(WEEKDAY(V13,1),"Su","M","Tu","W","Th","F","Sa")</f>
        <v>F</v>
      </c>
      <c r="W14" s="40" t="str">
        <f t="shared" ref="W14" si="15">CHOOSE(WEEKDAY(W13,1),"Su","M","Tu","W","Th","F","Sa")</f>
        <v>Sa</v>
      </c>
      <c r="X14" s="38" t="str">
        <f>CHOOSE(WEEKDAY(X13,1),"Su","M","Tu","W","Th","F","Sa")</f>
        <v>Su</v>
      </c>
      <c r="Y14" s="39" t="str">
        <f t="shared" ref="Y14" si="16">CHOOSE(WEEKDAY(Y13,1),"Su","M","Tu","W","Th","F","Sa")</f>
        <v>M</v>
      </c>
      <c r="Z14" s="39" t="str">
        <f t="shared" ref="Z14" si="17">CHOOSE(WEEKDAY(Z13,1),"Su","M","Tu","W","Th","F","Sa")</f>
        <v>Tu</v>
      </c>
      <c r="AA14" s="39" t="str">
        <f t="shared" ref="AA14" si="18">CHOOSE(WEEKDAY(AA13,1),"Su","M","Tu","W","Th","F","Sa")</f>
        <v>W</v>
      </c>
      <c r="AB14" s="39" t="str">
        <f t="shared" ref="AB14" si="19">CHOOSE(WEEKDAY(AB13,1),"Su","M","Tu","W","Th","F","Sa")</f>
        <v>Th</v>
      </c>
      <c r="AC14" s="39" t="str">
        <f t="shared" ref="AC14" si="20">CHOOSE(WEEKDAY(AC13,1),"Su","M","Tu","W","Th","F","Sa")</f>
        <v>F</v>
      </c>
      <c r="AD14" s="40" t="str">
        <f t="shared" ref="AD14" si="21">CHOOSE(WEEKDAY(AD13,1),"Su","M","Tu","W","Th","F","Sa")</f>
        <v>Sa</v>
      </c>
      <c r="AE14" s="38" t="str">
        <f>CHOOSE(WEEKDAY(AE13,1),"Su","M","Tu","W","Th","F","Sa")</f>
        <v>Su</v>
      </c>
      <c r="AF14" s="39" t="str">
        <f t="shared" ref="AF14" si="22">CHOOSE(WEEKDAY(AF13,1),"Su","M","Tu","W","Th","F","Sa")</f>
        <v>M</v>
      </c>
      <c r="AG14" s="39" t="str">
        <f t="shared" ref="AG14" si="23">CHOOSE(WEEKDAY(AG13,1),"Su","M","Tu","W","Th","F","Sa")</f>
        <v>Tu</v>
      </c>
      <c r="AH14" s="39" t="str">
        <f t="shared" ref="AH14" si="24">CHOOSE(WEEKDAY(AH13,1),"Su","M","Tu","W","Th","F","Sa")</f>
        <v>W</v>
      </c>
      <c r="AI14" s="39" t="str">
        <f t="shared" ref="AI14" si="25">CHOOSE(WEEKDAY(AI13,1),"Su","M","Tu","W","Th","F","Sa")</f>
        <v>Th</v>
      </c>
      <c r="AJ14" s="39" t="str">
        <f t="shared" ref="AJ14" si="26">CHOOSE(WEEKDAY(AJ13,1),"Su","M","Tu","W","Th","F","Sa")</f>
        <v>F</v>
      </c>
      <c r="AK14" s="40" t="str">
        <f t="shared" ref="AK14" si="27">CHOOSE(WEEKDAY(AK13,1),"Su","M","Tu","W","Th","F","Sa")</f>
        <v>Sa</v>
      </c>
      <c r="AL14" s="39" t="str">
        <f t="shared" ref="AL14" si="28">CHOOSE(WEEKDAY(AL13,1),"Su","M","Tu","W","Th","F","Sa")</f>
        <v>Su</v>
      </c>
      <c r="AM14" s="41" t="str">
        <f t="shared" ref="AM14" si="29">CHOOSE(WEEKDAY(AM13,1),"Su","M","Tu","W","Th","F","Sa")</f>
        <v>M</v>
      </c>
      <c r="AN14" s="42" t="s">
        <v>1</v>
      </c>
      <c r="AO14" s="82" t="s">
        <v>19</v>
      </c>
      <c r="AP14" s="82" t="s">
        <v>20</v>
      </c>
    </row>
    <row r="15" spans="1:42" ht="16.5" customHeight="1" x14ac:dyDescent="0.35">
      <c r="A15" s="43" t="s">
        <v>25</v>
      </c>
      <c r="B15" s="44" t="s">
        <v>12</v>
      </c>
      <c r="C15" s="50"/>
      <c r="D15" s="15"/>
      <c r="E15" s="15"/>
      <c r="F15" s="15"/>
      <c r="G15" s="15"/>
      <c r="H15" s="15"/>
      <c r="I15" s="50"/>
      <c r="J15" s="50"/>
      <c r="K15" s="15"/>
      <c r="L15" s="15"/>
      <c r="M15" s="15"/>
      <c r="N15" s="15"/>
      <c r="O15" s="15"/>
      <c r="P15" s="50"/>
      <c r="Q15" s="50"/>
      <c r="R15" s="15"/>
      <c r="S15" s="15"/>
      <c r="T15" s="15"/>
      <c r="U15" s="15"/>
      <c r="V15" s="15"/>
      <c r="W15" s="50"/>
      <c r="X15" s="50"/>
      <c r="Y15" s="15"/>
      <c r="Z15" s="15"/>
      <c r="AA15" s="15"/>
      <c r="AB15" s="15"/>
      <c r="AC15" s="15"/>
      <c r="AD15" s="50"/>
      <c r="AE15" s="50"/>
      <c r="AF15" s="15"/>
      <c r="AG15" s="88"/>
      <c r="AH15" s="88"/>
      <c r="AI15" s="88"/>
      <c r="AJ15" s="88"/>
      <c r="AK15" s="50"/>
      <c r="AL15" s="15"/>
      <c r="AM15" s="15"/>
      <c r="AN15" s="83">
        <f t="shared" ref="AN15" si="30">SUM(C15:AM15)</f>
        <v>0</v>
      </c>
      <c r="AP15" s="84">
        <f>SUM(AN15:AO15)</f>
        <v>0</v>
      </c>
    </row>
    <row r="16" spans="1:42" ht="16.5" customHeight="1" x14ac:dyDescent="0.35">
      <c r="A16" s="43"/>
      <c r="B16" s="44"/>
      <c r="C16" s="50"/>
      <c r="D16" s="15"/>
      <c r="E16" s="15"/>
      <c r="F16" s="15"/>
      <c r="G16" s="15"/>
      <c r="H16" s="15"/>
      <c r="I16" s="50"/>
      <c r="J16" s="50"/>
      <c r="K16" s="15"/>
      <c r="L16" s="15"/>
      <c r="M16" s="15"/>
      <c r="N16" s="15"/>
      <c r="O16" s="15"/>
      <c r="P16" s="50"/>
      <c r="Q16" s="50"/>
      <c r="R16" s="15"/>
      <c r="S16" s="15"/>
      <c r="T16" s="15"/>
      <c r="U16" s="15"/>
      <c r="V16" s="15"/>
      <c r="W16" s="50"/>
      <c r="X16" s="50"/>
      <c r="Y16" s="15"/>
      <c r="Z16" s="15"/>
      <c r="AA16" s="15"/>
      <c r="AB16" s="15"/>
      <c r="AC16" s="15"/>
      <c r="AD16" s="50"/>
      <c r="AE16" s="50"/>
      <c r="AF16" s="15"/>
      <c r="AG16" s="88"/>
      <c r="AH16" s="88"/>
      <c r="AI16" s="88"/>
      <c r="AJ16" s="88"/>
      <c r="AK16" s="50"/>
      <c r="AL16" s="15"/>
      <c r="AM16" s="15"/>
      <c r="AN16" s="83"/>
      <c r="AP16" s="84">
        <f t="shared" ref="AP16" si="31">SUM(AN16:AO16)</f>
        <v>0</v>
      </c>
    </row>
    <row r="17" spans="1:40" ht="24" hidden="1" customHeight="1" x14ac:dyDescent="0.35">
      <c r="A17" s="105" t="s">
        <v>4</v>
      </c>
      <c r="B17" s="105"/>
      <c r="C17" s="17">
        <f t="shared" ref="C17:AM17" si="32">SUM(C15:C16)</f>
        <v>0</v>
      </c>
      <c r="D17" s="17">
        <f t="shared" si="32"/>
        <v>0</v>
      </c>
      <c r="E17" s="17">
        <f t="shared" si="32"/>
        <v>0</v>
      </c>
      <c r="F17" s="17">
        <f t="shared" si="32"/>
        <v>0</v>
      </c>
      <c r="G17" s="17">
        <f t="shared" si="32"/>
        <v>0</v>
      </c>
      <c r="H17" s="17">
        <f t="shared" si="32"/>
        <v>0</v>
      </c>
      <c r="I17" s="17">
        <f t="shared" si="32"/>
        <v>0</v>
      </c>
      <c r="J17" s="17">
        <f t="shared" si="32"/>
        <v>0</v>
      </c>
      <c r="K17" s="17">
        <f t="shared" si="32"/>
        <v>0</v>
      </c>
      <c r="L17" s="17">
        <f t="shared" si="32"/>
        <v>0</v>
      </c>
      <c r="M17" s="17">
        <f t="shared" si="32"/>
        <v>0</v>
      </c>
      <c r="N17" s="17">
        <f t="shared" si="32"/>
        <v>0</v>
      </c>
      <c r="O17" s="17">
        <f t="shared" si="32"/>
        <v>0</v>
      </c>
      <c r="P17" s="17">
        <f t="shared" si="32"/>
        <v>0</v>
      </c>
      <c r="Q17" s="17">
        <f t="shared" si="32"/>
        <v>0</v>
      </c>
      <c r="R17" s="17">
        <f t="shared" si="32"/>
        <v>0</v>
      </c>
      <c r="S17" s="17">
        <f t="shared" si="32"/>
        <v>0</v>
      </c>
      <c r="T17" s="17">
        <f t="shared" si="32"/>
        <v>0</v>
      </c>
      <c r="U17" s="17">
        <f t="shared" si="32"/>
        <v>0</v>
      </c>
      <c r="V17" s="17">
        <f t="shared" si="32"/>
        <v>0</v>
      </c>
      <c r="W17" s="17">
        <f t="shared" si="32"/>
        <v>0</v>
      </c>
      <c r="X17" s="17">
        <f t="shared" si="32"/>
        <v>0</v>
      </c>
      <c r="Y17" s="17">
        <f t="shared" si="32"/>
        <v>0</v>
      </c>
      <c r="Z17" s="17">
        <f t="shared" si="32"/>
        <v>0</v>
      </c>
      <c r="AA17" s="17">
        <f t="shared" si="32"/>
        <v>0</v>
      </c>
      <c r="AB17" s="17">
        <f t="shared" si="32"/>
        <v>0</v>
      </c>
      <c r="AC17" s="17">
        <f t="shared" si="32"/>
        <v>0</v>
      </c>
      <c r="AD17" s="17">
        <f t="shared" si="32"/>
        <v>0</v>
      </c>
      <c r="AE17" s="17">
        <f t="shared" si="32"/>
        <v>0</v>
      </c>
      <c r="AF17" s="17">
        <f t="shared" si="32"/>
        <v>0</v>
      </c>
      <c r="AG17" s="17">
        <f t="shared" si="32"/>
        <v>0</v>
      </c>
      <c r="AH17" s="17">
        <f t="shared" si="32"/>
        <v>0</v>
      </c>
      <c r="AI17" s="17">
        <f t="shared" si="32"/>
        <v>0</v>
      </c>
      <c r="AJ17" s="17">
        <f t="shared" si="32"/>
        <v>0</v>
      </c>
      <c r="AK17" s="17">
        <f t="shared" si="32"/>
        <v>0</v>
      </c>
      <c r="AL17" s="17">
        <f t="shared" si="32"/>
        <v>0</v>
      </c>
      <c r="AM17" s="17">
        <f t="shared" si="32"/>
        <v>0</v>
      </c>
      <c r="AN17" s="18">
        <f>SUM(C17:AM17)</f>
        <v>0</v>
      </c>
    </row>
    <row r="18" spans="1:40" ht="16.5" hidden="1" customHeight="1" x14ac:dyDescent="0.35">
      <c r="A18" s="16"/>
      <c r="B18" s="16" t="s">
        <v>3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8">
        <f>SUM(C18:AM18)</f>
        <v>0</v>
      </c>
    </row>
    <row r="19" spans="1:40" ht="16.5" hidden="1" customHeight="1" x14ac:dyDescent="0.35">
      <c r="A19" s="16"/>
      <c r="B19" s="16" t="s">
        <v>2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8">
        <f>SUM(C19:AM19)</f>
        <v>0</v>
      </c>
    </row>
    <row r="20" spans="1:40" x14ac:dyDescent="0.35">
      <c r="A20" s="106"/>
      <c r="B20" s="106"/>
      <c r="C20" s="106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06"/>
      <c r="AC20" s="106"/>
      <c r="AD20" s="106"/>
      <c r="AE20" s="106"/>
      <c r="AF20" s="106"/>
      <c r="AG20" s="106"/>
      <c r="AH20" s="106"/>
      <c r="AI20" s="106"/>
      <c r="AJ20" s="106"/>
      <c r="AK20" s="106"/>
      <c r="AL20" s="106"/>
      <c r="AM20" s="106"/>
      <c r="AN20" s="4"/>
    </row>
    <row r="21" spans="1:40" x14ac:dyDescent="0.35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"/>
    </row>
    <row r="22" spans="1:40" x14ac:dyDescent="0.35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"/>
    </row>
    <row r="23" spans="1:40" x14ac:dyDescent="0.35">
      <c r="A23" s="5"/>
      <c r="B23" s="6"/>
      <c r="C23" s="6"/>
      <c r="D23" s="6"/>
      <c r="E23" s="6"/>
      <c r="F23" s="6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6"/>
      <c r="AL23" s="6"/>
      <c r="AM23" s="6"/>
      <c r="AN23" s="4"/>
    </row>
    <row r="24" spans="1:40" ht="24" customHeight="1" x14ac:dyDescent="0.35">
      <c r="A24" s="7"/>
      <c r="B24" s="7"/>
      <c r="C24" s="102"/>
      <c r="D24" s="102"/>
      <c r="E24" s="102"/>
      <c r="F24" s="102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 x14ac:dyDescent="0.35">
      <c r="A25" s="103" t="s">
        <v>15</v>
      </c>
      <c r="B25" s="103"/>
      <c r="C25" s="103" t="s">
        <v>0</v>
      </c>
      <c r="D25" s="103"/>
      <c r="E25" s="103"/>
      <c r="F25" s="10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32" spans="1:40" x14ac:dyDescent="0.35">
      <c r="A32" s="8" t="s">
        <v>5</v>
      </c>
      <c r="B32" s="11" t="s">
        <v>6</v>
      </c>
    </row>
  </sheetData>
  <sortState xmlns:xlrd2="http://schemas.microsoft.com/office/spreadsheetml/2017/richdata2" ref="A11:AK19">
    <sortCondition ref="A11:A19"/>
  </sortState>
  <mergeCells count="6">
    <mergeCell ref="C24:F24"/>
    <mergeCell ref="C25:F25"/>
    <mergeCell ref="B5:D5"/>
    <mergeCell ref="A25:B25"/>
    <mergeCell ref="A17:B17"/>
    <mergeCell ref="A20:AM20"/>
  </mergeCells>
  <phoneticPr fontId="0" type="noConversion"/>
  <conditionalFormatting sqref="C15:AM19">
    <cfRule type="expression" dxfId="11" priority="5">
      <formula>WEEKDAY(C$13,1)=$C$10</formula>
    </cfRule>
  </conditionalFormatting>
  <dataValidations count="1">
    <dataValidation type="list" allowBlank="1" showInputMessage="1" showErrorMessage="1" sqref="B32" xr:uid="{00000000-0002-0000-0000-000000000000}">
      <formula1>"Sunday,Monday,Tuesday,Wednesday,Thursday,Friday,Saturday"</formula1>
    </dataValidation>
  </dataValidations>
  <printOptions horizontalCentered="1"/>
  <pageMargins left="0.7" right="0.7" top="0.75" bottom="0.75" header="0.3" footer="0.3"/>
  <pageSetup paperSize="9" scale="74" orientation="landscape" r:id="rId1"/>
  <headerFooter alignWithMargins="0"/>
  <ignoredErrors>
    <ignoredError sqref="C10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P32"/>
  <sheetViews>
    <sheetView zoomScale="90" zoomScaleNormal="90" workbookViewId="0">
      <selection activeCell="AB7" sqref="AB7"/>
    </sheetView>
  </sheetViews>
  <sheetFormatPr defaultColWidth="9.09765625" defaultRowHeight="13.5" x14ac:dyDescent="0.35"/>
  <cols>
    <col min="1" max="1" width="25.3984375" style="61" customWidth="1"/>
    <col min="2" max="2" width="10.3984375" style="61" customWidth="1"/>
    <col min="3" max="37" width="4.09765625" style="61" customWidth="1"/>
    <col min="38" max="38" width="4.09765625" style="61" hidden="1" customWidth="1"/>
    <col min="39" max="39" width="3.296875" style="61" hidden="1" customWidth="1"/>
    <col min="40" max="40" width="8.8984375" style="61" customWidth="1"/>
    <col min="41" max="41" width="9.09765625" style="61"/>
    <col min="42" max="42" width="6.69921875" style="61" bestFit="1" customWidth="1"/>
    <col min="43" max="16384" width="9.09765625" style="61"/>
  </cols>
  <sheetData>
    <row r="1" spans="1:42" s="77" customFormat="1" ht="32" customHeight="1" x14ac:dyDescent="0.25">
      <c r="A1" s="74" t="s">
        <v>18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58"/>
      <c r="AN1" s="76" t="s">
        <v>16</v>
      </c>
      <c r="AP1" s="78"/>
    </row>
    <row r="2" spans="1:42" s="1" customFormat="1" ht="2" customHeight="1" x14ac:dyDescent="0.25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3"/>
      <c r="AN2" s="54"/>
      <c r="AP2" s="10"/>
    </row>
    <row r="3" spans="1:42" x14ac:dyDescent="0.35">
      <c r="A3" s="56"/>
      <c r="B3" s="57"/>
      <c r="C3" s="57"/>
      <c r="D3" s="57"/>
      <c r="E3" s="57"/>
      <c r="F3" s="57"/>
      <c r="G3" s="57"/>
      <c r="H3" s="57"/>
      <c r="I3" s="57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9"/>
      <c r="AL3" s="58"/>
      <c r="AM3" s="58"/>
      <c r="AN3" s="60"/>
    </row>
    <row r="4" spans="1:42" x14ac:dyDescent="0.35">
      <c r="A4" s="56"/>
      <c r="B4" s="57"/>
      <c r="C4" s="57"/>
      <c r="D4" s="57"/>
      <c r="E4" s="57"/>
      <c r="F4" s="57"/>
      <c r="G4" s="57"/>
      <c r="H4" s="57"/>
      <c r="I4" s="57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9"/>
      <c r="AL4" s="58"/>
      <c r="AM4" s="58"/>
      <c r="AN4" s="60"/>
    </row>
    <row r="5" spans="1:42" ht="14" x14ac:dyDescent="0.35">
      <c r="A5" s="62" t="s">
        <v>13</v>
      </c>
      <c r="B5" s="107">
        <v>43221</v>
      </c>
      <c r="C5" s="107"/>
      <c r="D5" s="107"/>
      <c r="E5" s="59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63" t="s">
        <v>8</v>
      </c>
      <c r="AB5" s="64" t="s">
        <v>7</v>
      </c>
      <c r="AC5" s="58"/>
      <c r="AD5" s="58"/>
      <c r="AE5" s="58"/>
      <c r="AF5" s="58"/>
      <c r="AG5" s="58"/>
      <c r="AH5" s="58"/>
      <c r="AI5" s="58"/>
      <c r="AJ5" s="58"/>
      <c r="AK5" s="59"/>
      <c r="AL5" s="58"/>
      <c r="AM5" s="58"/>
      <c r="AN5" s="60"/>
    </row>
    <row r="6" spans="1:42" ht="14" x14ac:dyDescent="0.35">
      <c r="A6" s="58"/>
      <c r="B6" s="65"/>
      <c r="C6" s="65"/>
      <c r="D6" s="65"/>
      <c r="E6" s="59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63"/>
      <c r="AB6" s="64"/>
      <c r="AC6" s="58"/>
      <c r="AD6" s="58"/>
      <c r="AE6" s="58"/>
      <c r="AF6" s="58"/>
      <c r="AG6" s="58"/>
      <c r="AH6" s="58"/>
      <c r="AI6" s="58"/>
      <c r="AJ6" s="58"/>
      <c r="AK6" s="59"/>
      <c r="AL6" s="58"/>
      <c r="AM6" s="58"/>
      <c r="AN6" s="60"/>
    </row>
    <row r="7" spans="1:42" s="69" customFormat="1" x14ac:dyDescent="0.35">
      <c r="A7" s="62" t="s">
        <v>14</v>
      </c>
      <c r="B7" s="65">
        <v>43251</v>
      </c>
      <c r="C7" s="65"/>
      <c r="D7" s="65"/>
      <c r="E7" s="66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62" t="s">
        <v>9</v>
      </c>
      <c r="AB7" s="67" t="s">
        <v>26</v>
      </c>
      <c r="AC7" s="57"/>
      <c r="AD7" s="57"/>
      <c r="AE7" s="57"/>
      <c r="AF7" s="57"/>
      <c r="AG7" s="57"/>
      <c r="AH7" s="57"/>
      <c r="AI7" s="57"/>
      <c r="AJ7" s="57"/>
      <c r="AK7" s="66"/>
      <c r="AL7" s="57"/>
      <c r="AM7" s="57"/>
      <c r="AN7" s="68"/>
    </row>
    <row r="8" spans="1:42" s="69" customFormat="1" x14ac:dyDescent="0.35">
      <c r="A8" s="62"/>
      <c r="B8" s="65"/>
      <c r="C8" s="65"/>
      <c r="D8" s="65"/>
      <c r="E8" s="66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62"/>
      <c r="AB8" s="67"/>
      <c r="AC8" s="57"/>
      <c r="AD8" s="57"/>
      <c r="AE8" s="57"/>
      <c r="AF8" s="57"/>
      <c r="AG8" s="57"/>
      <c r="AH8" s="57"/>
      <c r="AI8" s="57"/>
      <c r="AJ8" s="57"/>
      <c r="AK8" s="66"/>
      <c r="AL8" s="57"/>
      <c r="AM8" s="57"/>
      <c r="AN8" s="68"/>
    </row>
    <row r="9" spans="1:42" s="69" customFormat="1" x14ac:dyDescent="0.35">
      <c r="A9" s="62"/>
      <c r="B9" s="65"/>
      <c r="C9" s="65"/>
      <c r="D9" s="65"/>
      <c r="E9" s="66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62"/>
      <c r="AB9" s="67"/>
      <c r="AC9" s="57"/>
      <c r="AD9" s="57"/>
      <c r="AE9" s="57"/>
      <c r="AF9" s="57"/>
      <c r="AG9" s="57"/>
      <c r="AH9" s="57"/>
      <c r="AI9" s="57"/>
      <c r="AJ9" s="57"/>
      <c r="AK9" s="66"/>
      <c r="AL9" s="57"/>
      <c r="AM9" s="57"/>
      <c r="AN9" s="68"/>
    </row>
    <row r="10" spans="1:42" x14ac:dyDescent="0.35">
      <c r="B10" s="70"/>
      <c r="C10" s="22">
        <f>MOD(MATCH(B32,{"Sunday";"Monday";"Tuesday";"Wednesday";"Thursday";"Friday";"Saturday"},0),7)+1</f>
        <v>1</v>
      </c>
      <c r="D10" s="70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V10" s="71"/>
      <c r="W10" s="71"/>
      <c r="X10" s="71"/>
      <c r="Y10" s="71"/>
      <c r="Z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</row>
    <row r="11" spans="1:42" x14ac:dyDescent="0.35">
      <c r="A11" s="72"/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1"/>
    </row>
    <row r="12" spans="1:42" ht="14.5" x14ac:dyDescent="0.35">
      <c r="A12" s="12"/>
      <c r="B12" s="12"/>
      <c r="C12" s="45" t="str">
        <f>IF(OR(B13="",MONTH(C13)&lt;&gt;MONTH(B13)),TEXT(C13,"mmm"),"")</f>
        <v>Apr</v>
      </c>
      <c r="D12" s="45" t="str">
        <f t="shared" ref="D12:AM12" si="0">IF(OR(C13="",MONTH(D13)&lt;&gt;MONTH(C13)),TEXT(D13,"mmm"),"")</f>
        <v/>
      </c>
      <c r="E12" s="45" t="str">
        <f t="shared" si="0"/>
        <v>May</v>
      </c>
      <c r="F12" s="45" t="str">
        <f t="shared" si="0"/>
        <v/>
      </c>
      <c r="G12" s="45" t="str">
        <f t="shared" si="0"/>
        <v/>
      </c>
      <c r="H12" s="45" t="str">
        <f t="shared" si="0"/>
        <v/>
      </c>
      <c r="I12" s="45" t="str">
        <f t="shared" si="0"/>
        <v/>
      </c>
      <c r="J12" s="45" t="str">
        <f t="shared" si="0"/>
        <v/>
      </c>
      <c r="K12" s="45" t="str">
        <f t="shared" si="0"/>
        <v/>
      </c>
      <c r="L12" s="45" t="str">
        <f t="shared" si="0"/>
        <v/>
      </c>
      <c r="M12" s="45" t="str">
        <f t="shared" si="0"/>
        <v/>
      </c>
      <c r="N12" s="45" t="str">
        <f t="shared" si="0"/>
        <v/>
      </c>
      <c r="O12" s="45" t="str">
        <f t="shared" si="0"/>
        <v/>
      </c>
      <c r="P12" s="45" t="str">
        <f t="shared" si="0"/>
        <v/>
      </c>
      <c r="Q12" s="45" t="str">
        <f t="shared" si="0"/>
        <v/>
      </c>
      <c r="R12" s="45" t="str">
        <f t="shared" si="0"/>
        <v/>
      </c>
      <c r="S12" s="45" t="str">
        <f t="shared" si="0"/>
        <v/>
      </c>
      <c r="T12" s="45" t="str">
        <f t="shared" si="0"/>
        <v/>
      </c>
      <c r="U12" s="45" t="str">
        <f t="shared" si="0"/>
        <v/>
      </c>
      <c r="V12" s="45" t="str">
        <f t="shared" si="0"/>
        <v/>
      </c>
      <c r="W12" s="45" t="str">
        <f t="shared" si="0"/>
        <v/>
      </c>
      <c r="X12" s="45" t="str">
        <f t="shared" si="0"/>
        <v/>
      </c>
      <c r="Y12" s="45" t="str">
        <f t="shared" si="0"/>
        <v/>
      </c>
      <c r="Z12" s="45" t="str">
        <f t="shared" si="0"/>
        <v/>
      </c>
      <c r="AA12" s="45" t="str">
        <f t="shared" si="0"/>
        <v/>
      </c>
      <c r="AB12" s="45" t="str">
        <f t="shared" si="0"/>
        <v/>
      </c>
      <c r="AC12" s="45" t="str">
        <f t="shared" si="0"/>
        <v/>
      </c>
      <c r="AD12" s="45" t="str">
        <f t="shared" si="0"/>
        <v/>
      </c>
      <c r="AE12" s="45" t="str">
        <f t="shared" si="0"/>
        <v/>
      </c>
      <c r="AF12" s="45" t="str">
        <f t="shared" si="0"/>
        <v/>
      </c>
      <c r="AG12" s="45" t="str">
        <f t="shared" si="0"/>
        <v/>
      </c>
      <c r="AH12" s="45" t="str">
        <f t="shared" si="0"/>
        <v/>
      </c>
      <c r="AI12" s="45" t="str">
        <f t="shared" si="0"/>
        <v/>
      </c>
      <c r="AJ12" s="45" t="str">
        <f t="shared" si="0"/>
        <v>Jun</v>
      </c>
      <c r="AK12" s="45" t="str">
        <f t="shared" si="0"/>
        <v/>
      </c>
      <c r="AL12" s="14" t="str">
        <f t="shared" si="0"/>
        <v/>
      </c>
      <c r="AM12" s="14" t="str">
        <f t="shared" si="0"/>
        <v/>
      </c>
      <c r="AN12" s="12"/>
    </row>
    <row r="13" spans="1:42" ht="14.5" x14ac:dyDescent="0.35">
      <c r="A13" s="12"/>
      <c r="B13" s="12"/>
      <c r="C13" s="46">
        <f>$B$5-(WEEKDAY($B$5,1)-(C10-1))-IF((WEEKDAY($B$5,1)-(C10-1))&lt;=0,7,0)+1</f>
        <v>43219</v>
      </c>
      <c r="D13" s="46">
        <f>C13+1</f>
        <v>43220</v>
      </c>
      <c r="E13" s="46">
        <f t="shared" ref="E13:AM13" si="1">D13+1</f>
        <v>43221</v>
      </c>
      <c r="F13" s="46">
        <f t="shared" si="1"/>
        <v>43222</v>
      </c>
      <c r="G13" s="46">
        <f t="shared" si="1"/>
        <v>43223</v>
      </c>
      <c r="H13" s="46">
        <f t="shared" si="1"/>
        <v>43224</v>
      </c>
      <c r="I13" s="46">
        <f t="shared" si="1"/>
        <v>43225</v>
      </c>
      <c r="J13" s="46">
        <f t="shared" si="1"/>
        <v>43226</v>
      </c>
      <c r="K13" s="46">
        <f t="shared" si="1"/>
        <v>43227</v>
      </c>
      <c r="L13" s="46">
        <f t="shared" si="1"/>
        <v>43228</v>
      </c>
      <c r="M13" s="46">
        <f t="shared" si="1"/>
        <v>43229</v>
      </c>
      <c r="N13" s="46">
        <f t="shared" si="1"/>
        <v>43230</v>
      </c>
      <c r="O13" s="46">
        <f t="shared" si="1"/>
        <v>43231</v>
      </c>
      <c r="P13" s="46">
        <f t="shared" si="1"/>
        <v>43232</v>
      </c>
      <c r="Q13" s="46">
        <f t="shared" si="1"/>
        <v>43233</v>
      </c>
      <c r="R13" s="46">
        <f t="shared" si="1"/>
        <v>43234</v>
      </c>
      <c r="S13" s="46">
        <f t="shared" si="1"/>
        <v>43235</v>
      </c>
      <c r="T13" s="46">
        <f t="shared" si="1"/>
        <v>43236</v>
      </c>
      <c r="U13" s="46">
        <f t="shared" si="1"/>
        <v>43237</v>
      </c>
      <c r="V13" s="46">
        <f t="shared" si="1"/>
        <v>43238</v>
      </c>
      <c r="W13" s="46">
        <f t="shared" si="1"/>
        <v>43239</v>
      </c>
      <c r="X13" s="46">
        <f t="shared" si="1"/>
        <v>43240</v>
      </c>
      <c r="Y13" s="46">
        <f t="shared" si="1"/>
        <v>43241</v>
      </c>
      <c r="Z13" s="46">
        <f t="shared" si="1"/>
        <v>43242</v>
      </c>
      <c r="AA13" s="46">
        <f t="shared" si="1"/>
        <v>43243</v>
      </c>
      <c r="AB13" s="46">
        <f t="shared" si="1"/>
        <v>43244</v>
      </c>
      <c r="AC13" s="46">
        <f t="shared" si="1"/>
        <v>43245</v>
      </c>
      <c r="AD13" s="46">
        <f t="shared" si="1"/>
        <v>43246</v>
      </c>
      <c r="AE13" s="46">
        <f t="shared" si="1"/>
        <v>43247</v>
      </c>
      <c r="AF13" s="46">
        <f t="shared" si="1"/>
        <v>43248</v>
      </c>
      <c r="AG13" s="46">
        <f t="shared" si="1"/>
        <v>43249</v>
      </c>
      <c r="AH13" s="46">
        <f t="shared" si="1"/>
        <v>43250</v>
      </c>
      <c r="AI13" s="46">
        <f t="shared" si="1"/>
        <v>43251</v>
      </c>
      <c r="AJ13" s="46">
        <f t="shared" si="1"/>
        <v>43252</v>
      </c>
      <c r="AK13" s="46">
        <f t="shared" si="1"/>
        <v>43253</v>
      </c>
      <c r="AL13" s="13">
        <f t="shared" si="1"/>
        <v>43254</v>
      </c>
      <c r="AM13" s="13">
        <f t="shared" si="1"/>
        <v>43255</v>
      </c>
      <c r="AN13" s="12"/>
    </row>
    <row r="14" spans="1:42" s="82" customFormat="1" ht="27.75" customHeight="1" x14ac:dyDescent="0.35">
      <c r="A14" s="37" t="s">
        <v>10</v>
      </c>
      <c r="B14" s="37" t="s">
        <v>11</v>
      </c>
      <c r="C14" s="38" t="str">
        <f>CHOOSE(WEEKDAY(C13,1),"Su","M","Tu","W","Th","F","Sa")</f>
        <v>Su</v>
      </c>
      <c r="D14" s="39" t="str">
        <f t="shared" ref="D14:I14" si="2">CHOOSE(WEEKDAY(D13,1),"Su","M","Tu","W","Th","F","Sa")</f>
        <v>M</v>
      </c>
      <c r="E14" s="39" t="str">
        <f t="shared" si="2"/>
        <v>Tu</v>
      </c>
      <c r="F14" s="39" t="str">
        <f t="shared" si="2"/>
        <v>W</v>
      </c>
      <c r="G14" s="39" t="str">
        <f t="shared" si="2"/>
        <v>Th</v>
      </c>
      <c r="H14" s="39" t="str">
        <f t="shared" si="2"/>
        <v>F</v>
      </c>
      <c r="I14" s="40" t="str">
        <f t="shared" si="2"/>
        <v>Sa</v>
      </c>
      <c r="J14" s="38" t="str">
        <f>CHOOSE(WEEKDAY(J13,1),"Su","M","Tu","W","Th","F","Sa")</f>
        <v>Su</v>
      </c>
      <c r="K14" s="39" t="str">
        <f t="shared" ref="K14:P14" si="3">CHOOSE(WEEKDAY(K13,1),"Su","M","Tu","W","Th","F","Sa")</f>
        <v>M</v>
      </c>
      <c r="L14" s="39" t="str">
        <f t="shared" si="3"/>
        <v>Tu</v>
      </c>
      <c r="M14" s="39" t="str">
        <f t="shared" si="3"/>
        <v>W</v>
      </c>
      <c r="N14" s="39" t="str">
        <f t="shared" si="3"/>
        <v>Th</v>
      </c>
      <c r="O14" s="39" t="str">
        <f t="shared" si="3"/>
        <v>F</v>
      </c>
      <c r="P14" s="40" t="str">
        <f t="shared" si="3"/>
        <v>Sa</v>
      </c>
      <c r="Q14" s="38" t="str">
        <f>CHOOSE(WEEKDAY(Q13,1),"Su","M","Tu","W","Th","F","Sa")</f>
        <v>Su</v>
      </c>
      <c r="R14" s="39" t="str">
        <f t="shared" ref="R14:W14" si="4">CHOOSE(WEEKDAY(R13,1),"Su","M","Tu","W","Th","F","Sa")</f>
        <v>M</v>
      </c>
      <c r="S14" s="39" t="str">
        <f t="shared" si="4"/>
        <v>Tu</v>
      </c>
      <c r="T14" s="39" t="str">
        <f t="shared" si="4"/>
        <v>W</v>
      </c>
      <c r="U14" s="39" t="str">
        <f t="shared" si="4"/>
        <v>Th</v>
      </c>
      <c r="V14" s="39" t="str">
        <f t="shared" si="4"/>
        <v>F</v>
      </c>
      <c r="W14" s="40" t="str">
        <f t="shared" si="4"/>
        <v>Sa</v>
      </c>
      <c r="X14" s="38" t="str">
        <f>CHOOSE(WEEKDAY(X13,1),"Su","M","Tu","W","Th","F","Sa")</f>
        <v>Su</v>
      </c>
      <c r="Y14" s="39" t="str">
        <f t="shared" ref="Y14:AD14" si="5">CHOOSE(WEEKDAY(Y13,1),"Su","M","Tu","W","Th","F","Sa")</f>
        <v>M</v>
      </c>
      <c r="Z14" s="39" t="str">
        <f t="shared" si="5"/>
        <v>Tu</v>
      </c>
      <c r="AA14" s="39" t="str">
        <f t="shared" si="5"/>
        <v>W</v>
      </c>
      <c r="AB14" s="39" t="str">
        <f t="shared" si="5"/>
        <v>Th</v>
      </c>
      <c r="AC14" s="39" t="str">
        <f t="shared" si="5"/>
        <v>F</v>
      </c>
      <c r="AD14" s="40" t="str">
        <f t="shared" si="5"/>
        <v>Sa</v>
      </c>
      <c r="AE14" s="38" t="str">
        <f>CHOOSE(WEEKDAY(AE13,1),"Su","M","Tu","W","Th","F","Sa")</f>
        <v>Su</v>
      </c>
      <c r="AF14" s="39" t="str">
        <f t="shared" ref="AF14:AM14" si="6">CHOOSE(WEEKDAY(AF13,1),"Su","M","Tu","W","Th","F","Sa")</f>
        <v>M</v>
      </c>
      <c r="AG14" s="39" t="str">
        <f t="shared" si="6"/>
        <v>Tu</v>
      </c>
      <c r="AH14" s="39" t="str">
        <f t="shared" si="6"/>
        <v>W</v>
      </c>
      <c r="AI14" s="39" t="str">
        <f t="shared" si="6"/>
        <v>Th</v>
      </c>
      <c r="AJ14" s="39" t="str">
        <f t="shared" si="6"/>
        <v>F</v>
      </c>
      <c r="AK14" s="40" t="str">
        <f t="shared" si="6"/>
        <v>Sa</v>
      </c>
      <c r="AL14" s="39" t="str">
        <f t="shared" si="6"/>
        <v>Su</v>
      </c>
      <c r="AM14" s="41" t="str">
        <f t="shared" si="6"/>
        <v>M</v>
      </c>
      <c r="AN14" s="42" t="s">
        <v>1</v>
      </c>
      <c r="AO14" s="82" t="s">
        <v>19</v>
      </c>
      <c r="AP14" s="82" t="s">
        <v>20</v>
      </c>
    </row>
    <row r="15" spans="1:42" ht="16.5" customHeight="1" x14ac:dyDescent="0.35">
      <c r="A15" s="43" t="s">
        <v>25</v>
      </c>
      <c r="B15" s="44" t="s">
        <v>12</v>
      </c>
      <c r="C15" s="50"/>
      <c r="D15" s="88"/>
      <c r="E15" s="15"/>
      <c r="F15" s="15"/>
      <c r="G15" s="15"/>
      <c r="H15" s="15"/>
      <c r="I15" s="50"/>
      <c r="J15" s="50"/>
      <c r="K15" s="15"/>
      <c r="L15" s="15"/>
      <c r="M15" s="15"/>
      <c r="N15" s="15"/>
      <c r="O15" s="15"/>
      <c r="P15" s="50"/>
      <c r="Q15" s="50"/>
      <c r="R15" s="15"/>
      <c r="S15" s="15"/>
      <c r="T15" s="15"/>
      <c r="U15" s="15"/>
      <c r="V15" s="15"/>
      <c r="W15" s="50"/>
      <c r="X15" s="50"/>
      <c r="Y15" s="15"/>
      <c r="Z15" s="15"/>
      <c r="AA15" s="15"/>
      <c r="AB15" s="15"/>
      <c r="AC15" s="15"/>
      <c r="AD15" s="50"/>
      <c r="AE15" s="50"/>
      <c r="AF15" s="15"/>
      <c r="AG15" s="15"/>
      <c r="AH15" s="15"/>
      <c r="AI15" s="15"/>
      <c r="AJ15" s="88"/>
      <c r="AK15" s="50"/>
      <c r="AL15" s="15"/>
      <c r="AM15" s="15"/>
      <c r="AN15" s="83">
        <f t="shared" ref="AN15" si="7">SUM(C15:AM15)</f>
        <v>0</v>
      </c>
      <c r="AP15" s="84">
        <f>SUM(AN15:AO15)</f>
        <v>0</v>
      </c>
    </row>
    <row r="16" spans="1:42" ht="16.5" customHeight="1" x14ac:dyDescent="0.35">
      <c r="A16" s="43"/>
      <c r="B16" s="44"/>
      <c r="C16" s="50"/>
      <c r="D16" s="88"/>
      <c r="E16" s="15"/>
      <c r="F16" s="15"/>
      <c r="G16" s="15"/>
      <c r="H16" s="15"/>
      <c r="I16" s="50"/>
      <c r="J16" s="50"/>
      <c r="K16" s="15"/>
      <c r="L16" s="15"/>
      <c r="M16" s="15"/>
      <c r="N16" s="15"/>
      <c r="O16" s="15"/>
      <c r="P16" s="50"/>
      <c r="Q16" s="50"/>
      <c r="R16" s="15"/>
      <c r="S16" s="15"/>
      <c r="T16" s="15"/>
      <c r="U16" s="15"/>
      <c r="V16" s="15"/>
      <c r="W16" s="50"/>
      <c r="X16" s="50"/>
      <c r="Y16" s="15"/>
      <c r="Z16" s="15"/>
      <c r="AA16" s="15"/>
      <c r="AB16" s="15"/>
      <c r="AC16" s="15"/>
      <c r="AD16" s="50"/>
      <c r="AE16" s="50"/>
      <c r="AF16" s="15"/>
      <c r="AG16" s="15"/>
      <c r="AH16" s="15"/>
      <c r="AI16" s="15"/>
      <c r="AJ16" s="88"/>
      <c r="AK16" s="50"/>
      <c r="AL16" s="15"/>
      <c r="AM16" s="15"/>
      <c r="AN16" s="83"/>
      <c r="AP16" s="84">
        <f t="shared" ref="AP16" si="8">SUM(AN16:AO16)</f>
        <v>0</v>
      </c>
    </row>
    <row r="17" spans="1:40" ht="24" hidden="1" customHeight="1" x14ac:dyDescent="0.35">
      <c r="A17" s="105" t="s">
        <v>4</v>
      </c>
      <c r="B17" s="105"/>
      <c r="C17" s="17">
        <f t="shared" ref="C17:AM17" si="9">SUM(C15:C16)</f>
        <v>0</v>
      </c>
      <c r="D17" s="17">
        <f t="shared" si="9"/>
        <v>0</v>
      </c>
      <c r="E17" s="17">
        <f t="shared" si="9"/>
        <v>0</v>
      </c>
      <c r="F17" s="17">
        <f t="shared" si="9"/>
        <v>0</v>
      </c>
      <c r="G17" s="17">
        <f t="shared" si="9"/>
        <v>0</v>
      </c>
      <c r="H17" s="17">
        <f t="shared" si="9"/>
        <v>0</v>
      </c>
      <c r="I17" s="17">
        <f t="shared" si="9"/>
        <v>0</v>
      </c>
      <c r="J17" s="17">
        <f t="shared" si="9"/>
        <v>0</v>
      </c>
      <c r="K17" s="17">
        <f t="shared" si="9"/>
        <v>0</v>
      </c>
      <c r="L17" s="17">
        <f t="shared" si="9"/>
        <v>0</v>
      </c>
      <c r="M17" s="17">
        <f t="shared" si="9"/>
        <v>0</v>
      </c>
      <c r="N17" s="17">
        <f t="shared" si="9"/>
        <v>0</v>
      </c>
      <c r="O17" s="17">
        <f t="shared" si="9"/>
        <v>0</v>
      </c>
      <c r="P17" s="17">
        <f t="shared" si="9"/>
        <v>0</v>
      </c>
      <c r="Q17" s="17">
        <f t="shared" si="9"/>
        <v>0</v>
      </c>
      <c r="R17" s="17">
        <f t="shared" si="9"/>
        <v>0</v>
      </c>
      <c r="S17" s="17">
        <f t="shared" si="9"/>
        <v>0</v>
      </c>
      <c r="T17" s="17">
        <f t="shared" si="9"/>
        <v>0</v>
      </c>
      <c r="U17" s="17">
        <f t="shared" si="9"/>
        <v>0</v>
      </c>
      <c r="V17" s="17">
        <f t="shared" si="9"/>
        <v>0</v>
      </c>
      <c r="W17" s="17">
        <f t="shared" si="9"/>
        <v>0</v>
      </c>
      <c r="X17" s="17">
        <f t="shared" si="9"/>
        <v>0</v>
      </c>
      <c r="Y17" s="17">
        <f t="shared" si="9"/>
        <v>0</v>
      </c>
      <c r="Z17" s="17">
        <f t="shared" si="9"/>
        <v>0</v>
      </c>
      <c r="AA17" s="17">
        <f t="shared" si="9"/>
        <v>0</v>
      </c>
      <c r="AB17" s="17">
        <f t="shared" si="9"/>
        <v>0</v>
      </c>
      <c r="AC17" s="17">
        <f t="shared" si="9"/>
        <v>0</v>
      </c>
      <c r="AD17" s="17">
        <f t="shared" si="9"/>
        <v>0</v>
      </c>
      <c r="AE17" s="17">
        <f t="shared" si="9"/>
        <v>0</v>
      </c>
      <c r="AF17" s="17">
        <f t="shared" si="9"/>
        <v>0</v>
      </c>
      <c r="AG17" s="17">
        <f t="shared" si="9"/>
        <v>0</v>
      </c>
      <c r="AH17" s="17">
        <f t="shared" si="9"/>
        <v>0</v>
      </c>
      <c r="AI17" s="17">
        <f t="shared" si="9"/>
        <v>0</v>
      </c>
      <c r="AJ17" s="17">
        <f t="shared" si="9"/>
        <v>0</v>
      </c>
      <c r="AK17" s="17">
        <f t="shared" si="9"/>
        <v>0</v>
      </c>
      <c r="AL17" s="17">
        <f t="shared" si="9"/>
        <v>0</v>
      </c>
      <c r="AM17" s="17">
        <f t="shared" si="9"/>
        <v>0</v>
      </c>
      <c r="AN17" s="18">
        <f>SUM(C17:AM17)</f>
        <v>0</v>
      </c>
    </row>
    <row r="18" spans="1:40" ht="16.5" hidden="1" customHeight="1" x14ac:dyDescent="0.35">
      <c r="A18" s="48"/>
      <c r="B18" s="48" t="s">
        <v>3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8">
        <f>SUM(C18:AM18)</f>
        <v>0</v>
      </c>
    </row>
    <row r="19" spans="1:40" ht="16.5" hidden="1" customHeight="1" x14ac:dyDescent="0.35">
      <c r="A19" s="48"/>
      <c r="B19" s="48" t="s">
        <v>2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8">
        <f>SUM(C19:AM19)</f>
        <v>0</v>
      </c>
    </row>
    <row r="20" spans="1:40" x14ac:dyDescent="0.35">
      <c r="A20" s="108"/>
      <c r="B20" s="108"/>
      <c r="C20" s="108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  <c r="AJ20" s="108"/>
      <c r="AK20" s="108"/>
      <c r="AL20" s="108"/>
      <c r="AM20" s="108"/>
      <c r="AN20" s="71"/>
    </row>
    <row r="21" spans="1:40" x14ac:dyDescent="0.35">
      <c r="A21" s="73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1"/>
    </row>
    <row r="22" spans="1:40" x14ac:dyDescent="0.35">
      <c r="A22" s="73"/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1"/>
    </row>
    <row r="23" spans="1:40" x14ac:dyDescent="0.35">
      <c r="A23" s="72"/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1"/>
    </row>
    <row r="24" spans="1:40" ht="24" customHeight="1" x14ac:dyDescent="0.35">
      <c r="A24" s="79"/>
      <c r="B24" s="79"/>
      <c r="C24" s="109"/>
      <c r="D24" s="109"/>
      <c r="E24" s="109"/>
      <c r="F24" s="109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</row>
    <row r="25" spans="1:40" x14ac:dyDescent="0.35">
      <c r="A25" s="110" t="s">
        <v>15</v>
      </c>
      <c r="B25" s="110"/>
      <c r="C25" s="110" t="s">
        <v>0</v>
      </c>
      <c r="D25" s="110"/>
      <c r="E25" s="110"/>
      <c r="F25" s="110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</row>
    <row r="32" spans="1:40" x14ac:dyDescent="0.35">
      <c r="A32" s="80" t="s">
        <v>5</v>
      </c>
      <c r="B32" s="81" t="s">
        <v>6</v>
      </c>
    </row>
  </sheetData>
  <mergeCells count="6">
    <mergeCell ref="B5:D5"/>
    <mergeCell ref="A17:B17"/>
    <mergeCell ref="A20:AM20"/>
    <mergeCell ref="C24:F24"/>
    <mergeCell ref="A25:B25"/>
    <mergeCell ref="C25:F25"/>
  </mergeCells>
  <conditionalFormatting sqref="C15:J15 P15:Q15 W15:X15 AD15:AE15 AK15:AM15 C16:AM19">
    <cfRule type="expression" dxfId="10" priority="6">
      <formula>WEEKDAY(C$13,1)=$C$10</formula>
    </cfRule>
  </conditionalFormatting>
  <conditionalFormatting sqref="K15:O15">
    <cfRule type="expression" dxfId="9" priority="5">
      <formula>WEEKDAY(K$13,1)=$C$10</formula>
    </cfRule>
  </conditionalFormatting>
  <conditionalFormatting sqref="R15:V15">
    <cfRule type="expression" dxfId="8" priority="4">
      <formula>WEEKDAY(R$13,1)=$C$10</formula>
    </cfRule>
  </conditionalFormatting>
  <conditionalFormatting sqref="Y15:AC15">
    <cfRule type="expression" dxfId="7" priority="3">
      <formula>WEEKDAY(Y$13,1)=$C$10</formula>
    </cfRule>
  </conditionalFormatting>
  <conditionalFormatting sqref="AF15:AI15">
    <cfRule type="expression" dxfId="6" priority="2">
      <formula>WEEKDAY(AF$13,1)=$C$10</formula>
    </cfRule>
  </conditionalFormatting>
  <conditionalFormatting sqref="AJ15">
    <cfRule type="expression" dxfId="5" priority="1">
      <formula>WEEKDAY(AJ$13,1)=$C$10</formula>
    </cfRule>
  </conditionalFormatting>
  <dataValidations count="1">
    <dataValidation type="list" allowBlank="1" showInputMessage="1" showErrorMessage="1" sqref="B32" xr:uid="{00000000-0002-0000-0100-000000000000}">
      <formula1>"Sunday,Monday,Tuesday,Wednesday,Thursday,Friday,Saturday"</formula1>
    </dataValidation>
  </dataValidations>
  <pageMargins left="0.7" right="0.7" top="0.75" bottom="0.75" header="0.3" footer="0.3"/>
  <pageSetup paperSize="9" scale="74" orientation="landscape" horizontalDpi="300" verticalDpi="300" r:id="rId1"/>
  <ignoredErrors>
    <ignoredError sqref="C10" unlocked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P32"/>
  <sheetViews>
    <sheetView zoomScale="90" zoomScaleNormal="90" workbookViewId="0">
      <selection activeCell="X25" sqref="X25"/>
    </sheetView>
  </sheetViews>
  <sheetFormatPr defaultColWidth="9.09765625" defaultRowHeight="13.5" x14ac:dyDescent="0.35"/>
  <cols>
    <col min="1" max="1" width="25.3984375" style="61" customWidth="1"/>
    <col min="2" max="2" width="10.3984375" style="61" customWidth="1"/>
    <col min="3" max="37" width="4.09765625" style="61" customWidth="1"/>
    <col min="38" max="38" width="4.09765625" style="61" hidden="1" customWidth="1"/>
    <col min="39" max="39" width="3.296875" style="61" hidden="1" customWidth="1"/>
    <col min="40" max="40" width="8.8984375" style="61" customWidth="1"/>
    <col min="41" max="41" width="9.09765625" style="61"/>
    <col min="42" max="42" width="6.69921875" style="61" bestFit="1" customWidth="1"/>
    <col min="43" max="16384" width="9.09765625" style="61"/>
  </cols>
  <sheetData>
    <row r="1" spans="1:42" s="77" customFormat="1" ht="32" customHeight="1" x14ac:dyDescent="0.25">
      <c r="A1" s="74" t="s">
        <v>21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58"/>
      <c r="AN1" s="76" t="s">
        <v>16</v>
      </c>
      <c r="AP1" s="78"/>
    </row>
    <row r="2" spans="1:42" s="1" customFormat="1" ht="2" customHeight="1" x14ac:dyDescent="0.25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3"/>
      <c r="AN2" s="54"/>
      <c r="AP2" s="10"/>
    </row>
    <row r="3" spans="1:42" x14ac:dyDescent="0.35">
      <c r="A3" s="56"/>
      <c r="B3" s="57"/>
      <c r="C3" s="57"/>
      <c r="D3" s="57"/>
      <c r="E3" s="57"/>
      <c r="F3" s="57"/>
      <c r="G3" s="57"/>
      <c r="H3" s="57"/>
      <c r="I3" s="57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9"/>
      <c r="AL3" s="58"/>
      <c r="AM3" s="58"/>
      <c r="AN3" s="60"/>
    </row>
    <row r="4" spans="1:42" x14ac:dyDescent="0.35">
      <c r="A4" s="56"/>
      <c r="B4" s="57"/>
      <c r="C4" s="57"/>
      <c r="D4" s="57"/>
      <c r="E4" s="57"/>
      <c r="F4" s="57"/>
      <c r="G4" s="57"/>
      <c r="H4" s="57"/>
      <c r="I4" s="57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9"/>
      <c r="AL4" s="58"/>
      <c r="AM4" s="58"/>
      <c r="AN4" s="60"/>
    </row>
    <row r="5" spans="1:42" ht="14" x14ac:dyDescent="0.35">
      <c r="A5" s="62" t="s">
        <v>13</v>
      </c>
      <c r="B5" s="107">
        <v>43252</v>
      </c>
      <c r="C5" s="107"/>
      <c r="D5" s="107"/>
      <c r="E5" s="59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63" t="s">
        <v>8</v>
      </c>
      <c r="AB5" s="64" t="s">
        <v>7</v>
      </c>
      <c r="AC5" s="58"/>
      <c r="AD5" s="58"/>
      <c r="AE5" s="58"/>
      <c r="AF5" s="58"/>
      <c r="AG5" s="58"/>
      <c r="AH5" s="58"/>
      <c r="AI5" s="58"/>
      <c r="AJ5" s="58"/>
      <c r="AK5" s="59"/>
      <c r="AL5" s="58"/>
      <c r="AM5" s="58"/>
      <c r="AN5" s="60"/>
    </row>
    <row r="6" spans="1:42" ht="14" x14ac:dyDescent="0.35">
      <c r="A6" s="58"/>
      <c r="B6" s="85"/>
      <c r="C6" s="85"/>
      <c r="D6" s="85"/>
      <c r="E6" s="59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63"/>
      <c r="AB6" s="64"/>
      <c r="AC6" s="58"/>
      <c r="AD6" s="58"/>
      <c r="AE6" s="58"/>
      <c r="AF6" s="58"/>
      <c r="AG6" s="58"/>
      <c r="AH6" s="58"/>
      <c r="AI6" s="58"/>
      <c r="AJ6" s="58"/>
      <c r="AK6" s="59"/>
      <c r="AL6" s="58"/>
      <c r="AM6" s="58"/>
      <c r="AN6" s="60"/>
    </row>
    <row r="7" spans="1:42" s="69" customFormat="1" x14ac:dyDescent="0.35">
      <c r="A7" s="62" t="s">
        <v>14</v>
      </c>
      <c r="B7" s="85">
        <v>43281</v>
      </c>
      <c r="C7" s="85"/>
      <c r="D7" s="85"/>
      <c r="E7" s="66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62" t="s">
        <v>9</v>
      </c>
      <c r="AB7" s="67" t="s">
        <v>26</v>
      </c>
      <c r="AC7" s="57"/>
      <c r="AD7" s="57"/>
      <c r="AE7" s="57"/>
      <c r="AF7" s="57"/>
      <c r="AG7" s="57"/>
      <c r="AH7" s="57"/>
      <c r="AI7" s="57"/>
      <c r="AJ7" s="57"/>
      <c r="AK7" s="66"/>
      <c r="AL7" s="57"/>
      <c r="AM7" s="57"/>
      <c r="AN7" s="68"/>
    </row>
    <row r="8" spans="1:42" s="69" customFormat="1" x14ac:dyDescent="0.35">
      <c r="A8" s="62"/>
      <c r="B8" s="85"/>
      <c r="C8" s="85"/>
      <c r="D8" s="85"/>
      <c r="E8" s="66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62"/>
      <c r="AB8" s="67"/>
      <c r="AC8" s="57"/>
      <c r="AD8" s="57"/>
      <c r="AE8" s="57"/>
      <c r="AF8" s="57"/>
      <c r="AG8" s="57"/>
      <c r="AH8" s="57"/>
      <c r="AI8" s="57"/>
      <c r="AJ8" s="57"/>
      <c r="AK8" s="66"/>
      <c r="AL8" s="57"/>
      <c r="AM8" s="57"/>
      <c r="AN8" s="68"/>
    </row>
    <row r="9" spans="1:42" s="69" customFormat="1" x14ac:dyDescent="0.35">
      <c r="A9" s="62"/>
      <c r="B9" s="85"/>
      <c r="C9" s="85"/>
      <c r="D9" s="85"/>
      <c r="E9" s="66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62"/>
      <c r="AB9" s="67"/>
      <c r="AC9" s="57"/>
      <c r="AD9" s="57"/>
      <c r="AE9" s="57"/>
      <c r="AF9" s="57"/>
      <c r="AG9" s="57"/>
      <c r="AH9" s="57"/>
      <c r="AI9" s="57"/>
      <c r="AJ9" s="57"/>
      <c r="AK9" s="66"/>
      <c r="AL9" s="57"/>
      <c r="AM9" s="57"/>
      <c r="AN9" s="68"/>
    </row>
    <row r="10" spans="1:42" x14ac:dyDescent="0.35">
      <c r="B10" s="70"/>
      <c r="C10" s="22">
        <f>MOD(MATCH(B32,{"Sunday";"Monday";"Tuesday";"Wednesday";"Thursday";"Friday";"Saturday"},0),7)+1</f>
        <v>1</v>
      </c>
      <c r="D10" s="70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V10" s="71"/>
      <c r="W10" s="71"/>
      <c r="X10" s="71"/>
      <c r="Y10" s="71"/>
      <c r="Z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</row>
    <row r="11" spans="1:42" x14ac:dyDescent="0.35">
      <c r="A11" s="72"/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71"/>
    </row>
    <row r="12" spans="1:42" ht="14.5" x14ac:dyDescent="0.35">
      <c r="A12" s="12"/>
      <c r="B12" s="12"/>
      <c r="C12" s="45" t="str">
        <f>IF(OR(B13="",MONTH(C13)&lt;&gt;MONTH(B13)),TEXT(C13,"mmm"),"")</f>
        <v>May</v>
      </c>
      <c r="D12" s="45" t="str">
        <f t="shared" ref="D12:AM12" si="0">IF(OR(C13="",MONTH(D13)&lt;&gt;MONTH(C13)),TEXT(D13,"mmm"),"")</f>
        <v/>
      </c>
      <c r="E12" s="45" t="str">
        <f t="shared" si="0"/>
        <v/>
      </c>
      <c r="F12" s="45" t="str">
        <f t="shared" si="0"/>
        <v/>
      </c>
      <c r="G12" s="45" t="str">
        <f t="shared" si="0"/>
        <v/>
      </c>
      <c r="H12" s="45" t="str">
        <f t="shared" si="0"/>
        <v>Jun</v>
      </c>
      <c r="I12" s="45" t="str">
        <f t="shared" si="0"/>
        <v/>
      </c>
      <c r="J12" s="45" t="str">
        <f t="shared" si="0"/>
        <v/>
      </c>
      <c r="K12" s="45" t="str">
        <f t="shared" si="0"/>
        <v/>
      </c>
      <c r="L12" s="45" t="str">
        <f t="shared" si="0"/>
        <v/>
      </c>
      <c r="M12" s="45" t="str">
        <f t="shared" si="0"/>
        <v/>
      </c>
      <c r="N12" s="45" t="str">
        <f t="shared" si="0"/>
        <v/>
      </c>
      <c r="O12" s="45" t="str">
        <f t="shared" si="0"/>
        <v/>
      </c>
      <c r="P12" s="45" t="str">
        <f t="shared" si="0"/>
        <v/>
      </c>
      <c r="Q12" s="45" t="str">
        <f t="shared" si="0"/>
        <v/>
      </c>
      <c r="R12" s="45" t="str">
        <f t="shared" si="0"/>
        <v/>
      </c>
      <c r="S12" s="45" t="str">
        <f t="shared" si="0"/>
        <v/>
      </c>
      <c r="T12" s="45" t="str">
        <f t="shared" si="0"/>
        <v/>
      </c>
      <c r="U12" s="45" t="str">
        <f t="shared" si="0"/>
        <v/>
      </c>
      <c r="V12" s="45" t="str">
        <f t="shared" si="0"/>
        <v/>
      </c>
      <c r="W12" s="45" t="str">
        <f t="shared" si="0"/>
        <v/>
      </c>
      <c r="X12" s="45" t="str">
        <f t="shared" si="0"/>
        <v/>
      </c>
      <c r="Y12" s="45" t="str">
        <f t="shared" si="0"/>
        <v/>
      </c>
      <c r="Z12" s="45" t="str">
        <f t="shared" si="0"/>
        <v/>
      </c>
      <c r="AA12" s="45" t="str">
        <f t="shared" si="0"/>
        <v/>
      </c>
      <c r="AB12" s="45" t="str">
        <f t="shared" si="0"/>
        <v/>
      </c>
      <c r="AC12" s="45" t="str">
        <f t="shared" si="0"/>
        <v/>
      </c>
      <c r="AD12" s="45" t="str">
        <f t="shared" si="0"/>
        <v/>
      </c>
      <c r="AE12" s="45" t="str">
        <f t="shared" si="0"/>
        <v/>
      </c>
      <c r="AF12" s="45" t="str">
        <f t="shared" si="0"/>
        <v/>
      </c>
      <c r="AG12" s="45" t="str">
        <f t="shared" si="0"/>
        <v/>
      </c>
      <c r="AH12" s="45" t="str">
        <f t="shared" si="0"/>
        <v/>
      </c>
      <c r="AI12" s="45" t="str">
        <f t="shared" si="0"/>
        <v/>
      </c>
      <c r="AJ12" s="45" t="str">
        <f t="shared" si="0"/>
        <v/>
      </c>
      <c r="AK12" s="45" t="str">
        <f t="shared" si="0"/>
        <v/>
      </c>
      <c r="AL12" s="14" t="str">
        <f t="shared" si="0"/>
        <v>Jul</v>
      </c>
      <c r="AM12" s="14" t="str">
        <f t="shared" si="0"/>
        <v/>
      </c>
      <c r="AN12" s="12"/>
    </row>
    <row r="13" spans="1:42" ht="14.5" x14ac:dyDescent="0.35">
      <c r="A13" s="12"/>
      <c r="B13" s="12"/>
      <c r="C13" s="46">
        <f>$B$5-(WEEKDAY($B$5,1)-(C10-1))-IF((WEEKDAY($B$5,1)-(C10-1))&lt;=0,7,0)+1</f>
        <v>43247</v>
      </c>
      <c r="D13" s="46">
        <f>C13+1</f>
        <v>43248</v>
      </c>
      <c r="E13" s="46">
        <f t="shared" ref="E13:AM13" si="1">D13+1</f>
        <v>43249</v>
      </c>
      <c r="F13" s="46">
        <f t="shared" si="1"/>
        <v>43250</v>
      </c>
      <c r="G13" s="46">
        <f t="shared" si="1"/>
        <v>43251</v>
      </c>
      <c r="H13" s="46">
        <f t="shared" si="1"/>
        <v>43252</v>
      </c>
      <c r="I13" s="46">
        <f t="shared" si="1"/>
        <v>43253</v>
      </c>
      <c r="J13" s="46">
        <f t="shared" si="1"/>
        <v>43254</v>
      </c>
      <c r="K13" s="46">
        <f t="shared" si="1"/>
        <v>43255</v>
      </c>
      <c r="L13" s="46">
        <f t="shared" si="1"/>
        <v>43256</v>
      </c>
      <c r="M13" s="46">
        <f t="shared" si="1"/>
        <v>43257</v>
      </c>
      <c r="N13" s="46">
        <f t="shared" si="1"/>
        <v>43258</v>
      </c>
      <c r="O13" s="46">
        <f t="shared" si="1"/>
        <v>43259</v>
      </c>
      <c r="P13" s="46">
        <f t="shared" si="1"/>
        <v>43260</v>
      </c>
      <c r="Q13" s="46">
        <f t="shared" si="1"/>
        <v>43261</v>
      </c>
      <c r="R13" s="46">
        <f t="shared" si="1"/>
        <v>43262</v>
      </c>
      <c r="S13" s="46">
        <f t="shared" si="1"/>
        <v>43263</v>
      </c>
      <c r="T13" s="46">
        <f t="shared" si="1"/>
        <v>43264</v>
      </c>
      <c r="U13" s="46">
        <f t="shared" si="1"/>
        <v>43265</v>
      </c>
      <c r="V13" s="46">
        <f t="shared" si="1"/>
        <v>43266</v>
      </c>
      <c r="W13" s="46">
        <f t="shared" si="1"/>
        <v>43267</v>
      </c>
      <c r="X13" s="46">
        <f t="shared" si="1"/>
        <v>43268</v>
      </c>
      <c r="Y13" s="46">
        <f t="shared" si="1"/>
        <v>43269</v>
      </c>
      <c r="Z13" s="46">
        <f t="shared" si="1"/>
        <v>43270</v>
      </c>
      <c r="AA13" s="46">
        <f t="shared" si="1"/>
        <v>43271</v>
      </c>
      <c r="AB13" s="46">
        <f t="shared" si="1"/>
        <v>43272</v>
      </c>
      <c r="AC13" s="46">
        <f t="shared" si="1"/>
        <v>43273</v>
      </c>
      <c r="AD13" s="46">
        <f t="shared" si="1"/>
        <v>43274</v>
      </c>
      <c r="AE13" s="46">
        <f t="shared" si="1"/>
        <v>43275</v>
      </c>
      <c r="AF13" s="46">
        <f t="shared" si="1"/>
        <v>43276</v>
      </c>
      <c r="AG13" s="46">
        <f t="shared" si="1"/>
        <v>43277</v>
      </c>
      <c r="AH13" s="46">
        <f t="shared" si="1"/>
        <v>43278</v>
      </c>
      <c r="AI13" s="46">
        <f t="shared" si="1"/>
        <v>43279</v>
      </c>
      <c r="AJ13" s="46">
        <f t="shared" si="1"/>
        <v>43280</v>
      </c>
      <c r="AK13" s="46">
        <f t="shared" si="1"/>
        <v>43281</v>
      </c>
      <c r="AL13" s="13">
        <f t="shared" si="1"/>
        <v>43282</v>
      </c>
      <c r="AM13" s="13">
        <f t="shared" si="1"/>
        <v>43283</v>
      </c>
      <c r="AN13" s="12"/>
    </row>
    <row r="14" spans="1:42" s="82" customFormat="1" ht="27.75" customHeight="1" x14ac:dyDescent="0.35">
      <c r="A14" s="37" t="s">
        <v>10</v>
      </c>
      <c r="B14" s="37" t="s">
        <v>11</v>
      </c>
      <c r="C14" s="38" t="str">
        <f>CHOOSE(WEEKDAY(C13,1),"Su","M","Tu","W","Th","F","Sa")</f>
        <v>Su</v>
      </c>
      <c r="D14" s="39" t="str">
        <f t="shared" ref="D14:I14" si="2">CHOOSE(WEEKDAY(D13,1),"Su","M","Tu","W","Th","F","Sa")</f>
        <v>M</v>
      </c>
      <c r="E14" s="39" t="str">
        <f t="shared" si="2"/>
        <v>Tu</v>
      </c>
      <c r="F14" s="39" t="str">
        <f t="shared" si="2"/>
        <v>W</v>
      </c>
      <c r="G14" s="39" t="str">
        <f t="shared" si="2"/>
        <v>Th</v>
      </c>
      <c r="H14" s="39" t="str">
        <f t="shared" si="2"/>
        <v>F</v>
      </c>
      <c r="I14" s="40" t="str">
        <f t="shared" si="2"/>
        <v>Sa</v>
      </c>
      <c r="J14" s="38" t="str">
        <f>CHOOSE(WEEKDAY(J13,1),"Su","M","Tu","W","Th","F","Sa")</f>
        <v>Su</v>
      </c>
      <c r="K14" s="39" t="str">
        <f t="shared" ref="K14:P14" si="3">CHOOSE(WEEKDAY(K13,1),"Su","M","Tu","W","Th","F","Sa")</f>
        <v>M</v>
      </c>
      <c r="L14" s="39" t="str">
        <f t="shared" si="3"/>
        <v>Tu</v>
      </c>
      <c r="M14" s="39" t="str">
        <f t="shared" si="3"/>
        <v>W</v>
      </c>
      <c r="N14" s="39" t="str">
        <f t="shared" si="3"/>
        <v>Th</v>
      </c>
      <c r="O14" s="39" t="str">
        <f t="shared" si="3"/>
        <v>F</v>
      </c>
      <c r="P14" s="40" t="str">
        <f t="shared" si="3"/>
        <v>Sa</v>
      </c>
      <c r="Q14" s="38" t="str">
        <f>CHOOSE(WEEKDAY(Q13,1),"Su","M","Tu","W","Th","F","Sa")</f>
        <v>Su</v>
      </c>
      <c r="R14" s="39" t="str">
        <f t="shared" ref="R14:W14" si="4">CHOOSE(WEEKDAY(R13,1),"Su","M","Tu","W","Th","F","Sa")</f>
        <v>M</v>
      </c>
      <c r="S14" s="39" t="str">
        <f t="shared" si="4"/>
        <v>Tu</v>
      </c>
      <c r="T14" s="39" t="str">
        <f t="shared" si="4"/>
        <v>W</v>
      </c>
      <c r="U14" s="39" t="str">
        <f t="shared" si="4"/>
        <v>Th</v>
      </c>
      <c r="V14" s="39" t="str">
        <f t="shared" si="4"/>
        <v>F</v>
      </c>
      <c r="W14" s="40" t="str">
        <f t="shared" si="4"/>
        <v>Sa</v>
      </c>
      <c r="X14" s="38" t="str">
        <f>CHOOSE(WEEKDAY(X13,1),"Su","M","Tu","W","Th","F","Sa")</f>
        <v>Su</v>
      </c>
      <c r="Y14" s="39" t="str">
        <f t="shared" ref="Y14:AD14" si="5">CHOOSE(WEEKDAY(Y13,1),"Su","M","Tu","W","Th","F","Sa")</f>
        <v>M</v>
      </c>
      <c r="Z14" s="39" t="str">
        <f t="shared" si="5"/>
        <v>Tu</v>
      </c>
      <c r="AA14" s="39" t="str">
        <f t="shared" si="5"/>
        <v>W</v>
      </c>
      <c r="AB14" s="39" t="str">
        <f t="shared" si="5"/>
        <v>Th</v>
      </c>
      <c r="AC14" s="39" t="str">
        <f t="shared" si="5"/>
        <v>F</v>
      </c>
      <c r="AD14" s="40" t="str">
        <f t="shared" si="5"/>
        <v>Sa</v>
      </c>
      <c r="AE14" s="38" t="str">
        <f>CHOOSE(WEEKDAY(AE13,1),"Su","M","Tu","W","Th","F","Sa")</f>
        <v>Su</v>
      </c>
      <c r="AF14" s="39" t="str">
        <f t="shared" ref="AF14:AM14" si="6">CHOOSE(WEEKDAY(AF13,1),"Su","M","Tu","W","Th","F","Sa")</f>
        <v>M</v>
      </c>
      <c r="AG14" s="39" t="str">
        <f t="shared" si="6"/>
        <v>Tu</v>
      </c>
      <c r="AH14" s="39" t="str">
        <f t="shared" si="6"/>
        <v>W</v>
      </c>
      <c r="AI14" s="39" t="str">
        <f t="shared" si="6"/>
        <v>Th</v>
      </c>
      <c r="AJ14" s="39" t="str">
        <f t="shared" si="6"/>
        <v>F</v>
      </c>
      <c r="AK14" s="40" t="str">
        <f t="shared" si="6"/>
        <v>Sa</v>
      </c>
      <c r="AL14" s="39" t="str">
        <f t="shared" si="6"/>
        <v>Su</v>
      </c>
      <c r="AM14" s="41" t="str">
        <f t="shared" si="6"/>
        <v>M</v>
      </c>
      <c r="AN14" s="42" t="s">
        <v>1</v>
      </c>
      <c r="AO14" s="82" t="s">
        <v>19</v>
      </c>
      <c r="AP14" s="82" t="s">
        <v>20</v>
      </c>
    </row>
    <row r="15" spans="1:42" ht="16.5" customHeight="1" x14ac:dyDescent="0.35">
      <c r="A15" s="43" t="s">
        <v>25</v>
      </c>
      <c r="B15" s="44" t="s">
        <v>12</v>
      </c>
      <c r="C15" s="50"/>
      <c r="D15" s="88"/>
      <c r="E15" s="88"/>
      <c r="F15" s="88"/>
      <c r="G15" s="88"/>
      <c r="H15" s="15"/>
      <c r="I15" s="50"/>
      <c r="J15" s="50"/>
      <c r="K15" s="15"/>
      <c r="L15" s="15"/>
      <c r="M15" s="15"/>
      <c r="N15" s="15"/>
      <c r="O15" s="15"/>
      <c r="P15" s="50"/>
      <c r="Q15" s="50"/>
      <c r="R15" s="15">
        <v>8</v>
      </c>
      <c r="S15" s="15">
        <v>8</v>
      </c>
      <c r="T15" s="15">
        <v>8</v>
      </c>
      <c r="U15" s="15">
        <v>8</v>
      </c>
      <c r="V15" s="15">
        <v>8</v>
      </c>
      <c r="W15" s="50"/>
      <c r="X15" s="50"/>
      <c r="Y15" s="15">
        <v>8</v>
      </c>
      <c r="Z15" s="15">
        <v>8</v>
      </c>
      <c r="AA15" s="15">
        <v>8</v>
      </c>
      <c r="AB15" s="15">
        <v>8</v>
      </c>
      <c r="AC15" s="15">
        <v>8</v>
      </c>
      <c r="AD15" s="50"/>
      <c r="AE15" s="50"/>
      <c r="AF15" s="15">
        <v>8</v>
      </c>
      <c r="AG15" s="15">
        <v>8</v>
      </c>
      <c r="AH15" s="15">
        <v>8</v>
      </c>
      <c r="AI15" s="15">
        <v>8</v>
      </c>
      <c r="AJ15" s="15">
        <v>8</v>
      </c>
      <c r="AK15" s="50"/>
      <c r="AL15" s="15"/>
      <c r="AM15" s="15"/>
      <c r="AN15" s="83">
        <f t="shared" ref="AN15" si="7">SUM(C15:AM15)</f>
        <v>120</v>
      </c>
      <c r="AP15" s="84">
        <f>SUM(AN15:AO15)</f>
        <v>120</v>
      </c>
    </row>
    <row r="16" spans="1:42" ht="16.5" customHeight="1" x14ac:dyDescent="0.35">
      <c r="A16" s="43"/>
      <c r="B16" s="44"/>
      <c r="C16" s="50"/>
      <c r="D16" s="88"/>
      <c r="E16" s="88"/>
      <c r="F16" s="88"/>
      <c r="G16" s="88"/>
      <c r="H16" s="15"/>
      <c r="I16" s="50"/>
      <c r="J16" s="50"/>
      <c r="K16" s="15"/>
      <c r="L16" s="15"/>
      <c r="M16" s="15"/>
      <c r="N16" s="15"/>
      <c r="O16" s="15"/>
      <c r="P16" s="50"/>
      <c r="Q16" s="50"/>
      <c r="R16" s="15"/>
      <c r="S16" s="15"/>
      <c r="T16" s="15"/>
      <c r="U16" s="15"/>
      <c r="V16" s="15"/>
      <c r="W16" s="50"/>
      <c r="X16" s="50"/>
      <c r="Y16" s="15"/>
      <c r="Z16" s="15"/>
      <c r="AA16" s="15"/>
      <c r="AB16" s="15"/>
      <c r="AC16" s="15"/>
      <c r="AD16" s="50"/>
      <c r="AE16" s="50"/>
      <c r="AF16" s="15"/>
      <c r="AG16" s="15"/>
      <c r="AH16" s="15"/>
      <c r="AI16" s="15"/>
      <c r="AJ16" s="15"/>
      <c r="AK16" s="50"/>
      <c r="AL16" s="15"/>
      <c r="AM16" s="15"/>
      <c r="AN16" s="83"/>
      <c r="AP16" s="84">
        <f t="shared" ref="AP16" si="8">SUM(AN16:AO16)</f>
        <v>0</v>
      </c>
    </row>
    <row r="17" spans="1:40" ht="24" hidden="1" customHeight="1" x14ac:dyDescent="0.35">
      <c r="A17" s="105" t="s">
        <v>4</v>
      </c>
      <c r="B17" s="105"/>
      <c r="C17" s="17">
        <f t="shared" ref="C17:AM17" si="9">SUM(C15:C16)</f>
        <v>0</v>
      </c>
      <c r="D17" s="17">
        <f t="shared" si="9"/>
        <v>0</v>
      </c>
      <c r="E17" s="17">
        <f t="shared" si="9"/>
        <v>0</v>
      </c>
      <c r="F17" s="17">
        <f t="shared" si="9"/>
        <v>0</v>
      </c>
      <c r="G17" s="17">
        <f t="shared" si="9"/>
        <v>0</v>
      </c>
      <c r="H17" s="17">
        <f t="shared" si="9"/>
        <v>0</v>
      </c>
      <c r="I17" s="17">
        <f t="shared" si="9"/>
        <v>0</v>
      </c>
      <c r="J17" s="17">
        <f t="shared" si="9"/>
        <v>0</v>
      </c>
      <c r="K17" s="17">
        <f t="shared" si="9"/>
        <v>0</v>
      </c>
      <c r="L17" s="17">
        <f t="shared" si="9"/>
        <v>0</v>
      </c>
      <c r="M17" s="17">
        <f t="shared" si="9"/>
        <v>0</v>
      </c>
      <c r="N17" s="17">
        <f t="shared" si="9"/>
        <v>0</v>
      </c>
      <c r="O17" s="17">
        <f t="shared" si="9"/>
        <v>0</v>
      </c>
      <c r="P17" s="17">
        <f t="shared" si="9"/>
        <v>0</v>
      </c>
      <c r="Q17" s="17">
        <f t="shared" si="9"/>
        <v>0</v>
      </c>
      <c r="R17" s="17">
        <f t="shared" si="9"/>
        <v>8</v>
      </c>
      <c r="S17" s="17">
        <f t="shared" si="9"/>
        <v>8</v>
      </c>
      <c r="T17" s="17">
        <f t="shared" si="9"/>
        <v>8</v>
      </c>
      <c r="U17" s="17">
        <f t="shared" si="9"/>
        <v>8</v>
      </c>
      <c r="V17" s="17">
        <f t="shared" si="9"/>
        <v>8</v>
      </c>
      <c r="W17" s="17">
        <f t="shared" si="9"/>
        <v>0</v>
      </c>
      <c r="X17" s="17">
        <f t="shared" si="9"/>
        <v>0</v>
      </c>
      <c r="Y17" s="17">
        <f t="shared" si="9"/>
        <v>8</v>
      </c>
      <c r="Z17" s="17">
        <f t="shared" si="9"/>
        <v>8</v>
      </c>
      <c r="AA17" s="17">
        <f t="shared" si="9"/>
        <v>8</v>
      </c>
      <c r="AB17" s="17">
        <f t="shared" si="9"/>
        <v>8</v>
      </c>
      <c r="AC17" s="17">
        <f t="shared" si="9"/>
        <v>8</v>
      </c>
      <c r="AD17" s="17">
        <f t="shared" si="9"/>
        <v>0</v>
      </c>
      <c r="AE17" s="17">
        <f t="shared" si="9"/>
        <v>0</v>
      </c>
      <c r="AF17" s="17">
        <f t="shared" si="9"/>
        <v>8</v>
      </c>
      <c r="AG17" s="17">
        <f t="shared" si="9"/>
        <v>8</v>
      </c>
      <c r="AH17" s="17">
        <f t="shared" si="9"/>
        <v>8</v>
      </c>
      <c r="AI17" s="17">
        <f t="shared" si="9"/>
        <v>8</v>
      </c>
      <c r="AJ17" s="17">
        <f t="shared" si="9"/>
        <v>8</v>
      </c>
      <c r="AK17" s="17">
        <f t="shared" si="9"/>
        <v>0</v>
      </c>
      <c r="AL17" s="17">
        <f t="shared" si="9"/>
        <v>0</v>
      </c>
      <c r="AM17" s="17">
        <f t="shared" si="9"/>
        <v>0</v>
      </c>
      <c r="AN17" s="18">
        <f>SUM(C17:AM17)</f>
        <v>120</v>
      </c>
    </row>
    <row r="18" spans="1:40" ht="16.5" hidden="1" customHeight="1" x14ac:dyDescent="0.35">
      <c r="A18" s="86"/>
      <c r="B18" s="86" t="s">
        <v>3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8">
        <f>SUM(C18:AM18)</f>
        <v>0</v>
      </c>
    </row>
    <row r="19" spans="1:40" ht="16.5" hidden="1" customHeight="1" x14ac:dyDescent="0.35">
      <c r="A19" s="86"/>
      <c r="B19" s="86" t="s">
        <v>2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8">
        <f>SUM(C19:AM19)</f>
        <v>0</v>
      </c>
    </row>
    <row r="20" spans="1:40" x14ac:dyDescent="0.35">
      <c r="A20" s="108"/>
      <c r="B20" s="108"/>
      <c r="C20" s="108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  <c r="AJ20" s="108"/>
      <c r="AK20" s="108"/>
      <c r="AL20" s="108"/>
      <c r="AM20" s="108"/>
      <c r="AN20" s="71"/>
    </row>
    <row r="21" spans="1:40" x14ac:dyDescent="0.35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87"/>
      <c r="AG21" s="87"/>
      <c r="AH21" s="87"/>
      <c r="AI21" s="87"/>
      <c r="AJ21" s="87"/>
      <c r="AK21" s="87"/>
      <c r="AL21" s="87"/>
      <c r="AM21" s="87"/>
      <c r="AN21" s="71"/>
    </row>
    <row r="22" spans="1:40" x14ac:dyDescent="0.35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71"/>
    </row>
    <row r="23" spans="1:40" x14ac:dyDescent="0.35">
      <c r="A23" s="72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7"/>
      <c r="AL23" s="87"/>
      <c r="AM23" s="87"/>
      <c r="AN23" s="71"/>
    </row>
    <row r="24" spans="1:40" ht="24" customHeight="1" x14ac:dyDescent="0.35">
      <c r="A24" s="79"/>
      <c r="B24" s="79"/>
      <c r="C24" s="109"/>
      <c r="D24" s="109"/>
      <c r="E24" s="109"/>
      <c r="F24" s="109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</row>
    <row r="25" spans="1:40" x14ac:dyDescent="0.35">
      <c r="A25" s="110" t="s">
        <v>15</v>
      </c>
      <c r="B25" s="110"/>
      <c r="C25" s="110" t="s">
        <v>0</v>
      </c>
      <c r="D25" s="110"/>
      <c r="E25" s="110"/>
      <c r="F25" s="110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</row>
    <row r="32" spans="1:40" x14ac:dyDescent="0.35">
      <c r="A32" s="80" t="s">
        <v>5</v>
      </c>
      <c r="B32" s="81" t="s">
        <v>6</v>
      </c>
    </row>
  </sheetData>
  <mergeCells count="6">
    <mergeCell ref="B5:D5"/>
    <mergeCell ref="A17:B17"/>
    <mergeCell ref="A20:AM20"/>
    <mergeCell ref="C24:F24"/>
    <mergeCell ref="A25:B25"/>
    <mergeCell ref="C25:F25"/>
  </mergeCells>
  <conditionalFormatting sqref="C15:AM19">
    <cfRule type="expression" dxfId="4" priority="1">
      <formula>WEEKDAY(C$13,1)=$C$10</formula>
    </cfRule>
  </conditionalFormatting>
  <dataValidations count="1">
    <dataValidation type="list" allowBlank="1" showInputMessage="1" showErrorMessage="1" sqref="B32" xr:uid="{00000000-0002-0000-0200-000000000000}">
      <formula1>"Sunday,Monday,Tuesday,Wednesday,Thursday,Friday,Saturday"</formula1>
    </dataValidation>
  </dataValidations>
  <pageMargins left="0.7" right="0.7" top="0.75" bottom="0.75" header="0.3" footer="0.3"/>
  <pageSetup paperSize="9" scale="74" orientation="landscape" horizontalDpi="300" verticalDpi="300" r:id="rId1"/>
  <ignoredErrors>
    <ignoredError sqref="C10" unlocked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P32"/>
  <sheetViews>
    <sheetView zoomScale="90" zoomScaleNormal="90" workbookViewId="0">
      <selection activeCell="AH15" sqref="AH15"/>
    </sheetView>
  </sheetViews>
  <sheetFormatPr defaultColWidth="9.09765625" defaultRowHeight="13.5" x14ac:dyDescent="0.35"/>
  <cols>
    <col min="1" max="1" width="25.3984375" style="61" customWidth="1"/>
    <col min="2" max="2" width="10.3984375" style="61" customWidth="1"/>
    <col min="3" max="37" width="4.09765625" style="61" customWidth="1"/>
    <col min="38" max="38" width="4.09765625" style="61" hidden="1" customWidth="1"/>
    <col min="39" max="39" width="3.296875" style="61" hidden="1" customWidth="1"/>
    <col min="40" max="40" width="8.8984375" style="61" customWidth="1"/>
    <col min="41" max="41" width="9.09765625" style="61"/>
    <col min="42" max="42" width="6.69921875" style="61" bestFit="1" customWidth="1"/>
    <col min="43" max="16384" width="9.09765625" style="61"/>
  </cols>
  <sheetData>
    <row r="1" spans="1:42" s="77" customFormat="1" ht="32" customHeight="1" x14ac:dyDescent="0.25">
      <c r="A1" s="74" t="s">
        <v>22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58"/>
      <c r="AN1" s="76" t="s">
        <v>16</v>
      </c>
      <c r="AP1" s="78"/>
    </row>
    <row r="2" spans="1:42" s="1" customFormat="1" ht="2" customHeight="1" x14ac:dyDescent="0.25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3"/>
      <c r="AN2" s="54"/>
      <c r="AP2" s="10"/>
    </row>
    <row r="3" spans="1:42" x14ac:dyDescent="0.35">
      <c r="A3" s="56"/>
      <c r="B3" s="57"/>
      <c r="C3" s="57"/>
      <c r="D3" s="57"/>
      <c r="E3" s="57"/>
      <c r="F3" s="57"/>
      <c r="G3" s="57"/>
      <c r="H3" s="57"/>
      <c r="I3" s="57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9"/>
      <c r="AL3" s="58"/>
      <c r="AM3" s="58"/>
      <c r="AN3" s="60"/>
    </row>
    <row r="4" spans="1:42" x14ac:dyDescent="0.35">
      <c r="A4" s="56"/>
      <c r="B4" s="57"/>
      <c r="C4" s="57"/>
      <c r="D4" s="57"/>
      <c r="E4" s="57"/>
      <c r="F4" s="57"/>
      <c r="G4" s="57"/>
      <c r="H4" s="57"/>
      <c r="I4" s="57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9"/>
      <c r="AL4" s="58"/>
      <c r="AM4" s="58"/>
      <c r="AN4" s="60"/>
    </row>
    <row r="5" spans="1:42" ht="14" x14ac:dyDescent="0.35">
      <c r="A5" s="62" t="s">
        <v>13</v>
      </c>
      <c r="B5" s="107">
        <v>43282</v>
      </c>
      <c r="C5" s="107"/>
      <c r="D5" s="107"/>
      <c r="E5" s="59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63" t="s">
        <v>8</v>
      </c>
      <c r="AB5" s="64" t="s">
        <v>7</v>
      </c>
      <c r="AC5" s="58"/>
      <c r="AD5" s="58"/>
      <c r="AE5" s="58"/>
      <c r="AF5" s="58"/>
      <c r="AG5" s="58"/>
      <c r="AH5" s="58"/>
      <c r="AI5" s="58"/>
      <c r="AJ5" s="58"/>
      <c r="AK5" s="59"/>
      <c r="AL5" s="58"/>
      <c r="AM5" s="58"/>
      <c r="AN5" s="60"/>
    </row>
    <row r="6" spans="1:42" ht="14" x14ac:dyDescent="0.35">
      <c r="A6" s="58"/>
      <c r="B6" s="89"/>
      <c r="C6" s="89"/>
      <c r="D6" s="89"/>
      <c r="E6" s="59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63"/>
      <c r="AB6" s="64"/>
      <c r="AC6" s="58"/>
      <c r="AD6" s="58"/>
      <c r="AE6" s="58"/>
      <c r="AF6" s="58"/>
      <c r="AG6" s="58"/>
      <c r="AH6" s="58"/>
      <c r="AI6" s="58"/>
      <c r="AJ6" s="58"/>
      <c r="AK6" s="59"/>
      <c r="AL6" s="58"/>
      <c r="AM6" s="58"/>
      <c r="AN6" s="60"/>
    </row>
    <row r="7" spans="1:42" s="69" customFormat="1" x14ac:dyDescent="0.35">
      <c r="A7" s="62" t="s">
        <v>14</v>
      </c>
      <c r="B7" s="89">
        <v>43312</v>
      </c>
      <c r="C7" s="89"/>
      <c r="D7" s="89"/>
      <c r="E7" s="66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62" t="s">
        <v>9</v>
      </c>
      <c r="AB7" s="67" t="s">
        <v>26</v>
      </c>
      <c r="AC7" s="57"/>
      <c r="AD7" s="57"/>
      <c r="AE7" s="57"/>
      <c r="AF7" s="57"/>
      <c r="AG7" s="57"/>
      <c r="AH7" s="57"/>
      <c r="AI7" s="57"/>
      <c r="AJ7" s="57"/>
      <c r="AK7" s="66"/>
      <c r="AL7" s="57"/>
      <c r="AM7" s="57"/>
      <c r="AN7" s="68"/>
    </row>
    <row r="8" spans="1:42" s="69" customFormat="1" x14ac:dyDescent="0.35">
      <c r="A8" s="62"/>
      <c r="B8" s="89"/>
      <c r="C8" s="89"/>
      <c r="D8" s="89"/>
      <c r="E8" s="66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62"/>
      <c r="AB8" s="67"/>
      <c r="AC8" s="57"/>
      <c r="AD8" s="57"/>
      <c r="AE8" s="57"/>
      <c r="AF8" s="57"/>
      <c r="AG8" s="57"/>
      <c r="AH8" s="57"/>
      <c r="AI8" s="57"/>
      <c r="AJ8" s="57"/>
      <c r="AK8" s="66"/>
      <c r="AL8" s="57"/>
      <c r="AM8" s="57"/>
      <c r="AN8" s="68"/>
    </row>
    <row r="9" spans="1:42" s="69" customFormat="1" x14ac:dyDescent="0.35">
      <c r="A9" s="62"/>
      <c r="B9" s="89"/>
      <c r="C9" s="89"/>
      <c r="D9" s="89"/>
      <c r="E9" s="66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62"/>
      <c r="AB9" s="67"/>
      <c r="AC9" s="57"/>
      <c r="AD9" s="57"/>
      <c r="AE9" s="57"/>
      <c r="AF9" s="57"/>
      <c r="AG9" s="57"/>
      <c r="AH9" s="57"/>
      <c r="AI9" s="57"/>
      <c r="AJ9" s="57"/>
      <c r="AK9" s="66"/>
      <c r="AL9" s="57"/>
      <c r="AM9" s="57"/>
      <c r="AN9" s="68"/>
    </row>
    <row r="10" spans="1:42" x14ac:dyDescent="0.35">
      <c r="B10" s="70"/>
      <c r="C10" s="22">
        <f>MOD(MATCH(B32,{"Sunday";"Monday";"Tuesday";"Wednesday";"Thursday";"Friday";"Saturday"},0),7)+1</f>
        <v>1</v>
      </c>
      <c r="D10" s="70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V10" s="71"/>
      <c r="W10" s="71"/>
      <c r="X10" s="71"/>
      <c r="Y10" s="71"/>
      <c r="Z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</row>
    <row r="11" spans="1:42" x14ac:dyDescent="0.35">
      <c r="A11" s="72"/>
      <c r="B11" s="91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1"/>
      <c r="AL11" s="91"/>
      <c r="AM11" s="91"/>
      <c r="AN11" s="71"/>
    </row>
    <row r="12" spans="1:42" ht="14.5" x14ac:dyDescent="0.35">
      <c r="A12" s="12"/>
      <c r="B12" s="12"/>
      <c r="C12" s="45" t="str">
        <f>IF(OR(B13="",MONTH(C13)&lt;&gt;MONTH(B13)),TEXT(C13,"mmm"),"")</f>
        <v>Jul</v>
      </c>
      <c r="D12" s="45" t="str">
        <f t="shared" ref="D12:AM12" si="0">IF(OR(C13="",MONTH(D13)&lt;&gt;MONTH(C13)),TEXT(D13,"mmm"),"")</f>
        <v/>
      </c>
      <c r="E12" s="45" t="str">
        <f t="shared" si="0"/>
        <v/>
      </c>
      <c r="F12" s="45" t="str">
        <f t="shared" si="0"/>
        <v/>
      </c>
      <c r="G12" s="45" t="str">
        <f t="shared" si="0"/>
        <v/>
      </c>
      <c r="H12" s="45" t="str">
        <f t="shared" si="0"/>
        <v/>
      </c>
      <c r="I12" s="45" t="str">
        <f t="shared" si="0"/>
        <v/>
      </c>
      <c r="J12" s="45" t="str">
        <f t="shared" si="0"/>
        <v/>
      </c>
      <c r="K12" s="45" t="str">
        <f t="shared" si="0"/>
        <v/>
      </c>
      <c r="L12" s="45" t="str">
        <f t="shared" si="0"/>
        <v/>
      </c>
      <c r="M12" s="45" t="str">
        <f t="shared" si="0"/>
        <v/>
      </c>
      <c r="N12" s="45" t="str">
        <f t="shared" si="0"/>
        <v/>
      </c>
      <c r="O12" s="45" t="str">
        <f t="shared" si="0"/>
        <v/>
      </c>
      <c r="P12" s="45" t="str">
        <f t="shared" si="0"/>
        <v/>
      </c>
      <c r="Q12" s="45" t="str">
        <f t="shared" si="0"/>
        <v/>
      </c>
      <c r="R12" s="45" t="str">
        <f t="shared" si="0"/>
        <v/>
      </c>
      <c r="S12" s="45" t="str">
        <f t="shared" si="0"/>
        <v/>
      </c>
      <c r="T12" s="45" t="str">
        <f t="shared" si="0"/>
        <v/>
      </c>
      <c r="U12" s="45" t="str">
        <f t="shared" si="0"/>
        <v/>
      </c>
      <c r="V12" s="45" t="str">
        <f t="shared" si="0"/>
        <v/>
      </c>
      <c r="W12" s="45" t="str">
        <f t="shared" si="0"/>
        <v/>
      </c>
      <c r="X12" s="45" t="str">
        <f t="shared" si="0"/>
        <v/>
      </c>
      <c r="Y12" s="45" t="str">
        <f t="shared" si="0"/>
        <v/>
      </c>
      <c r="Z12" s="45" t="str">
        <f t="shared" si="0"/>
        <v/>
      </c>
      <c r="AA12" s="45" t="str">
        <f t="shared" si="0"/>
        <v/>
      </c>
      <c r="AB12" s="45" t="str">
        <f t="shared" si="0"/>
        <v/>
      </c>
      <c r="AC12" s="45" t="str">
        <f t="shared" si="0"/>
        <v/>
      </c>
      <c r="AD12" s="45" t="str">
        <f t="shared" si="0"/>
        <v/>
      </c>
      <c r="AE12" s="45" t="str">
        <f t="shared" si="0"/>
        <v/>
      </c>
      <c r="AF12" s="45" t="str">
        <f t="shared" si="0"/>
        <v/>
      </c>
      <c r="AG12" s="45" t="str">
        <f t="shared" si="0"/>
        <v/>
      </c>
      <c r="AH12" s="45" t="str">
        <f t="shared" si="0"/>
        <v>Aug</v>
      </c>
      <c r="AI12" s="45" t="str">
        <f t="shared" si="0"/>
        <v/>
      </c>
      <c r="AJ12" s="45" t="str">
        <f t="shared" si="0"/>
        <v/>
      </c>
      <c r="AK12" s="45" t="str">
        <f t="shared" si="0"/>
        <v/>
      </c>
      <c r="AL12" s="14" t="str">
        <f t="shared" si="0"/>
        <v/>
      </c>
      <c r="AM12" s="14" t="str">
        <f t="shared" si="0"/>
        <v/>
      </c>
      <c r="AN12" s="12"/>
    </row>
    <row r="13" spans="1:42" ht="14.5" x14ac:dyDescent="0.35">
      <c r="A13" s="12"/>
      <c r="B13" s="12"/>
      <c r="C13" s="46">
        <f>$B$5-(WEEKDAY($B$5,1)-(C10-1))-IF((WEEKDAY($B$5,1)-(C10-1))&lt;=0,7,0)+1</f>
        <v>43282</v>
      </c>
      <c r="D13" s="46">
        <f>C13+1</f>
        <v>43283</v>
      </c>
      <c r="E13" s="46">
        <f t="shared" ref="E13:AM13" si="1">D13+1</f>
        <v>43284</v>
      </c>
      <c r="F13" s="46">
        <f t="shared" si="1"/>
        <v>43285</v>
      </c>
      <c r="G13" s="46">
        <f t="shared" si="1"/>
        <v>43286</v>
      </c>
      <c r="H13" s="46">
        <f t="shared" si="1"/>
        <v>43287</v>
      </c>
      <c r="I13" s="46">
        <f t="shared" si="1"/>
        <v>43288</v>
      </c>
      <c r="J13" s="46">
        <f t="shared" si="1"/>
        <v>43289</v>
      </c>
      <c r="K13" s="46">
        <f t="shared" si="1"/>
        <v>43290</v>
      </c>
      <c r="L13" s="46">
        <f t="shared" si="1"/>
        <v>43291</v>
      </c>
      <c r="M13" s="46">
        <f t="shared" si="1"/>
        <v>43292</v>
      </c>
      <c r="N13" s="46">
        <f t="shared" si="1"/>
        <v>43293</v>
      </c>
      <c r="O13" s="46">
        <f t="shared" si="1"/>
        <v>43294</v>
      </c>
      <c r="P13" s="46">
        <f t="shared" si="1"/>
        <v>43295</v>
      </c>
      <c r="Q13" s="46">
        <f t="shared" si="1"/>
        <v>43296</v>
      </c>
      <c r="R13" s="46">
        <f t="shared" si="1"/>
        <v>43297</v>
      </c>
      <c r="S13" s="46">
        <f t="shared" si="1"/>
        <v>43298</v>
      </c>
      <c r="T13" s="46">
        <f t="shared" si="1"/>
        <v>43299</v>
      </c>
      <c r="U13" s="46">
        <f t="shared" si="1"/>
        <v>43300</v>
      </c>
      <c r="V13" s="46">
        <f t="shared" si="1"/>
        <v>43301</v>
      </c>
      <c r="W13" s="46">
        <f t="shared" si="1"/>
        <v>43302</v>
      </c>
      <c r="X13" s="46">
        <f t="shared" si="1"/>
        <v>43303</v>
      </c>
      <c r="Y13" s="46">
        <f t="shared" si="1"/>
        <v>43304</v>
      </c>
      <c r="Z13" s="46">
        <f t="shared" si="1"/>
        <v>43305</v>
      </c>
      <c r="AA13" s="46">
        <f t="shared" si="1"/>
        <v>43306</v>
      </c>
      <c r="AB13" s="46">
        <f t="shared" si="1"/>
        <v>43307</v>
      </c>
      <c r="AC13" s="46">
        <f t="shared" si="1"/>
        <v>43308</v>
      </c>
      <c r="AD13" s="46">
        <f t="shared" si="1"/>
        <v>43309</v>
      </c>
      <c r="AE13" s="46">
        <f t="shared" si="1"/>
        <v>43310</v>
      </c>
      <c r="AF13" s="46">
        <f t="shared" si="1"/>
        <v>43311</v>
      </c>
      <c r="AG13" s="46">
        <f t="shared" si="1"/>
        <v>43312</v>
      </c>
      <c r="AH13" s="46">
        <f t="shared" si="1"/>
        <v>43313</v>
      </c>
      <c r="AI13" s="46">
        <f t="shared" si="1"/>
        <v>43314</v>
      </c>
      <c r="AJ13" s="46">
        <f t="shared" si="1"/>
        <v>43315</v>
      </c>
      <c r="AK13" s="46">
        <f t="shared" si="1"/>
        <v>43316</v>
      </c>
      <c r="AL13" s="13">
        <f t="shared" si="1"/>
        <v>43317</v>
      </c>
      <c r="AM13" s="13">
        <f t="shared" si="1"/>
        <v>43318</v>
      </c>
      <c r="AN13" s="12"/>
    </row>
    <row r="14" spans="1:42" s="82" customFormat="1" ht="27.75" customHeight="1" x14ac:dyDescent="0.35">
      <c r="A14" s="37" t="s">
        <v>10</v>
      </c>
      <c r="B14" s="37" t="s">
        <v>11</v>
      </c>
      <c r="C14" s="38" t="str">
        <f>CHOOSE(WEEKDAY(C13,1),"Su","M","Tu","W","Th","F","Sa")</f>
        <v>Su</v>
      </c>
      <c r="D14" s="39" t="str">
        <f t="shared" ref="D14:I14" si="2">CHOOSE(WEEKDAY(D13,1),"Su","M","Tu","W","Th","F","Sa")</f>
        <v>M</v>
      </c>
      <c r="E14" s="39" t="str">
        <f t="shared" si="2"/>
        <v>Tu</v>
      </c>
      <c r="F14" s="39" t="str">
        <f t="shared" si="2"/>
        <v>W</v>
      </c>
      <c r="G14" s="39" t="str">
        <f t="shared" si="2"/>
        <v>Th</v>
      </c>
      <c r="H14" s="39" t="str">
        <f t="shared" si="2"/>
        <v>F</v>
      </c>
      <c r="I14" s="40" t="str">
        <f t="shared" si="2"/>
        <v>Sa</v>
      </c>
      <c r="J14" s="38" t="str">
        <f>CHOOSE(WEEKDAY(J13,1),"Su","M","Tu","W","Th","F","Sa")</f>
        <v>Su</v>
      </c>
      <c r="K14" s="39" t="str">
        <f t="shared" ref="K14:P14" si="3">CHOOSE(WEEKDAY(K13,1),"Su","M","Tu","W","Th","F","Sa")</f>
        <v>M</v>
      </c>
      <c r="L14" s="39" t="str">
        <f t="shared" si="3"/>
        <v>Tu</v>
      </c>
      <c r="M14" s="39" t="str">
        <f t="shared" si="3"/>
        <v>W</v>
      </c>
      <c r="N14" s="39" t="str">
        <f t="shared" si="3"/>
        <v>Th</v>
      </c>
      <c r="O14" s="39" t="str">
        <f t="shared" si="3"/>
        <v>F</v>
      </c>
      <c r="P14" s="40" t="str">
        <f t="shared" si="3"/>
        <v>Sa</v>
      </c>
      <c r="Q14" s="38" t="str">
        <f>CHOOSE(WEEKDAY(Q13,1),"Su","M","Tu","W","Th","F","Sa")</f>
        <v>Su</v>
      </c>
      <c r="R14" s="39" t="str">
        <f t="shared" ref="R14:W14" si="4">CHOOSE(WEEKDAY(R13,1),"Su","M","Tu","W","Th","F","Sa")</f>
        <v>M</v>
      </c>
      <c r="S14" s="39" t="str">
        <f t="shared" si="4"/>
        <v>Tu</v>
      </c>
      <c r="T14" s="39" t="str">
        <f t="shared" si="4"/>
        <v>W</v>
      </c>
      <c r="U14" s="39" t="str">
        <f t="shared" si="4"/>
        <v>Th</v>
      </c>
      <c r="V14" s="39" t="str">
        <f t="shared" si="4"/>
        <v>F</v>
      </c>
      <c r="W14" s="40" t="str">
        <f t="shared" si="4"/>
        <v>Sa</v>
      </c>
      <c r="X14" s="38" t="str">
        <f>CHOOSE(WEEKDAY(X13,1),"Su","M","Tu","W","Th","F","Sa")</f>
        <v>Su</v>
      </c>
      <c r="Y14" s="39" t="str">
        <f t="shared" ref="Y14:AD14" si="5">CHOOSE(WEEKDAY(Y13,1),"Su","M","Tu","W","Th","F","Sa")</f>
        <v>M</v>
      </c>
      <c r="Z14" s="39" t="str">
        <f t="shared" si="5"/>
        <v>Tu</v>
      </c>
      <c r="AA14" s="39" t="str">
        <f t="shared" si="5"/>
        <v>W</v>
      </c>
      <c r="AB14" s="39" t="str">
        <f t="shared" si="5"/>
        <v>Th</v>
      </c>
      <c r="AC14" s="39" t="str">
        <f t="shared" si="5"/>
        <v>F</v>
      </c>
      <c r="AD14" s="40" t="str">
        <f t="shared" si="5"/>
        <v>Sa</v>
      </c>
      <c r="AE14" s="38" t="str">
        <f>CHOOSE(WEEKDAY(AE13,1),"Su","M","Tu","W","Th","F","Sa")</f>
        <v>Su</v>
      </c>
      <c r="AF14" s="39" t="str">
        <f t="shared" ref="AF14:AM14" si="6">CHOOSE(WEEKDAY(AF13,1),"Su","M","Tu","W","Th","F","Sa")</f>
        <v>M</v>
      </c>
      <c r="AG14" s="39" t="str">
        <f t="shared" si="6"/>
        <v>Tu</v>
      </c>
      <c r="AH14" s="39" t="str">
        <f t="shared" si="6"/>
        <v>W</v>
      </c>
      <c r="AI14" s="39" t="str">
        <f t="shared" si="6"/>
        <v>Th</v>
      </c>
      <c r="AJ14" s="39" t="str">
        <f t="shared" si="6"/>
        <v>F</v>
      </c>
      <c r="AK14" s="40" t="str">
        <f t="shared" si="6"/>
        <v>Sa</v>
      </c>
      <c r="AL14" s="39" t="str">
        <f t="shared" si="6"/>
        <v>Su</v>
      </c>
      <c r="AM14" s="41" t="str">
        <f t="shared" si="6"/>
        <v>M</v>
      </c>
      <c r="AN14" s="42" t="s">
        <v>1</v>
      </c>
      <c r="AO14" s="82" t="s">
        <v>19</v>
      </c>
      <c r="AP14" s="82" t="s">
        <v>20</v>
      </c>
    </row>
    <row r="15" spans="1:42" ht="16.5" customHeight="1" x14ac:dyDescent="0.35">
      <c r="A15" s="43" t="s">
        <v>25</v>
      </c>
      <c r="B15" s="44" t="s">
        <v>12</v>
      </c>
      <c r="C15" s="50"/>
      <c r="D15" s="15">
        <v>8</v>
      </c>
      <c r="E15" s="15">
        <v>8</v>
      </c>
      <c r="F15" s="15">
        <v>8</v>
      </c>
      <c r="G15" s="15">
        <v>8</v>
      </c>
      <c r="H15" s="15">
        <v>8</v>
      </c>
      <c r="I15" s="50"/>
      <c r="J15" s="50"/>
      <c r="K15" s="15">
        <v>8</v>
      </c>
      <c r="L15" s="15">
        <v>8</v>
      </c>
      <c r="M15" s="15">
        <v>8</v>
      </c>
      <c r="N15" s="15">
        <v>8</v>
      </c>
      <c r="O15" s="15">
        <v>8</v>
      </c>
      <c r="P15" s="50"/>
      <c r="Q15" s="50"/>
      <c r="R15" s="15">
        <v>8</v>
      </c>
      <c r="S15" s="15">
        <v>8</v>
      </c>
      <c r="T15" s="15">
        <v>8</v>
      </c>
      <c r="U15" s="15">
        <v>8</v>
      </c>
      <c r="V15" s="15">
        <v>8</v>
      </c>
      <c r="W15" s="50"/>
      <c r="X15" s="50"/>
      <c r="Y15" s="15">
        <v>8</v>
      </c>
      <c r="Z15" s="15">
        <v>8</v>
      </c>
      <c r="AA15" s="15">
        <v>8</v>
      </c>
      <c r="AB15" s="15">
        <v>8</v>
      </c>
      <c r="AC15" s="15">
        <v>8</v>
      </c>
      <c r="AD15" s="50"/>
      <c r="AE15" s="50"/>
      <c r="AF15" s="15">
        <v>8</v>
      </c>
      <c r="AG15" s="15">
        <v>8</v>
      </c>
      <c r="AH15" s="88"/>
      <c r="AI15" s="88"/>
      <c r="AJ15" s="88"/>
      <c r="AK15" s="50"/>
      <c r="AL15" s="15"/>
      <c r="AM15" s="15"/>
      <c r="AN15" s="83">
        <f t="shared" ref="AN15" si="7">SUM(C15:AM15)</f>
        <v>176</v>
      </c>
      <c r="AP15" s="84">
        <f>SUM(AN15:AO15)</f>
        <v>176</v>
      </c>
    </row>
    <row r="16" spans="1:42" ht="16.5" customHeight="1" x14ac:dyDescent="0.35">
      <c r="A16" s="43"/>
      <c r="B16" s="44"/>
      <c r="C16" s="50"/>
      <c r="D16" s="15"/>
      <c r="E16" s="15"/>
      <c r="F16" s="15"/>
      <c r="G16" s="15"/>
      <c r="H16" s="15"/>
      <c r="I16" s="50"/>
      <c r="J16" s="50"/>
      <c r="K16" s="15"/>
      <c r="L16" s="15"/>
      <c r="M16" s="15"/>
      <c r="N16" s="15"/>
      <c r="O16" s="15"/>
      <c r="P16" s="50"/>
      <c r="Q16" s="50"/>
      <c r="R16" s="15"/>
      <c r="S16" s="15"/>
      <c r="T16" s="15"/>
      <c r="U16" s="15"/>
      <c r="V16" s="15"/>
      <c r="W16" s="50"/>
      <c r="X16" s="50"/>
      <c r="Y16" s="15"/>
      <c r="Z16" s="15"/>
      <c r="AA16" s="15"/>
      <c r="AB16" s="15"/>
      <c r="AC16" s="15"/>
      <c r="AD16" s="50"/>
      <c r="AE16" s="50"/>
      <c r="AF16" s="15"/>
      <c r="AG16" s="15"/>
      <c r="AH16" s="88"/>
      <c r="AI16" s="88"/>
      <c r="AJ16" s="88"/>
      <c r="AK16" s="50"/>
      <c r="AL16" s="15"/>
      <c r="AM16" s="15"/>
      <c r="AN16" s="83"/>
      <c r="AP16" s="84">
        <f t="shared" ref="AP16" si="8">SUM(AN16:AO16)</f>
        <v>0</v>
      </c>
    </row>
    <row r="17" spans="1:40" ht="24" hidden="1" customHeight="1" x14ac:dyDescent="0.35">
      <c r="A17" s="105" t="s">
        <v>4</v>
      </c>
      <c r="B17" s="105"/>
      <c r="C17" s="17">
        <f t="shared" ref="C17:AM17" si="9">SUM(C15:C16)</f>
        <v>0</v>
      </c>
      <c r="D17" s="17">
        <f t="shared" si="9"/>
        <v>8</v>
      </c>
      <c r="E17" s="17">
        <f t="shared" si="9"/>
        <v>8</v>
      </c>
      <c r="F17" s="17">
        <f t="shared" si="9"/>
        <v>8</v>
      </c>
      <c r="G17" s="17">
        <f t="shared" si="9"/>
        <v>8</v>
      </c>
      <c r="H17" s="17">
        <f t="shared" si="9"/>
        <v>8</v>
      </c>
      <c r="I17" s="17">
        <f t="shared" si="9"/>
        <v>0</v>
      </c>
      <c r="J17" s="17">
        <f t="shared" si="9"/>
        <v>0</v>
      </c>
      <c r="K17" s="17">
        <f t="shared" si="9"/>
        <v>8</v>
      </c>
      <c r="L17" s="17">
        <f t="shared" si="9"/>
        <v>8</v>
      </c>
      <c r="M17" s="17">
        <f t="shared" si="9"/>
        <v>8</v>
      </c>
      <c r="N17" s="17">
        <f t="shared" si="9"/>
        <v>8</v>
      </c>
      <c r="O17" s="17">
        <f t="shared" si="9"/>
        <v>8</v>
      </c>
      <c r="P17" s="17">
        <f t="shared" si="9"/>
        <v>0</v>
      </c>
      <c r="Q17" s="17">
        <f t="shared" si="9"/>
        <v>0</v>
      </c>
      <c r="R17" s="17">
        <f t="shared" si="9"/>
        <v>8</v>
      </c>
      <c r="S17" s="17">
        <f t="shared" si="9"/>
        <v>8</v>
      </c>
      <c r="T17" s="17">
        <f t="shared" si="9"/>
        <v>8</v>
      </c>
      <c r="U17" s="17">
        <f t="shared" si="9"/>
        <v>8</v>
      </c>
      <c r="V17" s="17">
        <f t="shared" si="9"/>
        <v>8</v>
      </c>
      <c r="W17" s="17">
        <f t="shared" si="9"/>
        <v>0</v>
      </c>
      <c r="X17" s="17">
        <f t="shared" si="9"/>
        <v>0</v>
      </c>
      <c r="Y17" s="17">
        <f t="shared" si="9"/>
        <v>8</v>
      </c>
      <c r="Z17" s="17">
        <f t="shared" si="9"/>
        <v>8</v>
      </c>
      <c r="AA17" s="17">
        <f t="shared" si="9"/>
        <v>8</v>
      </c>
      <c r="AB17" s="17">
        <f t="shared" si="9"/>
        <v>8</v>
      </c>
      <c r="AC17" s="17">
        <f t="shared" si="9"/>
        <v>8</v>
      </c>
      <c r="AD17" s="17">
        <f t="shared" si="9"/>
        <v>0</v>
      </c>
      <c r="AE17" s="17">
        <f t="shared" si="9"/>
        <v>0</v>
      </c>
      <c r="AF17" s="17">
        <f t="shared" si="9"/>
        <v>8</v>
      </c>
      <c r="AG17" s="17">
        <f t="shared" si="9"/>
        <v>8</v>
      </c>
      <c r="AH17" s="17">
        <f t="shared" si="9"/>
        <v>0</v>
      </c>
      <c r="AI17" s="17">
        <f t="shared" si="9"/>
        <v>0</v>
      </c>
      <c r="AJ17" s="17">
        <f t="shared" si="9"/>
        <v>0</v>
      </c>
      <c r="AK17" s="17">
        <f t="shared" si="9"/>
        <v>0</v>
      </c>
      <c r="AL17" s="17">
        <f t="shared" si="9"/>
        <v>0</v>
      </c>
      <c r="AM17" s="17">
        <f t="shared" si="9"/>
        <v>0</v>
      </c>
      <c r="AN17" s="18">
        <f>SUM(C17:AM17)</f>
        <v>176</v>
      </c>
    </row>
    <row r="18" spans="1:40" ht="16.5" hidden="1" customHeight="1" x14ac:dyDescent="0.35">
      <c r="A18" s="90"/>
      <c r="B18" s="90" t="s">
        <v>3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8">
        <f>SUM(C18:AM18)</f>
        <v>0</v>
      </c>
    </row>
    <row r="19" spans="1:40" ht="16.5" hidden="1" customHeight="1" x14ac:dyDescent="0.35">
      <c r="A19" s="90"/>
      <c r="B19" s="90" t="s">
        <v>2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8">
        <f>SUM(C19:AM19)</f>
        <v>0</v>
      </c>
    </row>
    <row r="20" spans="1:40" x14ac:dyDescent="0.35">
      <c r="A20" s="108"/>
      <c r="B20" s="108"/>
      <c r="C20" s="108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  <c r="AJ20" s="108"/>
      <c r="AK20" s="108"/>
      <c r="AL20" s="108"/>
      <c r="AM20" s="108"/>
      <c r="AN20" s="71"/>
    </row>
    <row r="21" spans="1:40" x14ac:dyDescent="0.35">
      <c r="A21" s="91"/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71"/>
    </row>
    <row r="22" spans="1:40" x14ac:dyDescent="0.35">
      <c r="A22" s="91"/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71"/>
    </row>
    <row r="23" spans="1:40" x14ac:dyDescent="0.35">
      <c r="A23" s="72"/>
      <c r="B23" s="91"/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71"/>
    </row>
    <row r="24" spans="1:40" ht="24" customHeight="1" x14ac:dyDescent="0.35">
      <c r="A24" s="79"/>
      <c r="B24" s="79"/>
      <c r="C24" s="109"/>
      <c r="D24" s="109"/>
      <c r="E24" s="109"/>
      <c r="F24" s="109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</row>
    <row r="25" spans="1:40" x14ac:dyDescent="0.35">
      <c r="A25" s="110" t="s">
        <v>15</v>
      </c>
      <c r="B25" s="110"/>
      <c r="C25" s="110" t="s">
        <v>0</v>
      </c>
      <c r="D25" s="110"/>
      <c r="E25" s="110"/>
      <c r="F25" s="110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</row>
    <row r="32" spans="1:40" x14ac:dyDescent="0.35">
      <c r="A32" s="80" t="s">
        <v>5</v>
      </c>
      <c r="B32" s="81" t="s">
        <v>6</v>
      </c>
    </row>
  </sheetData>
  <mergeCells count="6">
    <mergeCell ref="B5:D5"/>
    <mergeCell ref="A17:B17"/>
    <mergeCell ref="A20:AM20"/>
    <mergeCell ref="C24:F24"/>
    <mergeCell ref="A25:B25"/>
    <mergeCell ref="C25:F25"/>
  </mergeCells>
  <conditionalFormatting sqref="C15:AM19">
    <cfRule type="expression" dxfId="3" priority="1">
      <formula>WEEKDAY(C$13,1)=$C$10</formula>
    </cfRule>
  </conditionalFormatting>
  <dataValidations count="1">
    <dataValidation type="list" allowBlank="1" showInputMessage="1" showErrorMessage="1" sqref="B32" xr:uid="{00000000-0002-0000-0300-000000000000}">
      <formula1>"Sunday,Monday,Tuesday,Wednesday,Thursday,Friday,Saturday"</formula1>
    </dataValidation>
  </dataValidations>
  <pageMargins left="0.7" right="0.7" top="0.75" bottom="0.75" header="0.3" footer="0.3"/>
  <pageSetup paperSize="9" scale="74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P32"/>
  <sheetViews>
    <sheetView zoomScale="90" zoomScaleNormal="90" workbookViewId="0">
      <selection activeCell="AK15" sqref="AK15"/>
    </sheetView>
  </sheetViews>
  <sheetFormatPr defaultColWidth="9.09765625" defaultRowHeight="13.5" x14ac:dyDescent="0.35"/>
  <cols>
    <col min="1" max="1" width="25.3984375" style="61" customWidth="1"/>
    <col min="2" max="2" width="10.3984375" style="61" customWidth="1"/>
    <col min="3" max="37" width="4.09765625" style="61" customWidth="1"/>
    <col min="38" max="38" width="4.09765625" style="61" hidden="1" customWidth="1"/>
    <col min="39" max="39" width="3.296875" style="61" hidden="1" customWidth="1"/>
    <col min="40" max="40" width="8.8984375" style="61" customWidth="1"/>
    <col min="41" max="41" width="9.09765625" style="61"/>
    <col min="42" max="42" width="6.69921875" style="61" bestFit="1" customWidth="1"/>
    <col min="43" max="16384" width="9.09765625" style="61"/>
  </cols>
  <sheetData>
    <row r="1" spans="1:42" s="77" customFormat="1" ht="32" customHeight="1" x14ac:dyDescent="0.25">
      <c r="A1" s="74" t="s">
        <v>23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58"/>
      <c r="AN1" s="76" t="s">
        <v>16</v>
      </c>
      <c r="AP1" s="78"/>
    </row>
    <row r="2" spans="1:42" s="1" customFormat="1" ht="2" customHeight="1" x14ac:dyDescent="0.25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3"/>
      <c r="AN2" s="54"/>
      <c r="AP2" s="10"/>
    </row>
    <row r="3" spans="1:42" x14ac:dyDescent="0.35">
      <c r="A3" s="56"/>
      <c r="B3" s="57"/>
      <c r="C3" s="57"/>
      <c r="D3" s="57"/>
      <c r="E3" s="57"/>
      <c r="F3" s="57"/>
      <c r="G3" s="57"/>
      <c r="H3" s="57"/>
      <c r="I3" s="57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9"/>
      <c r="AL3" s="58"/>
      <c r="AM3" s="58"/>
      <c r="AN3" s="60"/>
    </row>
    <row r="4" spans="1:42" x14ac:dyDescent="0.35">
      <c r="A4" s="56"/>
      <c r="B4" s="57"/>
      <c r="C4" s="57"/>
      <c r="D4" s="57"/>
      <c r="E4" s="57"/>
      <c r="F4" s="57"/>
      <c r="G4" s="57"/>
      <c r="H4" s="57"/>
      <c r="I4" s="57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9"/>
      <c r="AL4" s="58"/>
      <c r="AM4" s="58"/>
      <c r="AN4" s="60"/>
    </row>
    <row r="5" spans="1:42" ht="14" x14ac:dyDescent="0.35">
      <c r="A5" s="62" t="s">
        <v>13</v>
      </c>
      <c r="B5" s="107">
        <v>43313</v>
      </c>
      <c r="C5" s="107"/>
      <c r="D5" s="107"/>
      <c r="E5" s="59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63" t="s">
        <v>8</v>
      </c>
      <c r="AB5" s="64" t="s">
        <v>7</v>
      </c>
      <c r="AC5" s="58"/>
      <c r="AD5" s="58"/>
      <c r="AE5" s="58"/>
      <c r="AF5" s="58"/>
      <c r="AG5" s="58"/>
      <c r="AH5" s="58"/>
      <c r="AI5" s="58"/>
      <c r="AJ5" s="58"/>
      <c r="AK5" s="59"/>
      <c r="AL5" s="58"/>
      <c r="AM5" s="58"/>
      <c r="AN5" s="60"/>
    </row>
    <row r="6" spans="1:42" ht="14" x14ac:dyDescent="0.35">
      <c r="A6" s="58"/>
      <c r="B6" s="89"/>
      <c r="C6" s="89"/>
      <c r="D6" s="89"/>
      <c r="E6" s="59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63"/>
      <c r="AB6" s="64"/>
      <c r="AC6" s="58"/>
      <c r="AD6" s="58"/>
      <c r="AE6" s="58"/>
      <c r="AF6" s="58"/>
      <c r="AG6" s="58"/>
      <c r="AH6" s="58"/>
      <c r="AI6" s="58"/>
      <c r="AJ6" s="58"/>
      <c r="AK6" s="59"/>
      <c r="AL6" s="58"/>
      <c r="AM6" s="58"/>
      <c r="AN6" s="60"/>
    </row>
    <row r="7" spans="1:42" s="69" customFormat="1" x14ac:dyDescent="0.35">
      <c r="A7" s="62" t="s">
        <v>14</v>
      </c>
      <c r="B7" s="89">
        <v>43343</v>
      </c>
      <c r="C7" s="89"/>
      <c r="D7" s="89"/>
      <c r="E7" s="66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62" t="s">
        <v>9</v>
      </c>
      <c r="AB7" s="67" t="s">
        <v>26</v>
      </c>
      <c r="AC7" s="57"/>
      <c r="AD7" s="57"/>
      <c r="AE7" s="57"/>
      <c r="AF7" s="57"/>
      <c r="AG7" s="57"/>
      <c r="AH7" s="57"/>
      <c r="AI7" s="57"/>
      <c r="AJ7" s="57"/>
      <c r="AK7" s="66"/>
      <c r="AL7" s="57"/>
      <c r="AM7" s="57"/>
      <c r="AN7" s="68"/>
    </row>
    <row r="8" spans="1:42" s="69" customFormat="1" x14ac:dyDescent="0.35">
      <c r="A8" s="62"/>
      <c r="B8" s="89"/>
      <c r="C8" s="89"/>
      <c r="D8" s="89"/>
      <c r="E8" s="66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62"/>
      <c r="AB8" s="67"/>
      <c r="AC8" s="57"/>
      <c r="AD8" s="57"/>
      <c r="AE8" s="57"/>
      <c r="AF8" s="57"/>
      <c r="AG8" s="57"/>
      <c r="AH8" s="57"/>
      <c r="AI8" s="57"/>
      <c r="AJ8" s="57"/>
      <c r="AK8" s="66"/>
      <c r="AL8" s="57"/>
      <c r="AM8" s="57"/>
      <c r="AN8" s="68"/>
    </row>
    <row r="9" spans="1:42" s="69" customFormat="1" x14ac:dyDescent="0.35">
      <c r="A9" s="62"/>
      <c r="B9" s="89"/>
      <c r="C9" s="89"/>
      <c r="D9" s="89"/>
      <c r="E9" s="66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62"/>
      <c r="AB9" s="67"/>
      <c r="AC9" s="57"/>
      <c r="AD9" s="57"/>
      <c r="AE9" s="57"/>
      <c r="AF9" s="57"/>
      <c r="AG9" s="57"/>
      <c r="AH9" s="57"/>
      <c r="AI9" s="57"/>
      <c r="AJ9" s="57"/>
      <c r="AK9" s="66"/>
      <c r="AL9" s="57"/>
      <c r="AM9" s="57"/>
      <c r="AN9" s="68"/>
    </row>
    <row r="10" spans="1:42" x14ac:dyDescent="0.35">
      <c r="B10" s="70"/>
      <c r="C10" s="22">
        <f>MOD(MATCH(B32,{"Sunday";"Monday";"Tuesday";"Wednesday";"Thursday";"Friday";"Saturday"},0),7)+1</f>
        <v>1</v>
      </c>
      <c r="D10" s="70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V10" s="71"/>
      <c r="W10" s="71"/>
      <c r="X10" s="71"/>
      <c r="Y10" s="71"/>
      <c r="Z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</row>
    <row r="11" spans="1:42" x14ac:dyDescent="0.35">
      <c r="A11" s="72"/>
      <c r="B11" s="91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1"/>
      <c r="AL11" s="91"/>
      <c r="AM11" s="91"/>
      <c r="AN11" s="71"/>
    </row>
    <row r="12" spans="1:42" ht="14.5" x14ac:dyDescent="0.35">
      <c r="A12" s="12"/>
      <c r="B12" s="12"/>
      <c r="C12" s="45" t="str">
        <f>IF(OR(B13="",MONTH(C13)&lt;&gt;MONTH(B13)),TEXT(C13,"mmm"),"")</f>
        <v>Jul</v>
      </c>
      <c r="D12" s="45" t="str">
        <f t="shared" ref="D12:AM12" si="0">IF(OR(C13="",MONTH(D13)&lt;&gt;MONTH(C13)),TEXT(D13,"mmm"),"")</f>
        <v/>
      </c>
      <c r="E12" s="45" t="str">
        <f t="shared" si="0"/>
        <v/>
      </c>
      <c r="F12" s="45" t="str">
        <f t="shared" si="0"/>
        <v>Aug</v>
      </c>
      <c r="G12" s="45" t="str">
        <f t="shared" si="0"/>
        <v/>
      </c>
      <c r="H12" s="45" t="str">
        <f t="shared" si="0"/>
        <v/>
      </c>
      <c r="I12" s="45" t="str">
        <f t="shared" si="0"/>
        <v/>
      </c>
      <c r="J12" s="45" t="str">
        <f t="shared" si="0"/>
        <v/>
      </c>
      <c r="K12" s="45" t="str">
        <f t="shared" si="0"/>
        <v/>
      </c>
      <c r="L12" s="45" t="str">
        <f t="shared" si="0"/>
        <v/>
      </c>
      <c r="M12" s="45" t="str">
        <f t="shared" si="0"/>
        <v/>
      </c>
      <c r="N12" s="45" t="str">
        <f t="shared" si="0"/>
        <v/>
      </c>
      <c r="O12" s="45" t="str">
        <f t="shared" si="0"/>
        <v/>
      </c>
      <c r="P12" s="45" t="str">
        <f t="shared" si="0"/>
        <v/>
      </c>
      <c r="Q12" s="45" t="str">
        <f t="shared" si="0"/>
        <v/>
      </c>
      <c r="R12" s="45" t="str">
        <f t="shared" si="0"/>
        <v/>
      </c>
      <c r="S12" s="45" t="str">
        <f t="shared" si="0"/>
        <v/>
      </c>
      <c r="T12" s="45" t="str">
        <f t="shared" si="0"/>
        <v/>
      </c>
      <c r="U12" s="45" t="str">
        <f t="shared" si="0"/>
        <v/>
      </c>
      <c r="V12" s="45" t="str">
        <f t="shared" si="0"/>
        <v/>
      </c>
      <c r="W12" s="45" t="str">
        <f t="shared" si="0"/>
        <v/>
      </c>
      <c r="X12" s="45" t="str">
        <f t="shared" si="0"/>
        <v/>
      </c>
      <c r="Y12" s="45" t="str">
        <f t="shared" si="0"/>
        <v/>
      </c>
      <c r="Z12" s="45" t="str">
        <f t="shared" si="0"/>
        <v/>
      </c>
      <c r="AA12" s="45" t="str">
        <f t="shared" si="0"/>
        <v/>
      </c>
      <c r="AB12" s="45" t="str">
        <f t="shared" si="0"/>
        <v/>
      </c>
      <c r="AC12" s="45" t="str">
        <f t="shared" si="0"/>
        <v/>
      </c>
      <c r="AD12" s="45" t="str">
        <f t="shared" si="0"/>
        <v/>
      </c>
      <c r="AE12" s="45" t="str">
        <f t="shared" si="0"/>
        <v/>
      </c>
      <c r="AF12" s="45" t="str">
        <f t="shared" si="0"/>
        <v/>
      </c>
      <c r="AG12" s="45" t="str">
        <f t="shared" si="0"/>
        <v/>
      </c>
      <c r="AH12" s="45" t="str">
        <f t="shared" si="0"/>
        <v/>
      </c>
      <c r="AI12" s="45" t="str">
        <f t="shared" si="0"/>
        <v/>
      </c>
      <c r="AJ12" s="45" t="str">
        <f t="shared" si="0"/>
        <v/>
      </c>
      <c r="AK12" s="45" t="str">
        <f t="shared" si="0"/>
        <v>Sep</v>
      </c>
      <c r="AL12" s="14" t="str">
        <f t="shared" si="0"/>
        <v/>
      </c>
      <c r="AM12" s="14" t="str">
        <f t="shared" si="0"/>
        <v/>
      </c>
      <c r="AN12" s="12"/>
    </row>
    <row r="13" spans="1:42" ht="14.5" x14ac:dyDescent="0.35">
      <c r="A13" s="12"/>
      <c r="B13" s="12"/>
      <c r="C13" s="46">
        <f>$B$5-(WEEKDAY($B$5,1)-(C10-1))-IF((WEEKDAY($B$5,1)-(C10-1))&lt;=0,7,0)+1</f>
        <v>43310</v>
      </c>
      <c r="D13" s="46">
        <f>C13+1</f>
        <v>43311</v>
      </c>
      <c r="E13" s="46">
        <f t="shared" ref="E13:AM13" si="1">D13+1</f>
        <v>43312</v>
      </c>
      <c r="F13" s="46">
        <f t="shared" si="1"/>
        <v>43313</v>
      </c>
      <c r="G13" s="46">
        <f t="shared" si="1"/>
        <v>43314</v>
      </c>
      <c r="H13" s="46">
        <f t="shared" si="1"/>
        <v>43315</v>
      </c>
      <c r="I13" s="46">
        <f t="shared" si="1"/>
        <v>43316</v>
      </c>
      <c r="J13" s="46">
        <f t="shared" si="1"/>
        <v>43317</v>
      </c>
      <c r="K13" s="46">
        <f t="shared" si="1"/>
        <v>43318</v>
      </c>
      <c r="L13" s="46">
        <f t="shared" si="1"/>
        <v>43319</v>
      </c>
      <c r="M13" s="46">
        <f t="shared" si="1"/>
        <v>43320</v>
      </c>
      <c r="N13" s="46">
        <f t="shared" si="1"/>
        <v>43321</v>
      </c>
      <c r="O13" s="46">
        <f t="shared" si="1"/>
        <v>43322</v>
      </c>
      <c r="P13" s="46">
        <f t="shared" si="1"/>
        <v>43323</v>
      </c>
      <c r="Q13" s="46">
        <f t="shared" si="1"/>
        <v>43324</v>
      </c>
      <c r="R13" s="46">
        <f t="shared" si="1"/>
        <v>43325</v>
      </c>
      <c r="S13" s="46">
        <f t="shared" si="1"/>
        <v>43326</v>
      </c>
      <c r="T13" s="46">
        <f t="shared" si="1"/>
        <v>43327</v>
      </c>
      <c r="U13" s="46">
        <f t="shared" si="1"/>
        <v>43328</v>
      </c>
      <c r="V13" s="46">
        <f t="shared" si="1"/>
        <v>43329</v>
      </c>
      <c r="W13" s="46">
        <f t="shared" si="1"/>
        <v>43330</v>
      </c>
      <c r="X13" s="46">
        <f t="shared" si="1"/>
        <v>43331</v>
      </c>
      <c r="Y13" s="46">
        <f t="shared" si="1"/>
        <v>43332</v>
      </c>
      <c r="Z13" s="46">
        <f t="shared" si="1"/>
        <v>43333</v>
      </c>
      <c r="AA13" s="46">
        <f t="shared" si="1"/>
        <v>43334</v>
      </c>
      <c r="AB13" s="46">
        <f t="shared" si="1"/>
        <v>43335</v>
      </c>
      <c r="AC13" s="46">
        <f t="shared" si="1"/>
        <v>43336</v>
      </c>
      <c r="AD13" s="46">
        <f t="shared" si="1"/>
        <v>43337</v>
      </c>
      <c r="AE13" s="46">
        <f t="shared" si="1"/>
        <v>43338</v>
      </c>
      <c r="AF13" s="46">
        <f t="shared" si="1"/>
        <v>43339</v>
      </c>
      <c r="AG13" s="46">
        <f t="shared" si="1"/>
        <v>43340</v>
      </c>
      <c r="AH13" s="46">
        <f t="shared" si="1"/>
        <v>43341</v>
      </c>
      <c r="AI13" s="46">
        <f t="shared" si="1"/>
        <v>43342</v>
      </c>
      <c r="AJ13" s="46">
        <f t="shared" si="1"/>
        <v>43343</v>
      </c>
      <c r="AK13" s="46">
        <f t="shared" si="1"/>
        <v>43344</v>
      </c>
      <c r="AL13" s="13">
        <f t="shared" si="1"/>
        <v>43345</v>
      </c>
      <c r="AM13" s="13">
        <f t="shared" si="1"/>
        <v>43346</v>
      </c>
      <c r="AN13" s="12"/>
    </row>
    <row r="14" spans="1:42" s="82" customFormat="1" ht="27.75" customHeight="1" x14ac:dyDescent="0.35">
      <c r="A14" s="37" t="s">
        <v>10</v>
      </c>
      <c r="B14" s="37" t="s">
        <v>11</v>
      </c>
      <c r="C14" s="38" t="str">
        <f>CHOOSE(WEEKDAY(C13,1),"Su","M","Tu","W","Th","F","Sa")</f>
        <v>Su</v>
      </c>
      <c r="D14" s="39" t="str">
        <f t="shared" ref="D14:I14" si="2">CHOOSE(WEEKDAY(D13,1),"Su","M","Tu","W","Th","F","Sa")</f>
        <v>M</v>
      </c>
      <c r="E14" s="39" t="str">
        <f t="shared" si="2"/>
        <v>Tu</v>
      </c>
      <c r="F14" s="39" t="str">
        <f t="shared" si="2"/>
        <v>W</v>
      </c>
      <c r="G14" s="39" t="str">
        <f t="shared" si="2"/>
        <v>Th</v>
      </c>
      <c r="H14" s="39" t="str">
        <f t="shared" si="2"/>
        <v>F</v>
      </c>
      <c r="I14" s="40" t="str">
        <f t="shared" si="2"/>
        <v>Sa</v>
      </c>
      <c r="J14" s="38" t="str">
        <f>CHOOSE(WEEKDAY(J13,1),"Su","M","Tu","W","Th","F","Sa")</f>
        <v>Su</v>
      </c>
      <c r="K14" s="39" t="str">
        <f t="shared" ref="K14:P14" si="3">CHOOSE(WEEKDAY(K13,1),"Su","M","Tu","W","Th","F","Sa")</f>
        <v>M</v>
      </c>
      <c r="L14" s="39" t="str">
        <f t="shared" si="3"/>
        <v>Tu</v>
      </c>
      <c r="M14" s="39" t="str">
        <f t="shared" si="3"/>
        <v>W</v>
      </c>
      <c r="N14" s="39" t="str">
        <f t="shared" si="3"/>
        <v>Th</v>
      </c>
      <c r="O14" s="39" t="str">
        <f t="shared" si="3"/>
        <v>F</v>
      </c>
      <c r="P14" s="40" t="str">
        <f t="shared" si="3"/>
        <v>Sa</v>
      </c>
      <c r="Q14" s="38" t="str">
        <f>CHOOSE(WEEKDAY(Q13,1),"Su","M","Tu","W","Th","F","Sa")</f>
        <v>Su</v>
      </c>
      <c r="R14" s="39" t="str">
        <f t="shared" ref="R14:W14" si="4">CHOOSE(WEEKDAY(R13,1),"Su","M","Tu","W","Th","F","Sa")</f>
        <v>M</v>
      </c>
      <c r="S14" s="39" t="str">
        <f t="shared" si="4"/>
        <v>Tu</v>
      </c>
      <c r="T14" s="39" t="str">
        <f t="shared" si="4"/>
        <v>W</v>
      </c>
      <c r="U14" s="39" t="str">
        <f t="shared" si="4"/>
        <v>Th</v>
      </c>
      <c r="V14" s="39" t="str">
        <f t="shared" si="4"/>
        <v>F</v>
      </c>
      <c r="W14" s="40" t="str">
        <f t="shared" si="4"/>
        <v>Sa</v>
      </c>
      <c r="X14" s="38" t="str">
        <f>CHOOSE(WEEKDAY(X13,1),"Su","M","Tu","W","Th","F","Sa")</f>
        <v>Su</v>
      </c>
      <c r="Y14" s="39" t="str">
        <f t="shared" ref="Y14:AD14" si="5">CHOOSE(WEEKDAY(Y13,1),"Su","M","Tu","W","Th","F","Sa")</f>
        <v>M</v>
      </c>
      <c r="Z14" s="39" t="str">
        <f t="shared" si="5"/>
        <v>Tu</v>
      </c>
      <c r="AA14" s="39" t="str">
        <f t="shared" si="5"/>
        <v>W</v>
      </c>
      <c r="AB14" s="39" t="str">
        <f t="shared" si="5"/>
        <v>Th</v>
      </c>
      <c r="AC14" s="39" t="str">
        <f t="shared" si="5"/>
        <v>F</v>
      </c>
      <c r="AD14" s="40" t="str">
        <f t="shared" si="5"/>
        <v>Sa</v>
      </c>
      <c r="AE14" s="38" t="str">
        <f>CHOOSE(WEEKDAY(AE13,1),"Su","M","Tu","W","Th","F","Sa")</f>
        <v>Su</v>
      </c>
      <c r="AF14" s="39" t="str">
        <f t="shared" ref="AF14:AM14" si="6">CHOOSE(WEEKDAY(AF13,1),"Su","M","Tu","W","Th","F","Sa")</f>
        <v>M</v>
      </c>
      <c r="AG14" s="39" t="str">
        <f t="shared" si="6"/>
        <v>Tu</v>
      </c>
      <c r="AH14" s="39" t="str">
        <f t="shared" si="6"/>
        <v>W</v>
      </c>
      <c r="AI14" s="39" t="str">
        <f t="shared" si="6"/>
        <v>Th</v>
      </c>
      <c r="AJ14" s="39" t="str">
        <f t="shared" si="6"/>
        <v>F</v>
      </c>
      <c r="AK14" s="40" t="str">
        <f t="shared" si="6"/>
        <v>Sa</v>
      </c>
      <c r="AL14" s="39" t="str">
        <f t="shared" si="6"/>
        <v>Su</v>
      </c>
      <c r="AM14" s="41" t="str">
        <f t="shared" si="6"/>
        <v>M</v>
      </c>
      <c r="AN14" s="42" t="s">
        <v>1</v>
      </c>
      <c r="AO14" s="82" t="s">
        <v>19</v>
      </c>
      <c r="AP14" s="82" t="s">
        <v>20</v>
      </c>
    </row>
    <row r="15" spans="1:42" ht="16.5" customHeight="1" x14ac:dyDescent="0.35">
      <c r="A15" s="43" t="s">
        <v>25</v>
      </c>
      <c r="B15" s="44" t="s">
        <v>12</v>
      </c>
      <c r="C15" s="50"/>
      <c r="D15" s="88"/>
      <c r="E15" s="88"/>
      <c r="F15" s="15">
        <v>8</v>
      </c>
      <c r="G15" s="15">
        <v>8</v>
      </c>
      <c r="H15" s="15">
        <v>8</v>
      </c>
      <c r="I15" s="50"/>
      <c r="J15" s="50"/>
      <c r="K15" s="15">
        <v>8</v>
      </c>
      <c r="L15" s="15">
        <v>8</v>
      </c>
      <c r="M15" s="15">
        <v>8</v>
      </c>
      <c r="N15" s="15">
        <v>8</v>
      </c>
      <c r="O15" s="15">
        <v>8</v>
      </c>
      <c r="P15" s="50"/>
      <c r="Q15" s="50"/>
      <c r="R15" s="15">
        <v>8</v>
      </c>
      <c r="S15" s="15">
        <v>8</v>
      </c>
      <c r="T15" s="15">
        <v>8</v>
      </c>
      <c r="U15" s="15">
        <v>8</v>
      </c>
      <c r="V15" s="15">
        <v>8</v>
      </c>
      <c r="W15" s="50"/>
      <c r="X15" s="50"/>
      <c r="Y15" s="15">
        <v>8</v>
      </c>
      <c r="Z15" s="15">
        <v>8</v>
      </c>
      <c r="AA15" s="15">
        <v>8</v>
      </c>
      <c r="AB15" s="15">
        <v>8</v>
      </c>
      <c r="AC15" s="15">
        <v>8</v>
      </c>
      <c r="AD15" s="50"/>
      <c r="AE15" s="50"/>
      <c r="AF15" s="15">
        <v>8</v>
      </c>
      <c r="AG15" s="15">
        <v>8</v>
      </c>
      <c r="AH15" s="15">
        <v>8</v>
      </c>
      <c r="AI15" s="15">
        <v>8</v>
      </c>
      <c r="AJ15" s="15">
        <v>8</v>
      </c>
      <c r="AK15" s="50"/>
      <c r="AL15" s="15"/>
      <c r="AM15" s="15"/>
      <c r="AN15" s="83">
        <f t="shared" ref="AN15" si="7">SUM(C15:AM15)</f>
        <v>184</v>
      </c>
      <c r="AP15" s="84">
        <f>SUM(AN15:AO15)</f>
        <v>184</v>
      </c>
    </row>
    <row r="16" spans="1:42" ht="16.5" customHeight="1" x14ac:dyDescent="0.35">
      <c r="A16" s="43"/>
      <c r="B16" s="44"/>
      <c r="C16" s="50"/>
      <c r="D16" s="88"/>
      <c r="E16" s="88"/>
      <c r="F16" s="15"/>
      <c r="G16" s="15"/>
      <c r="H16" s="15"/>
      <c r="I16" s="50"/>
      <c r="J16" s="50"/>
      <c r="K16" s="15"/>
      <c r="L16" s="15"/>
      <c r="M16" s="15"/>
      <c r="N16" s="15"/>
      <c r="O16" s="15"/>
      <c r="P16" s="50"/>
      <c r="Q16" s="50"/>
      <c r="R16" s="15"/>
      <c r="S16" s="15"/>
      <c r="T16" s="15"/>
      <c r="U16" s="15"/>
      <c r="V16" s="15"/>
      <c r="W16" s="50"/>
      <c r="X16" s="50"/>
      <c r="Y16" s="15"/>
      <c r="Z16" s="15"/>
      <c r="AA16" s="15"/>
      <c r="AB16" s="15"/>
      <c r="AC16" s="15"/>
      <c r="AD16" s="50"/>
      <c r="AE16" s="50"/>
      <c r="AF16" s="15"/>
      <c r="AG16" s="15"/>
      <c r="AH16" s="15"/>
      <c r="AI16" s="15"/>
      <c r="AJ16" s="15"/>
      <c r="AK16" s="50"/>
      <c r="AL16" s="15"/>
      <c r="AM16" s="15"/>
      <c r="AN16" s="83"/>
      <c r="AP16" s="84">
        <f t="shared" ref="AP16" si="8">SUM(AN16:AO16)</f>
        <v>0</v>
      </c>
    </row>
    <row r="17" spans="1:40" ht="24" hidden="1" customHeight="1" x14ac:dyDescent="0.35">
      <c r="A17" s="105" t="s">
        <v>4</v>
      </c>
      <c r="B17" s="105"/>
      <c r="C17" s="17">
        <f t="shared" ref="C17:AM17" si="9">SUM(C15:C16)</f>
        <v>0</v>
      </c>
      <c r="D17" s="17">
        <f t="shared" si="9"/>
        <v>0</v>
      </c>
      <c r="E17" s="17">
        <f t="shared" si="9"/>
        <v>0</v>
      </c>
      <c r="F17" s="17">
        <f t="shared" si="9"/>
        <v>8</v>
      </c>
      <c r="G17" s="17">
        <f t="shared" si="9"/>
        <v>8</v>
      </c>
      <c r="H17" s="17">
        <f t="shared" si="9"/>
        <v>8</v>
      </c>
      <c r="I17" s="17">
        <f t="shared" si="9"/>
        <v>0</v>
      </c>
      <c r="J17" s="17">
        <f t="shared" si="9"/>
        <v>0</v>
      </c>
      <c r="K17" s="17">
        <f t="shared" si="9"/>
        <v>8</v>
      </c>
      <c r="L17" s="17">
        <f t="shared" si="9"/>
        <v>8</v>
      </c>
      <c r="M17" s="17">
        <f t="shared" si="9"/>
        <v>8</v>
      </c>
      <c r="N17" s="17">
        <f t="shared" si="9"/>
        <v>8</v>
      </c>
      <c r="O17" s="17">
        <f t="shared" si="9"/>
        <v>8</v>
      </c>
      <c r="P17" s="17">
        <f t="shared" si="9"/>
        <v>0</v>
      </c>
      <c r="Q17" s="17">
        <f t="shared" si="9"/>
        <v>0</v>
      </c>
      <c r="R17" s="17">
        <f t="shared" si="9"/>
        <v>8</v>
      </c>
      <c r="S17" s="17">
        <f t="shared" si="9"/>
        <v>8</v>
      </c>
      <c r="T17" s="17">
        <f t="shared" si="9"/>
        <v>8</v>
      </c>
      <c r="U17" s="17">
        <f t="shared" si="9"/>
        <v>8</v>
      </c>
      <c r="V17" s="17">
        <f t="shared" si="9"/>
        <v>8</v>
      </c>
      <c r="W17" s="17">
        <f t="shared" si="9"/>
        <v>0</v>
      </c>
      <c r="X17" s="17">
        <f t="shared" si="9"/>
        <v>0</v>
      </c>
      <c r="Y17" s="17">
        <f t="shared" si="9"/>
        <v>8</v>
      </c>
      <c r="Z17" s="17">
        <f t="shared" si="9"/>
        <v>8</v>
      </c>
      <c r="AA17" s="17">
        <f t="shared" si="9"/>
        <v>8</v>
      </c>
      <c r="AB17" s="17">
        <f t="shared" si="9"/>
        <v>8</v>
      </c>
      <c r="AC17" s="17">
        <f t="shared" si="9"/>
        <v>8</v>
      </c>
      <c r="AD17" s="17">
        <f t="shared" si="9"/>
        <v>0</v>
      </c>
      <c r="AE17" s="17">
        <f t="shared" si="9"/>
        <v>0</v>
      </c>
      <c r="AF17" s="17">
        <f t="shared" si="9"/>
        <v>8</v>
      </c>
      <c r="AG17" s="17">
        <f t="shared" si="9"/>
        <v>8</v>
      </c>
      <c r="AH17" s="17">
        <f t="shared" si="9"/>
        <v>8</v>
      </c>
      <c r="AI17" s="17">
        <f t="shared" si="9"/>
        <v>8</v>
      </c>
      <c r="AJ17" s="17">
        <f t="shared" si="9"/>
        <v>8</v>
      </c>
      <c r="AK17" s="17">
        <f t="shared" si="9"/>
        <v>0</v>
      </c>
      <c r="AL17" s="17">
        <f t="shared" si="9"/>
        <v>0</v>
      </c>
      <c r="AM17" s="17">
        <f t="shared" si="9"/>
        <v>0</v>
      </c>
      <c r="AN17" s="18">
        <f>SUM(C17:AM17)</f>
        <v>184</v>
      </c>
    </row>
    <row r="18" spans="1:40" ht="16.5" hidden="1" customHeight="1" x14ac:dyDescent="0.35">
      <c r="A18" s="90"/>
      <c r="B18" s="90" t="s">
        <v>3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8">
        <f>SUM(C18:AM18)</f>
        <v>0</v>
      </c>
    </row>
    <row r="19" spans="1:40" ht="16.5" hidden="1" customHeight="1" x14ac:dyDescent="0.35">
      <c r="A19" s="90"/>
      <c r="B19" s="90" t="s">
        <v>2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8">
        <f>SUM(C19:AM19)</f>
        <v>0</v>
      </c>
    </row>
    <row r="20" spans="1:40" x14ac:dyDescent="0.35">
      <c r="A20" s="108"/>
      <c r="B20" s="108"/>
      <c r="C20" s="108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  <c r="AJ20" s="108"/>
      <c r="AK20" s="108"/>
      <c r="AL20" s="108"/>
      <c r="AM20" s="108"/>
      <c r="AN20" s="71"/>
    </row>
    <row r="21" spans="1:40" x14ac:dyDescent="0.35">
      <c r="A21" s="91"/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71"/>
    </row>
    <row r="22" spans="1:40" x14ac:dyDescent="0.35">
      <c r="A22" s="91"/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71"/>
    </row>
    <row r="23" spans="1:40" x14ac:dyDescent="0.35">
      <c r="A23" s="72"/>
      <c r="B23" s="91"/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71"/>
    </row>
    <row r="24" spans="1:40" ht="24" customHeight="1" x14ac:dyDescent="0.35">
      <c r="A24" s="79"/>
      <c r="B24" s="79"/>
      <c r="C24" s="109"/>
      <c r="D24" s="109"/>
      <c r="E24" s="109"/>
      <c r="F24" s="109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</row>
    <row r="25" spans="1:40" x14ac:dyDescent="0.35">
      <c r="A25" s="110" t="s">
        <v>15</v>
      </c>
      <c r="B25" s="110"/>
      <c r="C25" s="110" t="s">
        <v>0</v>
      </c>
      <c r="D25" s="110"/>
      <c r="E25" s="110"/>
      <c r="F25" s="110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</row>
    <row r="32" spans="1:40" x14ac:dyDescent="0.35">
      <c r="A32" s="80" t="s">
        <v>5</v>
      </c>
      <c r="B32" s="81" t="s">
        <v>6</v>
      </c>
    </row>
  </sheetData>
  <mergeCells count="6">
    <mergeCell ref="B5:D5"/>
    <mergeCell ref="A17:B17"/>
    <mergeCell ref="A20:AM20"/>
    <mergeCell ref="C24:F24"/>
    <mergeCell ref="A25:B25"/>
    <mergeCell ref="C25:F25"/>
  </mergeCells>
  <conditionalFormatting sqref="C15:AM19">
    <cfRule type="expression" dxfId="2" priority="1">
      <formula>WEEKDAY(C$13,1)=$C$10</formula>
    </cfRule>
  </conditionalFormatting>
  <dataValidations count="1">
    <dataValidation type="list" allowBlank="1" showInputMessage="1" showErrorMessage="1" sqref="B32" xr:uid="{00000000-0002-0000-0400-000000000000}">
      <formula1>"Sunday,Monday,Tuesday,Wednesday,Thursday,Friday,Saturday"</formula1>
    </dataValidation>
  </dataValidations>
  <pageMargins left="0.7" right="0.7" top="0.75" bottom="0.75" header="0.3" footer="0.3"/>
  <pageSetup paperSize="9" scale="74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P32"/>
  <sheetViews>
    <sheetView zoomScale="90" zoomScaleNormal="90" workbookViewId="0">
      <selection activeCell="AK15" sqref="AK15"/>
    </sheetView>
  </sheetViews>
  <sheetFormatPr defaultColWidth="9.09765625" defaultRowHeight="13.5" x14ac:dyDescent="0.35"/>
  <cols>
    <col min="1" max="1" width="25.3984375" style="61" customWidth="1"/>
    <col min="2" max="2" width="10.3984375" style="61" customWidth="1"/>
    <col min="3" max="37" width="4.09765625" style="61" customWidth="1"/>
    <col min="38" max="38" width="4.09765625" style="61" hidden="1" customWidth="1"/>
    <col min="39" max="39" width="3.296875" style="61" hidden="1" customWidth="1"/>
    <col min="40" max="40" width="8.8984375" style="61" customWidth="1"/>
    <col min="41" max="41" width="9.09765625" style="61"/>
    <col min="42" max="42" width="6.69921875" style="61" bestFit="1" customWidth="1"/>
    <col min="43" max="16384" width="9.09765625" style="61"/>
  </cols>
  <sheetData>
    <row r="1" spans="1:42" s="77" customFormat="1" ht="32" customHeight="1" x14ac:dyDescent="0.25">
      <c r="A1" s="74" t="s">
        <v>24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58"/>
      <c r="AN1" s="76" t="s">
        <v>16</v>
      </c>
      <c r="AP1" s="78"/>
    </row>
    <row r="2" spans="1:42" s="1" customFormat="1" ht="2" customHeight="1" x14ac:dyDescent="0.25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3"/>
      <c r="AN2" s="54"/>
      <c r="AP2" s="10"/>
    </row>
    <row r="3" spans="1:42" x14ac:dyDescent="0.35">
      <c r="A3" s="56"/>
      <c r="B3" s="57"/>
      <c r="C3" s="57"/>
      <c r="D3" s="57"/>
      <c r="E3" s="57"/>
      <c r="F3" s="57"/>
      <c r="G3" s="57"/>
      <c r="H3" s="57"/>
      <c r="I3" s="57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9"/>
      <c r="AL3" s="58"/>
      <c r="AM3" s="58"/>
      <c r="AN3" s="60"/>
    </row>
    <row r="4" spans="1:42" x14ac:dyDescent="0.35">
      <c r="A4" s="56"/>
      <c r="B4" s="57"/>
      <c r="C4" s="57"/>
      <c r="D4" s="57"/>
      <c r="E4" s="57"/>
      <c r="F4" s="57"/>
      <c r="G4" s="57"/>
      <c r="H4" s="57"/>
      <c r="I4" s="57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9"/>
      <c r="AL4" s="58"/>
      <c r="AM4" s="58"/>
      <c r="AN4" s="60"/>
    </row>
    <row r="5" spans="1:42" ht="14" x14ac:dyDescent="0.35">
      <c r="A5" s="62" t="s">
        <v>13</v>
      </c>
      <c r="B5" s="107">
        <v>43344</v>
      </c>
      <c r="C5" s="107"/>
      <c r="D5" s="107"/>
      <c r="E5" s="59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63" t="s">
        <v>8</v>
      </c>
      <c r="AB5" s="64" t="s">
        <v>7</v>
      </c>
      <c r="AC5" s="58"/>
      <c r="AD5" s="58"/>
      <c r="AE5" s="58"/>
      <c r="AF5" s="58"/>
      <c r="AG5" s="58"/>
      <c r="AH5" s="58"/>
      <c r="AI5" s="58"/>
      <c r="AJ5" s="58"/>
      <c r="AK5" s="59"/>
      <c r="AL5" s="58"/>
      <c r="AM5" s="58"/>
      <c r="AN5" s="60"/>
    </row>
    <row r="6" spans="1:42" ht="14" x14ac:dyDescent="0.35">
      <c r="A6" s="58"/>
      <c r="B6" s="89"/>
      <c r="C6" s="89"/>
      <c r="D6" s="89"/>
      <c r="E6" s="59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63"/>
      <c r="AB6" s="64"/>
      <c r="AC6" s="58"/>
      <c r="AD6" s="58"/>
      <c r="AE6" s="58"/>
      <c r="AF6" s="58"/>
      <c r="AG6" s="58"/>
      <c r="AH6" s="58"/>
      <c r="AI6" s="58"/>
      <c r="AJ6" s="58"/>
      <c r="AK6" s="59"/>
      <c r="AL6" s="58"/>
      <c r="AM6" s="58"/>
      <c r="AN6" s="60"/>
    </row>
    <row r="7" spans="1:42" s="69" customFormat="1" x14ac:dyDescent="0.35">
      <c r="A7" s="62" t="s">
        <v>14</v>
      </c>
      <c r="B7" s="89">
        <v>43373</v>
      </c>
      <c r="C7" s="89"/>
      <c r="D7" s="89"/>
      <c r="E7" s="66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62" t="s">
        <v>9</v>
      </c>
      <c r="AB7" s="67" t="s">
        <v>26</v>
      </c>
      <c r="AC7" s="57"/>
      <c r="AD7" s="57"/>
      <c r="AE7" s="57"/>
      <c r="AF7" s="57"/>
      <c r="AG7" s="57"/>
      <c r="AH7" s="57"/>
      <c r="AI7" s="57"/>
      <c r="AJ7" s="57"/>
      <c r="AK7" s="66"/>
      <c r="AL7" s="57"/>
      <c r="AM7" s="57"/>
      <c r="AN7" s="68"/>
    </row>
    <row r="8" spans="1:42" s="69" customFormat="1" x14ac:dyDescent="0.35">
      <c r="A8" s="62"/>
      <c r="B8" s="89"/>
      <c r="C8" s="89"/>
      <c r="D8" s="89"/>
      <c r="E8" s="66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62"/>
      <c r="AB8" s="67"/>
      <c r="AC8" s="57"/>
      <c r="AD8" s="57"/>
      <c r="AE8" s="57"/>
      <c r="AF8" s="57"/>
      <c r="AG8" s="57"/>
      <c r="AH8" s="57"/>
      <c r="AI8" s="57"/>
      <c r="AJ8" s="57"/>
      <c r="AK8" s="66"/>
      <c r="AL8" s="57"/>
      <c r="AM8" s="57"/>
      <c r="AN8" s="68"/>
    </row>
    <row r="9" spans="1:42" s="69" customFormat="1" x14ac:dyDescent="0.35">
      <c r="A9" s="62"/>
      <c r="B9" s="89"/>
      <c r="C9" s="89"/>
      <c r="D9" s="89"/>
      <c r="E9" s="66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62"/>
      <c r="AB9" s="67"/>
      <c r="AC9" s="57"/>
      <c r="AD9" s="57"/>
      <c r="AE9" s="57"/>
      <c r="AF9" s="57"/>
      <c r="AG9" s="57"/>
      <c r="AH9" s="57"/>
      <c r="AI9" s="57"/>
      <c r="AJ9" s="57"/>
      <c r="AK9" s="66"/>
      <c r="AL9" s="57"/>
      <c r="AM9" s="57"/>
      <c r="AN9" s="68"/>
    </row>
    <row r="10" spans="1:42" x14ac:dyDescent="0.35">
      <c r="B10" s="70"/>
      <c r="C10" s="22">
        <f>MOD(MATCH(B32,{"Sunday";"Monday";"Tuesday";"Wednesday";"Thursday";"Friday";"Saturday"},0),7)+1</f>
        <v>1</v>
      </c>
      <c r="D10" s="70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V10" s="71"/>
      <c r="W10" s="71"/>
      <c r="X10" s="71"/>
      <c r="Y10" s="71"/>
      <c r="Z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</row>
    <row r="11" spans="1:42" x14ac:dyDescent="0.35">
      <c r="A11" s="72"/>
      <c r="B11" s="91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1"/>
      <c r="AL11" s="91"/>
      <c r="AM11" s="91"/>
      <c r="AN11" s="71"/>
    </row>
    <row r="12" spans="1:42" ht="14.5" x14ac:dyDescent="0.35">
      <c r="A12" s="12"/>
      <c r="B12" s="12"/>
      <c r="C12" s="45" t="str">
        <f>IF(OR(B13="",MONTH(C13)&lt;&gt;MONTH(B13)),TEXT(C13,"mmm"),"")</f>
        <v>Aug</v>
      </c>
      <c r="D12" s="45" t="str">
        <f t="shared" ref="D12:AM12" si="0">IF(OR(C13="",MONTH(D13)&lt;&gt;MONTH(C13)),TEXT(D13,"mmm"),"")</f>
        <v/>
      </c>
      <c r="E12" s="45" t="str">
        <f t="shared" si="0"/>
        <v/>
      </c>
      <c r="F12" s="45" t="str">
        <f t="shared" si="0"/>
        <v/>
      </c>
      <c r="G12" s="45" t="str">
        <f t="shared" si="0"/>
        <v/>
      </c>
      <c r="H12" s="45" t="str">
        <f t="shared" si="0"/>
        <v/>
      </c>
      <c r="I12" s="45" t="str">
        <f t="shared" si="0"/>
        <v>Sep</v>
      </c>
      <c r="J12" s="45" t="str">
        <f t="shared" si="0"/>
        <v/>
      </c>
      <c r="K12" s="45" t="str">
        <f t="shared" si="0"/>
        <v/>
      </c>
      <c r="L12" s="45" t="str">
        <f t="shared" si="0"/>
        <v/>
      </c>
      <c r="M12" s="45" t="str">
        <f t="shared" si="0"/>
        <v/>
      </c>
      <c r="N12" s="45" t="str">
        <f t="shared" si="0"/>
        <v/>
      </c>
      <c r="O12" s="45" t="str">
        <f t="shared" si="0"/>
        <v/>
      </c>
      <c r="P12" s="45" t="str">
        <f t="shared" si="0"/>
        <v/>
      </c>
      <c r="Q12" s="45" t="str">
        <f t="shared" si="0"/>
        <v/>
      </c>
      <c r="R12" s="45" t="str">
        <f t="shared" si="0"/>
        <v/>
      </c>
      <c r="S12" s="45" t="str">
        <f t="shared" si="0"/>
        <v/>
      </c>
      <c r="T12" s="45" t="str">
        <f t="shared" si="0"/>
        <v/>
      </c>
      <c r="U12" s="45" t="str">
        <f t="shared" si="0"/>
        <v/>
      </c>
      <c r="V12" s="45" t="str">
        <f t="shared" si="0"/>
        <v/>
      </c>
      <c r="W12" s="45" t="str">
        <f t="shared" si="0"/>
        <v/>
      </c>
      <c r="X12" s="45" t="str">
        <f t="shared" si="0"/>
        <v/>
      </c>
      <c r="Y12" s="45" t="str">
        <f t="shared" si="0"/>
        <v/>
      </c>
      <c r="Z12" s="45" t="str">
        <f t="shared" si="0"/>
        <v/>
      </c>
      <c r="AA12" s="45" t="str">
        <f t="shared" si="0"/>
        <v/>
      </c>
      <c r="AB12" s="45" t="str">
        <f t="shared" si="0"/>
        <v/>
      </c>
      <c r="AC12" s="45" t="str">
        <f t="shared" si="0"/>
        <v/>
      </c>
      <c r="AD12" s="45" t="str">
        <f t="shared" si="0"/>
        <v/>
      </c>
      <c r="AE12" s="45" t="str">
        <f t="shared" si="0"/>
        <v/>
      </c>
      <c r="AF12" s="45" t="str">
        <f t="shared" si="0"/>
        <v/>
      </c>
      <c r="AG12" s="45" t="str">
        <f t="shared" si="0"/>
        <v/>
      </c>
      <c r="AH12" s="45" t="str">
        <f t="shared" si="0"/>
        <v/>
      </c>
      <c r="AI12" s="45" t="str">
        <f t="shared" si="0"/>
        <v/>
      </c>
      <c r="AJ12" s="45" t="str">
        <f t="shared" si="0"/>
        <v/>
      </c>
      <c r="AK12" s="45" t="str">
        <f t="shared" si="0"/>
        <v/>
      </c>
      <c r="AL12" s="14" t="str">
        <f t="shared" si="0"/>
        <v/>
      </c>
      <c r="AM12" s="14" t="str">
        <f t="shared" si="0"/>
        <v>Oct</v>
      </c>
      <c r="AN12" s="12"/>
    </row>
    <row r="13" spans="1:42" ht="14.5" x14ac:dyDescent="0.35">
      <c r="A13" s="12"/>
      <c r="B13" s="12"/>
      <c r="C13" s="46">
        <f>$B$5-(WEEKDAY($B$5,1)-(C10-1))-IF((WEEKDAY($B$5,1)-(C10-1))&lt;=0,7,0)+1</f>
        <v>43338</v>
      </c>
      <c r="D13" s="46">
        <f>C13+1</f>
        <v>43339</v>
      </c>
      <c r="E13" s="46">
        <f t="shared" ref="E13:AM13" si="1">D13+1</f>
        <v>43340</v>
      </c>
      <c r="F13" s="46">
        <f t="shared" si="1"/>
        <v>43341</v>
      </c>
      <c r="G13" s="46">
        <f t="shared" si="1"/>
        <v>43342</v>
      </c>
      <c r="H13" s="46">
        <f t="shared" si="1"/>
        <v>43343</v>
      </c>
      <c r="I13" s="46">
        <f t="shared" si="1"/>
        <v>43344</v>
      </c>
      <c r="J13" s="46">
        <f t="shared" si="1"/>
        <v>43345</v>
      </c>
      <c r="K13" s="46">
        <f t="shared" si="1"/>
        <v>43346</v>
      </c>
      <c r="L13" s="46">
        <f t="shared" si="1"/>
        <v>43347</v>
      </c>
      <c r="M13" s="46">
        <f t="shared" si="1"/>
        <v>43348</v>
      </c>
      <c r="N13" s="46">
        <f t="shared" si="1"/>
        <v>43349</v>
      </c>
      <c r="O13" s="46">
        <f t="shared" si="1"/>
        <v>43350</v>
      </c>
      <c r="P13" s="46">
        <f t="shared" si="1"/>
        <v>43351</v>
      </c>
      <c r="Q13" s="46">
        <f t="shared" si="1"/>
        <v>43352</v>
      </c>
      <c r="R13" s="46">
        <f t="shared" si="1"/>
        <v>43353</v>
      </c>
      <c r="S13" s="46">
        <f t="shared" si="1"/>
        <v>43354</v>
      </c>
      <c r="T13" s="46">
        <f t="shared" si="1"/>
        <v>43355</v>
      </c>
      <c r="U13" s="46">
        <f t="shared" si="1"/>
        <v>43356</v>
      </c>
      <c r="V13" s="46">
        <f t="shared" si="1"/>
        <v>43357</v>
      </c>
      <c r="W13" s="46">
        <f t="shared" si="1"/>
        <v>43358</v>
      </c>
      <c r="X13" s="46">
        <f t="shared" si="1"/>
        <v>43359</v>
      </c>
      <c r="Y13" s="46">
        <f t="shared" si="1"/>
        <v>43360</v>
      </c>
      <c r="Z13" s="46">
        <f t="shared" si="1"/>
        <v>43361</v>
      </c>
      <c r="AA13" s="46">
        <f t="shared" si="1"/>
        <v>43362</v>
      </c>
      <c r="AB13" s="46">
        <f t="shared" si="1"/>
        <v>43363</v>
      </c>
      <c r="AC13" s="46">
        <f t="shared" si="1"/>
        <v>43364</v>
      </c>
      <c r="AD13" s="46">
        <f t="shared" si="1"/>
        <v>43365</v>
      </c>
      <c r="AE13" s="46">
        <f t="shared" si="1"/>
        <v>43366</v>
      </c>
      <c r="AF13" s="46">
        <f t="shared" si="1"/>
        <v>43367</v>
      </c>
      <c r="AG13" s="46">
        <f t="shared" si="1"/>
        <v>43368</v>
      </c>
      <c r="AH13" s="46">
        <f t="shared" si="1"/>
        <v>43369</v>
      </c>
      <c r="AI13" s="46">
        <f t="shared" si="1"/>
        <v>43370</v>
      </c>
      <c r="AJ13" s="46">
        <f t="shared" si="1"/>
        <v>43371</v>
      </c>
      <c r="AK13" s="46">
        <f t="shared" si="1"/>
        <v>43372</v>
      </c>
      <c r="AL13" s="13">
        <f t="shared" si="1"/>
        <v>43373</v>
      </c>
      <c r="AM13" s="13">
        <f t="shared" si="1"/>
        <v>43374</v>
      </c>
      <c r="AN13" s="12"/>
    </row>
    <row r="14" spans="1:42" s="82" customFormat="1" ht="27.75" customHeight="1" x14ac:dyDescent="0.35">
      <c r="A14" s="37" t="s">
        <v>10</v>
      </c>
      <c r="B14" s="37" t="s">
        <v>11</v>
      </c>
      <c r="C14" s="38" t="str">
        <f>CHOOSE(WEEKDAY(C13,1),"Su","M","Tu","W","Th","F","Sa")</f>
        <v>Su</v>
      </c>
      <c r="D14" s="39" t="str">
        <f t="shared" ref="D14:I14" si="2">CHOOSE(WEEKDAY(D13,1),"Su","M","Tu","W","Th","F","Sa")</f>
        <v>M</v>
      </c>
      <c r="E14" s="39" t="str">
        <f t="shared" si="2"/>
        <v>Tu</v>
      </c>
      <c r="F14" s="39" t="str">
        <f t="shared" si="2"/>
        <v>W</v>
      </c>
      <c r="G14" s="39" t="str">
        <f t="shared" si="2"/>
        <v>Th</v>
      </c>
      <c r="H14" s="39" t="str">
        <f t="shared" si="2"/>
        <v>F</v>
      </c>
      <c r="I14" s="40" t="str">
        <f t="shared" si="2"/>
        <v>Sa</v>
      </c>
      <c r="J14" s="38" t="str">
        <f>CHOOSE(WEEKDAY(J13,1),"Su","M","Tu","W","Th","F","Sa")</f>
        <v>Su</v>
      </c>
      <c r="K14" s="39" t="str">
        <f t="shared" ref="K14:P14" si="3">CHOOSE(WEEKDAY(K13,1),"Su","M","Tu","W","Th","F","Sa")</f>
        <v>M</v>
      </c>
      <c r="L14" s="39" t="str">
        <f t="shared" si="3"/>
        <v>Tu</v>
      </c>
      <c r="M14" s="39" t="str">
        <f t="shared" si="3"/>
        <v>W</v>
      </c>
      <c r="N14" s="39" t="str">
        <f t="shared" si="3"/>
        <v>Th</v>
      </c>
      <c r="O14" s="39" t="str">
        <f t="shared" si="3"/>
        <v>F</v>
      </c>
      <c r="P14" s="40" t="str">
        <f t="shared" si="3"/>
        <v>Sa</v>
      </c>
      <c r="Q14" s="38" t="str">
        <f>CHOOSE(WEEKDAY(Q13,1),"Su","M","Tu","W","Th","F","Sa")</f>
        <v>Su</v>
      </c>
      <c r="R14" s="39" t="str">
        <f t="shared" ref="R14:W14" si="4">CHOOSE(WEEKDAY(R13,1),"Su","M","Tu","W","Th","F","Sa")</f>
        <v>M</v>
      </c>
      <c r="S14" s="39" t="str">
        <f t="shared" si="4"/>
        <v>Tu</v>
      </c>
      <c r="T14" s="39" t="str">
        <f t="shared" si="4"/>
        <v>W</v>
      </c>
      <c r="U14" s="39" t="str">
        <f t="shared" si="4"/>
        <v>Th</v>
      </c>
      <c r="V14" s="39" t="str">
        <f t="shared" si="4"/>
        <v>F</v>
      </c>
      <c r="W14" s="40" t="str">
        <f t="shared" si="4"/>
        <v>Sa</v>
      </c>
      <c r="X14" s="38" t="str">
        <f>CHOOSE(WEEKDAY(X13,1),"Su","M","Tu","W","Th","F","Sa")</f>
        <v>Su</v>
      </c>
      <c r="Y14" s="39" t="str">
        <f t="shared" ref="Y14:AD14" si="5">CHOOSE(WEEKDAY(Y13,1),"Su","M","Tu","W","Th","F","Sa")</f>
        <v>M</v>
      </c>
      <c r="Z14" s="39" t="str">
        <f t="shared" si="5"/>
        <v>Tu</v>
      </c>
      <c r="AA14" s="39" t="str">
        <f t="shared" si="5"/>
        <v>W</v>
      </c>
      <c r="AB14" s="39" t="str">
        <f t="shared" si="5"/>
        <v>Th</v>
      </c>
      <c r="AC14" s="39" t="str">
        <f t="shared" si="5"/>
        <v>F</v>
      </c>
      <c r="AD14" s="40" t="str">
        <f t="shared" si="5"/>
        <v>Sa</v>
      </c>
      <c r="AE14" s="38" t="str">
        <f>CHOOSE(WEEKDAY(AE13,1),"Su","M","Tu","W","Th","F","Sa")</f>
        <v>Su</v>
      </c>
      <c r="AF14" s="39" t="str">
        <f t="shared" ref="AF14:AM14" si="6">CHOOSE(WEEKDAY(AF13,1),"Su","M","Tu","W","Th","F","Sa")</f>
        <v>M</v>
      </c>
      <c r="AG14" s="39" t="str">
        <f t="shared" si="6"/>
        <v>Tu</v>
      </c>
      <c r="AH14" s="39" t="str">
        <f t="shared" si="6"/>
        <v>W</v>
      </c>
      <c r="AI14" s="39" t="str">
        <f t="shared" si="6"/>
        <v>Th</v>
      </c>
      <c r="AJ14" s="39" t="str">
        <f t="shared" si="6"/>
        <v>F</v>
      </c>
      <c r="AK14" s="40" t="str">
        <f t="shared" si="6"/>
        <v>Sa</v>
      </c>
      <c r="AL14" s="39" t="str">
        <f t="shared" si="6"/>
        <v>Su</v>
      </c>
      <c r="AM14" s="41" t="str">
        <f t="shared" si="6"/>
        <v>M</v>
      </c>
      <c r="AN14" s="42" t="s">
        <v>1</v>
      </c>
      <c r="AO14" s="82" t="s">
        <v>19</v>
      </c>
      <c r="AP14" s="82" t="s">
        <v>20</v>
      </c>
    </row>
    <row r="15" spans="1:42" ht="16.5" customHeight="1" x14ac:dyDescent="0.35">
      <c r="A15" s="43" t="s">
        <v>25</v>
      </c>
      <c r="B15" s="44" t="s">
        <v>12</v>
      </c>
      <c r="C15" s="50"/>
      <c r="D15" s="88"/>
      <c r="E15" s="88"/>
      <c r="F15" s="88"/>
      <c r="G15" s="88"/>
      <c r="H15" s="88"/>
      <c r="I15" s="50"/>
      <c r="J15" s="50"/>
      <c r="K15" s="15"/>
      <c r="L15" s="15">
        <v>9</v>
      </c>
      <c r="M15" s="15">
        <v>10</v>
      </c>
      <c r="N15" s="15">
        <v>8</v>
      </c>
      <c r="O15" s="15">
        <v>8</v>
      </c>
      <c r="P15" s="50"/>
      <c r="Q15" s="50"/>
      <c r="R15" s="15">
        <v>9</v>
      </c>
      <c r="S15" s="15">
        <v>11</v>
      </c>
      <c r="T15" s="15">
        <v>8</v>
      </c>
      <c r="U15" s="15">
        <v>9</v>
      </c>
      <c r="V15" s="15">
        <v>8</v>
      </c>
      <c r="W15" s="50"/>
      <c r="X15" s="50"/>
      <c r="Y15" s="15">
        <v>9</v>
      </c>
      <c r="Z15" s="15">
        <v>11</v>
      </c>
      <c r="AA15" s="15">
        <v>8</v>
      </c>
      <c r="AB15" s="15">
        <v>8</v>
      </c>
      <c r="AC15" s="15">
        <v>4</v>
      </c>
      <c r="AD15" s="50"/>
      <c r="AE15" s="50"/>
      <c r="AF15" s="15">
        <v>9</v>
      </c>
      <c r="AG15" s="15">
        <v>9</v>
      </c>
      <c r="AH15" s="15">
        <v>8</v>
      </c>
      <c r="AI15" s="15">
        <v>8</v>
      </c>
      <c r="AJ15" s="15">
        <v>6</v>
      </c>
      <c r="AK15" s="50"/>
      <c r="AL15" s="15"/>
      <c r="AM15" s="15"/>
      <c r="AN15" s="83">
        <f t="shared" ref="AN15" si="7">SUM(C15:AM15)</f>
        <v>160</v>
      </c>
      <c r="AP15" s="84">
        <f>SUM(AN15:AO15)</f>
        <v>160</v>
      </c>
    </row>
    <row r="16" spans="1:42" ht="16.5" customHeight="1" x14ac:dyDescent="0.35">
      <c r="A16" s="43"/>
      <c r="B16" s="44"/>
      <c r="C16" s="50"/>
      <c r="D16" s="88"/>
      <c r="E16" s="88"/>
      <c r="F16" s="88"/>
      <c r="G16" s="88"/>
      <c r="H16" s="88"/>
      <c r="I16" s="50"/>
      <c r="J16" s="50"/>
      <c r="K16" s="15"/>
      <c r="L16" s="15"/>
      <c r="M16" s="15"/>
      <c r="N16" s="15"/>
      <c r="O16" s="15"/>
      <c r="P16" s="50"/>
      <c r="Q16" s="50"/>
      <c r="R16" s="15"/>
      <c r="S16" s="15"/>
      <c r="T16" s="15"/>
      <c r="U16" s="15"/>
      <c r="V16" s="15"/>
      <c r="W16" s="50"/>
      <c r="X16" s="50"/>
      <c r="Y16" s="15"/>
      <c r="Z16" s="15"/>
      <c r="AA16" s="15"/>
      <c r="AB16" s="15"/>
      <c r="AC16" s="15"/>
      <c r="AD16" s="50"/>
      <c r="AE16" s="50"/>
      <c r="AF16" s="15"/>
      <c r="AG16" s="15"/>
      <c r="AH16" s="15"/>
      <c r="AI16" s="15"/>
      <c r="AJ16" s="15"/>
      <c r="AK16" s="50"/>
      <c r="AL16" s="15"/>
      <c r="AM16" s="15"/>
      <c r="AN16" s="83"/>
      <c r="AP16" s="84">
        <f t="shared" ref="AP16" si="8">SUM(AN16:AO16)</f>
        <v>0</v>
      </c>
    </row>
    <row r="17" spans="1:40" ht="24" hidden="1" customHeight="1" x14ac:dyDescent="0.35">
      <c r="A17" s="105" t="s">
        <v>4</v>
      </c>
      <c r="B17" s="105"/>
      <c r="C17" s="17">
        <f t="shared" ref="C17:AM17" si="9">SUM(C15:C16)</f>
        <v>0</v>
      </c>
      <c r="D17" s="17">
        <f t="shared" si="9"/>
        <v>0</v>
      </c>
      <c r="E17" s="17">
        <f t="shared" si="9"/>
        <v>0</v>
      </c>
      <c r="F17" s="17">
        <f t="shared" si="9"/>
        <v>0</v>
      </c>
      <c r="G17" s="17">
        <f t="shared" si="9"/>
        <v>0</v>
      </c>
      <c r="H17" s="17">
        <f t="shared" si="9"/>
        <v>0</v>
      </c>
      <c r="I17" s="17">
        <f t="shared" si="9"/>
        <v>0</v>
      </c>
      <c r="J17" s="17">
        <f t="shared" si="9"/>
        <v>0</v>
      </c>
      <c r="K17" s="17">
        <f t="shared" si="9"/>
        <v>0</v>
      </c>
      <c r="L17" s="17">
        <f t="shared" si="9"/>
        <v>9</v>
      </c>
      <c r="M17" s="17">
        <f t="shared" si="9"/>
        <v>10</v>
      </c>
      <c r="N17" s="17">
        <f t="shared" si="9"/>
        <v>8</v>
      </c>
      <c r="O17" s="17">
        <f t="shared" si="9"/>
        <v>8</v>
      </c>
      <c r="P17" s="17">
        <f t="shared" si="9"/>
        <v>0</v>
      </c>
      <c r="Q17" s="17">
        <f t="shared" si="9"/>
        <v>0</v>
      </c>
      <c r="R17" s="17">
        <f t="shared" si="9"/>
        <v>9</v>
      </c>
      <c r="S17" s="17">
        <f t="shared" si="9"/>
        <v>11</v>
      </c>
      <c r="T17" s="17">
        <f t="shared" si="9"/>
        <v>8</v>
      </c>
      <c r="U17" s="17">
        <f t="shared" si="9"/>
        <v>9</v>
      </c>
      <c r="V17" s="17">
        <f t="shared" si="9"/>
        <v>8</v>
      </c>
      <c r="W17" s="17">
        <f t="shared" si="9"/>
        <v>0</v>
      </c>
      <c r="X17" s="17">
        <f t="shared" si="9"/>
        <v>0</v>
      </c>
      <c r="Y17" s="17">
        <f t="shared" si="9"/>
        <v>9</v>
      </c>
      <c r="Z17" s="17">
        <f t="shared" si="9"/>
        <v>11</v>
      </c>
      <c r="AA17" s="17">
        <f t="shared" si="9"/>
        <v>8</v>
      </c>
      <c r="AB17" s="17">
        <f t="shared" si="9"/>
        <v>8</v>
      </c>
      <c r="AC17" s="17">
        <f t="shared" si="9"/>
        <v>4</v>
      </c>
      <c r="AD17" s="17">
        <f t="shared" si="9"/>
        <v>0</v>
      </c>
      <c r="AE17" s="17">
        <f t="shared" si="9"/>
        <v>0</v>
      </c>
      <c r="AF17" s="17">
        <f t="shared" si="9"/>
        <v>9</v>
      </c>
      <c r="AG17" s="17">
        <f t="shared" si="9"/>
        <v>9</v>
      </c>
      <c r="AH17" s="17">
        <f t="shared" si="9"/>
        <v>8</v>
      </c>
      <c r="AI17" s="17">
        <f t="shared" si="9"/>
        <v>8</v>
      </c>
      <c r="AJ17" s="17">
        <f t="shared" si="9"/>
        <v>6</v>
      </c>
      <c r="AK17" s="17">
        <f t="shared" si="9"/>
        <v>0</v>
      </c>
      <c r="AL17" s="17">
        <f t="shared" si="9"/>
        <v>0</v>
      </c>
      <c r="AM17" s="17">
        <f t="shared" si="9"/>
        <v>0</v>
      </c>
      <c r="AN17" s="18">
        <f>SUM(C17:AM17)</f>
        <v>160</v>
      </c>
    </row>
    <row r="18" spans="1:40" ht="16.5" hidden="1" customHeight="1" x14ac:dyDescent="0.35">
      <c r="A18" s="90"/>
      <c r="B18" s="90" t="s">
        <v>3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8">
        <f>SUM(C18:AM18)</f>
        <v>0</v>
      </c>
    </row>
    <row r="19" spans="1:40" ht="16.5" hidden="1" customHeight="1" x14ac:dyDescent="0.35">
      <c r="A19" s="90"/>
      <c r="B19" s="90" t="s">
        <v>2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8">
        <f>SUM(C19:AM19)</f>
        <v>0</v>
      </c>
    </row>
    <row r="20" spans="1:40" x14ac:dyDescent="0.35">
      <c r="A20" s="108"/>
      <c r="B20" s="108"/>
      <c r="C20" s="108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  <c r="AJ20" s="108"/>
      <c r="AK20" s="108"/>
      <c r="AL20" s="108"/>
      <c r="AM20" s="108"/>
      <c r="AN20" s="71"/>
    </row>
    <row r="21" spans="1:40" x14ac:dyDescent="0.35">
      <c r="A21" s="91"/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71"/>
    </row>
    <row r="22" spans="1:40" x14ac:dyDescent="0.35">
      <c r="A22" s="91"/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71"/>
    </row>
    <row r="23" spans="1:40" x14ac:dyDescent="0.35">
      <c r="A23" s="72"/>
      <c r="B23" s="91"/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71"/>
    </row>
    <row r="24" spans="1:40" ht="24" customHeight="1" x14ac:dyDescent="0.35">
      <c r="A24" s="79"/>
      <c r="B24" s="79"/>
      <c r="C24" s="109"/>
      <c r="D24" s="109"/>
      <c r="E24" s="109"/>
      <c r="F24" s="109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</row>
    <row r="25" spans="1:40" x14ac:dyDescent="0.35">
      <c r="A25" s="110" t="s">
        <v>15</v>
      </c>
      <c r="B25" s="110"/>
      <c r="C25" s="110" t="s">
        <v>0</v>
      </c>
      <c r="D25" s="110"/>
      <c r="E25" s="110"/>
      <c r="F25" s="110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</row>
    <row r="32" spans="1:40" x14ac:dyDescent="0.35">
      <c r="A32" s="80" t="s">
        <v>5</v>
      </c>
      <c r="B32" s="81" t="s">
        <v>6</v>
      </c>
    </row>
  </sheetData>
  <mergeCells count="6">
    <mergeCell ref="B5:D5"/>
    <mergeCell ref="A17:B17"/>
    <mergeCell ref="A20:AM20"/>
    <mergeCell ref="C24:F24"/>
    <mergeCell ref="A25:B25"/>
    <mergeCell ref="C25:F25"/>
  </mergeCells>
  <conditionalFormatting sqref="C15:AM19">
    <cfRule type="expression" dxfId="1" priority="1">
      <formula>WEEKDAY(C$13,1)=$C$10</formula>
    </cfRule>
  </conditionalFormatting>
  <dataValidations count="1">
    <dataValidation type="list" allowBlank="1" showInputMessage="1" showErrorMessage="1" sqref="B32" xr:uid="{00000000-0002-0000-0500-000000000000}">
      <formula1>"Sunday,Monday,Tuesday,Wednesday,Thursday,Friday,Saturday"</formula1>
    </dataValidation>
  </dataValidations>
  <pageMargins left="0.7" right="0.7" top="0.75" bottom="0.75" header="0.3" footer="0.3"/>
  <pageSetup paperSize="9" scale="74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P40"/>
  <sheetViews>
    <sheetView tabSelected="1" topLeftCell="A7" zoomScale="85" zoomScaleNormal="85" workbookViewId="0">
      <selection activeCell="B16" sqref="B16"/>
    </sheetView>
  </sheetViews>
  <sheetFormatPr defaultColWidth="9.09765625" defaultRowHeight="13.5" x14ac:dyDescent="0.35"/>
  <cols>
    <col min="1" max="1" width="25.3984375" style="61" customWidth="1"/>
    <col min="2" max="2" width="11.69921875" style="61" customWidth="1"/>
    <col min="3" max="38" width="4.09765625" style="61" customWidth="1"/>
    <col min="39" max="39" width="3.296875" style="61" customWidth="1"/>
    <col min="40" max="40" width="8.8984375" style="61" customWidth="1"/>
    <col min="41" max="41" width="9.09765625" style="61"/>
    <col min="42" max="42" width="6.69921875" style="61" bestFit="1" customWidth="1"/>
    <col min="43" max="16384" width="9.09765625" style="61"/>
  </cols>
  <sheetData>
    <row r="1" spans="1:42" s="77" customFormat="1" ht="32" customHeight="1" x14ac:dyDescent="0.25">
      <c r="A1" s="36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58"/>
      <c r="AN1" s="76" t="s">
        <v>16</v>
      </c>
      <c r="AP1" s="78"/>
    </row>
    <row r="2" spans="1:42" s="1" customFormat="1" ht="2" customHeight="1" x14ac:dyDescent="0.25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3"/>
      <c r="AN2" s="54"/>
      <c r="AP2" s="10"/>
    </row>
    <row r="3" spans="1:42" x14ac:dyDescent="0.35">
      <c r="A3" s="56"/>
      <c r="B3" s="57"/>
      <c r="C3" s="57"/>
      <c r="D3" s="57"/>
      <c r="E3" s="57"/>
      <c r="F3" s="57"/>
      <c r="G3" s="57"/>
      <c r="H3" s="57"/>
      <c r="I3" s="57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9"/>
      <c r="AL3" s="58"/>
      <c r="AM3" s="58"/>
      <c r="AN3" s="60"/>
    </row>
    <row r="4" spans="1:42" x14ac:dyDescent="0.35">
      <c r="A4" s="56"/>
      <c r="B4" s="57"/>
      <c r="C4" s="57"/>
      <c r="D4" s="57"/>
      <c r="E4" s="57"/>
      <c r="F4" s="57"/>
      <c r="G4" s="57"/>
      <c r="H4" s="57"/>
      <c r="I4" s="57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9"/>
      <c r="AL4" s="58"/>
      <c r="AM4" s="58"/>
      <c r="AN4" s="60"/>
    </row>
    <row r="5" spans="1:42" ht="14" x14ac:dyDescent="0.35">
      <c r="A5" s="62" t="s">
        <v>13</v>
      </c>
      <c r="B5" s="104"/>
      <c r="C5" s="104"/>
      <c r="D5" s="104"/>
      <c r="E5" s="59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63" t="s">
        <v>8</v>
      </c>
      <c r="AB5" s="64"/>
      <c r="AC5" s="58"/>
      <c r="AD5" s="58"/>
      <c r="AE5" s="58"/>
      <c r="AF5" s="58"/>
      <c r="AG5" s="58"/>
      <c r="AH5" s="58"/>
      <c r="AI5" s="58"/>
      <c r="AJ5" s="58"/>
      <c r="AK5" s="59"/>
      <c r="AL5" s="58"/>
      <c r="AM5" s="58"/>
      <c r="AN5" s="60"/>
    </row>
    <row r="6" spans="1:42" ht="14" x14ac:dyDescent="0.35">
      <c r="A6" s="58"/>
      <c r="B6" s="93"/>
      <c r="C6" s="93"/>
      <c r="D6" s="93"/>
      <c r="E6" s="59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63"/>
      <c r="AB6" s="64"/>
      <c r="AC6" s="58"/>
      <c r="AD6" s="58"/>
      <c r="AE6" s="58"/>
      <c r="AF6" s="58"/>
      <c r="AG6" s="58"/>
      <c r="AH6" s="58"/>
      <c r="AI6" s="58"/>
      <c r="AJ6" s="58"/>
      <c r="AK6" s="59"/>
      <c r="AL6" s="58"/>
      <c r="AM6" s="58"/>
      <c r="AN6" s="60"/>
    </row>
    <row r="7" spans="1:42" s="69" customFormat="1" x14ac:dyDescent="0.35">
      <c r="A7" s="62" t="s">
        <v>14</v>
      </c>
      <c r="B7" s="95"/>
      <c r="C7" s="93"/>
      <c r="D7" s="93"/>
      <c r="E7" s="66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62" t="s">
        <v>9</v>
      </c>
      <c r="AB7" s="67"/>
      <c r="AC7" s="57"/>
      <c r="AD7" s="57"/>
      <c r="AE7" s="57"/>
      <c r="AF7" s="57"/>
      <c r="AG7" s="57"/>
      <c r="AH7" s="57"/>
      <c r="AI7" s="57"/>
      <c r="AJ7" s="57"/>
      <c r="AK7" s="66"/>
      <c r="AL7" s="57"/>
      <c r="AM7" s="57"/>
      <c r="AN7" s="68"/>
    </row>
    <row r="8" spans="1:42" s="69" customFormat="1" x14ac:dyDescent="0.35">
      <c r="A8" s="62"/>
      <c r="B8" s="93"/>
      <c r="C8" s="93"/>
      <c r="D8" s="93"/>
      <c r="E8" s="66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62"/>
      <c r="AB8" s="67"/>
      <c r="AC8" s="57"/>
      <c r="AD8" s="57"/>
      <c r="AE8" s="57"/>
      <c r="AF8" s="57"/>
      <c r="AG8" s="57"/>
      <c r="AH8" s="57"/>
      <c r="AI8" s="57"/>
      <c r="AJ8" s="57"/>
      <c r="AK8" s="66"/>
      <c r="AL8" s="57"/>
      <c r="AM8" s="57"/>
      <c r="AN8" s="68"/>
    </row>
    <row r="9" spans="1:42" s="69" customFormat="1" x14ac:dyDescent="0.35">
      <c r="A9" s="62"/>
      <c r="B9" s="93"/>
      <c r="C9" s="93"/>
      <c r="D9" s="93"/>
      <c r="E9" s="66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62"/>
      <c r="AB9" s="67"/>
      <c r="AC9" s="57"/>
      <c r="AD9" s="57"/>
      <c r="AE9" s="57"/>
      <c r="AF9" s="57"/>
      <c r="AG9" s="57"/>
      <c r="AH9" s="57"/>
      <c r="AI9" s="57"/>
      <c r="AJ9" s="57"/>
      <c r="AK9" s="66"/>
      <c r="AL9" s="57"/>
      <c r="AM9" s="57"/>
      <c r="AN9" s="68"/>
    </row>
    <row r="10" spans="1:42" x14ac:dyDescent="0.35">
      <c r="B10" s="22">
        <f>MOD(MATCH(B40,{"Sunday";"Monday";"Tuesday";"Wednesday";"Thursday";"Friday";"Saturday"},0),7)+1</f>
        <v>1</v>
      </c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</row>
    <row r="11" spans="1:42" x14ac:dyDescent="0.35">
      <c r="A11" s="72"/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71"/>
    </row>
    <row r="12" spans="1:42" ht="14.5" x14ac:dyDescent="0.35">
      <c r="A12" s="12"/>
      <c r="B12" s="12"/>
      <c r="C12" s="45" t="e">
        <f>IF(OR(B13="",MONTH(C13)&lt;&gt;MONTH(B13)),TEXT(C13,"mmm"),"")</f>
        <v>#NUM!</v>
      </c>
      <c r="D12" s="45" t="e">
        <f t="shared" ref="D12:AM12" si="0">IF(OR(C13="",MONTH(D13)&lt;&gt;MONTH(C13)),TEXT(D13,"mmm"),"")</f>
        <v>#NUM!</v>
      </c>
      <c r="E12" s="45" t="e">
        <f t="shared" si="0"/>
        <v>#NUM!</v>
      </c>
      <c r="F12" s="45" t="e">
        <f t="shared" si="0"/>
        <v>#NUM!</v>
      </c>
      <c r="G12" s="45" t="e">
        <f t="shared" si="0"/>
        <v>#NUM!</v>
      </c>
      <c r="H12" s="45" t="e">
        <f t="shared" si="0"/>
        <v>#NUM!</v>
      </c>
      <c r="I12" s="45" t="e">
        <f t="shared" si="0"/>
        <v>#NUM!</v>
      </c>
      <c r="J12" s="45" t="str">
        <f t="shared" si="0"/>
        <v/>
      </c>
      <c r="K12" s="45" t="str">
        <f t="shared" si="0"/>
        <v/>
      </c>
      <c r="L12" s="45" t="str">
        <f t="shared" si="0"/>
        <v/>
      </c>
      <c r="M12" s="45" t="str">
        <f t="shared" si="0"/>
        <v/>
      </c>
      <c r="N12" s="45" t="str">
        <f t="shared" si="0"/>
        <v/>
      </c>
      <c r="O12" s="45" t="str">
        <f t="shared" si="0"/>
        <v/>
      </c>
      <c r="P12" s="45" t="str">
        <f t="shared" si="0"/>
        <v/>
      </c>
      <c r="Q12" s="45" t="str">
        <f t="shared" si="0"/>
        <v/>
      </c>
      <c r="R12" s="45" t="str">
        <f t="shared" si="0"/>
        <v/>
      </c>
      <c r="S12" s="45" t="str">
        <f t="shared" si="0"/>
        <v/>
      </c>
      <c r="T12" s="45" t="str">
        <f t="shared" si="0"/>
        <v/>
      </c>
      <c r="U12" s="45" t="str">
        <f t="shared" si="0"/>
        <v/>
      </c>
      <c r="V12" s="45" t="str">
        <f t="shared" si="0"/>
        <v/>
      </c>
      <c r="W12" s="45" t="str">
        <f t="shared" si="0"/>
        <v/>
      </c>
      <c r="X12" s="45" t="str">
        <f t="shared" si="0"/>
        <v/>
      </c>
      <c r="Y12" s="45" t="str">
        <f t="shared" si="0"/>
        <v/>
      </c>
      <c r="Z12" s="45" t="str">
        <f t="shared" si="0"/>
        <v/>
      </c>
      <c r="AA12" s="45" t="str">
        <f t="shared" si="0"/>
        <v/>
      </c>
      <c r="AB12" s="45" t="str">
        <f t="shared" si="0"/>
        <v/>
      </c>
      <c r="AC12" s="45" t="str">
        <f t="shared" si="0"/>
        <v/>
      </c>
      <c r="AD12" s="45" t="str">
        <f t="shared" si="0"/>
        <v/>
      </c>
      <c r="AE12" s="45" t="str">
        <f t="shared" si="0"/>
        <v/>
      </c>
      <c r="AF12" s="45" t="str">
        <f t="shared" si="0"/>
        <v/>
      </c>
      <c r="AG12" s="45" t="str">
        <f t="shared" si="0"/>
        <v/>
      </c>
      <c r="AH12" s="45" t="str">
        <f t="shared" si="0"/>
        <v/>
      </c>
      <c r="AI12" s="45" t="str">
        <f t="shared" si="0"/>
        <v/>
      </c>
      <c r="AJ12" s="45" t="str">
        <f t="shared" si="0"/>
        <v/>
      </c>
      <c r="AK12" s="45" t="str">
        <f t="shared" si="0"/>
        <v/>
      </c>
      <c r="AL12" s="14" t="str">
        <f t="shared" si="0"/>
        <v/>
      </c>
      <c r="AM12" s="14" t="str">
        <f t="shared" si="0"/>
        <v/>
      </c>
      <c r="AN12" s="12"/>
    </row>
    <row r="13" spans="1:42" ht="14.5" x14ac:dyDescent="0.35">
      <c r="A13" s="12"/>
      <c r="B13" s="12"/>
      <c r="C13" s="46">
        <f>$B$5-(WEEKDAY($B$5,1)-(B10-1))-IF((WEEKDAY($B$5,1)-(B10-1))&lt;=0,7,0)+1</f>
        <v>-6</v>
      </c>
      <c r="D13" s="46">
        <f>C13+1</f>
        <v>-5</v>
      </c>
      <c r="E13" s="46">
        <f t="shared" ref="E13:AM13" si="1">D13+1</f>
        <v>-4</v>
      </c>
      <c r="F13" s="46">
        <f>E13+1</f>
        <v>-3</v>
      </c>
      <c r="G13" s="46">
        <f t="shared" si="1"/>
        <v>-2</v>
      </c>
      <c r="H13" s="46">
        <f t="shared" si="1"/>
        <v>-1</v>
      </c>
      <c r="I13" s="46">
        <f t="shared" si="1"/>
        <v>0</v>
      </c>
      <c r="J13" s="46">
        <f t="shared" si="1"/>
        <v>1</v>
      </c>
      <c r="K13" s="46">
        <f t="shared" si="1"/>
        <v>2</v>
      </c>
      <c r="L13" s="46">
        <f t="shared" si="1"/>
        <v>3</v>
      </c>
      <c r="M13" s="46">
        <f t="shared" si="1"/>
        <v>4</v>
      </c>
      <c r="N13" s="46">
        <f t="shared" si="1"/>
        <v>5</v>
      </c>
      <c r="O13" s="46">
        <f t="shared" si="1"/>
        <v>6</v>
      </c>
      <c r="P13" s="46">
        <f t="shared" si="1"/>
        <v>7</v>
      </c>
      <c r="Q13" s="46">
        <f t="shared" si="1"/>
        <v>8</v>
      </c>
      <c r="R13" s="46">
        <f t="shared" si="1"/>
        <v>9</v>
      </c>
      <c r="S13" s="46">
        <f t="shared" si="1"/>
        <v>10</v>
      </c>
      <c r="T13" s="46">
        <f t="shared" si="1"/>
        <v>11</v>
      </c>
      <c r="U13" s="46">
        <f t="shared" si="1"/>
        <v>12</v>
      </c>
      <c r="V13" s="46">
        <f t="shared" si="1"/>
        <v>13</v>
      </c>
      <c r="W13" s="46">
        <f t="shared" si="1"/>
        <v>14</v>
      </c>
      <c r="X13" s="46">
        <f t="shared" si="1"/>
        <v>15</v>
      </c>
      <c r="Y13" s="46">
        <f t="shared" si="1"/>
        <v>16</v>
      </c>
      <c r="Z13" s="46">
        <f t="shared" si="1"/>
        <v>17</v>
      </c>
      <c r="AA13" s="46">
        <f t="shared" si="1"/>
        <v>18</v>
      </c>
      <c r="AB13" s="46">
        <f t="shared" si="1"/>
        <v>19</v>
      </c>
      <c r="AC13" s="46">
        <f t="shared" si="1"/>
        <v>20</v>
      </c>
      <c r="AD13" s="46">
        <f t="shared" si="1"/>
        <v>21</v>
      </c>
      <c r="AE13" s="46">
        <f t="shared" si="1"/>
        <v>22</v>
      </c>
      <c r="AF13" s="46">
        <f t="shared" si="1"/>
        <v>23</v>
      </c>
      <c r="AG13" s="46">
        <f t="shared" si="1"/>
        <v>24</v>
      </c>
      <c r="AH13" s="46">
        <f t="shared" si="1"/>
        <v>25</v>
      </c>
      <c r="AI13" s="46">
        <f t="shared" si="1"/>
        <v>26</v>
      </c>
      <c r="AJ13" s="46">
        <f t="shared" si="1"/>
        <v>27</v>
      </c>
      <c r="AK13" s="46">
        <f t="shared" si="1"/>
        <v>28</v>
      </c>
      <c r="AL13" s="13">
        <f t="shared" si="1"/>
        <v>29</v>
      </c>
      <c r="AM13" s="13">
        <f t="shared" si="1"/>
        <v>30</v>
      </c>
      <c r="AN13" s="12"/>
    </row>
    <row r="14" spans="1:42" s="82" customFormat="1" ht="27.75" customHeight="1" x14ac:dyDescent="0.35">
      <c r="A14" s="37" t="s">
        <v>10</v>
      </c>
      <c r="B14" s="37" t="s">
        <v>11</v>
      </c>
      <c r="C14" s="38" t="e">
        <f>CHOOSE(WEEKDAY(C13,1),"Su","M","Tu","W","Th","F","Sa")</f>
        <v>#NUM!</v>
      </c>
      <c r="D14" s="39" t="e">
        <f t="shared" ref="D14:I14" si="2">CHOOSE(WEEKDAY(D13,1),"Su","M","Tu","W","Th","F","Sa")</f>
        <v>#NUM!</v>
      </c>
      <c r="E14" s="39" t="e">
        <f t="shared" si="2"/>
        <v>#NUM!</v>
      </c>
      <c r="F14" s="39" t="e">
        <f t="shared" si="2"/>
        <v>#NUM!</v>
      </c>
      <c r="G14" s="39" t="e">
        <f t="shared" si="2"/>
        <v>#NUM!</v>
      </c>
      <c r="H14" s="39" t="e">
        <f t="shared" si="2"/>
        <v>#NUM!</v>
      </c>
      <c r="I14" s="40" t="str">
        <f t="shared" si="2"/>
        <v>Sa</v>
      </c>
      <c r="J14" s="38" t="str">
        <f>CHOOSE(WEEKDAY(J13,1),"Su","M","Tu","W","Th","F","Sa")</f>
        <v>Su</v>
      </c>
      <c r="K14" s="39" t="str">
        <f t="shared" ref="K14:P14" si="3">CHOOSE(WEEKDAY(K13,1),"Su","M","Tu","W","Th","F","Sa")</f>
        <v>M</v>
      </c>
      <c r="L14" s="39" t="str">
        <f t="shared" si="3"/>
        <v>Tu</v>
      </c>
      <c r="M14" s="39" t="str">
        <f t="shared" si="3"/>
        <v>W</v>
      </c>
      <c r="N14" s="39" t="str">
        <f t="shared" si="3"/>
        <v>Th</v>
      </c>
      <c r="O14" s="39" t="str">
        <f t="shared" si="3"/>
        <v>F</v>
      </c>
      <c r="P14" s="40" t="str">
        <f t="shared" si="3"/>
        <v>Sa</v>
      </c>
      <c r="Q14" s="38" t="str">
        <f>CHOOSE(WEEKDAY(Q13,1),"Su","M","Tu","W","Th","F","Sa")</f>
        <v>Su</v>
      </c>
      <c r="R14" s="39" t="str">
        <f t="shared" ref="R14:W14" si="4">CHOOSE(WEEKDAY(R13,1),"Su","M","Tu","W","Th","F","Sa")</f>
        <v>M</v>
      </c>
      <c r="S14" s="39" t="str">
        <f t="shared" si="4"/>
        <v>Tu</v>
      </c>
      <c r="T14" s="39" t="str">
        <f t="shared" si="4"/>
        <v>W</v>
      </c>
      <c r="U14" s="39" t="str">
        <f t="shared" si="4"/>
        <v>Th</v>
      </c>
      <c r="V14" s="39" t="str">
        <f t="shared" si="4"/>
        <v>F</v>
      </c>
      <c r="W14" s="40" t="str">
        <f t="shared" si="4"/>
        <v>Sa</v>
      </c>
      <c r="X14" s="38" t="str">
        <f>CHOOSE(WEEKDAY(X13,1),"Su","M","Tu","W","Th","F","Sa")</f>
        <v>Su</v>
      </c>
      <c r="Y14" s="39" t="str">
        <f t="shared" ref="Y14:AD14" si="5">CHOOSE(WEEKDAY(Y13,1),"Su","M","Tu","W","Th","F","Sa")</f>
        <v>M</v>
      </c>
      <c r="Z14" s="39" t="str">
        <f t="shared" si="5"/>
        <v>Tu</v>
      </c>
      <c r="AA14" s="39" t="str">
        <f t="shared" si="5"/>
        <v>W</v>
      </c>
      <c r="AB14" s="39" t="str">
        <f t="shared" si="5"/>
        <v>Th</v>
      </c>
      <c r="AC14" s="39" t="str">
        <f t="shared" si="5"/>
        <v>F</v>
      </c>
      <c r="AD14" s="40" t="str">
        <f t="shared" si="5"/>
        <v>Sa</v>
      </c>
      <c r="AE14" s="38" t="str">
        <f>CHOOSE(WEEKDAY(AE13,1),"Su","M","Tu","W","Th","F","Sa")</f>
        <v>Su</v>
      </c>
      <c r="AF14" s="39" t="str">
        <f t="shared" ref="AF14:AM14" si="6">CHOOSE(WEEKDAY(AF13,1),"Su","M","Tu","W","Th","F","Sa")</f>
        <v>M</v>
      </c>
      <c r="AG14" s="39" t="str">
        <f t="shared" si="6"/>
        <v>Tu</v>
      </c>
      <c r="AH14" s="39" t="str">
        <f t="shared" si="6"/>
        <v>W</v>
      </c>
      <c r="AI14" s="39" t="str">
        <f t="shared" si="6"/>
        <v>Th</v>
      </c>
      <c r="AJ14" s="39" t="str">
        <f t="shared" si="6"/>
        <v>F</v>
      </c>
      <c r="AK14" s="40" t="str">
        <f t="shared" si="6"/>
        <v>Sa</v>
      </c>
      <c r="AL14" s="39" t="str">
        <f t="shared" si="6"/>
        <v>Su</v>
      </c>
      <c r="AM14" s="41" t="str">
        <f t="shared" si="6"/>
        <v>M</v>
      </c>
      <c r="AN14" s="42" t="s">
        <v>1</v>
      </c>
      <c r="AO14" s="82" t="s">
        <v>19</v>
      </c>
      <c r="AP14" s="82" t="s">
        <v>20</v>
      </c>
    </row>
    <row r="15" spans="1:42" ht="16.5" customHeight="1" x14ac:dyDescent="0.35">
      <c r="A15" s="101">
        <f t="array" ref="A15">IFERROR((INDEX(Data!$B$2:$B$1000,MATCH(0,COUNTIF(Sheet1!$A$14:A14,Data!$B$2:$B$1000),0))),"")</f>
        <v>0</v>
      </c>
      <c r="B15" s="101">
        <f t="array" ref="B15">IFERROR((INDEX(Data!$C$2:$C$1000,MATCH(0,COUNTIF(Sheet1!$A$14:B14,Data!$B$2:$B$1000),0))),"")</f>
        <v>0</v>
      </c>
      <c r="C15" s="96" t="str">
        <f t="array" ref="C15">IFERROR((INDEX(Data!$E$2:$E$1000,MATCH(1,(Data!$B$2:$B$1000=Sheet1!$A15)*(Data!$D$2:$D$1000=C$13),0))),"")</f>
        <v/>
      </c>
      <c r="D15" s="96" t="str">
        <f t="array" ref="D15">IFERROR((INDEX(Data!$E$2:$E$1000,MATCH(1,(Data!$B$2:$B$1000=Sheet1!$A15)*(Data!$D$2:$D$1000=D$13),0))),"")</f>
        <v/>
      </c>
      <c r="E15" s="96" t="str">
        <f t="array" ref="E15">IFERROR((INDEX(Data!$E$2:$E$1000,MATCH(1,(Data!$B$2:$B$1000=Sheet1!$A15)*(Data!$D$2:$D$1000=E$13),0))),"")</f>
        <v/>
      </c>
      <c r="F15" s="96" t="str">
        <f t="array" ref="F15">IFERROR((INDEX(Data!$E$2:$E$1000,MATCH(1,(Data!$B$2:$B$1000=Sheet1!$A15)*(Data!$D$2:$D$1000=F$13),0))),"")</f>
        <v/>
      </c>
      <c r="G15" s="96" t="str">
        <f t="array" ref="G15">IFERROR((INDEX(Data!$E$2:$E$1000,MATCH(1,(Data!$B$2:$B$1000=Sheet1!$A15)*(Data!$D$2:$D$1000=G$13),0))),"")</f>
        <v/>
      </c>
      <c r="H15" s="96" t="str">
        <f t="array" ref="H15">IFERROR((INDEX(Data!$E$2:$E$1000,MATCH(1,(Data!$B$2:$B$1000=Sheet1!$A15)*(Data!$D$2:$D$1000=H$13),0))),"")</f>
        <v/>
      </c>
      <c r="I15" s="96">
        <f t="array" ref="I15">IFERROR((INDEX(Data!$E$2:$E$1000,MATCH(1,(Data!$B$2:$B$1000=Sheet1!$A15)*(Data!$D$2:$D$1000=I$13),0))),"")</f>
        <v>0</v>
      </c>
      <c r="J15" s="96" t="str">
        <f t="array" ref="J15">IFERROR((INDEX(Data!$E$2:$E$1000,MATCH(1,(Data!$B$2:$B$1000=Sheet1!$A15)*(Data!$D$2:$D$1000=J$13),0))),"")</f>
        <v/>
      </c>
      <c r="K15" s="96" t="str">
        <f t="array" ref="K15">IFERROR((INDEX(Data!$E$2:$E$1000,MATCH(1,(Data!$B$2:$B$1000=Sheet1!$A15)*(Data!$D$2:$D$1000=K$13),0))),"")</f>
        <v/>
      </c>
      <c r="L15" s="96" t="str">
        <f t="array" ref="L15">IFERROR((INDEX(Data!$E$2:$E$1000,MATCH(1,(Data!$B$2:$B$1000=Sheet1!$A15)*(Data!$D$2:$D$1000=L$13),0))),"")</f>
        <v/>
      </c>
      <c r="M15" s="96" t="str">
        <f t="array" ref="M15">IFERROR((INDEX(Data!$E$2:$E$1000,MATCH(1,(Data!$B$2:$B$1000=Sheet1!$A15)*(Data!$D$2:$D$1000=M$13),0))),"")</f>
        <v/>
      </c>
      <c r="N15" s="96" t="str">
        <f t="array" ref="N15">IFERROR((INDEX(Data!$E$2:$E$1000,MATCH(1,(Data!$B$2:$B$1000=Sheet1!$A15)*(Data!$D$2:$D$1000=N$13),0))),"")</f>
        <v/>
      </c>
      <c r="O15" s="96" t="str">
        <f t="array" ref="O15">IFERROR((INDEX(Data!$E$2:$E$1000,MATCH(1,(Data!$B$2:$B$1000=Sheet1!$A15)*(Data!$D$2:$D$1000=O$13),0))),"")</f>
        <v/>
      </c>
      <c r="P15" s="96" t="str">
        <f t="array" ref="P15">IFERROR((INDEX(Data!$E$2:$E$1000,MATCH(1,(Data!$B$2:$B$1000=Sheet1!$A15)*(Data!$D$2:$D$1000=P$13),0))),"")</f>
        <v/>
      </c>
      <c r="Q15" s="96" t="str">
        <f t="array" ref="Q15">IFERROR((INDEX(Data!$E$2:$E$1000,MATCH(1,(Data!$B$2:$B$1000=Sheet1!$A15)*(Data!$D$2:$D$1000=Q$13),0))),"")</f>
        <v/>
      </c>
      <c r="R15" s="96" t="str">
        <f t="array" ref="R15">IFERROR((INDEX(Data!$E$2:$E$1000,MATCH(1,(Data!$B$2:$B$1000=Sheet1!$A15)*(Data!$D$2:$D$1000=R$13),0))),"")</f>
        <v/>
      </c>
      <c r="S15" s="96" t="str">
        <f t="array" ref="S15">IFERROR((INDEX(Data!$E$2:$E$1000,MATCH(1,(Data!$B$2:$B$1000=Sheet1!$A15)*(Data!$D$2:$D$1000=S$13),0))),"")</f>
        <v/>
      </c>
      <c r="T15" s="96" t="str">
        <f t="array" ref="T15">IFERROR((INDEX(Data!$E$2:$E$1000,MATCH(1,(Data!$B$2:$B$1000=Sheet1!$A15)*(Data!$D$2:$D$1000=T$13),0))),"")</f>
        <v/>
      </c>
      <c r="U15" s="96" t="str">
        <f t="array" ref="U15">IFERROR((INDEX(Data!$E$2:$E$1000,MATCH(1,(Data!$B$2:$B$1000=Sheet1!$A15)*(Data!$D$2:$D$1000=U$13),0))),"")</f>
        <v/>
      </c>
      <c r="V15" s="96" t="str">
        <f t="array" ref="V15">IFERROR((INDEX(Data!$E$2:$E$1000,MATCH(1,(Data!$B$2:$B$1000=Sheet1!$A15)*(Data!$D$2:$D$1000=V$13),0))),"")</f>
        <v/>
      </c>
      <c r="W15" s="96" t="str">
        <f t="array" ref="W15">IFERROR((INDEX(Data!$E$2:$E$1000,MATCH(1,(Data!$B$2:$B$1000=Sheet1!$A15)*(Data!$D$2:$D$1000=W$13),0))),"")</f>
        <v/>
      </c>
      <c r="X15" s="96" t="str">
        <f t="array" ref="X15">IFERROR((INDEX(Data!$E$2:$E$1000,MATCH(1,(Data!$B$2:$B$1000=Sheet1!$A15)*(Data!$D$2:$D$1000=X$13),0))),"")</f>
        <v/>
      </c>
      <c r="Y15" s="96" t="str">
        <f t="array" ref="Y15">IFERROR((INDEX(Data!$E$2:$E$1000,MATCH(1,(Data!$B$2:$B$1000=Sheet1!$A15)*(Data!$D$2:$D$1000=Y$13),0))),"")</f>
        <v/>
      </c>
      <c r="Z15" s="96" t="str">
        <f t="array" ref="Z15">IFERROR((INDEX(Data!$E$2:$E$1000,MATCH(1,(Data!$B$2:$B$1000=Sheet1!$A15)*(Data!$D$2:$D$1000=Z$13),0))),"")</f>
        <v/>
      </c>
      <c r="AA15" s="96" t="str">
        <f t="array" ref="AA15">IFERROR((INDEX(Data!$E$2:$E$1000,MATCH(1,(Data!$B$2:$B$1000=Sheet1!$A15)*(Data!$D$2:$D$1000=AA$13),0))),"")</f>
        <v/>
      </c>
      <c r="AB15" s="96" t="str">
        <f t="array" ref="AB15">IFERROR((INDEX(Data!$E$2:$E$1000,MATCH(1,(Data!$B$2:$B$1000=Sheet1!$A15)*(Data!$D$2:$D$1000=AB$13),0))),"")</f>
        <v/>
      </c>
      <c r="AC15" s="96" t="str">
        <f t="array" ref="AC15">IFERROR((INDEX(Data!$E$2:$E$1000,MATCH(1,(Data!$B$2:$B$1000=Sheet1!$A15)*(Data!$D$2:$D$1000=AC$13),0))),"")</f>
        <v/>
      </c>
      <c r="AD15" s="96" t="str">
        <f t="array" ref="AD15">IFERROR((INDEX(Data!$E$2:$E$1000,MATCH(1,(Data!$B$2:$B$1000=Sheet1!$A15)*(Data!$D$2:$D$1000=AD$13),0))),"")</f>
        <v/>
      </c>
      <c r="AE15" s="96" t="str">
        <f t="array" ref="AE15">IFERROR((INDEX(Data!$E$2:$E$1000,MATCH(1,(Data!$B$2:$B$1000=Sheet1!$A15)*(Data!$D$2:$D$1000=AE$13),0))),"")</f>
        <v/>
      </c>
      <c r="AF15" s="96" t="str">
        <f t="array" ref="AF15">IFERROR((INDEX(Data!$E$2:$E$1000,MATCH(1,(Data!$B$2:$B$1000=Sheet1!$A15)*(Data!$D$2:$D$1000=AF$13),0))),"")</f>
        <v/>
      </c>
      <c r="AG15" s="96" t="str">
        <f t="array" ref="AG15">IFERROR((INDEX(Data!$E$2:$E$1000,MATCH(1,(Data!$B$2:$B$1000=Sheet1!$A15)*(Data!$D$2:$D$1000=AG$13),0))),"")</f>
        <v/>
      </c>
      <c r="AH15" s="96" t="str">
        <f t="array" ref="AH15">IFERROR((INDEX(Data!$E$2:$E$1000,MATCH(1,(Data!$B$2:$B$1000=Sheet1!$A15)*(Data!$D$2:$D$1000=AH$13),0))),"")</f>
        <v/>
      </c>
      <c r="AI15" s="96" t="str">
        <f t="array" ref="AI15">IFERROR((INDEX(Data!$E$2:$E$1000,MATCH(1,(Data!$B$2:$B$1000=Sheet1!$A15)*(Data!$D$2:$D$1000=AI$13),0))),"")</f>
        <v/>
      </c>
      <c r="AJ15" s="96" t="str">
        <f t="array" ref="AJ15">IFERROR((INDEX(Data!$E$2:$E$1000,MATCH(1,(Data!$B$2:$B$1000=Sheet1!$A15)*(Data!$D$2:$D$1000=AJ$13),0))),"")</f>
        <v/>
      </c>
      <c r="AK15" s="96" t="str">
        <f t="array" ref="AK15">IFERROR((INDEX(Data!$E$2:$E$1000,MATCH(1,(Data!$B$2:$B$1000=Sheet1!$A15)*(Data!$D$2:$D$1000=AK$13),0))),"")</f>
        <v/>
      </c>
      <c r="AL15" s="96" t="str">
        <f t="array" ref="AL15">IFERROR((INDEX(Data!$E$2:$E$1000,MATCH(1,(Data!$B$2:$B$1000=Sheet1!$A15)*(Data!$D$2:$D$1000=AL$13),0))),"")</f>
        <v/>
      </c>
      <c r="AM15" s="96" t="str">
        <f t="array" ref="AM15">IFERROR((INDEX(Data!$E$2:$E$1000,MATCH(1,(Data!$B$2:$B$1000=Sheet1!$A15)*(Data!$D$2:$D$1000=AM$13),0))),"")</f>
        <v/>
      </c>
      <c r="AN15" s="83">
        <f t="shared" ref="AN15:AN24" si="7">SUM(C15:AM15)</f>
        <v>0</v>
      </c>
      <c r="AP15" s="84">
        <f t="shared" ref="AP15:AP24" si="8">SUM(AN15:AO15)</f>
        <v>0</v>
      </c>
    </row>
    <row r="16" spans="1:42" ht="16.5" customHeight="1" x14ac:dyDescent="0.35">
      <c r="A16" s="101" t="str">
        <f t="array" ref="A16">IFERROR((INDEX(Data!$B$2:$B$1000,MATCH(0,COUNTIF(Sheet1!$A$14:A15,Data!$B$2:$B$1000),0))),"")</f>
        <v/>
      </c>
      <c r="B16" s="101" t="str">
        <f t="array" ref="B16">IFERROR((INDEX(Data!$C$2:$C$1000,MATCH(0,COUNTIF(Sheet1!$A$14:B15,Data!$B$2:$B$1000),0))),"")</f>
        <v/>
      </c>
      <c r="C16" s="96" t="str">
        <f t="array" ref="C16">IFERROR((INDEX(Data!$E$2:$E$1000,MATCH(1,(Data!$B$2:$B$1000=Sheet1!$A16)*(Data!$D$2:$D$1000=C$13),0))),"")</f>
        <v/>
      </c>
      <c r="D16" s="96" t="str">
        <f t="array" ref="D16">IFERROR((INDEX(Data!$E$2:$E$1000,MATCH(1,(Data!$B$2:$B$1000=Sheet1!$A16)*(Data!$D$2:$D$1000=D$13),0))),"")</f>
        <v/>
      </c>
      <c r="E16" s="96" t="str">
        <f t="array" ref="E16">IFERROR((INDEX(Data!$E$2:$E$1000,MATCH(1,(Data!$B$2:$B$1000=Sheet1!$A16)*(Data!$D$2:$D$1000=E$13),0))),"")</f>
        <v/>
      </c>
      <c r="F16" s="96" t="str">
        <f t="array" ref="F16">IFERROR((INDEX(Data!$E$2:$E$1000,MATCH(1,(Data!$B$2:$B$1000=Sheet1!$A16)*(Data!$D$2:$D$1000=F$13),0))),"")</f>
        <v/>
      </c>
      <c r="G16" s="96" t="str">
        <f t="array" ref="G16">IFERROR((INDEX(Data!$E$2:$E$1000,MATCH(1,(Data!$B$2:$B$1000=Sheet1!$A16)*(Data!$D$2:$D$1000=G$13),0))),"")</f>
        <v/>
      </c>
      <c r="H16" s="96" t="str">
        <f t="array" ref="H16">IFERROR((INDEX(Data!$E$2:$E$1000,MATCH(1,(Data!$B$2:$B$1000=Sheet1!$A16)*(Data!$D$2:$D$1000=H$13),0))),"")</f>
        <v/>
      </c>
      <c r="I16" s="96">
        <f t="array" ref="I16">IFERROR((INDEX(Data!$E$2:$E$1000,MATCH(1,(Data!$B$2:$B$1000=Sheet1!$A16)*(Data!$D$2:$D$1000=I$13),0))),"")</f>
        <v>0</v>
      </c>
      <c r="J16" s="96" t="str">
        <f t="array" ref="J16">IFERROR((INDEX(Data!$E$2:$E$1000,MATCH(1,(Data!$B$2:$B$1000=Sheet1!$A16)*(Data!$D$2:$D$1000=J$13),0))),"")</f>
        <v/>
      </c>
      <c r="K16" s="96" t="str">
        <f t="array" ref="K16">IFERROR((INDEX(Data!$E$2:$E$1000,MATCH(1,(Data!$B$2:$B$1000=Sheet1!$A16)*(Data!$D$2:$D$1000=K$13),0))),"")</f>
        <v/>
      </c>
      <c r="L16" s="96" t="str">
        <f t="array" ref="L16">IFERROR((INDEX(Data!$E$2:$E$1000,MATCH(1,(Data!$B$2:$B$1000=Sheet1!$A16)*(Data!$D$2:$D$1000=L$13),0))),"")</f>
        <v/>
      </c>
      <c r="M16" s="96" t="str">
        <f t="array" ref="M16">IFERROR((INDEX(Data!$E$2:$E$1000,MATCH(1,(Data!$B$2:$B$1000=Sheet1!$A16)*(Data!$D$2:$D$1000=M$13),0))),"")</f>
        <v/>
      </c>
      <c r="N16" s="96" t="str">
        <f t="array" ref="N16">IFERROR((INDEX(Data!$E$2:$E$1000,MATCH(1,(Data!$B$2:$B$1000=Sheet1!$A16)*(Data!$D$2:$D$1000=N$13),0))),"")</f>
        <v/>
      </c>
      <c r="O16" s="96" t="str">
        <f t="array" ref="O16">IFERROR((INDEX(Data!$E$2:$E$1000,MATCH(1,(Data!$B$2:$B$1000=Sheet1!$A16)*(Data!$D$2:$D$1000=O$13),0))),"")</f>
        <v/>
      </c>
      <c r="P16" s="96" t="str">
        <f t="array" ref="P16">IFERROR((INDEX(Data!$E$2:$E$1000,MATCH(1,(Data!$B$2:$B$1000=Sheet1!$A16)*(Data!$D$2:$D$1000=P$13),0))),"")</f>
        <v/>
      </c>
      <c r="Q16" s="96" t="str">
        <f t="array" ref="Q16">IFERROR((INDEX(Data!$E$2:$E$1000,MATCH(1,(Data!$B$2:$B$1000=Sheet1!$A16)*(Data!$D$2:$D$1000=Q$13),0))),"")</f>
        <v/>
      </c>
      <c r="R16" s="96" t="str">
        <f t="array" ref="R16">IFERROR((INDEX(Data!$E$2:$E$1000,MATCH(1,(Data!$B$2:$B$1000=Sheet1!$A16)*(Data!$D$2:$D$1000=R$13),0))),"")</f>
        <v/>
      </c>
      <c r="S16" s="96" t="str">
        <f t="array" ref="S16">IFERROR((INDEX(Data!$E$2:$E$1000,MATCH(1,(Data!$B$2:$B$1000=Sheet1!$A16)*(Data!$D$2:$D$1000=S$13),0))),"")</f>
        <v/>
      </c>
      <c r="T16" s="96" t="str">
        <f t="array" ref="T16">IFERROR((INDEX(Data!$E$2:$E$1000,MATCH(1,(Data!$B$2:$B$1000=Sheet1!$A16)*(Data!$D$2:$D$1000=T$13),0))),"")</f>
        <v/>
      </c>
      <c r="U16" s="96" t="str">
        <f t="array" ref="U16">IFERROR((INDEX(Data!$E$2:$E$1000,MATCH(1,(Data!$B$2:$B$1000=Sheet1!$A16)*(Data!$D$2:$D$1000=U$13),0))),"")</f>
        <v/>
      </c>
      <c r="V16" s="96" t="str">
        <f t="array" ref="V16">IFERROR((INDEX(Data!$E$2:$E$1000,MATCH(1,(Data!$B$2:$B$1000=Sheet1!$A16)*(Data!$D$2:$D$1000=V$13),0))),"")</f>
        <v/>
      </c>
      <c r="W16" s="96" t="str">
        <f t="array" ref="W16">IFERROR((INDEX(Data!$E$2:$E$1000,MATCH(1,(Data!$B$2:$B$1000=Sheet1!$A16)*(Data!$D$2:$D$1000=W$13),0))),"")</f>
        <v/>
      </c>
      <c r="X16" s="96" t="str">
        <f t="array" ref="X16">IFERROR((INDEX(Data!$E$2:$E$1000,MATCH(1,(Data!$B$2:$B$1000=Sheet1!$A16)*(Data!$D$2:$D$1000=X$13),0))),"")</f>
        <v/>
      </c>
      <c r="Y16" s="96" t="str">
        <f t="array" ref="Y16">IFERROR((INDEX(Data!$E$2:$E$1000,MATCH(1,(Data!$B$2:$B$1000=Sheet1!$A16)*(Data!$D$2:$D$1000=Y$13),0))),"")</f>
        <v/>
      </c>
      <c r="Z16" s="96" t="str">
        <f t="array" ref="Z16">IFERROR((INDEX(Data!$E$2:$E$1000,MATCH(1,(Data!$B$2:$B$1000=Sheet1!$A16)*(Data!$D$2:$D$1000=Z$13),0))),"")</f>
        <v/>
      </c>
      <c r="AA16" s="96" t="str">
        <f t="array" ref="AA16">IFERROR((INDEX(Data!$E$2:$E$1000,MATCH(1,(Data!$B$2:$B$1000=Sheet1!$A16)*(Data!$D$2:$D$1000=AA$13),0))),"")</f>
        <v/>
      </c>
      <c r="AB16" s="96" t="str">
        <f t="array" ref="AB16">IFERROR((INDEX(Data!$E$2:$E$1000,MATCH(1,(Data!$B$2:$B$1000=Sheet1!$A16)*(Data!$D$2:$D$1000=AB$13),0))),"")</f>
        <v/>
      </c>
      <c r="AC16" s="96" t="str">
        <f t="array" ref="AC16">IFERROR((INDEX(Data!$E$2:$E$1000,MATCH(1,(Data!$B$2:$B$1000=Sheet1!$A16)*(Data!$D$2:$D$1000=AC$13),0))),"")</f>
        <v/>
      </c>
      <c r="AD16" s="96" t="str">
        <f t="array" ref="AD16">IFERROR((INDEX(Data!$E$2:$E$1000,MATCH(1,(Data!$B$2:$B$1000=Sheet1!$A16)*(Data!$D$2:$D$1000=AD$13),0))),"")</f>
        <v/>
      </c>
      <c r="AE16" s="96" t="str">
        <f t="array" ref="AE16">IFERROR((INDEX(Data!$E$2:$E$1000,MATCH(1,(Data!$B$2:$B$1000=Sheet1!$A16)*(Data!$D$2:$D$1000=AE$13),0))),"")</f>
        <v/>
      </c>
      <c r="AF16" s="96" t="str">
        <f t="array" ref="AF16">IFERROR((INDEX(Data!$E$2:$E$1000,MATCH(1,(Data!$B$2:$B$1000=Sheet1!$A16)*(Data!$D$2:$D$1000=AF$13),0))),"")</f>
        <v/>
      </c>
      <c r="AG16" s="96" t="str">
        <f t="array" ref="AG16">IFERROR((INDEX(Data!$E$2:$E$1000,MATCH(1,(Data!$B$2:$B$1000=Sheet1!$A16)*(Data!$D$2:$D$1000=AG$13),0))),"")</f>
        <v/>
      </c>
      <c r="AH16" s="96" t="str">
        <f t="array" ref="AH16">IFERROR((INDEX(Data!$E$2:$E$1000,MATCH(1,(Data!$B$2:$B$1000=Sheet1!$A16)*(Data!$D$2:$D$1000=AH$13),0))),"")</f>
        <v/>
      </c>
      <c r="AI16" s="96" t="str">
        <f t="array" ref="AI16">IFERROR((INDEX(Data!$E$2:$E$1000,MATCH(1,(Data!$B$2:$B$1000=Sheet1!$A16)*(Data!$D$2:$D$1000=AI$13),0))),"")</f>
        <v/>
      </c>
      <c r="AJ16" s="96" t="str">
        <f t="array" ref="AJ16">IFERROR((INDEX(Data!$E$2:$E$1000,MATCH(1,(Data!$B$2:$B$1000=Sheet1!$A16)*(Data!$D$2:$D$1000=AJ$13),0))),"")</f>
        <v/>
      </c>
      <c r="AK16" s="96" t="str">
        <f t="array" ref="AK16">IFERROR((INDEX(Data!$E$2:$E$1000,MATCH(1,(Data!$B$2:$B$1000=Sheet1!$A16)*(Data!$D$2:$D$1000=AK$13),0))),"")</f>
        <v/>
      </c>
      <c r="AL16" s="96" t="str">
        <f t="array" ref="AL16">IFERROR((INDEX(Data!$E$2:$E$1000,MATCH(1,(Data!$B$2:$B$1000=Sheet1!$A16)*(Data!$D$2:$D$1000=AL$13),0))),"")</f>
        <v/>
      </c>
      <c r="AM16" s="96" t="str">
        <f t="array" ref="AM16">IFERROR((INDEX(Data!$E$2:$E$1000,MATCH(1,(Data!$B$2:$B$1000=Sheet1!$A16)*(Data!$D$2:$D$1000=AM$13),0))),"")</f>
        <v/>
      </c>
      <c r="AN16" s="83">
        <f t="shared" ref="AN16" si="9">SUM(C16:AM16)</f>
        <v>0</v>
      </c>
      <c r="AP16" s="84">
        <f t="shared" si="8"/>
        <v>0</v>
      </c>
    </row>
    <row r="17" spans="1:42" ht="16.5" customHeight="1" x14ac:dyDescent="0.35">
      <c r="A17" s="101" t="str">
        <f t="array" ref="A17">IFERROR((INDEX(Data!$B$2:$B$1000,MATCH(0,COUNTIF(Sheet1!$A$14:A16,Data!$B$2:$B$1000),0))),"")</f>
        <v/>
      </c>
      <c r="B17" s="101" t="str">
        <f t="array" ref="B17">IFERROR((INDEX(Data!$C$2:$C$1000,MATCH(0,COUNTIF(Sheet1!$A$14:B16,Data!$B$2:$B$1000),0))),"")</f>
        <v/>
      </c>
      <c r="C17" s="96" t="str">
        <f t="array" ref="C17">IFERROR((INDEX(Data!$E$2:$E$1000,MATCH(1,(Data!$B$2:$B$1000=Sheet1!$A17)*(Data!$D$2:$D$1000=C$13),0))),"")</f>
        <v/>
      </c>
      <c r="D17" s="96" t="str">
        <f t="array" ref="D17">IFERROR((INDEX(Data!$E$2:$E$1000,MATCH(1,(Data!$B$2:$B$1000=Sheet1!$A17)*(Data!$D$2:$D$1000=D$13),0))),"")</f>
        <v/>
      </c>
      <c r="E17" s="96" t="str">
        <f t="array" ref="E17">IFERROR((INDEX(Data!$E$2:$E$1000,MATCH(1,(Data!$B$2:$B$1000=Sheet1!$A17)*(Data!$D$2:$D$1000=E$13),0))),"")</f>
        <v/>
      </c>
      <c r="F17" s="96" t="str">
        <f t="array" ref="F17">IFERROR((INDEX(Data!$E$2:$E$1000,MATCH(1,(Data!$B$2:$B$1000=Sheet1!$A17)*(Data!$D$2:$D$1000=F$13),0))),"")</f>
        <v/>
      </c>
      <c r="G17" s="96" t="str">
        <f t="array" ref="G17">IFERROR((INDEX(Data!$E$2:$E$1000,MATCH(1,(Data!$B$2:$B$1000=Sheet1!$A17)*(Data!$D$2:$D$1000=G$13),0))),"")</f>
        <v/>
      </c>
      <c r="H17" s="96" t="str">
        <f t="array" ref="H17">IFERROR((INDEX(Data!$E$2:$E$1000,MATCH(1,(Data!$B$2:$B$1000=Sheet1!$A17)*(Data!$D$2:$D$1000=H$13),0))),"")</f>
        <v/>
      </c>
      <c r="I17" s="96">
        <f t="array" ref="I17">IFERROR((INDEX(Data!$E$2:$E$1000,MATCH(1,(Data!$B$2:$B$1000=Sheet1!$A17)*(Data!$D$2:$D$1000=I$13),0))),"")</f>
        <v>0</v>
      </c>
      <c r="J17" s="96" t="str">
        <f t="array" ref="J17">IFERROR((INDEX(Data!$E$2:$E$1000,MATCH(1,(Data!$B$2:$B$1000=Sheet1!$A17)*(Data!$D$2:$D$1000=J$13),0))),"")</f>
        <v/>
      </c>
      <c r="K17" s="96" t="str">
        <f t="array" ref="K17">IFERROR((INDEX(Data!$E$2:$E$1000,MATCH(1,(Data!$B$2:$B$1000=Sheet1!$A17)*(Data!$D$2:$D$1000=K$13),0))),"")</f>
        <v/>
      </c>
      <c r="L17" s="96" t="str">
        <f t="array" ref="L17">IFERROR((INDEX(Data!$E$2:$E$1000,MATCH(1,(Data!$B$2:$B$1000=Sheet1!$A17)*(Data!$D$2:$D$1000=L$13),0))),"")</f>
        <v/>
      </c>
      <c r="M17" s="96" t="str">
        <f t="array" ref="M17">IFERROR((INDEX(Data!$E$2:$E$1000,MATCH(1,(Data!$B$2:$B$1000=Sheet1!$A17)*(Data!$D$2:$D$1000=M$13),0))),"")</f>
        <v/>
      </c>
      <c r="N17" s="96" t="str">
        <f t="array" ref="N17">IFERROR((INDEX(Data!$E$2:$E$1000,MATCH(1,(Data!$B$2:$B$1000=Sheet1!$A17)*(Data!$D$2:$D$1000=N$13),0))),"")</f>
        <v/>
      </c>
      <c r="O17" s="96" t="str">
        <f t="array" ref="O17">IFERROR((INDEX(Data!$E$2:$E$1000,MATCH(1,(Data!$B$2:$B$1000=Sheet1!$A17)*(Data!$D$2:$D$1000=O$13),0))),"")</f>
        <v/>
      </c>
      <c r="P17" s="96" t="str">
        <f t="array" ref="P17">IFERROR((INDEX(Data!$E$2:$E$1000,MATCH(1,(Data!$B$2:$B$1000=Sheet1!$A17)*(Data!$D$2:$D$1000=P$13),0))),"")</f>
        <v/>
      </c>
      <c r="Q17" s="96" t="str">
        <f t="array" ref="Q17">IFERROR((INDEX(Data!$E$2:$E$1000,MATCH(1,(Data!$B$2:$B$1000=Sheet1!$A17)*(Data!$D$2:$D$1000=Q$13),0))),"")</f>
        <v/>
      </c>
      <c r="R17" s="96" t="str">
        <f t="array" ref="R17">IFERROR((INDEX(Data!$E$2:$E$1000,MATCH(1,(Data!$B$2:$B$1000=Sheet1!$A17)*(Data!$D$2:$D$1000=R$13),0))),"")</f>
        <v/>
      </c>
      <c r="S17" s="96" t="str">
        <f t="array" ref="S17">IFERROR((INDEX(Data!$E$2:$E$1000,MATCH(1,(Data!$B$2:$B$1000=Sheet1!$A17)*(Data!$D$2:$D$1000=S$13),0))),"")</f>
        <v/>
      </c>
      <c r="T17" s="96" t="str">
        <f t="array" ref="T17">IFERROR((INDEX(Data!$E$2:$E$1000,MATCH(1,(Data!$B$2:$B$1000=Sheet1!$A17)*(Data!$D$2:$D$1000=T$13),0))),"")</f>
        <v/>
      </c>
      <c r="U17" s="96" t="str">
        <f t="array" ref="U17">IFERROR((INDEX(Data!$E$2:$E$1000,MATCH(1,(Data!$B$2:$B$1000=Sheet1!$A17)*(Data!$D$2:$D$1000=U$13),0))),"")</f>
        <v/>
      </c>
      <c r="V17" s="96" t="str">
        <f t="array" ref="V17">IFERROR((INDEX(Data!$E$2:$E$1000,MATCH(1,(Data!$B$2:$B$1000=Sheet1!$A17)*(Data!$D$2:$D$1000=V$13),0))),"")</f>
        <v/>
      </c>
      <c r="W17" s="96" t="str">
        <f t="array" ref="W17">IFERROR((INDEX(Data!$E$2:$E$1000,MATCH(1,(Data!$B$2:$B$1000=Sheet1!$A17)*(Data!$D$2:$D$1000=W$13),0))),"")</f>
        <v/>
      </c>
      <c r="X17" s="96" t="str">
        <f t="array" ref="X17">IFERROR((INDEX(Data!$E$2:$E$1000,MATCH(1,(Data!$B$2:$B$1000=Sheet1!$A17)*(Data!$D$2:$D$1000=X$13),0))),"")</f>
        <v/>
      </c>
      <c r="Y17" s="96" t="str">
        <f t="array" ref="Y17">IFERROR((INDEX(Data!$E$2:$E$1000,MATCH(1,(Data!$B$2:$B$1000=Sheet1!$A17)*(Data!$D$2:$D$1000=Y$13),0))),"")</f>
        <v/>
      </c>
      <c r="Z17" s="96" t="str">
        <f t="array" ref="Z17">IFERROR((INDEX(Data!$E$2:$E$1000,MATCH(1,(Data!$B$2:$B$1000=Sheet1!$A17)*(Data!$D$2:$D$1000=Z$13),0))),"")</f>
        <v/>
      </c>
      <c r="AA17" s="96" t="str">
        <f t="array" ref="AA17">IFERROR((INDEX(Data!$E$2:$E$1000,MATCH(1,(Data!$B$2:$B$1000=Sheet1!$A17)*(Data!$D$2:$D$1000=AA$13),0))),"")</f>
        <v/>
      </c>
      <c r="AB17" s="96" t="str">
        <f t="array" ref="AB17">IFERROR((INDEX(Data!$E$2:$E$1000,MATCH(1,(Data!$B$2:$B$1000=Sheet1!$A17)*(Data!$D$2:$D$1000=AB$13),0))),"")</f>
        <v/>
      </c>
      <c r="AC17" s="96" t="str">
        <f t="array" ref="AC17">IFERROR((INDEX(Data!$E$2:$E$1000,MATCH(1,(Data!$B$2:$B$1000=Sheet1!$A17)*(Data!$D$2:$D$1000=AC$13),0))),"")</f>
        <v/>
      </c>
      <c r="AD17" s="96" t="str">
        <f t="array" ref="AD17">IFERROR((INDEX(Data!$E$2:$E$1000,MATCH(1,(Data!$B$2:$B$1000=Sheet1!$A17)*(Data!$D$2:$D$1000=AD$13),0))),"")</f>
        <v/>
      </c>
      <c r="AE17" s="96" t="str">
        <f t="array" ref="AE17">IFERROR((INDEX(Data!$E$2:$E$1000,MATCH(1,(Data!$B$2:$B$1000=Sheet1!$A17)*(Data!$D$2:$D$1000=AE$13),0))),"")</f>
        <v/>
      </c>
      <c r="AF17" s="96" t="str">
        <f t="array" ref="AF17">IFERROR((INDEX(Data!$E$2:$E$1000,MATCH(1,(Data!$B$2:$B$1000=Sheet1!$A17)*(Data!$D$2:$D$1000=AF$13),0))),"")</f>
        <v/>
      </c>
      <c r="AG17" s="96" t="str">
        <f t="array" ref="AG17">IFERROR((INDEX(Data!$E$2:$E$1000,MATCH(1,(Data!$B$2:$B$1000=Sheet1!$A17)*(Data!$D$2:$D$1000=AG$13),0))),"")</f>
        <v/>
      </c>
      <c r="AH17" s="96" t="str">
        <f t="array" ref="AH17">IFERROR((INDEX(Data!$E$2:$E$1000,MATCH(1,(Data!$B$2:$B$1000=Sheet1!$A17)*(Data!$D$2:$D$1000=AH$13),0))),"")</f>
        <v/>
      </c>
      <c r="AI17" s="96" t="str">
        <f t="array" ref="AI17">IFERROR((INDEX(Data!$E$2:$E$1000,MATCH(1,(Data!$B$2:$B$1000=Sheet1!$A17)*(Data!$D$2:$D$1000=AI$13),0))),"")</f>
        <v/>
      </c>
      <c r="AJ17" s="96" t="str">
        <f t="array" ref="AJ17">IFERROR((INDEX(Data!$E$2:$E$1000,MATCH(1,(Data!$B$2:$B$1000=Sheet1!$A17)*(Data!$D$2:$D$1000=AJ$13),0))),"")</f>
        <v/>
      </c>
      <c r="AK17" s="96" t="str">
        <f t="array" ref="AK17">IFERROR((INDEX(Data!$E$2:$E$1000,MATCH(1,(Data!$B$2:$B$1000=Sheet1!$A17)*(Data!$D$2:$D$1000=AK$13),0))),"")</f>
        <v/>
      </c>
      <c r="AL17" s="96" t="str">
        <f t="array" ref="AL17">IFERROR((INDEX(Data!$E$2:$E$1000,MATCH(1,(Data!$B$2:$B$1000=Sheet1!$A17)*(Data!$D$2:$D$1000=AL$13),0))),"")</f>
        <v/>
      </c>
      <c r="AM17" s="96" t="str">
        <f t="array" ref="AM17">IFERROR((INDEX(Data!$E$2:$E$1000,MATCH(1,(Data!$B$2:$B$1000=Sheet1!$A17)*(Data!$D$2:$D$1000=AM$13),0))),"")</f>
        <v/>
      </c>
      <c r="AN17" s="83">
        <f t="shared" si="7"/>
        <v>0</v>
      </c>
      <c r="AP17" s="84">
        <f t="shared" si="8"/>
        <v>0</v>
      </c>
    </row>
    <row r="18" spans="1:42" ht="16.5" customHeight="1" x14ac:dyDescent="0.35">
      <c r="A18" s="101" t="str">
        <f t="array" ref="A18">IFERROR((INDEX(Data!$B$2:$B$1000,MATCH(0,COUNTIF(Sheet1!$A$14:A17,Data!$B$2:$B$1000),0))),"")</f>
        <v/>
      </c>
      <c r="B18" s="101" t="str">
        <f t="array" ref="B18">IFERROR((INDEX(Data!$C$2:$C$1000,MATCH(0,COUNTIF(Sheet1!$A$14:B17,Data!$B$2:$B$1000),0))),"")</f>
        <v/>
      </c>
      <c r="C18" s="96" t="str">
        <f t="array" ref="C18">IFERROR((INDEX(Data!$E$2:$E$1000,MATCH(1,(Data!$B$2:$B$1000=Sheet1!$A18)*(Data!$D$2:$D$1000=C$13),0))),"")</f>
        <v/>
      </c>
      <c r="D18" s="96" t="str">
        <f t="array" ref="D18">IFERROR((INDEX(Data!$E$2:$E$1000,MATCH(1,(Data!$B$2:$B$1000=Sheet1!$A18)*(Data!$D$2:$D$1000=D$13),0))),"")</f>
        <v/>
      </c>
      <c r="E18" s="96" t="str">
        <f t="array" ref="E18">IFERROR((INDEX(Data!$E$2:$E$1000,MATCH(1,(Data!$B$2:$B$1000=Sheet1!$A18)*(Data!$D$2:$D$1000=E$13),0))),"")</f>
        <v/>
      </c>
      <c r="F18" s="96" t="str">
        <f t="array" ref="F18">IFERROR((INDEX(Data!$E$2:$E$1000,MATCH(1,(Data!$B$2:$B$1000=Sheet1!$A18)*(Data!$D$2:$D$1000=F$13),0))),"")</f>
        <v/>
      </c>
      <c r="G18" s="96" t="str">
        <f t="array" ref="G18">IFERROR((INDEX(Data!$E$2:$E$1000,MATCH(1,(Data!$B$2:$B$1000=Sheet1!$A18)*(Data!$D$2:$D$1000=G$13),0))),"")</f>
        <v/>
      </c>
      <c r="H18" s="96" t="str">
        <f t="array" ref="H18">IFERROR((INDEX(Data!$E$2:$E$1000,MATCH(1,(Data!$B$2:$B$1000=Sheet1!$A18)*(Data!$D$2:$D$1000=H$13),0))),"")</f>
        <v/>
      </c>
      <c r="I18" s="96">
        <f t="array" ref="I18">IFERROR((INDEX(Data!$E$2:$E$1000,MATCH(1,(Data!$B$2:$B$1000=Sheet1!$A18)*(Data!$D$2:$D$1000=I$13),0))),"")</f>
        <v>0</v>
      </c>
      <c r="J18" s="96" t="str">
        <f t="array" ref="J18">IFERROR((INDEX(Data!$E$2:$E$1000,MATCH(1,(Data!$B$2:$B$1000=Sheet1!$A18)*(Data!$D$2:$D$1000=J$13),0))),"")</f>
        <v/>
      </c>
      <c r="K18" s="96" t="str">
        <f t="array" ref="K18">IFERROR((INDEX(Data!$E$2:$E$1000,MATCH(1,(Data!$B$2:$B$1000=Sheet1!$A18)*(Data!$D$2:$D$1000=K$13),0))),"")</f>
        <v/>
      </c>
      <c r="L18" s="96" t="str">
        <f t="array" ref="L18">IFERROR((INDEX(Data!$E$2:$E$1000,MATCH(1,(Data!$B$2:$B$1000=Sheet1!$A18)*(Data!$D$2:$D$1000=L$13),0))),"")</f>
        <v/>
      </c>
      <c r="M18" s="96" t="str">
        <f t="array" ref="M18">IFERROR((INDEX(Data!$E$2:$E$1000,MATCH(1,(Data!$B$2:$B$1000=Sheet1!$A18)*(Data!$D$2:$D$1000=M$13),0))),"")</f>
        <v/>
      </c>
      <c r="N18" s="96" t="str">
        <f t="array" ref="N18">IFERROR((INDEX(Data!$E$2:$E$1000,MATCH(1,(Data!$B$2:$B$1000=Sheet1!$A18)*(Data!$D$2:$D$1000=N$13),0))),"")</f>
        <v/>
      </c>
      <c r="O18" s="96" t="str">
        <f t="array" ref="O18">IFERROR((INDEX(Data!$E$2:$E$1000,MATCH(1,(Data!$B$2:$B$1000=Sheet1!$A18)*(Data!$D$2:$D$1000=O$13),0))),"")</f>
        <v/>
      </c>
      <c r="P18" s="96" t="str">
        <f t="array" ref="P18">IFERROR((INDEX(Data!$E$2:$E$1000,MATCH(1,(Data!$B$2:$B$1000=Sheet1!$A18)*(Data!$D$2:$D$1000=P$13),0))),"")</f>
        <v/>
      </c>
      <c r="Q18" s="96" t="str">
        <f t="array" ref="Q18">IFERROR((INDEX(Data!$E$2:$E$1000,MATCH(1,(Data!$B$2:$B$1000=Sheet1!$A18)*(Data!$D$2:$D$1000=Q$13),0))),"")</f>
        <v/>
      </c>
      <c r="R18" s="96" t="str">
        <f t="array" ref="R18">IFERROR((INDEX(Data!$E$2:$E$1000,MATCH(1,(Data!$B$2:$B$1000=Sheet1!$A18)*(Data!$D$2:$D$1000=R$13),0))),"")</f>
        <v/>
      </c>
      <c r="S18" s="96" t="str">
        <f t="array" ref="S18">IFERROR((INDEX(Data!$E$2:$E$1000,MATCH(1,(Data!$B$2:$B$1000=Sheet1!$A18)*(Data!$D$2:$D$1000=S$13),0))),"")</f>
        <v/>
      </c>
      <c r="T18" s="96" t="str">
        <f t="array" ref="T18">IFERROR((INDEX(Data!$E$2:$E$1000,MATCH(1,(Data!$B$2:$B$1000=Sheet1!$A18)*(Data!$D$2:$D$1000=T$13),0))),"")</f>
        <v/>
      </c>
      <c r="U18" s="96" t="str">
        <f t="array" ref="U18">IFERROR((INDEX(Data!$E$2:$E$1000,MATCH(1,(Data!$B$2:$B$1000=Sheet1!$A18)*(Data!$D$2:$D$1000=U$13),0))),"")</f>
        <v/>
      </c>
      <c r="V18" s="96" t="str">
        <f t="array" ref="V18">IFERROR((INDEX(Data!$E$2:$E$1000,MATCH(1,(Data!$B$2:$B$1000=Sheet1!$A18)*(Data!$D$2:$D$1000=V$13),0))),"")</f>
        <v/>
      </c>
      <c r="W18" s="96" t="str">
        <f t="array" ref="W18">IFERROR((INDEX(Data!$E$2:$E$1000,MATCH(1,(Data!$B$2:$B$1000=Sheet1!$A18)*(Data!$D$2:$D$1000=W$13),0))),"")</f>
        <v/>
      </c>
      <c r="X18" s="96" t="str">
        <f t="array" ref="X18">IFERROR((INDEX(Data!$E$2:$E$1000,MATCH(1,(Data!$B$2:$B$1000=Sheet1!$A18)*(Data!$D$2:$D$1000=X$13),0))),"")</f>
        <v/>
      </c>
      <c r="Y18" s="96" t="str">
        <f t="array" ref="Y18">IFERROR((INDEX(Data!$E$2:$E$1000,MATCH(1,(Data!$B$2:$B$1000=Sheet1!$A18)*(Data!$D$2:$D$1000=Y$13),0))),"")</f>
        <v/>
      </c>
      <c r="Z18" s="96" t="str">
        <f t="array" ref="Z18">IFERROR((INDEX(Data!$E$2:$E$1000,MATCH(1,(Data!$B$2:$B$1000=Sheet1!$A18)*(Data!$D$2:$D$1000=Z$13),0))),"")</f>
        <v/>
      </c>
      <c r="AA18" s="96" t="str">
        <f t="array" ref="AA18">IFERROR((INDEX(Data!$E$2:$E$1000,MATCH(1,(Data!$B$2:$B$1000=Sheet1!$A18)*(Data!$D$2:$D$1000=AA$13),0))),"")</f>
        <v/>
      </c>
      <c r="AB18" s="96" t="str">
        <f t="array" ref="AB18">IFERROR((INDEX(Data!$E$2:$E$1000,MATCH(1,(Data!$B$2:$B$1000=Sheet1!$A18)*(Data!$D$2:$D$1000=AB$13),0))),"")</f>
        <v/>
      </c>
      <c r="AC18" s="96" t="str">
        <f t="array" ref="AC18">IFERROR((INDEX(Data!$E$2:$E$1000,MATCH(1,(Data!$B$2:$B$1000=Sheet1!$A18)*(Data!$D$2:$D$1000=AC$13),0))),"")</f>
        <v/>
      </c>
      <c r="AD18" s="96" t="str">
        <f t="array" ref="AD18">IFERROR((INDEX(Data!$E$2:$E$1000,MATCH(1,(Data!$B$2:$B$1000=Sheet1!$A18)*(Data!$D$2:$D$1000=AD$13),0))),"")</f>
        <v/>
      </c>
      <c r="AE18" s="96" t="str">
        <f t="array" ref="AE18">IFERROR((INDEX(Data!$E$2:$E$1000,MATCH(1,(Data!$B$2:$B$1000=Sheet1!$A18)*(Data!$D$2:$D$1000=AE$13),0))),"")</f>
        <v/>
      </c>
      <c r="AF18" s="96" t="str">
        <f t="array" ref="AF18">IFERROR((INDEX(Data!$E$2:$E$1000,MATCH(1,(Data!$B$2:$B$1000=Sheet1!$A18)*(Data!$D$2:$D$1000=AF$13),0))),"")</f>
        <v/>
      </c>
      <c r="AG18" s="96" t="str">
        <f t="array" ref="AG18">IFERROR((INDEX(Data!$E$2:$E$1000,MATCH(1,(Data!$B$2:$B$1000=Sheet1!$A18)*(Data!$D$2:$D$1000=AG$13),0))),"")</f>
        <v/>
      </c>
      <c r="AH18" s="96" t="str">
        <f t="array" ref="AH18">IFERROR((INDEX(Data!$E$2:$E$1000,MATCH(1,(Data!$B$2:$B$1000=Sheet1!$A18)*(Data!$D$2:$D$1000=AH$13),0))),"")</f>
        <v/>
      </c>
      <c r="AI18" s="96" t="str">
        <f t="array" ref="AI18">IFERROR((INDEX(Data!$E$2:$E$1000,MATCH(1,(Data!$B$2:$B$1000=Sheet1!$A18)*(Data!$D$2:$D$1000=AI$13),0))),"")</f>
        <v/>
      </c>
      <c r="AJ18" s="96" t="str">
        <f t="array" ref="AJ18">IFERROR((INDEX(Data!$E$2:$E$1000,MATCH(1,(Data!$B$2:$B$1000=Sheet1!$A18)*(Data!$D$2:$D$1000=AJ$13),0))),"")</f>
        <v/>
      </c>
      <c r="AK18" s="96" t="str">
        <f t="array" ref="AK18">IFERROR((INDEX(Data!$E$2:$E$1000,MATCH(1,(Data!$B$2:$B$1000=Sheet1!$A18)*(Data!$D$2:$D$1000=AK$13),0))),"")</f>
        <v/>
      </c>
      <c r="AL18" s="96" t="str">
        <f t="array" ref="AL18">IFERROR((INDEX(Data!$E$2:$E$1000,MATCH(1,(Data!$B$2:$B$1000=Sheet1!$A18)*(Data!$D$2:$D$1000=AL$13),0))),"")</f>
        <v/>
      </c>
      <c r="AM18" s="96" t="str">
        <f t="array" ref="AM18">IFERROR((INDEX(Data!$E$2:$E$1000,MATCH(1,(Data!$B$2:$B$1000=Sheet1!$A18)*(Data!$D$2:$D$1000=AM$13),0))),"")</f>
        <v/>
      </c>
      <c r="AN18" s="83">
        <f t="shared" si="7"/>
        <v>0</v>
      </c>
      <c r="AP18" s="84">
        <f t="shared" si="8"/>
        <v>0</v>
      </c>
    </row>
    <row r="19" spans="1:42" ht="16.5" customHeight="1" x14ac:dyDescent="0.35">
      <c r="A19" s="101" t="str">
        <f t="array" ref="A19">IFERROR((INDEX(Data!$B$2:$B$1000,MATCH(0,COUNTIF(Sheet1!$A$14:A18,Data!$B$2:$B$1000),0))),"")</f>
        <v/>
      </c>
      <c r="B19" s="101" t="str">
        <f t="array" ref="B19">IFERROR((INDEX(Data!$C$2:$C$1000,MATCH(0,COUNTIF(Sheet1!$A$14:B18,Data!$B$2:$B$1000),0))),"")</f>
        <v/>
      </c>
      <c r="C19" s="96" t="str">
        <f t="array" ref="C19">IFERROR((INDEX(Data!$E$2:$E$1000,MATCH(1,(Data!$B$2:$B$1000=Sheet1!$A19)*(Data!$D$2:$D$1000=C$13),0))),"")</f>
        <v/>
      </c>
      <c r="D19" s="96" t="str">
        <f t="array" ref="D19">IFERROR((INDEX(Data!$E$2:$E$1000,MATCH(1,(Data!$B$2:$B$1000=Sheet1!$A19)*(Data!$D$2:$D$1000=D$13),0))),"")</f>
        <v/>
      </c>
      <c r="E19" s="96" t="str">
        <f t="array" ref="E19">IFERROR((INDEX(Data!$E$2:$E$1000,MATCH(1,(Data!$B$2:$B$1000=Sheet1!$A19)*(Data!$D$2:$D$1000=E$13),0))),"")</f>
        <v/>
      </c>
      <c r="F19" s="96" t="str">
        <f t="array" ref="F19">IFERROR((INDEX(Data!$E$2:$E$1000,MATCH(1,(Data!$B$2:$B$1000=Sheet1!$A19)*(Data!$D$2:$D$1000=F$13),0))),"")</f>
        <v/>
      </c>
      <c r="G19" s="96" t="str">
        <f t="array" ref="G19">IFERROR((INDEX(Data!$E$2:$E$1000,MATCH(1,(Data!$B$2:$B$1000=Sheet1!$A19)*(Data!$D$2:$D$1000=G$13),0))),"")</f>
        <v/>
      </c>
      <c r="H19" s="96" t="str">
        <f t="array" ref="H19">IFERROR((INDEX(Data!$E$2:$E$1000,MATCH(1,(Data!$B$2:$B$1000=Sheet1!$A19)*(Data!$D$2:$D$1000=H$13),0))),"")</f>
        <v/>
      </c>
      <c r="I19" s="96">
        <f t="array" ref="I19">IFERROR((INDEX(Data!$E$2:$E$1000,MATCH(1,(Data!$B$2:$B$1000=Sheet1!$A19)*(Data!$D$2:$D$1000=I$13),0))),"")</f>
        <v>0</v>
      </c>
      <c r="J19" s="96" t="str">
        <f t="array" ref="J19">IFERROR((INDEX(Data!$E$2:$E$1000,MATCH(1,(Data!$B$2:$B$1000=Sheet1!$A19)*(Data!$D$2:$D$1000=J$13),0))),"")</f>
        <v/>
      </c>
      <c r="K19" s="96" t="str">
        <f t="array" ref="K19">IFERROR((INDEX(Data!$E$2:$E$1000,MATCH(1,(Data!$B$2:$B$1000=Sheet1!$A19)*(Data!$D$2:$D$1000=K$13),0))),"")</f>
        <v/>
      </c>
      <c r="L19" s="96" t="str">
        <f t="array" ref="L19">IFERROR((INDEX(Data!$E$2:$E$1000,MATCH(1,(Data!$B$2:$B$1000=Sheet1!$A19)*(Data!$D$2:$D$1000=L$13),0))),"")</f>
        <v/>
      </c>
      <c r="M19" s="96" t="str">
        <f t="array" ref="M19">IFERROR((INDEX(Data!$E$2:$E$1000,MATCH(1,(Data!$B$2:$B$1000=Sheet1!$A19)*(Data!$D$2:$D$1000=M$13),0))),"")</f>
        <v/>
      </c>
      <c r="N19" s="96" t="str">
        <f t="array" ref="N19">IFERROR((INDEX(Data!$E$2:$E$1000,MATCH(1,(Data!$B$2:$B$1000=Sheet1!$A19)*(Data!$D$2:$D$1000=N$13),0))),"")</f>
        <v/>
      </c>
      <c r="O19" s="96" t="str">
        <f t="array" ref="O19">IFERROR((INDEX(Data!$E$2:$E$1000,MATCH(1,(Data!$B$2:$B$1000=Sheet1!$A19)*(Data!$D$2:$D$1000=O$13),0))),"")</f>
        <v/>
      </c>
      <c r="P19" s="96" t="str">
        <f t="array" ref="P19">IFERROR((INDEX(Data!$E$2:$E$1000,MATCH(1,(Data!$B$2:$B$1000=Sheet1!$A19)*(Data!$D$2:$D$1000=P$13),0))),"")</f>
        <v/>
      </c>
      <c r="Q19" s="96" t="str">
        <f t="array" ref="Q19">IFERROR((INDEX(Data!$E$2:$E$1000,MATCH(1,(Data!$B$2:$B$1000=Sheet1!$A19)*(Data!$D$2:$D$1000=Q$13),0))),"")</f>
        <v/>
      </c>
      <c r="R19" s="96" t="str">
        <f t="array" ref="R19">IFERROR((INDEX(Data!$E$2:$E$1000,MATCH(1,(Data!$B$2:$B$1000=Sheet1!$A19)*(Data!$D$2:$D$1000=R$13),0))),"")</f>
        <v/>
      </c>
      <c r="S19" s="96" t="str">
        <f t="array" ref="S19">IFERROR((INDEX(Data!$E$2:$E$1000,MATCH(1,(Data!$B$2:$B$1000=Sheet1!$A19)*(Data!$D$2:$D$1000=S$13),0))),"")</f>
        <v/>
      </c>
      <c r="T19" s="96" t="str">
        <f t="array" ref="T19">IFERROR((INDEX(Data!$E$2:$E$1000,MATCH(1,(Data!$B$2:$B$1000=Sheet1!$A19)*(Data!$D$2:$D$1000=T$13),0))),"")</f>
        <v/>
      </c>
      <c r="U19" s="96" t="str">
        <f t="array" ref="U19">IFERROR((INDEX(Data!$E$2:$E$1000,MATCH(1,(Data!$B$2:$B$1000=Sheet1!$A19)*(Data!$D$2:$D$1000=U$13),0))),"")</f>
        <v/>
      </c>
      <c r="V19" s="96" t="str">
        <f t="array" ref="V19">IFERROR((INDEX(Data!$E$2:$E$1000,MATCH(1,(Data!$B$2:$B$1000=Sheet1!$A19)*(Data!$D$2:$D$1000=V$13),0))),"")</f>
        <v/>
      </c>
      <c r="W19" s="96" t="str">
        <f t="array" ref="W19">IFERROR((INDEX(Data!$E$2:$E$1000,MATCH(1,(Data!$B$2:$B$1000=Sheet1!$A19)*(Data!$D$2:$D$1000=W$13),0))),"")</f>
        <v/>
      </c>
      <c r="X19" s="96" t="str">
        <f t="array" ref="X19">IFERROR((INDEX(Data!$E$2:$E$1000,MATCH(1,(Data!$B$2:$B$1000=Sheet1!$A19)*(Data!$D$2:$D$1000=X$13),0))),"")</f>
        <v/>
      </c>
      <c r="Y19" s="96" t="str">
        <f t="array" ref="Y19">IFERROR((INDEX(Data!$E$2:$E$1000,MATCH(1,(Data!$B$2:$B$1000=Sheet1!$A19)*(Data!$D$2:$D$1000=Y$13),0))),"")</f>
        <v/>
      </c>
      <c r="Z19" s="96" t="str">
        <f t="array" ref="Z19">IFERROR((INDEX(Data!$E$2:$E$1000,MATCH(1,(Data!$B$2:$B$1000=Sheet1!$A19)*(Data!$D$2:$D$1000=Z$13),0))),"")</f>
        <v/>
      </c>
      <c r="AA19" s="96" t="str">
        <f t="array" ref="AA19">IFERROR((INDEX(Data!$E$2:$E$1000,MATCH(1,(Data!$B$2:$B$1000=Sheet1!$A19)*(Data!$D$2:$D$1000=AA$13),0))),"")</f>
        <v/>
      </c>
      <c r="AB19" s="96" t="str">
        <f t="array" ref="AB19">IFERROR((INDEX(Data!$E$2:$E$1000,MATCH(1,(Data!$B$2:$B$1000=Sheet1!$A19)*(Data!$D$2:$D$1000=AB$13),0))),"")</f>
        <v/>
      </c>
      <c r="AC19" s="96" t="str">
        <f t="array" ref="AC19">IFERROR((INDEX(Data!$E$2:$E$1000,MATCH(1,(Data!$B$2:$B$1000=Sheet1!$A19)*(Data!$D$2:$D$1000=AC$13),0))),"")</f>
        <v/>
      </c>
      <c r="AD19" s="96" t="str">
        <f t="array" ref="AD19">IFERROR((INDEX(Data!$E$2:$E$1000,MATCH(1,(Data!$B$2:$B$1000=Sheet1!$A19)*(Data!$D$2:$D$1000=AD$13),0))),"")</f>
        <v/>
      </c>
      <c r="AE19" s="96" t="str">
        <f t="array" ref="AE19">IFERROR((INDEX(Data!$E$2:$E$1000,MATCH(1,(Data!$B$2:$B$1000=Sheet1!$A19)*(Data!$D$2:$D$1000=AE$13),0))),"")</f>
        <v/>
      </c>
      <c r="AF19" s="96" t="str">
        <f t="array" ref="AF19">IFERROR((INDEX(Data!$E$2:$E$1000,MATCH(1,(Data!$B$2:$B$1000=Sheet1!$A19)*(Data!$D$2:$D$1000=AF$13),0))),"")</f>
        <v/>
      </c>
      <c r="AG19" s="96" t="str">
        <f t="array" ref="AG19">IFERROR((INDEX(Data!$E$2:$E$1000,MATCH(1,(Data!$B$2:$B$1000=Sheet1!$A19)*(Data!$D$2:$D$1000=AG$13),0))),"")</f>
        <v/>
      </c>
      <c r="AH19" s="96" t="str">
        <f t="array" ref="AH19">IFERROR((INDEX(Data!$E$2:$E$1000,MATCH(1,(Data!$B$2:$B$1000=Sheet1!$A19)*(Data!$D$2:$D$1000=AH$13),0))),"")</f>
        <v/>
      </c>
      <c r="AI19" s="96" t="str">
        <f t="array" ref="AI19">IFERROR((INDEX(Data!$E$2:$E$1000,MATCH(1,(Data!$B$2:$B$1000=Sheet1!$A19)*(Data!$D$2:$D$1000=AI$13),0))),"")</f>
        <v/>
      </c>
      <c r="AJ19" s="96" t="str">
        <f t="array" ref="AJ19">IFERROR((INDEX(Data!$E$2:$E$1000,MATCH(1,(Data!$B$2:$B$1000=Sheet1!$A19)*(Data!$D$2:$D$1000=AJ$13),0))),"")</f>
        <v/>
      </c>
      <c r="AK19" s="96" t="str">
        <f t="array" ref="AK19">IFERROR((INDEX(Data!$E$2:$E$1000,MATCH(1,(Data!$B$2:$B$1000=Sheet1!$A19)*(Data!$D$2:$D$1000=AK$13),0))),"")</f>
        <v/>
      </c>
      <c r="AL19" s="96" t="str">
        <f t="array" ref="AL19">IFERROR((INDEX(Data!$E$2:$E$1000,MATCH(1,(Data!$B$2:$B$1000=Sheet1!$A19)*(Data!$D$2:$D$1000=AL$13),0))),"")</f>
        <v/>
      </c>
      <c r="AM19" s="96" t="str">
        <f t="array" ref="AM19">IFERROR((INDEX(Data!$E$2:$E$1000,MATCH(1,(Data!$B$2:$B$1000=Sheet1!$A19)*(Data!$D$2:$D$1000=AM$13),0))),"")</f>
        <v/>
      </c>
      <c r="AN19" s="83">
        <f t="shared" si="7"/>
        <v>0</v>
      </c>
      <c r="AP19" s="84">
        <f t="shared" si="8"/>
        <v>0</v>
      </c>
    </row>
    <row r="20" spans="1:42" ht="16.5" customHeight="1" x14ac:dyDescent="0.35">
      <c r="A20" s="101" t="str">
        <f t="array" ref="A20">IFERROR((INDEX(Data!$B$2:$B$1000,MATCH(0,COUNTIF(Sheet1!$A$14:A19,Data!$B$2:$B$1000),0))),"")</f>
        <v/>
      </c>
      <c r="B20" s="101" t="str">
        <f t="array" ref="B20">IFERROR((INDEX(Data!$C$2:$C$1000,MATCH(0,COUNTIF(Sheet1!$A$14:B19,Data!$B$2:$B$1000),0))),"")</f>
        <v/>
      </c>
      <c r="C20" s="96" t="str">
        <f t="array" ref="C20">IFERROR((INDEX(Data!$E$2:$E$1000,MATCH(1,(Data!$B$2:$B$1000=Sheet1!$A20)*(Data!$D$2:$D$1000=C$13),0))),"")</f>
        <v/>
      </c>
      <c r="D20" s="96" t="str">
        <f t="array" ref="D20">IFERROR((INDEX(Data!$E$2:$E$1000,MATCH(1,(Data!$B$2:$B$1000=Sheet1!$A20)*(Data!$D$2:$D$1000=D$13),0))),"")</f>
        <v/>
      </c>
      <c r="E20" s="96" t="str">
        <f t="array" ref="E20">IFERROR((INDEX(Data!$E$2:$E$1000,MATCH(1,(Data!$B$2:$B$1000=Sheet1!$A20)*(Data!$D$2:$D$1000=E$13),0))),"")</f>
        <v/>
      </c>
      <c r="F20" s="96" t="str">
        <f t="array" ref="F20">IFERROR((INDEX(Data!$E$2:$E$1000,MATCH(1,(Data!$B$2:$B$1000=Sheet1!$A20)*(Data!$D$2:$D$1000=F$13),0))),"")</f>
        <v/>
      </c>
      <c r="G20" s="96" t="str">
        <f t="array" ref="G20">IFERROR((INDEX(Data!$E$2:$E$1000,MATCH(1,(Data!$B$2:$B$1000=Sheet1!$A20)*(Data!$D$2:$D$1000=G$13),0))),"")</f>
        <v/>
      </c>
      <c r="H20" s="96" t="str">
        <f t="array" ref="H20">IFERROR((INDEX(Data!$E$2:$E$1000,MATCH(1,(Data!$B$2:$B$1000=Sheet1!$A20)*(Data!$D$2:$D$1000=H$13),0))),"")</f>
        <v/>
      </c>
      <c r="I20" s="96">
        <f t="array" ref="I20">IFERROR((INDEX(Data!$E$2:$E$1000,MATCH(1,(Data!$B$2:$B$1000=Sheet1!$A20)*(Data!$D$2:$D$1000=I$13),0))),"")</f>
        <v>0</v>
      </c>
      <c r="J20" s="96" t="str">
        <f t="array" ref="J20">IFERROR((INDEX(Data!$E$2:$E$1000,MATCH(1,(Data!$B$2:$B$1000=Sheet1!$A20)*(Data!$D$2:$D$1000=J$13),0))),"")</f>
        <v/>
      </c>
      <c r="K20" s="96" t="str">
        <f t="array" ref="K20">IFERROR((INDEX(Data!$E$2:$E$1000,MATCH(1,(Data!$B$2:$B$1000=Sheet1!$A20)*(Data!$D$2:$D$1000=K$13),0))),"")</f>
        <v/>
      </c>
      <c r="L20" s="96" t="str">
        <f t="array" ref="L20">IFERROR((INDEX(Data!$E$2:$E$1000,MATCH(1,(Data!$B$2:$B$1000=Sheet1!$A20)*(Data!$D$2:$D$1000=L$13),0))),"")</f>
        <v/>
      </c>
      <c r="M20" s="96" t="str">
        <f t="array" ref="M20">IFERROR((INDEX(Data!$E$2:$E$1000,MATCH(1,(Data!$B$2:$B$1000=Sheet1!$A20)*(Data!$D$2:$D$1000=M$13),0))),"")</f>
        <v/>
      </c>
      <c r="N20" s="96" t="str">
        <f t="array" ref="N20">IFERROR((INDEX(Data!$E$2:$E$1000,MATCH(1,(Data!$B$2:$B$1000=Sheet1!$A20)*(Data!$D$2:$D$1000=N$13),0))),"")</f>
        <v/>
      </c>
      <c r="O20" s="96" t="str">
        <f t="array" ref="O20">IFERROR((INDEX(Data!$E$2:$E$1000,MATCH(1,(Data!$B$2:$B$1000=Sheet1!$A20)*(Data!$D$2:$D$1000=O$13),0))),"")</f>
        <v/>
      </c>
      <c r="P20" s="96" t="str">
        <f t="array" ref="P20">IFERROR((INDEX(Data!$E$2:$E$1000,MATCH(1,(Data!$B$2:$B$1000=Sheet1!$A20)*(Data!$D$2:$D$1000=P$13),0))),"")</f>
        <v/>
      </c>
      <c r="Q20" s="96" t="str">
        <f t="array" ref="Q20">IFERROR((INDEX(Data!$E$2:$E$1000,MATCH(1,(Data!$B$2:$B$1000=Sheet1!$A20)*(Data!$D$2:$D$1000=Q$13),0))),"")</f>
        <v/>
      </c>
      <c r="R20" s="96" t="str">
        <f t="array" ref="R20">IFERROR((INDEX(Data!$E$2:$E$1000,MATCH(1,(Data!$B$2:$B$1000=Sheet1!$A20)*(Data!$D$2:$D$1000=R$13),0))),"")</f>
        <v/>
      </c>
      <c r="S20" s="96" t="str">
        <f t="array" ref="S20">IFERROR((INDEX(Data!$E$2:$E$1000,MATCH(1,(Data!$B$2:$B$1000=Sheet1!$A20)*(Data!$D$2:$D$1000=S$13),0))),"")</f>
        <v/>
      </c>
      <c r="T20" s="96" t="str">
        <f t="array" ref="T20">IFERROR((INDEX(Data!$E$2:$E$1000,MATCH(1,(Data!$B$2:$B$1000=Sheet1!$A20)*(Data!$D$2:$D$1000=T$13),0))),"")</f>
        <v/>
      </c>
      <c r="U20" s="96" t="str">
        <f t="array" ref="U20">IFERROR((INDEX(Data!$E$2:$E$1000,MATCH(1,(Data!$B$2:$B$1000=Sheet1!$A20)*(Data!$D$2:$D$1000=U$13),0))),"")</f>
        <v/>
      </c>
      <c r="V20" s="96" t="str">
        <f t="array" ref="V20">IFERROR((INDEX(Data!$E$2:$E$1000,MATCH(1,(Data!$B$2:$B$1000=Sheet1!$A20)*(Data!$D$2:$D$1000=V$13),0))),"")</f>
        <v/>
      </c>
      <c r="W20" s="96" t="str">
        <f t="array" ref="W20">IFERROR((INDEX(Data!$E$2:$E$1000,MATCH(1,(Data!$B$2:$B$1000=Sheet1!$A20)*(Data!$D$2:$D$1000=W$13),0))),"")</f>
        <v/>
      </c>
      <c r="X20" s="96" t="str">
        <f t="array" ref="X20">IFERROR((INDEX(Data!$E$2:$E$1000,MATCH(1,(Data!$B$2:$B$1000=Sheet1!$A20)*(Data!$D$2:$D$1000=X$13),0))),"")</f>
        <v/>
      </c>
      <c r="Y20" s="96" t="str">
        <f t="array" ref="Y20">IFERROR((INDEX(Data!$E$2:$E$1000,MATCH(1,(Data!$B$2:$B$1000=Sheet1!$A20)*(Data!$D$2:$D$1000=Y$13),0))),"")</f>
        <v/>
      </c>
      <c r="Z20" s="96" t="str">
        <f t="array" ref="Z20">IFERROR((INDEX(Data!$E$2:$E$1000,MATCH(1,(Data!$B$2:$B$1000=Sheet1!$A20)*(Data!$D$2:$D$1000=Z$13),0))),"")</f>
        <v/>
      </c>
      <c r="AA20" s="96" t="str">
        <f t="array" ref="AA20">IFERROR((INDEX(Data!$E$2:$E$1000,MATCH(1,(Data!$B$2:$B$1000=Sheet1!$A20)*(Data!$D$2:$D$1000=AA$13),0))),"")</f>
        <v/>
      </c>
      <c r="AB20" s="96" t="str">
        <f t="array" ref="AB20">IFERROR((INDEX(Data!$E$2:$E$1000,MATCH(1,(Data!$B$2:$B$1000=Sheet1!$A20)*(Data!$D$2:$D$1000=AB$13),0))),"")</f>
        <v/>
      </c>
      <c r="AC20" s="96" t="str">
        <f t="array" ref="AC20">IFERROR((INDEX(Data!$E$2:$E$1000,MATCH(1,(Data!$B$2:$B$1000=Sheet1!$A20)*(Data!$D$2:$D$1000=AC$13),0))),"")</f>
        <v/>
      </c>
      <c r="AD20" s="96" t="str">
        <f t="array" ref="AD20">IFERROR((INDEX(Data!$E$2:$E$1000,MATCH(1,(Data!$B$2:$B$1000=Sheet1!$A20)*(Data!$D$2:$D$1000=AD$13),0))),"")</f>
        <v/>
      </c>
      <c r="AE20" s="96" t="str">
        <f t="array" ref="AE20">IFERROR((INDEX(Data!$E$2:$E$1000,MATCH(1,(Data!$B$2:$B$1000=Sheet1!$A20)*(Data!$D$2:$D$1000=AE$13),0))),"")</f>
        <v/>
      </c>
      <c r="AF20" s="96" t="str">
        <f t="array" ref="AF20">IFERROR((INDEX(Data!$E$2:$E$1000,MATCH(1,(Data!$B$2:$B$1000=Sheet1!$A20)*(Data!$D$2:$D$1000=AF$13),0))),"")</f>
        <v/>
      </c>
      <c r="AG20" s="96" t="str">
        <f t="array" ref="AG20">IFERROR((INDEX(Data!$E$2:$E$1000,MATCH(1,(Data!$B$2:$B$1000=Sheet1!$A20)*(Data!$D$2:$D$1000=AG$13),0))),"")</f>
        <v/>
      </c>
      <c r="AH20" s="96" t="str">
        <f t="array" ref="AH20">IFERROR((INDEX(Data!$E$2:$E$1000,MATCH(1,(Data!$B$2:$B$1000=Sheet1!$A20)*(Data!$D$2:$D$1000=AH$13),0))),"")</f>
        <v/>
      </c>
      <c r="AI20" s="96" t="str">
        <f t="array" ref="AI20">IFERROR((INDEX(Data!$E$2:$E$1000,MATCH(1,(Data!$B$2:$B$1000=Sheet1!$A20)*(Data!$D$2:$D$1000=AI$13),0))),"")</f>
        <v/>
      </c>
      <c r="AJ20" s="96" t="str">
        <f t="array" ref="AJ20">IFERROR((INDEX(Data!$E$2:$E$1000,MATCH(1,(Data!$B$2:$B$1000=Sheet1!$A20)*(Data!$D$2:$D$1000=AJ$13),0))),"")</f>
        <v/>
      </c>
      <c r="AK20" s="96" t="str">
        <f t="array" ref="AK20">IFERROR((INDEX(Data!$E$2:$E$1000,MATCH(1,(Data!$B$2:$B$1000=Sheet1!$A20)*(Data!$D$2:$D$1000=AK$13),0))),"")</f>
        <v/>
      </c>
      <c r="AL20" s="96" t="str">
        <f t="array" ref="AL20">IFERROR((INDEX(Data!$E$2:$E$1000,MATCH(1,(Data!$B$2:$B$1000=Sheet1!$A20)*(Data!$D$2:$D$1000=AL$13),0))),"")</f>
        <v/>
      </c>
      <c r="AM20" s="96" t="str">
        <f t="array" ref="AM20">IFERROR((INDEX(Data!$E$2:$E$1000,MATCH(1,(Data!$B$2:$B$1000=Sheet1!$A20)*(Data!$D$2:$D$1000=AM$13),0))),"")</f>
        <v/>
      </c>
      <c r="AN20" s="83">
        <f t="shared" si="7"/>
        <v>0</v>
      </c>
      <c r="AP20" s="84">
        <f t="shared" si="8"/>
        <v>0</v>
      </c>
    </row>
    <row r="21" spans="1:42" ht="16.5" customHeight="1" x14ac:dyDescent="0.35">
      <c r="A21" s="101" t="str">
        <f t="array" ref="A21">IFERROR((INDEX(Data!$B$2:$B$1000,MATCH(0,COUNTIF(Sheet1!$A$14:A20,Data!$B$2:$B$1000),0))),"")</f>
        <v/>
      </c>
      <c r="B21" s="101" t="str">
        <f t="array" ref="B21">IFERROR((INDEX(Data!$C$2:$C$1000,MATCH(0,COUNTIF(Sheet1!$A$14:B20,Data!$B$2:$B$1000),0))),"")</f>
        <v/>
      </c>
      <c r="C21" s="96" t="str">
        <f t="array" ref="C21">IFERROR((INDEX(Data!$E$2:$E$1000,MATCH(1,(Data!$B$2:$B$1000=Sheet1!$A21)*(Data!$D$2:$D$1000=C$13),0))),"")</f>
        <v/>
      </c>
      <c r="D21" s="96" t="str">
        <f t="array" ref="D21">IFERROR((INDEX(Data!$E$2:$E$1000,MATCH(1,(Data!$B$2:$B$1000=Sheet1!$A21)*(Data!$D$2:$D$1000=D$13),0))),"")</f>
        <v/>
      </c>
      <c r="E21" s="96" t="str">
        <f t="array" ref="E21">IFERROR((INDEX(Data!$E$2:$E$1000,MATCH(1,(Data!$B$2:$B$1000=Sheet1!$A21)*(Data!$D$2:$D$1000=E$13),0))),"")</f>
        <v/>
      </c>
      <c r="F21" s="96" t="str">
        <f t="array" ref="F21">IFERROR((INDEX(Data!$E$2:$E$1000,MATCH(1,(Data!$B$2:$B$1000=Sheet1!$A21)*(Data!$D$2:$D$1000=F$13),0))),"")</f>
        <v/>
      </c>
      <c r="G21" s="96" t="str">
        <f t="array" ref="G21">IFERROR((INDEX(Data!$E$2:$E$1000,MATCH(1,(Data!$B$2:$B$1000=Sheet1!$A21)*(Data!$D$2:$D$1000=G$13),0))),"")</f>
        <v/>
      </c>
      <c r="H21" s="96" t="str">
        <f t="array" ref="H21">IFERROR((INDEX(Data!$E$2:$E$1000,MATCH(1,(Data!$B$2:$B$1000=Sheet1!$A21)*(Data!$D$2:$D$1000=H$13),0))),"")</f>
        <v/>
      </c>
      <c r="I21" s="96">
        <f t="array" ref="I21">IFERROR((INDEX(Data!$E$2:$E$1000,MATCH(1,(Data!$B$2:$B$1000=Sheet1!$A21)*(Data!$D$2:$D$1000=I$13),0))),"")</f>
        <v>0</v>
      </c>
      <c r="J21" s="96" t="str">
        <f t="array" ref="J21">IFERROR((INDEX(Data!$E$2:$E$1000,MATCH(1,(Data!$B$2:$B$1000=Sheet1!$A21)*(Data!$D$2:$D$1000=J$13),0))),"")</f>
        <v/>
      </c>
      <c r="K21" s="96" t="str">
        <f t="array" ref="K21">IFERROR((INDEX(Data!$E$2:$E$1000,MATCH(1,(Data!$B$2:$B$1000=Sheet1!$A21)*(Data!$D$2:$D$1000=K$13),0))),"")</f>
        <v/>
      </c>
      <c r="L21" s="96" t="str">
        <f t="array" ref="L21">IFERROR((INDEX(Data!$E$2:$E$1000,MATCH(1,(Data!$B$2:$B$1000=Sheet1!$A21)*(Data!$D$2:$D$1000=L$13),0))),"")</f>
        <v/>
      </c>
      <c r="M21" s="96" t="str">
        <f t="array" ref="M21">IFERROR((INDEX(Data!$E$2:$E$1000,MATCH(1,(Data!$B$2:$B$1000=Sheet1!$A21)*(Data!$D$2:$D$1000=M$13),0))),"")</f>
        <v/>
      </c>
      <c r="N21" s="96" t="str">
        <f t="array" ref="N21">IFERROR((INDEX(Data!$E$2:$E$1000,MATCH(1,(Data!$B$2:$B$1000=Sheet1!$A21)*(Data!$D$2:$D$1000=N$13),0))),"")</f>
        <v/>
      </c>
      <c r="O21" s="96" t="str">
        <f t="array" ref="O21">IFERROR((INDEX(Data!$E$2:$E$1000,MATCH(1,(Data!$B$2:$B$1000=Sheet1!$A21)*(Data!$D$2:$D$1000=O$13),0))),"")</f>
        <v/>
      </c>
      <c r="P21" s="96" t="str">
        <f t="array" ref="P21">IFERROR((INDEX(Data!$E$2:$E$1000,MATCH(1,(Data!$B$2:$B$1000=Sheet1!$A21)*(Data!$D$2:$D$1000=P$13),0))),"")</f>
        <v/>
      </c>
      <c r="Q21" s="96" t="str">
        <f t="array" ref="Q21">IFERROR((INDEX(Data!$E$2:$E$1000,MATCH(1,(Data!$B$2:$B$1000=Sheet1!$A21)*(Data!$D$2:$D$1000=Q$13),0))),"")</f>
        <v/>
      </c>
      <c r="R21" s="96" t="str">
        <f t="array" ref="R21">IFERROR((INDEX(Data!$E$2:$E$1000,MATCH(1,(Data!$B$2:$B$1000=Sheet1!$A21)*(Data!$D$2:$D$1000=R$13),0))),"")</f>
        <v/>
      </c>
      <c r="S21" s="96" t="str">
        <f t="array" ref="S21">IFERROR((INDEX(Data!$E$2:$E$1000,MATCH(1,(Data!$B$2:$B$1000=Sheet1!$A21)*(Data!$D$2:$D$1000=S$13),0))),"")</f>
        <v/>
      </c>
      <c r="T21" s="96" t="str">
        <f t="array" ref="T21">IFERROR((INDEX(Data!$E$2:$E$1000,MATCH(1,(Data!$B$2:$B$1000=Sheet1!$A21)*(Data!$D$2:$D$1000=T$13),0))),"")</f>
        <v/>
      </c>
      <c r="U21" s="96" t="str">
        <f t="array" ref="U21">IFERROR((INDEX(Data!$E$2:$E$1000,MATCH(1,(Data!$B$2:$B$1000=Sheet1!$A21)*(Data!$D$2:$D$1000=U$13),0))),"")</f>
        <v/>
      </c>
      <c r="V21" s="96" t="str">
        <f t="array" ref="V21">IFERROR((INDEX(Data!$E$2:$E$1000,MATCH(1,(Data!$B$2:$B$1000=Sheet1!$A21)*(Data!$D$2:$D$1000=V$13),0))),"")</f>
        <v/>
      </c>
      <c r="W21" s="96" t="str">
        <f t="array" ref="W21">IFERROR((INDEX(Data!$E$2:$E$1000,MATCH(1,(Data!$B$2:$B$1000=Sheet1!$A21)*(Data!$D$2:$D$1000=W$13),0))),"")</f>
        <v/>
      </c>
      <c r="X21" s="96" t="str">
        <f t="array" ref="X21">IFERROR((INDEX(Data!$E$2:$E$1000,MATCH(1,(Data!$B$2:$B$1000=Sheet1!$A21)*(Data!$D$2:$D$1000=X$13),0))),"")</f>
        <v/>
      </c>
      <c r="Y21" s="96" t="str">
        <f t="array" ref="Y21">IFERROR((INDEX(Data!$E$2:$E$1000,MATCH(1,(Data!$B$2:$B$1000=Sheet1!$A21)*(Data!$D$2:$D$1000=Y$13),0))),"")</f>
        <v/>
      </c>
      <c r="Z21" s="96" t="str">
        <f t="array" ref="Z21">IFERROR((INDEX(Data!$E$2:$E$1000,MATCH(1,(Data!$B$2:$B$1000=Sheet1!$A21)*(Data!$D$2:$D$1000=Z$13),0))),"")</f>
        <v/>
      </c>
      <c r="AA21" s="96" t="str">
        <f t="array" ref="AA21">IFERROR((INDEX(Data!$E$2:$E$1000,MATCH(1,(Data!$B$2:$B$1000=Sheet1!$A21)*(Data!$D$2:$D$1000=AA$13),0))),"")</f>
        <v/>
      </c>
      <c r="AB21" s="96" t="str">
        <f t="array" ref="AB21">IFERROR((INDEX(Data!$E$2:$E$1000,MATCH(1,(Data!$B$2:$B$1000=Sheet1!$A21)*(Data!$D$2:$D$1000=AB$13),0))),"")</f>
        <v/>
      </c>
      <c r="AC21" s="96" t="str">
        <f t="array" ref="AC21">IFERROR((INDEX(Data!$E$2:$E$1000,MATCH(1,(Data!$B$2:$B$1000=Sheet1!$A21)*(Data!$D$2:$D$1000=AC$13),0))),"")</f>
        <v/>
      </c>
      <c r="AD21" s="96" t="str">
        <f t="array" ref="AD21">IFERROR((INDEX(Data!$E$2:$E$1000,MATCH(1,(Data!$B$2:$B$1000=Sheet1!$A21)*(Data!$D$2:$D$1000=AD$13),0))),"")</f>
        <v/>
      </c>
      <c r="AE21" s="96" t="str">
        <f t="array" ref="AE21">IFERROR((INDEX(Data!$E$2:$E$1000,MATCH(1,(Data!$B$2:$B$1000=Sheet1!$A21)*(Data!$D$2:$D$1000=AE$13),0))),"")</f>
        <v/>
      </c>
      <c r="AF21" s="96" t="str">
        <f t="array" ref="AF21">IFERROR((INDEX(Data!$E$2:$E$1000,MATCH(1,(Data!$B$2:$B$1000=Sheet1!$A21)*(Data!$D$2:$D$1000=AF$13),0))),"")</f>
        <v/>
      </c>
      <c r="AG21" s="96" t="str">
        <f t="array" ref="AG21">IFERROR((INDEX(Data!$E$2:$E$1000,MATCH(1,(Data!$B$2:$B$1000=Sheet1!$A21)*(Data!$D$2:$D$1000=AG$13),0))),"")</f>
        <v/>
      </c>
      <c r="AH21" s="96" t="str">
        <f t="array" ref="AH21">IFERROR((INDEX(Data!$E$2:$E$1000,MATCH(1,(Data!$B$2:$B$1000=Sheet1!$A21)*(Data!$D$2:$D$1000=AH$13),0))),"")</f>
        <v/>
      </c>
      <c r="AI21" s="96" t="str">
        <f t="array" ref="AI21">IFERROR((INDEX(Data!$E$2:$E$1000,MATCH(1,(Data!$B$2:$B$1000=Sheet1!$A21)*(Data!$D$2:$D$1000=AI$13),0))),"")</f>
        <v/>
      </c>
      <c r="AJ21" s="96" t="str">
        <f t="array" ref="AJ21">IFERROR((INDEX(Data!$E$2:$E$1000,MATCH(1,(Data!$B$2:$B$1000=Sheet1!$A21)*(Data!$D$2:$D$1000=AJ$13),0))),"")</f>
        <v/>
      </c>
      <c r="AK21" s="96" t="str">
        <f t="array" ref="AK21">IFERROR((INDEX(Data!$E$2:$E$1000,MATCH(1,(Data!$B$2:$B$1000=Sheet1!$A21)*(Data!$D$2:$D$1000=AK$13),0))),"")</f>
        <v/>
      </c>
      <c r="AL21" s="96" t="str">
        <f t="array" ref="AL21">IFERROR((INDEX(Data!$E$2:$E$1000,MATCH(1,(Data!$B$2:$B$1000=Sheet1!$A21)*(Data!$D$2:$D$1000=AL$13),0))),"")</f>
        <v/>
      </c>
      <c r="AM21" s="96" t="str">
        <f t="array" ref="AM21">IFERROR((INDEX(Data!$E$2:$E$1000,MATCH(1,(Data!$B$2:$B$1000=Sheet1!$A21)*(Data!$D$2:$D$1000=AM$13),0))),"")</f>
        <v/>
      </c>
      <c r="AN21" s="83">
        <f t="shared" si="7"/>
        <v>0</v>
      </c>
      <c r="AP21" s="84">
        <f t="shared" si="8"/>
        <v>0</v>
      </c>
    </row>
    <row r="22" spans="1:42" ht="16.5" customHeight="1" x14ac:dyDescent="0.35">
      <c r="A22" s="101" t="str">
        <f t="array" ref="A22">IFERROR((INDEX(Data!$B$2:$B$1000,MATCH(0,COUNTIF(Sheet1!$A$14:A21,Data!$B$2:$B$1000),0))),"")</f>
        <v/>
      </c>
      <c r="B22" s="101" t="str">
        <f t="array" ref="B22">IFERROR((INDEX(Data!$C$2:$C$1000,MATCH(0,COUNTIF(Sheet1!$A$14:B21,Data!$B$2:$B$1000),0))),"")</f>
        <v/>
      </c>
      <c r="C22" s="96" t="str">
        <f t="array" ref="C22">IFERROR((INDEX(Data!$E$2:$E$1000,MATCH(1,(Data!$B$2:$B$1000=Sheet1!$A22)*(Data!$D$2:$D$1000=C$13),0))),"")</f>
        <v/>
      </c>
      <c r="D22" s="96" t="str">
        <f t="array" ref="D22">IFERROR((INDEX(Data!$E$2:$E$1000,MATCH(1,(Data!$B$2:$B$1000=Sheet1!$A22)*(Data!$D$2:$D$1000=D$13),0))),"")</f>
        <v/>
      </c>
      <c r="E22" s="96" t="str">
        <f t="array" ref="E22">IFERROR((INDEX(Data!$E$2:$E$1000,MATCH(1,(Data!$B$2:$B$1000=Sheet1!$A22)*(Data!$D$2:$D$1000=E$13),0))),"")</f>
        <v/>
      </c>
      <c r="F22" s="96" t="str">
        <f t="array" ref="F22">IFERROR((INDEX(Data!$E$2:$E$1000,MATCH(1,(Data!$B$2:$B$1000=Sheet1!$A22)*(Data!$D$2:$D$1000=F$13),0))),"")</f>
        <v/>
      </c>
      <c r="G22" s="96" t="str">
        <f t="array" ref="G22">IFERROR((INDEX(Data!$E$2:$E$1000,MATCH(1,(Data!$B$2:$B$1000=Sheet1!$A22)*(Data!$D$2:$D$1000=G$13),0))),"")</f>
        <v/>
      </c>
      <c r="H22" s="96" t="str">
        <f t="array" ref="H22">IFERROR((INDEX(Data!$E$2:$E$1000,MATCH(1,(Data!$B$2:$B$1000=Sheet1!$A22)*(Data!$D$2:$D$1000=H$13),0))),"")</f>
        <v/>
      </c>
      <c r="I22" s="96">
        <f t="array" ref="I22">IFERROR((INDEX(Data!$E$2:$E$1000,MATCH(1,(Data!$B$2:$B$1000=Sheet1!$A22)*(Data!$D$2:$D$1000=I$13),0))),"")</f>
        <v>0</v>
      </c>
      <c r="J22" s="96" t="str">
        <f t="array" ref="J22">IFERROR((INDEX(Data!$E$2:$E$1000,MATCH(1,(Data!$B$2:$B$1000=Sheet1!$A22)*(Data!$D$2:$D$1000=J$13),0))),"")</f>
        <v/>
      </c>
      <c r="K22" s="96" t="str">
        <f t="array" ref="K22">IFERROR((INDEX(Data!$E$2:$E$1000,MATCH(1,(Data!$B$2:$B$1000=Sheet1!$A22)*(Data!$D$2:$D$1000=K$13),0))),"")</f>
        <v/>
      </c>
      <c r="L22" s="96" t="str">
        <f t="array" ref="L22">IFERROR((INDEX(Data!$E$2:$E$1000,MATCH(1,(Data!$B$2:$B$1000=Sheet1!$A22)*(Data!$D$2:$D$1000=L$13),0))),"")</f>
        <v/>
      </c>
      <c r="M22" s="96" t="str">
        <f t="array" ref="M22">IFERROR((INDEX(Data!$E$2:$E$1000,MATCH(1,(Data!$B$2:$B$1000=Sheet1!$A22)*(Data!$D$2:$D$1000=M$13),0))),"")</f>
        <v/>
      </c>
      <c r="N22" s="96" t="str">
        <f t="array" ref="N22">IFERROR((INDEX(Data!$E$2:$E$1000,MATCH(1,(Data!$B$2:$B$1000=Sheet1!$A22)*(Data!$D$2:$D$1000=N$13),0))),"")</f>
        <v/>
      </c>
      <c r="O22" s="96" t="str">
        <f t="array" ref="O22">IFERROR((INDEX(Data!$E$2:$E$1000,MATCH(1,(Data!$B$2:$B$1000=Sheet1!$A22)*(Data!$D$2:$D$1000=O$13),0))),"")</f>
        <v/>
      </c>
      <c r="P22" s="96" t="str">
        <f t="array" ref="P22">IFERROR((INDEX(Data!$E$2:$E$1000,MATCH(1,(Data!$B$2:$B$1000=Sheet1!$A22)*(Data!$D$2:$D$1000=P$13),0))),"")</f>
        <v/>
      </c>
      <c r="Q22" s="96" t="str">
        <f t="array" ref="Q22">IFERROR((INDEX(Data!$E$2:$E$1000,MATCH(1,(Data!$B$2:$B$1000=Sheet1!$A22)*(Data!$D$2:$D$1000=Q$13),0))),"")</f>
        <v/>
      </c>
      <c r="R22" s="96" t="str">
        <f t="array" ref="R22">IFERROR((INDEX(Data!$E$2:$E$1000,MATCH(1,(Data!$B$2:$B$1000=Sheet1!$A22)*(Data!$D$2:$D$1000=R$13),0))),"")</f>
        <v/>
      </c>
      <c r="S22" s="96" t="str">
        <f t="array" ref="S22">IFERROR((INDEX(Data!$E$2:$E$1000,MATCH(1,(Data!$B$2:$B$1000=Sheet1!$A22)*(Data!$D$2:$D$1000=S$13),0))),"")</f>
        <v/>
      </c>
      <c r="T22" s="96" t="str">
        <f t="array" ref="T22">IFERROR((INDEX(Data!$E$2:$E$1000,MATCH(1,(Data!$B$2:$B$1000=Sheet1!$A22)*(Data!$D$2:$D$1000=T$13),0))),"")</f>
        <v/>
      </c>
      <c r="U22" s="96" t="str">
        <f t="array" ref="U22">IFERROR((INDEX(Data!$E$2:$E$1000,MATCH(1,(Data!$B$2:$B$1000=Sheet1!$A22)*(Data!$D$2:$D$1000=U$13),0))),"")</f>
        <v/>
      </c>
      <c r="V22" s="96" t="str">
        <f t="array" ref="V22">IFERROR((INDEX(Data!$E$2:$E$1000,MATCH(1,(Data!$B$2:$B$1000=Sheet1!$A22)*(Data!$D$2:$D$1000=V$13),0))),"")</f>
        <v/>
      </c>
      <c r="W22" s="96" t="str">
        <f t="array" ref="W22">IFERROR((INDEX(Data!$E$2:$E$1000,MATCH(1,(Data!$B$2:$B$1000=Sheet1!$A22)*(Data!$D$2:$D$1000=W$13),0))),"")</f>
        <v/>
      </c>
      <c r="X22" s="96" t="str">
        <f t="array" ref="X22">IFERROR((INDEX(Data!$E$2:$E$1000,MATCH(1,(Data!$B$2:$B$1000=Sheet1!$A22)*(Data!$D$2:$D$1000=X$13),0))),"")</f>
        <v/>
      </c>
      <c r="Y22" s="96" t="str">
        <f t="array" ref="Y22">IFERROR((INDEX(Data!$E$2:$E$1000,MATCH(1,(Data!$B$2:$B$1000=Sheet1!$A22)*(Data!$D$2:$D$1000=Y$13),0))),"")</f>
        <v/>
      </c>
      <c r="Z22" s="96" t="str">
        <f t="array" ref="Z22">IFERROR((INDEX(Data!$E$2:$E$1000,MATCH(1,(Data!$B$2:$B$1000=Sheet1!$A22)*(Data!$D$2:$D$1000=Z$13),0))),"")</f>
        <v/>
      </c>
      <c r="AA22" s="96" t="str">
        <f t="array" ref="AA22">IFERROR((INDEX(Data!$E$2:$E$1000,MATCH(1,(Data!$B$2:$B$1000=Sheet1!$A22)*(Data!$D$2:$D$1000=AA$13),0))),"")</f>
        <v/>
      </c>
      <c r="AB22" s="96" t="str">
        <f t="array" ref="AB22">IFERROR((INDEX(Data!$E$2:$E$1000,MATCH(1,(Data!$B$2:$B$1000=Sheet1!$A22)*(Data!$D$2:$D$1000=AB$13),0))),"")</f>
        <v/>
      </c>
      <c r="AC22" s="96" t="str">
        <f t="array" ref="AC22">IFERROR((INDEX(Data!$E$2:$E$1000,MATCH(1,(Data!$B$2:$B$1000=Sheet1!$A22)*(Data!$D$2:$D$1000=AC$13),0))),"")</f>
        <v/>
      </c>
      <c r="AD22" s="96" t="str">
        <f t="array" ref="AD22">IFERROR((INDEX(Data!$E$2:$E$1000,MATCH(1,(Data!$B$2:$B$1000=Sheet1!$A22)*(Data!$D$2:$D$1000=AD$13),0))),"")</f>
        <v/>
      </c>
      <c r="AE22" s="96" t="str">
        <f t="array" ref="AE22">IFERROR((INDEX(Data!$E$2:$E$1000,MATCH(1,(Data!$B$2:$B$1000=Sheet1!$A22)*(Data!$D$2:$D$1000=AE$13),0))),"")</f>
        <v/>
      </c>
      <c r="AF22" s="96" t="str">
        <f t="array" ref="AF22">IFERROR((INDEX(Data!$E$2:$E$1000,MATCH(1,(Data!$B$2:$B$1000=Sheet1!$A22)*(Data!$D$2:$D$1000=AF$13),0))),"")</f>
        <v/>
      </c>
      <c r="AG22" s="96" t="str">
        <f t="array" ref="AG22">IFERROR((INDEX(Data!$E$2:$E$1000,MATCH(1,(Data!$B$2:$B$1000=Sheet1!$A22)*(Data!$D$2:$D$1000=AG$13),0))),"")</f>
        <v/>
      </c>
      <c r="AH22" s="96" t="str">
        <f t="array" ref="AH22">IFERROR((INDEX(Data!$E$2:$E$1000,MATCH(1,(Data!$B$2:$B$1000=Sheet1!$A22)*(Data!$D$2:$D$1000=AH$13),0))),"")</f>
        <v/>
      </c>
      <c r="AI22" s="96" t="str">
        <f t="array" ref="AI22">IFERROR((INDEX(Data!$E$2:$E$1000,MATCH(1,(Data!$B$2:$B$1000=Sheet1!$A22)*(Data!$D$2:$D$1000=AI$13),0))),"")</f>
        <v/>
      </c>
      <c r="AJ22" s="96" t="str">
        <f t="array" ref="AJ22">IFERROR((INDEX(Data!$E$2:$E$1000,MATCH(1,(Data!$B$2:$B$1000=Sheet1!$A22)*(Data!$D$2:$D$1000=AJ$13),0))),"")</f>
        <v/>
      </c>
      <c r="AK22" s="96" t="str">
        <f t="array" ref="AK22">IFERROR((INDEX(Data!$E$2:$E$1000,MATCH(1,(Data!$B$2:$B$1000=Sheet1!$A22)*(Data!$D$2:$D$1000=AK$13),0))),"")</f>
        <v/>
      </c>
      <c r="AL22" s="96" t="str">
        <f t="array" ref="AL22">IFERROR((INDEX(Data!$E$2:$E$1000,MATCH(1,(Data!$B$2:$B$1000=Sheet1!$A22)*(Data!$D$2:$D$1000=AL$13),0))),"")</f>
        <v/>
      </c>
      <c r="AM22" s="96" t="str">
        <f t="array" ref="AM22">IFERROR((INDEX(Data!$E$2:$E$1000,MATCH(1,(Data!$B$2:$B$1000=Sheet1!$A22)*(Data!$D$2:$D$1000=AM$13),0))),"")</f>
        <v/>
      </c>
      <c r="AN22" s="83">
        <f t="shared" si="7"/>
        <v>0</v>
      </c>
      <c r="AP22" s="84">
        <f t="shared" si="8"/>
        <v>0</v>
      </c>
    </row>
    <row r="23" spans="1:42" ht="16.5" customHeight="1" x14ac:dyDescent="0.35">
      <c r="A23" s="101" t="str">
        <f t="array" ref="A23">IFERROR((INDEX(Data!$B$2:$B$1000,MATCH(0,COUNTIF(Sheet1!$A$14:A22,Data!$B$2:$B$1000),0))),"")</f>
        <v/>
      </c>
      <c r="B23" s="101" t="str">
        <f t="array" ref="B23">IFERROR((INDEX(Data!$C$2:$C$1000,MATCH(0,COUNTIF(Sheet1!$A$14:B22,Data!$B$2:$B$1000),0))),"")</f>
        <v/>
      </c>
      <c r="C23" s="96" t="str">
        <f t="array" ref="C23">IFERROR((INDEX(Data!$E$2:$E$1000,MATCH(1,(Data!$B$2:$B$1000=Sheet1!$A23)*(Data!$D$2:$D$1000=C$13),0))),"")</f>
        <v/>
      </c>
      <c r="D23" s="96" t="str">
        <f t="array" ref="D23">IFERROR((INDEX(Data!$E$2:$E$1000,MATCH(1,(Data!$B$2:$B$1000=Sheet1!$A23)*(Data!$D$2:$D$1000=D$13),0))),"")</f>
        <v/>
      </c>
      <c r="E23" s="96" t="str">
        <f t="array" ref="E23">IFERROR((INDEX(Data!$E$2:$E$1000,MATCH(1,(Data!$B$2:$B$1000=Sheet1!$A23)*(Data!$D$2:$D$1000=E$13),0))),"")</f>
        <v/>
      </c>
      <c r="F23" s="96" t="str">
        <f t="array" ref="F23">IFERROR((INDEX(Data!$E$2:$E$1000,MATCH(1,(Data!$B$2:$B$1000=Sheet1!$A23)*(Data!$D$2:$D$1000=F$13),0))),"")</f>
        <v/>
      </c>
      <c r="G23" s="96" t="str">
        <f t="array" ref="G23">IFERROR((INDEX(Data!$E$2:$E$1000,MATCH(1,(Data!$B$2:$B$1000=Sheet1!$A23)*(Data!$D$2:$D$1000=G$13),0))),"")</f>
        <v/>
      </c>
      <c r="H23" s="96" t="str">
        <f t="array" ref="H23">IFERROR((INDEX(Data!$E$2:$E$1000,MATCH(1,(Data!$B$2:$B$1000=Sheet1!$A23)*(Data!$D$2:$D$1000=H$13),0))),"")</f>
        <v/>
      </c>
      <c r="I23" s="96">
        <f t="array" ref="I23">IFERROR((INDEX(Data!$E$2:$E$1000,MATCH(1,(Data!$B$2:$B$1000=Sheet1!$A23)*(Data!$D$2:$D$1000=I$13),0))),"")</f>
        <v>0</v>
      </c>
      <c r="J23" s="96" t="str">
        <f t="array" ref="J23">IFERROR((INDEX(Data!$E$2:$E$1000,MATCH(1,(Data!$B$2:$B$1000=Sheet1!$A23)*(Data!$D$2:$D$1000=J$13),0))),"")</f>
        <v/>
      </c>
      <c r="K23" s="96" t="str">
        <f t="array" ref="K23">IFERROR((INDEX(Data!$E$2:$E$1000,MATCH(1,(Data!$B$2:$B$1000=Sheet1!$A23)*(Data!$D$2:$D$1000=K$13),0))),"")</f>
        <v/>
      </c>
      <c r="L23" s="96" t="str">
        <f t="array" ref="L23">IFERROR((INDEX(Data!$E$2:$E$1000,MATCH(1,(Data!$B$2:$B$1000=Sheet1!$A23)*(Data!$D$2:$D$1000=L$13),0))),"")</f>
        <v/>
      </c>
      <c r="M23" s="96" t="str">
        <f t="array" ref="M23">IFERROR((INDEX(Data!$E$2:$E$1000,MATCH(1,(Data!$B$2:$B$1000=Sheet1!$A23)*(Data!$D$2:$D$1000=M$13),0))),"")</f>
        <v/>
      </c>
      <c r="N23" s="96" t="str">
        <f t="array" ref="N23">IFERROR((INDEX(Data!$E$2:$E$1000,MATCH(1,(Data!$B$2:$B$1000=Sheet1!$A23)*(Data!$D$2:$D$1000=N$13),0))),"")</f>
        <v/>
      </c>
      <c r="O23" s="96" t="str">
        <f t="array" ref="O23">IFERROR((INDEX(Data!$E$2:$E$1000,MATCH(1,(Data!$B$2:$B$1000=Sheet1!$A23)*(Data!$D$2:$D$1000=O$13),0))),"")</f>
        <v/>
      </c>
      <c r="P23" s="96" t="str">
        <f t="array" ref="P23">IFERROR((INDEX(Data!$E$2:$E$1000,MATCH(1,(Data!$B$2:$B$1000=Sheet1!$A23)*(Data!$D$2:$D$1000=P$13),0))),"")</f>
        <v/>
      </c>
      <c r="Q23" s="96" t="str">
        <f t="array" ref="Q23">IFERROR((INDEX(Data!$E$2:$E$1000,MATCH(1,(Data!$B$2:$B$1000=Sheet1!$A23)*(Data!$D$2:$D$1000=Q$13),0))),"")</f>
        <v/>
      </c>
      <c r="R23" s="96" t="str">
        <f t="array" ref="R23">IFERROR((INDEX(Data!$E$2:$E$1000,MATCH(1,(Data!$B$2:$B$1000=Sheet1!$A23)*(Data!$D$2:$D$1000=R$13),0))),"")</f>
        <v/>
      </c>
      <c r="S23" s="96" t="str">
        <f t="array" ref="S23">IFERROR((INDEX(Data!$E$2:$E$1000,MATCH(1,(Data!$B$2:$B$1000=Sheet1!$A23)*(Data!$D$2:$D$1000=S$13),0))),"")</f>
        <v/>
      </c>
      <c r="T23" s="96" t="str">
        <f t="array" ref="T23">IFERROR((INDEX(Data!$E$2:$E$1000,MATCH(1,(Data!$B$2:$B$1000=Sheet1!$A23)*(Data!$D$2:$D$1000=T$13),0))),"")</f>
        <v/>
      </c>
      <c r="U23" s="96" t="str">
        <f t="array" ref="U23">IFERROR((INDEX(Data!$E$2:$E$1000,MATCH(1,(Data!$B$2:$B$1000=Sheet1!$A23)*(Data!$D$2:$D$1000=U$13),0))),"")</f>
        <v/>
      </c>
      <c r="V23" s="96" t="str">
        <f t="array" ref="V23">IFERROR((INDEX(Data!$E$2:$E$1000,MATCH(1,(Data!$B$2:$B$1000=Sheet1!$A23)*(Data!$D$2:$D$1000=V$13),0))),"")</f>
        <v/>
      </c>
      <c r="W23" s="96" t="str">
        <f t="array" ref="W23">IFERROR((INDEX(Data!$E$2:$E$1000,MATCH(1,(Data!$B$2:$B$1000=Sheet1!$A23)*(Data!$D$2:$D$1000=W$13),0))),"")</f>
        <v/>
      </c>
      <c r="X23" s="96" t="str">
        <f t="array" ref="X23">IFERROR((INDEX(Data!$E$2:$E$1000,MATCH(1,(Data!$B$2:$B$1000=Sheet1!$A23)*(Data!$D$2:$D$1000=X$13),0))),"")</f>
        <v/>
      </c>
      <c r="Y23" s="96" t="str">
        <f t="array" ref="Y23">IFERROR((INDEX(Data!$E$2:$E$1000,MATCH(1,(Data!$B$2:$B$1000=Sheet1!$A23)*(Data!$D$2:$D$1000=Y$13),0))),"")</f>
        <v/>
      </c>
      <c r="Z23" s="96" t="str">
        <f t="array" ref="Z23">IFERROR((INDEX(Data!$E$2:$E$1000,MATCH(1,(Data!$B$2:$B$1000=Sheet1!$A23)*(Data!$D$2:$D$1000=Z$13),0))),"")</f>
        <v/>
      </c>
      <c r="AA23" s="96" t="str">
        <f t="array" ref="AA23">IFERROR((INDEX(Data!$E$2:$E$1000,MATCH(1,(Data!$B$2:$B$1000=Sheet1!$A23)*(Data!$D$2:$D$1000=AA$13),0))),"")</f>
        <v/>
      </c>
      <c r="AB23" s="96" t="str">
        <f t="array" ref="AB23">IFERROR((INDEX(Data!$E$2:$E$1000,MATCH(1,(Data!$B$2:$B$1000=Sheet1!$A23)*(Data!$D$2:$D$1000=AB$13),0))),"")</f>
        <v/>
      </c>
      <c r="AC23" s="96" t="str">
        <f t="array" ref="AC23">IFERROR((INDEX(Data!$E$2:$E$1000,MATCH(1,(Data!$B$2:$B$1000=Sheet1!$A23)*(Data!$D$2:$D$1000=AC$13),0))),"")</f>
        <v/>
      </c>
      <c r="AD23" s="96" t="str">
        <f t="array" ref="AD23">IFERROR((INDEX(Data!$E$2:$E$1000,MATCH(1,(Data!$B$2:$B$1000=Sheet1!$A23)*(Data!$D$2:$D$1000=AD$13),0))),"")</f>
        <v/>
      </c>
      <c r="AE23" s="96" t="str">
        <f t="array" ref="AE23">IFERROR((INDEX(Data!$E$2:$E$1000,MATCH(1,(Data!$B$2:$B$1000=Sheet1!$A23)*(Data!$D$2:$D$1000=AE$13),0))),"")</f>
        <v/>
      </c>
      <c r="AF23" s="96" t="str">
        <f t="array" ref="AF23">IFERROR((INDEX(Data!$E$2:$E$1000,MATCH(1,(Data!$B$2:$B$1000=Sheet1!$A23)*(Data!$D$2:$D$1000=AF$13),0))),"")</f>
        <v/>
      </c>
      <c r="AG23" s="96" t="str">
        <f t="array" ref="AG23">IFERROR((INDEX(Data!$E$2:$E$1000,MATCH(1,(Data!$B$2:$B$1000=Sheet1!$A23)*(Data!$D$2:$D$1000=AG$13),0))),"")</f>
        <v/>
      </c>
      <c r="AH23" s="96" t="str">
        <f t="array" ref="AH23">IFERROR((INDEX(Data!$E$2:$E$1000,MATCH(1,(Data!$B$2:$B$1000=Sheet1!$A23)*(Data!$D$2:$D$1000=AH$13),0))),"")</f>
        <v/>
      </c>
      <c r="AI23" s="96" t="str">
        <f t="array" ref="AI23">IFERROR((INDEX(Data!$E$2:$E$1000,MATCH(1,(Data!$B$2:$B$1000=Sheet1!$A23)*(Data!$D$2:$D$1000=AI$13),0))),"")</f>
        <v/>
      </c>
      <c r="AJ23" s="96" t="str">
        <f t="array" ref="AJ23">IFERROR((INDEX(Data!$E$2:$E$1000,MATCH(1,(Data!$B$2:$B$1000=Sheet1!$A23)*(Data!$D$2:$D$1000=AJ$13),0))),"")</f>
        <v/>
      </c>
      <c r="AK23" s="96" t="str">
        <f t="array" ref="AK23">IFERROR((INDEX(Data!$E$2:$E$1000,MATCH(1,(Data!$B$2:$B$1000=Sheet1!$A23)*(Data!$D$2:$D$1000=AK$13),0))),"")</f>
        <v/>
      </c>
      <c r="AL23" s="96" t="str">
        <f t="array" ref="AL23">IFERROR((INDEX(Data!$E$2:$E$1000,MATCH(1,(Data!$B$2:$B$1000=Sheet1!$A23)*(Data!$D$2:$D$1000=AL$13),0))),"")</f>
        <v/>
      </c>
      <c r="AM23" s="96" t="str">
        <f t="array" ref="AM23">IFERROR((INDEX(Data!$E$2:$E$1000,MATCH(1,(Data!$B$2:$B$1000=Sheet1!$A23)*(Data!$D$2:$D$1000=AM$13),0))),"")</f>
        <v/>
      </c>
      <c r="AN23" s="83">
        <f t="shared" si="7"/>
        <v>0</v>
      </c>
      <c r="AP23" s="84">
        <f t="shared" si="8"/>
        <v>0</v>
      </c>
    </row>
    <row r="24" spans="1:42" ht="16.5" customHeight="1" x14ac:dyDescent="0.35">
      <c r="A24" s="101"/>
      <c r="B24" s="101" t="str">
        <f t="array" ref="B24">IFERROR((INDEX(Data!$C$2:$C$1000,MATCH(0,COUNTIF(Sheet1!$A$14:B23,Data!$B$2:$B$1000),0))),"")</f>
        <v/>
      </c>
      <c r="C24" s="96" t="str">
        <f t="array" ref="C24">IFERROR((INDEX(Data!$E$2:$E$1000,MATCH(1,(Data!$B$2:$B$1000=Sheet1!$A24)*(Data!$D$2:$D$1000=C$13),0))),"")</f>
        <v/>
      </c>
      <c r="D24" s="96" t="str">
        <f t="array" ref="D24">IFERROR((INDEX(Data!$E$2:$E$1000,MATCH(1,(Data!$B$2:$B$1000=Sheet1!$A24)*(Data!$D$2:$D$1000=D$13),0))),"")</f>
        <v/>
      </c>
      <c r="E24" s="96" t="str">
        <f t="array" ref="E24">IFERROR((INDEX(Data!$E$2:$E$1000,MATCH(1,(Data!$B$2:$B$1000=Sheet1!$A24)*(Data!$D$2:$D$1000=E$13),0))),"")</f>
        <v/>
      </c>
      <c r="F24" s="96" t="str">
        <f t="array" ref="F24">IFERROR((INDEX(Data!$E$2:$E$1000,MATCH(1,(Data!$B$2:$B$1000=Sheet1!$A24)*(Data!$D$2:$D$1000=F$13),0))),"")</f>
        <v/>
      </c>
      <c r="G24" s="96" t="str">
        <f t="array" ref="G24">IFERROR((INDEX(Data!$E$2:$E$1000,MATCH(1,(Data!$B$2:$B$1000=Sheet1!$A24)*(Data!$D$2:$D$1000=G$13),0))),"")</f>
        <v/>
      </c>
      <c r="H24" s="96" t="str">
        <f t="array" ref="H24">IFERROR((INDEX(Data!$E$2:$E$1000,MATCH(1,(Data!$B$2:$B$1000=Sheet1!$A24)*(Data!$D$2:$D$1000=H$13),0))),"")</f>
        <v/>
      </c>
      <c r="I24" s="96">
        <f t="array" ref="I24">IFERROR((INDEX(Data!$E$2:$E$1000,MATCH(1,(Data!$B$2:$B$1000=Sheet1!$A24)*(Data!$D$2:$D$1000=I$13),0))),"")</f>
        <v>0</v>
      </c>
      <c r="J24" s="96" t="str">
        <f t="array" ref="J24">IFERROR((INDEX(Data!$E$2:$E$1000,MATCH(1,(Data!$B$2:$B$1000=Sheet1!$A24)*(Data!$D$2:$D$1000=J$13),0))),"")</f>
        <v/>
      </c>
      <c r="K24" s="96" t="str">
        <f t="array" ref="K24">IFERROR((INDEX(Data!$E$2:$E$1000,MATCH(1,(Data!$B$2:$B$1000=Sheet1!$A24)*(Data!$D$2:$D$1000=K$13),0))),"")</f>
        <v/>
      </c>
      <c r="L24" s="96" t="str">
        <f t="array" ref="L24">IFERROR((INDEX(Data!$E$2:$E$1000,MATCH(1,(Data!$B$2:$B$1000=Sheet1!$A24)*(Data!$D$2:$D$1000=L$13),0))),"")</f>
        <v/>
      </c>
      <c r="M24" s="96" t="str">
        <f t="array" ref="M24">IFERROR((INDEX(Data!$E$2:$E$1000,MATCH(1,(Data!$B$2:$B$1000=Sheet1!$A24)*(Data!$D$2:$D$1000=M$13),0))),"")</f>
        <v/>
      </c>
      <c r="N24" s="96" t="str">
        <f t="array" ref="N24">IFERROR((INDEX(Data!$E$2:$E$1000,MATCH(1,(Data!$B$2:$B$1000=Sheet1!$A24)*(Data!$D$2:$D$1000=N$13),0))),"")</f>
        <v/>
      </c>
      <c r="O24" s="96" t="str">
        <f t="array" ref="O24">IFERROR((INDEX(Data!$E$2:$E$1000,MATCH(1,(Data!$B$2:$B$1000=Sheet1!$A24)*(Data!$D$2:$D$1000=O$13),0))),"")</f>
        <v/>
      </c>
      <c r="P24" s="96" t="str">
        <f t="array" ref="P24">IFERROR((INDEX(Data!$E$2:$E$1000,MATCH(1,(Data!$B$2:$B$1000=Sheet1!$A24)*(Data!$D$2:$D$1000=P$13),0))),"")</f>
        <v/>
      </c>
      <c r="Q24" s="96" t="str">
        <f t="array" ref="Q24">IFERROR((INDEX(Data!$E$2:$E$1000,MATCH(1,(Data!$B$2:$B$1000=Sheet1!$A24)*(Data!$D$2:$D$1000=Q$13),0))),"")</f>
        <v/>
      </c>
      <c r="R24" s="96" t="str">
        <f t="array" ref="R24">IFERROR((INDEX(Data!$E$2:$E$1000,MATCH(1,(Data!$B$2:$B$1000=Sheet1!$A24)*(Data!$D$2:$D$1000=R$13),0))),"")</f>
        <v/>
      </c>
      <c r="S24" s="96" t="str">
        <f t="array" ref="S24">IFERROR((INDEX(Data!$E$2:$E$1000,MATCH(1,(Data!$B$2:$B$1000=Sheet1!$A24)*(Data!$D$2:$D$1000=S$13),0))),"")</f>
        <v/>
      </c>
      <c r="T24" s="96" t="str">
        <f t="array" ref="T24">IFERROR((INDEX(Data!$E$2:$E$1000,MATCH(1,(Data!$B$2:$B$1000=Sheet1!$A24)*(Data!$D$2:$D$1000=T$13),0))),"")</f>
        <v/>
      </c>
      <c r="U24" s="96" t="str">
        <f t="array" ref="U24">IFERROR((INDEX(Data!$E$2:$E$1000,MATCH(1,(Data!$B$2:$B$1000=Sheet1!$A24)*(Data!$D$2:$D$1000=U$13),0))),"")</f>
        <v/>
      </c>
      <c r="V24" s="96" t="str">
        <f t="array" ref="V24">IFERROR((INDEX(Data!$E$2:$E$1000,MATCH(1,(Data!$B$2:$B$1000=Sheet1!$A24)*(Data!$D$2:$D$1000=V$13),0))),"")</f>
        <v/>
      </c>
      <c r="W24" s="96" t="str">
        <f t="array" ref="W24">IFERROR((INDEX(Data!$E$2:$E$1000,MATCH(1,(Data!$B$2:$B$1000=Sheet1!$A24)*(Data!$D$2:$D$1000=W$13),0))),"")</f>
        <v/>
      </c>
      <c r="X24" s="96" t="str">
        <f t="array" ref="X24">IFERROR((INDEX(Data!$E$2:$E$1000,MATCH(1,(Data!$B$2:$B$1000=Sheet1!$A24)*(Data!$D$2:$D$1000=X$13),0))),"")</f>
        <v/>
      </c>
      <c r="Y24" s="96" t="str">
        <f t="array" ref="Y24">IFERROR((INDEX(Data!$E$2:$E$1000,MATCH(1,(Data!$B$2:$B$1000=Sheet1!$A24)*(Data!$D$2:$D$1000=Y$13),0))),"")</f>
        <v/>
      </c>
      <c r="Z24" s="96" t="str">
        <f t="array" ref="Z24">IFERROR((INDEX(Data!$E$2:$E$1000,MATCH(1,(Data!$B$2:$B$1000=Sheet1!$A24)*(Data!$D$2:$D$1000=Z$13),0))),"")</f>
        <v/>
      </c>
      <c r="AA24" s="96" t="str">
        <f t="array" ref="AA24">IFERROR((INDEX(Data!$E$2:$E$1000,MATCH(1,(Data!$B$2:$B$1000=Sheet1!$A24)*(Data!$D$2:$D$1000=AA$13),0))),"")</f>
        <v/>
      </c>
      <c r="AB24" s="96" t="str">
        <f t="array" ref="AB24">IFERROR((INDEX(Data!$E$2:$E$1000,MATCH(1,(Data!$B$2:$B$1000=Sheet1!$A24)*(Data!$D$2:$D$1000=AB$13),0))),"")</f>
        <v/>
      </c>
      <c r="AC24" s="96" t="str">
        <f t="array" ref="AC24">IFERROR((INDEX(Data!$E$2:$E$1000,MATCH(1,(Data!$B$2:$B$1000=Sheet1!$A24)*(Data!$D$2:$D$1000=AC$13),0))),"")</f>
        <v/>
      </c>
      <c r="AD24" s="96" t="str">
        <f t="array" ref="AD24">IFERROR((INDEX(Data!$E$2:$E$1000,MATCH(1,(Data!$B$2:$B$1000=Sheet1!$A24)*(Data!$D$2:$D$1000=AD$13),0))),"")</f>
        <v/>
      </c>
      <c r="AE24" s="96" t="str">
        <f t="array" ref="AE24">IFERROR((INDEX(Data!$E$2:$E$1000,MATCH(1,(Data!$B$2:$B$1000=Sheet1!$A24)*(Data!$D$2:$D$1000=AE$13),0))),"")</f>
        <v/>
      </c>
      <c r="AF24" s="96" t="str">
        <f t="array" ref="AF24">IFERROR((INDEX(Data!$E$2:$E$1000,MATCH(1,(Data!$B$2:$B$1000=Sheet1!$A24)*(Data!$D$2:$D$1000=AF$13),0))),"")</f>
        <v/>
      </c>
      <c r="AG24" s="96" t="str">
        <f t="array" ref="AG24">IFERROR((INDEX(Data!$E$2:$E$1000,MATCH(1,(Data!$B$2:$B$1000=Sheet1!$A24)*(Data!$D$2:$D$1000=AG$13),0))),"")</f>
        <v/>
      </c>
      <c r="AH24" s="96" t="str">
        <f t="array" ref="AH24">IFERROR((INDEX(Data!$E$2:$E$1000,MATCH(1,(Data!$B$2:$B$1000=Sheet1!$A24)*(Data!$D$2:$D$1000=AH$13),0))),"")</f>
        <v/>
      </c>
      <c r="AI24" s="96" t="str">
        <f t="array" ref="AI24">IFERROR((INDEX(Data!$E$2:$E$1000,MATCH(1,(Data!$B$2:$B$1000=Sheet1!$A24)*(Data!$D$2:$D$1000=AI$13),0))),"")</f>
        <v/>
      </c>
      <c r="AJ24" s="96" t="str">
        <f t="array" ref="AJ24">IFERROR((INDEX(Data!$E$2:$E$1000,MATCH(1,(Data!$B$2:$B$1000=Sheet1!$A24)*(Data!$D$2:$D$1000=AJ$13),0))),"")</f>
        <v/>
      </c>
      <c r="AK24" s="96" t="str">
        <f t="array" ref="AK24">IFERROR((INDEX(Data!$E$2:$E$1000,MATCH(1,(Data!$B$2:$B$1000=Sheet1!$A24)*(Data!$D$2:$D$1000=AK$13),0))),"")</f>
        <v/>
      </c>
      <c r="AL24" s="96" t="str">
        <f t="array" ref="AL24">IFERROR((INDEX(Data!$E$2:$E$1000,MATCH(1,(Data!$B$2:$B$1000=Sheet1!$A24)*(Data!$D$2:$D$1000=AL$13),0))),"")</f>
        <v/>
      </c>
      <c r="AM24" s="96" t="str">
        <f t="array" ref="AM24">IFERROR((INDEX(Data!$E$2:$E$1000,MATCH(1,(Data!$B$2:$B$1000=Sheet1!$A24)*(Data!$D$2:$D$1000=AM$13),0))),"")</f>
        <v/>
      </c>
      <c r="AN24" s="83">
        <f t="shared" si="7"/>
        <v>0</v>
      </c>
      <c r="AP24" s="84">
        <f t="shared" si="8"/>
        <v>0</v>
      </c>
    </row>
    <row r="25" spans="1:42" hidden="1" x14ac:dyDescent="0.35">
      <c r="A25" s="105" t="s">
        <v>4</v>
      </c>
      <c r="B25" s="105"/>
      <c r="C25" s="17">
        <f t="shared" ref="C25:AM25" si="10">SUM(C15:C18)</f>
        <v>0</v>
      </c>
      <c r="D25" s="17">
        <f t="shared" si="10"/>
        <v>0</v>
      </c>
      <c r="E25" s="17">
        <f t="shared" si="10"/>
        <v>0</v>
      </c>
      <c r="F25" s="17">
        <f t="shared" si="10"/>
        <v>0</v>
      </c>
      <c r="G25" s="17">
        <f t="shared" si="10"/>
        <v>0</v>
      </c>
      <c r="H25" s="17">
        <f t="shared" si="10"/>
        <v>0</v>
      </c>
      <c r="I25" s="17">
        <f t="shared" si="10"/>
        <v>0</v>
      </c>
      <c r="J25" s="17">
        <f t="shared" si="10"/>
        <v>0</v>
      </c>
      <c r="K25" s="17">
        <f t="shared" si="10"/>
        <v>0</v>
      </c>
      <c r="L25" s="17">
        <f t="shared" si="10"/>
        <v>0</v>
      </c>
      <c r="M25" s="17">
        <f t="shared" si="10"/>
        <v>0</v>
      </c>
      <c r="N25" s="17">
        <f t="shared" si="10"/>
        <v>0</v>
      </c>
      <c r="O25" s="17">
        <f t="shared" si="10"/>
        <v>0</v>
      </c>
      <c r="P25" s="17">
        <f t="shared" si="10"/>
        <v>0</v>
      </c>
      <c r="Q25" s="17">
        <f t="shared" si="10"/>
        <v>0</v>
      </c>
      <c r="R25" s="17">
        <f t="shared" si="10"/>
        <v>0</v>
      </c>
      <c r="S25" s="17">
        <f t="shared" si="10"/>
        <v>0</v>
      </c>
      <c r="T25" s="17">
        <f t="shared" si="10"/>
        <v>0</v>
      </c>
      <c r="U25" s="17">
        <f t="shared" si="10"/>
        <v>0</v>
      </c>
      <c r="V25" s="17">
        <f t="shared" si="10"/>
        <v>0</v>
      </c>
      <c r="W25" s="17">
        <f t="shared" si="10"/>
        <v>0</v>
      </c>
      <c r="X25" s="17">
        <f t="shared" si="10"/>
        <v>0</v>
      </c>
      <c r="Y25" s="17">
        <f t="shared" si="10"/>
        <v>0</v>
      </c>
      <c r="Z25" s="17">
        <f t="shared" si="10"/>
        <v>0</v>
      </c>
      <c r="AA25" s="17">
        <f t="shared" si="10"/>
        <v>0</v>
      </c>
      <c r="AB25" s="17">
        <f t="shared" si="10"/>
        <v>0</v>
      </c>
      <c r="AC25" s="17">
        <f t="shared" si="10"/>
        <v>0</v>
      </c>
      <c r="AD25" s="17">
        <f t="shared" si="10"/>
        <v>0</v>
      </c>
      <c r="AE25" s="17">
        <f t="shared" si="10"/>
        <v>0</v>
      </c>
      <c r="AF25" s="17">
        <f t="shared" si="10"/>
        <v>0</v>
      </c>
      <c r="AG25" s="17">
        <f t="shared" si="10"/>
        <v>0</v>
      </c>
      <c r="AH25" s="17">
        <f t="shared" si="10"/>
        <v>0</v>
      </c>
      <c r="AI25" s="17">
        <f t="shared" si="10"/>
        <v>0</v>
      </c>
      <c r="AJ25" s="17">
        <f t="shared" si="10"/>
        <v>0</v>
      </c>
      <c r="AK25" s="17">
        <f t="shared" si="10"/>
        <v>0</v>
      </c>
      <c r="AL25" s="17">
        <f t="shared" si="10"/>
        <v>0</v>
      </c>
      <c r="AM25" s="17">
        <f t="shared" si="10"/>
        <v>0</v>
      </c>
      <c r="AN25" s="18">
        <f>SUM(C25:AM25)</f>
        <v>0</v>
      </c>
    </row>
    <row r="26" spans="1:42" hidden="1" x14ac:dyDescent="0.35">
      <c r="A26" s="92"/>
      <c r="B26" s="92" t="s">
        <v>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8">
        <f>SUM(C26:AM26)</f>
        <v>0</v>
      </c>
    </row>
    <row r="27" spans="1:42" hidden="1" x14ac:dyDescent="0.35">
      <c r="A27" s="92"/>
      <c r="B27" s="92" t="s">
        <v>2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8">
        <f>SUM(C27:AM27)</f>
        <v>0</v>
      </c>
    </row>
    <row r="28" spans="1:42" x14ac:dyDescent="0.35">
      <c r="A28" s="108"/>
      <c r="B28" s="108"/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8"/>
      <c r="AH28" s="108"/>
      <c r="AI28" s="108"/>
      <c r="AJ28" s="108"/>
      <c r="AK28" s="108"/>
      <c r="AL28" s="108"/>
      <c r="AM28" s="108"/>
      <c r="AN28" s="71"/>
    </row>
    <row r="29" spans="1:42" x14ac:dyDescent="0.35">
      <c r="A29" s="94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71"/>
    </row>
    <row r="30" spans="1:42" x14ac:dyDescent="0.35">
      <c r="A30" s="94"/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71"/>
    </row>
    <row r="31" spans="1:42" x14ac:dyDescent="0.35">
      <c r="A31" s="72"/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71"/>
    </row>
    <row r="32" spans="1:42" ht="24" customHeight="1" x14ac:dyDescent="0.35">
      <c r="A32" s="79"/>
      <c r="B32" s="79"/>
      <c r="C32" s="109"/>
      <c r="D32" s="109"/>
      <c r="E32" s="109"/>
      <c r="F32" s="109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</row>
    <row r="33" spans="1:40" x14ac:dyDescent="0.35">
      <c r="A33" s="110" t="s">
        <v>15</v>
      </c>
      <c r="B33" s="110"/>
      <c r="C33" s="110" t="s">
        <v>0</v>
      </c>
      <c r="D33" s="110"/>
      <c r="E33" s="110"/>
      <c r="F33" s="110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</row>
    <row r="40" spans="1:40" x14ac:dyDescent="0.35">
      <c r="A40" s="80" t="s">
        <v>5</v>
      </c>
      <c r="B40" s="81" t="s">
        <v>6</v>
      </c>
    </row>
  </sheetData>
  <mergeCells count="6">
    <mergeCell ref="B5:D5"/>
    <mergeCell ref="A25:B25"/>
    <mergeCell ref="A28:AM28"/>
    <mergeCell ref="C32:F32"/>
    <mergeCell ref="A33:B33"/>
    <mergeCell ref="C33:F33"/>
  </mergeCells>
  <conditionalFormatting sqref="C15:AM27">
    <cfRule type="expression" dxfId="0" priority="153">
      <formula>WEEKDAY(C$13,1)=$B$10</formula>
    </cfRule>
  </conditionalFormatting>
  <dataValidations disablePrompts="1" count="1">
    <dataValidation type="list" allowBlank="1" showInputMessage="1" showErrorMessage="1" sqref="B40" xr:uid="{00000000-0002-0000-0600-000000000000}">
      <formula1>"Sunday,Monday,Tuesday,Wednesday,Thursday,Friday,Saturday"</formula1>
    </dataValidation>
  </dataValidations>
  <pageMargins left="0.7" right="0.7" top="0.75" bottom="0.75" header="0.3" footer="0.3"/>
  <pageSetup paperSize="9" scale="74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260E6-C6C1-4B8C-BA8A-2F7F29759C52}">
  <dimension ref="A2:E26"/>
  <sheetViews>
    <sheetView workbookViewId="0">
      <selection activeCell="H3" sqref="H3"/>
    </sheetView>
  </sheetViews>
  <sheetFormatPr defaultRowHeight="13.5" x14ac:dyDescent="0.35"/>
  <cols>
    <col min="1" max="1" width="17.8984375" bestFit="1" customWidth="1"/>
    <col min="2" max="2" width="15" bestFit="1" customWidth="1"/>
    <col min="3" max="3" width="15.8984375" bestFit="1" customWidth="1"/>
    <col min="4" max="4" width="11.69921875" bestFit="1" customWidth="1"/>
    <col min="5" max="5" width="8.3984375" bestFit="1" customWidth="1"/>
  </cols>
  <sheetData>
    <row r="2" spans="1:5" ht="14.5" x14ac:dyDescent="0.35">
      <c r="A2" s="98"/>
      <c r="B2" s="97"/>
      <c r="C2" s="97"/>
      <c r="D2" s="99"/>
      <c r="E2" s="100"/>
    </row>
    <row r="3" spans="1:5" ht="14.5" x14ac:dyDescent="0.35">
      <c r="A3" s="98"/>
      <c r="B3" s="97"/>
      <c r="C3" s="97"/>
      <c r="D3" s="99"/>
      <c r="E3" s="100"/>
    </row>
    <row r="4" spans="1:5" ht="14.5" x14ac:dyDescent="0.35">
      <c r="A4" s="98"/>
      <c r="B4" s="97"/>
      <c r="C4" s="97"/>
      <c r="D4" s="99"/>
      <c r="E4" s="100"/>
    </row>
    <row r="5" spans="1:5" ht="14.5" x14ac:dyDescent="0.35">
      <c r="A5" s="98"/>
      <c r="B5" s="97"/>
      <c r="C5" s="97"/>
      <c r="D5" s="99"/>
      <c r="E5" s="100"/>
    </row>
    <row r="6" spans="1:5" ht="14.5" x14ac:dyDescent="0.35">
      <c r="A6" s="98"/>
      <c r="B6" s="97"/>
      <c r="C6" s="97"/>
      <c r="D6" s="99"/>
      <c r="E6" s="100"/>
    </row>
    <row r="7" spans="1:5" ht="14.5" x14ac:dyDescent="0.35">
      <c r="A7" s="98"/>
      <c r="B7" s="97"/>
      <c r="C7" s="97"/>
      <c r="D7" s="99"/>
      <c r="E7" s="100"/>
    </row>
    <row r="8" spans="1:5" ht="14.5" x14ac:dyDescent="0.35">
      <c r="A8" s="98"/>
      <c r="B8" s="97"/>
      <c r="C8" s="97"/>
      <c r="D8" s="99"/>
      <c r="E8" s="100"/>
    </row>
    <row r="9" spans="1:5" ht="14.5" x14ac:dyDescent="0.35">
      <c r="A9" s="98"/>
      <c r="B9" s="97"/>
      <c r="C9" s="97"/>
      <c r="D9" s="99"/>
      <c r="E9" s="100"/>
    </row>
    <row r="10" spans="1:5" ht="14.5" x14ac:dyDescent="0.35">
      <c r="A10" s="98"/>
      <c r="B10" s="97"/>
      <c r="C10" s="97"/>
      <c r="D10" s="99"/>
      <c r="E10" s="100"/>
    </row>
    <row r="11" spans="1:5" ht="14.5" x14ac:dyDescent="0.35">
      <c r="A11" s="98"/>
      <c r="B11" s="97"/>
      <c r="C11" s="97"/>
      <c r="D11" s="99"/>
      <c r="E11" s="100"/>
    </row>
    <row r="12" spans="1:5" ht="14.5" x14ac:dyDescent="0.35">
      <c r="A12" s="98"/>
      <c r="B12" s="97"/>
      <c r="C12" s="97"/>
      <c r="D12" s="99"/>
      <c r="E12" s="100"/>
    </row>
    <row r="13" spans="1:5" ht="14.5" x14ac:dyDescent="0.35">
      <c r="A13" s="98"/>
      <c r="B13" s="97"/>
      <c r="C13" s="97"/>
      <c r="D13" s="99"/>
      <c r="E13" s="100"/>
    </row>
    <row r="14" spans="1:5" ht="14.5" x14ac:dyDescent="0.35">
      <c r="A14" s="98"/>
      <c r="B14" s="97"/>
      <c r="C14" s="97"/>
      <c r="D14" s="99"/>
      <c r="E14" s="100"/>
    </row>
    <row r="15" spans="1:5" ht="14.5" x14ac:dyDescent="0.35">
      <c r="A15" s="98"/>
      <c r="B15" s="97"/>
      <c r="C15" s="97"/>
      <c r="D15" s="99"/>
      <c r="E15" s="100"/>
    </row>
    <row r="16" spans="1:5" ht="14.5" x14ac:dyDescent="0.35">
      <c r="A16" s="98"/>
      <c r="B16" s="97"/>
      <c r="C16" s="97"/>
      <c r="D16" s="99"/>
      <c r="E16" s="100"/>
    </row>
    <row r="17" spans="1:5" ht="14.5" x14ac:dyDescent="0.35">
      <c r="A17" s="98"/>
      <c r="B17" s="97"/>
      <c r="C17" s="97"/>
      <c r="D17" s="99"/>
      <c r="E17" s="100"/>
    </row>
    <row r="18" spans="1:5" ht="14.5" x14ac:dyDescent="0.35">
      <c r="A18" s="98"/>
      <c r="B18" s="97"/>
      <c r="C18" s="97"/>
      <c r="D18" s="99"/>
      <c r="E18" s="100"/>
    </row>
    <row r="19" spans="1:5" ht="14.5" x14ac:dyDescent="0.35">
      <c r="A19" s="98"/>
      <c r="B19" s="97"/>
      <c r="C19" s="97"/>
      <c r="D19" s="99"/>
      <c r="E19" s="100"/>
    </row>
    <row r="20" spans="1:5" ht="14.5" x14ac:dyDescent="0.35">
      <c r="A20" s="98"/>
      <c r="B20" s="97"/>
      <c r="C20" s="97"/>
      <c r="D20" s="99"/>
      <c r="E20" s="100"/>
    </row>
    <row r="21" spans="1:5" ht="14.5" x14ac:dyDescent="0.35">
      <c r="A21" s="98"/>
      <c r="B21" s="97"/>
      <c r="C21" s="97"/>
      <c r="D21" s="99"/>
      <c r="E21" s="100"/>
    </row>
    <row r="22" spans="1:5" ht="14.5" x14ac:dyDescent="0.35">
      <c r="A22" s="98"/>
      <c r="B22" s="97"/>
      <c r="C22" s="97"/>
      <c r="D22" s="99"/>
      <c r="E22" s="100"/>
    </row>
    <row r="23" spans="1:5" ht="14.5" x14ac:dyDescent="0.35">
      <c r="A23" s="98"/>
      <c r="B23" s="97"/>
      <c r="C23" s="97"/>
      <c r="D23" s="99"/>
      <c r="E23" s="100"/>
    </row>
    <row r="24" spans="1:5" ht="14.5" x14ac:dyDescent="0.35">
      <c r="A24" s="98"/>
      <c r="B24" s="97"/>
      <c r="C24" s="97"/>
      <c r="D24" s="99"/>
      <c r="E24" s="100"/>
    </row>
    <row r="25" spans="1:5" ht="14.5" x14ac:dyDescent="0.35">
      <c r="A25" s="98"/>
      <c r="B25" s="97"/>
      <c r="C25" s="97"/>
      <c r="D25" s="99"/>
      <c r="E25" s="100"/>
    </row>
    <row r="26" spans="1:5" ht="14.5" x14ac:dyDescent="0.35">
      <c r="A26" s="98"/>
      <c r="B26" s="97"/>
      <c r="C26" s="97"/>
      <c r="D26" s="99"/>
      <c r="E26" s="1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2018 04</vt:lpstr>
      <vt:lpstr>2018 05</vt:lpstr>
      <vt:lpstr>2018 06</vt:lpstr>
      <vt:lpstr>2018 07</vt:lpstr>
      <vt:lpstr>2018 08</vt:lpstr>
      <vt:lpstr>2018 09</vt:lpstr>
      <vt:lpstr>Sheet1</vt:lpstr>
      <vt:lpstr>Data</vt:lpstr>
      <vt:lpstr>'2018 04'!Print_Area</vt:lpstr>
      <vt:lpstr>'2018 05'!Print_Area</vt:lpstr>
      <vt:lpstr>'2018 06'!Print_Area</vt:lpstr>
      <vt:lpstr>'2018 07'!Print_Area</vt:lpstr>
      <vt:lpstr>'2018 08'!Print_Area</vt:lpstr>
      <vt:lpstr>'2018 09'!Print_Area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CGI Monthly Timesheet</dc:title>
  <dc:creator/>
  <dc:description/>
  <cp:lastModifiedBy>giris</cp:lastModifiedBy>
  <cp:lastPrinted>2018-10-16T17:08:03Z</cp:lastPrinted>
  <dcterms:created xsi:type="dcterms:W3CDTF">2003-11-23T07:57:29Z</dcterms:created>
  <dcterms:modified xsi:type="dcterms:W3CDTF">2020-09-17T02:28:52Z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2016 Vertex42 LLC</vt:lpwstr>
  </property>
  <property fmtid="{D5CDD505-2E9C-101B-9397-08002B2CF9AE}" pid="3" name="Version">
    <vt:lpwstr>1.0.1</vt:lpwstr>
  </property>
</Properties>
</file>