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tabRatio="786"/>
  </bookViews>
  <sheets>
    <sheet name="Work Orders" sheetId="1" r:id="rId1"/>
    <sheet name="Admin Data" sheetId="2" r:id="rId2"/>
    <sheet name="Assignment 1" sheetId="3" r:id="rId3"/>
    <sheet name="Assignement 2" sheetId="4" r:id="rId4"/>
    <sheet name="Assignement 3" sheetId="5" r:id="rId5"/>
    <sheet name="Assignment 4" sheetId="6" r:id="rId6"/>
  </sheets>
  <externalReferences>
    <externalReference r:id="rId7"/>
  </externalReferences>
  <definedNames>
    <definedName name="TechNum">tblRates[Techs]</definedName>
    <definedName name="TechRate">tblRates[LbrRate]</definedName>
  </definedNames>
  <calcPr calcId="12451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2" i="5"/>
  <c r="X1001"/>
  <c r="W1001"/>
  <c r="T1001"/>
  <c r="Q1001"/>
  <c r="R1001" s="1"/>
  <c r="S1001" s="1"/>
  <c r="V1001" s="1"/>
  <c r="P1001"/>
  <c r="N1001"/>
  <c r="I1001"/>
  <c r="X1000"/>
  <c r="W1000"/>
  <c r="T1000"/>
  <c r="S1000"/>
  <c r="R1000"/>
  <c r="U1000" s="1"/>
  <c r="Q1000"/>
  <c r="P1000"/>
  <c r="N1000"/>
  <c r="I1000"/>
  <c r="X999"/>
  <c r="W999"/>
  <c r="T999"/>
  <c r="S999"/>
  <c r="V999" s="1"/>
  <c r="Q999"/>
  <c r="R999" s="1"/>
  <c r="U999" s="1"/>
  <c r="P999"/>
  <c r="N999"/>
  <c r="I999"/>
  <c r="X998"/>
  <c r="W998"/>
  <c r="T998"/>
  <c r="R998"/>
  <c r="Q998"/>
  <c r="P998"/>
  <c r="N998"/>
  <c r="I998"/>
  <c r="X997"/>
  <c r="W997"/>
  <c r="T997"/>
  <c r="Q997"/>
  <c r="R997" s="1"/>
  <c r="P997"/>
  <c r="N997"/>
  <c r="I997"/>
  <c r="X996"/>
  <c r="W996"/>
  <c r="T996"/>
  <c r="Q996"/>
  <c r="R996" s="1"/>
  <c r="P996"/>
  <c r="N996"/>
  <c r="I996"/>
  <c r="X995"/>
  <c r="W995"/>
  <c r="T995"/>
  <c r="Q995"/>
  <c r="R995" s="1"/>
  <c r="U995" s="1"/>
  <c r="P995"/>
  <c r="N995"/>
  <c r="I995"/>
  <c r="X994"/>
  <c r="W994"/>
  <c r="T994"/>
  <c r="Q994"/>
  <c r="R994" s="1"/>
  <c r="P994"/>
  <c r="N994"/>
  <c r="I994"/>
  <c r="X993"/>
  <c r="W993"/>
  <c r="T993"/>
  <c r="Q993"/>
  <c r="R993" s="1"/>
  <c r="S993" s="1"/>
  <c r="V993" s="1"/>
  <c r="P993"/>
  <c r="N993"/>
  <c r="I993"/>
  <c r="X992"/>
  <c r="W992"/>
  <c r="T992"/>
  <c r="Q992"/>
  <c r="R992" s="1"/>
  <c r="P992"/>
  <c r="N992"/>
  <c r="I992"/>
  <c r="X991"/>
  <c r="W991"/>
  <c r="T991"/>
  <c r="R991"/>
  <c r="U991" s="1"/>
  <c r="Q991"/>
  <c r="P991"/>
  <c r="N991"/>
  <c r="I991"/>
  <c r="X990"/>
  <c r="W990"/>
  <c r="T990"/>
  <c r="R990"/>
  <c r="Q990"/>
  <c r="P990"/>
  <c r="N990"/>
  <c r="I990"/>
  <c r="X989"/>
  <c r="W989"/>
  <c r="T989"/>
  <c r="Q989"/>
  <c r="R989" s="1"/>
  <c r="S989" s="1"/>
  <c r="V989" s="1"/>
  <c r="P989"/>
  <c r="N989"/>
  <c r="I989"/>
  <c r="X988"/>
  <c r="W988"/>
  <c r="T988"/>
  <c r="Q988"/>
  <c r="R988" s="1"/>
  <c r="P988"/>
  <c r="N988"/>
  <c r="I988"/>
  <c r="X987"/>
  <c r="W987"/>
  <c r="T987"/>
  <c r="Q987"/>
  <c r="R987" s="1"/>
  <c r="U987" s="1"/>
  <c r="P987"/>
  <c r="N987"/>
  <c r="I987"/>
  <c r="X986"/>
  <c r="W986"/>
  <c r="T986"/>
  <c r="Q986"/>
  <c r="R986" s="1"/>
  <c r="P986"/>
  <c r="N986"/>
  <c r="I986"/>
  <c r="X985"/>
  <c r="W985"/>
  <c r="T985"/>
  <c r="Q985"/>
  <c r="R985" s="1"/>
  <c r="S985" s="1"/>
  <c r="V985" s="1"/>
  <c r="P985"/>
  <c r="N985"/>
  <c r="I985"/>
  <c r="X984"/>
  <c r="W984"/>
  <c r="T984"/>
  <c r="Q984"/>
  <c r="R984" s="1"/>
  <c r="P984"/>
  <c r="N984"/>
  <c r="I984"/>
  <c r="X983"/>
  <c r="W983"/>
  <c r="T983"/>
  <c r="R983"/>
  <c r="U983" s="1"/>
  <c r="Q983"/>
  <c r="P983"/>
  <c r="N983"/>
  <c r="I983"/>
  <c r="X982"/>
  <c r="W982"/>
  <c r="T982"/>
  <c r="R982"/>
  <c r="Q982"/>
  <c r="P982"/>
  <c r="N982"/>
  <c r="I982"/>
  <c r="X981"/>
  <c r="W981"/>
  <c r="T981"/>
  <c r="Q981"/>
  <c r="R981" s="1"/>
  <c r="P981"/>
  <c r="N981"/>
  <c r="I981"/>
  <c r="X980"/>
  <c r="W980"/>
  <c r="T980"/>
  <c r="Q980"/>
  <c r="R980" s="1"/>
  <c r="P980"/>
  <c r="N980"/>
  <c r="I980"/>
  <c r="X979"/>
  <c r="W979"/>
  <c r="T979"/>
  <c r="Q979"/>
  <c r="R979" s="1"/>
  <c r="P979"/>
  <c r="N979"/>
  <c r="I979"/>
  <c r="X978"/>
  <c r="W978"/>
  <c r="T978"/>
  <c r="Q978"/>
  <c r="R978" s="1"/>
  <c r="P978"/>
  <c r="N978"/>
  <c r="I978"/>
  <c r="X977"/>
  <c r="W977"/>
  <c r="T977"/>
  <c r="S977"/>
  <c r="V977" s="1"/>
  <c r="Q977"/>
  <c r="R977" s="1"/>
  <c r="U977" s="1"/>
  <c r="P977"/>
  <c r="N977"/>
  <c r="I977"/>
  <c r="X976"/>
  <c r="W976"/>
  <c r="T976"/>
  <c r="Q976"/>
  <c r="R976" s="1"/>
  <c r="P976"/>
  <c r="N976"/>
  <c r="I976"/>
  <c r="X975"/>
  <c r="W975"/>
  <c r="T975"/>
  <c r="Q975"/>
  <c r="R975" s="1"/>
  <c r="P975"/>
  <c r="N975"/>
  <c r="I975"/>
  <c r="X974"/>
  <c r="W974"/>
  <c r="T974"/>
  <c r="Q974"/>
  <c r="R974" s="1"/>
  <c r="P974"/>
  <c r="N974"/>
  <c r="I974"/>
  <c r="X973"/>
  <c r="W973"/>
  <c r="T973"/>
  <c r="Q973"/>
  <c r="R973" s="1"/>
  <c r="S973" s="1"/>
  <c r="V973" s="1"/>
  <c r="P973"/>
  <c r="N973"/>
  <c r="I973"/>
  <c r="X972"/>
  <c r="W972"/>
  <c r="T972"/>
  <c r="Q972"/>
  <c r="R972" s="1"/>
  <c r="P972"/>
  <c r="N972"/>
  <c r="I972"/>
  <c r="X971"/>
  <c r="W971"/>
  <c r="T971"/>
  <c r="Q971"/>
  <c r="R971" s="1"/>
  <c r="P971"/>
  <c r="N971"/>
  <c r="I971"/>
  <c r="X970"/>
  <c r="W970"/>
  <c r="T970"/>
  <c r="Q970"/>
  <c r="R970" s="1"/>
  <c r="P970"/>
  <c r="N970"/>
  <c r="I970"/>
  <c r="X969"/>
  <c r="W969"/>
  <c r="T969"/>
  <c r="Q969"/>
  <c r="R969" s="1"/>
  <c r="P969"/>
  <c r="N969"/>
  <c r="I969"/>
  <c r="X968"/>
  <c r="W968"/>
  <c r="T968"/>
  <c r="Q968"/>
  <c r="R968" s="1"/>
  <c r="P968"/>
  <c r="N968"/>
  <c r="I968"/>
  <c r="X967"/>
  <c r="W967"/>
  <c r="T967"/>
  <c r="Q967"/>
  <c r="R967" s="1"/>
  <c r="P967"/>
  <c r="N967"/>
  <c r="I967"/>
  <c r="X966"/>
  <c r="W966"/>
  <c r="T966"/>
  <c r="Q966"/>
  <c r="R966" s="1"/>
  <c r="P966"/>
  <c r="N966"/>
  <c r="I966"/>
  <c r="X965"/>
  <c r="W965"/>
  <c r="T965"/>
  <c r="Q965"/>
  <c r="R965" s="1"/>
  <c r="S965" s="1"/>
  <c r="V965" s="1"/>
  <c r="P965"/>
  <c r="N965"/>
  <c r="I965"/>
  <c r="X964"/>
  <c r="W964"/>
  <c r="T964"/>
  <c r="Q964"/>
  <c r="R964" s="1"/>
  <c r="P964"/>
  <c r="N964"/>
  <c r="I964"/>
  <c r="X963"/>
  <c r="W963"/>
  <c r="T963"/>
  <c r="S963"/>
  <c r="V963" s="1"/>
  <c r="R963"/>
  <c r="U963" s="1"/>
  <c r="Q963"/>
  <c r="P963"/>
  <c r="N963"/>
  <c r="I963"/>
  <c r="X962"/>
  <c r="W962"/>
  <c r="T962"/>
  <c r="R962"/>
  <c r="Q962"/>
  <c r="P962"/>
  <c r="N962"/>
  <c r="I962"/>
  <c r="X961"/>
  <c r="W961"/>
  <c r="U961"/>
  <c r="T961"/>
  <c r="Q961"/>
  <c r="R961" s="1"/>
  <c r="S961" s="1"/>
  <c r="V961" s="1"/>
  <c r="P961"/>
  <c r="N961"/>
  <c r="I961"/>
  <c r="X960"/>
  <c r="W960"/>
  <c r="T960"/>
  <c r="Q960"/>
  <c r="R960" s="1"/>
  <c r="P960"/>
  <c r="N960"/>
  <c r="I960"/>
  <c r="X959"/>
  <c r="W959"/>
  <c r="T959"/>
  <c r="S959"/>
  <c r="V959" s="1"/>
  <c r="R959"/>
  <c r="U959" s="1"/>
  <c r="Q959"/>
  <c r="P959"/>
  <c r="N959"/>
  <c r="I959"/>
  <c r="X958"/>
  <c r="W958"/>
  <c r="T958"/>
  <c r="R958"/>
  <c r="Q958"/>
  <c r="P958"/>
  <c r="N958"/>
  <c r="I958"/>
  <c r="X957"/>
  <c r="W957"/>
  <c r="U957"/>
  <c r="T957"/>
  <c r="Q957"/>
  <c r="R957" s="1"/>
  <c r="S957" s="1"/>
  <c r="V957" s="1"/>
  <c r="P957"/>
  <c r="N957"/>
  <c r="I957"/>
  <c r="X956"/>
  <c r="W956"/>
  <c r="T956"/>
  <c r="Q956"/>
  <c r="R956" s="1"/>
  <c r="P956"/>
  <c r="N956"/>
  <c r="I956"/>
  <c r="X955"/>
  <c r="W955"/>
  <c r="T955"/>
  <c r="S955"/>
  <c r="V955" s="1"/>
  <c r="R955"/>
  <c r="U955" s="1"/>
  <c r="Q955"/>
  <c r="P955"/>
  <c r="N955"/>
  <c r="I955"/>
  <c r="X954"/>
  <c r="W954"/>
  <c r="T954"/>
  <c r="R954"/>
  <c r="Q954"/>
  <c r="P954"/>
  <c r="N954"/>
  <c r="I954"/>
  <c r="X953"/>
  <c r="W953"/>
  <c r="T953"/>
  <c r="Q953"/>
  <c r="R953" s="1"/>
  <c r="P953"/>
  <c r="N953"/>
  <c r="I953"/>
  <c r="X952"/>
  <c r="W952"/>
  <c r="T952"/>
  <c r="Q952"/>
  <c r="R952" s="1"/>
  <c r="P952"/>
  <c r="N952"/>
  <c r="I952"/>
  <c r="X951"/>
  <c r="W951"/>
  <c r="T951"/>
  <c r="Q951"/>
  <c r="R951" s="1"/>
  <c r="U951" s="1"/>
  <c r="P951"/>
  <c r="N951"/>
  <c r="I951"/>
  <c r="X950"/>
  <c r="W950"/>
  <c r="T950"/>
  <c r="S950"/>
  <c r="V950" s="1"/>
  <c r="R950"/>
  <c r="U950" s="1"/>
  <c r="Q950"/>
  <c r="P950"/>
  <c r="N950"/>
  <c r="I950"/>
  <c r="X949"/>
  <c r="W949"/>
  <c r="T949"/>
  <c r="Q949"/>
  <c r="R949" s="1"/>
  <c r="S949" s="1"/>
  <c r="V949" s="1"/>
  <c r="P949"/>
  <c r="N949"/>
  <c r="I949"/>
  <c r="X948"/>
  <c r="W948"/>
  <c r="T948"/>
  <c r="Q948"/>
  <c r="R948" s="1"/>
  <c r="P948"/>
  <c r="N948"/>
  <c r="I948"/>
  <c r="X947"/>
  <c r="W947"/>
  <c r="T947"/>
  <c r="R947"/>
  <c r="U947" s="1"/>
  <c r="Q947"/>
  <c r="P947"/>
  <c r="N947"/>
  <c r="I947"/>
  <c r="X946"/>
  <c r="W946"/>
  <c r="T946"/>
  <c r="R946"/>
  <c r="Q946"/>
  <c r="P946"/>
  <c r="N946"/>
  <c r="I946"/>
  <c r="X945"/>
  <c r="W945"/>
  <c r="T945"/>
  <c r="Q945"/>
  <c r="R945" s="1"/>
  <c r="S945" s="1"/>
  <c r="V945" s="1"/>
  <c r="P945"/>
  <c r="N945"/>
  <c r="I945"/>
  <c r="X944"/>
  <c r="W944"/>
  <c r="T944"/>
  <c r="Q944"/>
  <c r="R944" s="1"/>
  <c r="P944"/>
  <c r="N944"/>
  <c r="I944"/>
  <c r="X943"/>
  <c r="W943"/>
  <c r="T943"/>
  <c r="R943"/>
  <c r="U943" s="1"/>
  <c r="Q943"/>
  <c r="P943"/>
  <c r="N943"/>
  <c r="I943"/>
  <c r="X942"/>
  <c r="W942"/>
  <c r="T942"/>
  <c r="R942"/>
  <c r="Q942"/>
  <c r="P942"/>
  <c r="N942"/>
  <c r="I942"/>
  <c r="X941"/>
  <c r="W941"/>
  <c r="T941"/>
  <c r="Q941"/>
  <c r="R941" s="1"/>
  <c r="P941"/>
  <c r="N941"/>
  <c r="I941"/>
  <c r="X940"/>
  <c r="W940"/>
  <c r="T940"/>
  <c r="Q940"/>
  <c r="R940" s="1"/>
  <c r="P940"/>
  <c r="N940"/>
  <c r="I940"/>
  <c r="X939"/>
  <c r="W939"/>
  <c r="T939"/>
  <c r="Q939"/>
  <c r="R939" s="1"/>
  <c r="P939"/>
  <c r="N939"/>
  <c r="I939"/>
  <c r="X938"/>
  <c r="W938"/>
  <c r="T938"/>
  <c r="Q938"/>
  <c r="R938" s="1"/>
  <c r="P938"/>
  <c r="N938"/>
  <c r="I938"/>
  <c r="X937"/>
  <c r="W937"/>
  <c r="T937"/>
  <c r="Q937"/>
  <c r="R937" s="1"/>
  <c r="S937" s="1"/>
  <c r="V937" s="1"/>
  <c r="P937"/>
  <c r="N937"/>
  <c r="I937"/>
  <c r="X936"/>
  <c r="W936"/>
  <c r="T936"/>
  <c r="Q936"/>
  <c r="R936" s="1"/>
  <c r="P936"/>
  <c r="N936"/>
  <c r="I936"/>
  <c r="X935"/>
  <c r="W935"/>
  <c r="T935"/>
  <c r="R935"/>
  <c r="U935" s="1"/>
  <c r="Q935"/>
  <c r="P935"/>
  <c r="N935"/>
  <c r="I935"/>
  <c r="X934"/>
  <c r="W934"/>
  <c r="T934"/>
  <c r="R934"/>
  <c r="Q934"/>
  <c r="P934"/>
  <c r="N934"/>
  <c r="I934"/>
  <c r="X933"/>
  <c r="W933"/>
  <c r="T933"/>
  <c r="Q933"/>
  <c r="R933" s="1"/>
  <c r="S933" s="1"/>
  <c r="V933" s="1"/>
  <c r="P933"/>
  <c r="N933"/>
  <c r="I933"/>
  <c r="X932"/>
  <c r="W932"/>
  <c r="T932"/>
  <c r="Q932"/>
  <c r="R932" s="1"/>
  <c r="P932"/>
  <c r="N932"/>
  <c r="I932"/>
  <c r="X931"/>
  <c r="W931"/>
  <c r="T931"/>
  <c r="Q931"/>
  <c r="R931" s="1"/>
  <c r="U931" s="1"/>
  <c r="P931"/>
  <c r="N931"/>
  <c r="I931"/>
  <c r="X930"/>
  <c r="W930"/>
  <c r="T930"/>
  <c r="Q930"/>
  <c r="R930" s="1"/>
  <c r="P930"/>
  <c r="N930"/>
  <c r="I930"/>
  <c r="X929"/>
  <c r="W929"/>
  <c r="T929"/>
  <c r="Q929"/>
  <c r="R929" s="1"/>
  <c r="S929" s="1"/>
  <c r="V929" s="1"/>
  <c r="P929"/>
  <c r="N929"/>
  <c r="I929"/>
  <c r="X928"/>
  <c r="W928"/>
  <c r="T928"/>
  <c r="Q928"/>
  <c r="R928" s="1"/>
  <c r="P928"/>
  <c r="N928"/>
  <c r="I928"/>
  <c r="X927"/>
  <c r="W927"/>
  <c r="T927"/>
  <c r="R927"/>
  <c r="U927" s="1"/>
  <c r="Q927"/>
  <c r="P927"/>
  <c r="N927"/>
  <c r="I927"/>
  <c r="X926"/>
  <c r="W926"/>
  <c r="T926"/>
  <c r="R926"/>
  <c r="Q926"/>
  <c r="P926"/>
  <c r="N926"/>
  <c r="I926"/>
  <c r="X925"/>
  <c r="W925"/>
  <c r="T925"/>
  <c r="Q925"/>
  <c r="R925" s="1"/>
  <c r="P925"/>
  <c r="N925"/>
  <c r="I925"/>
  <c r="X924"/>
  <c r="W924"/>
  <c r="T924"/>
  <c r="Q924"/>
  <c r="R924" s="1"/>
  <c r="P924"/>
  <c r="N924"/>
  <c r="I924"/>
  <c r="X923"/>
  <c r="W923"/>
  <c r="T923"/>
  <c r="Q923"/>
  <c r="R923" s="1"/>
  <c r="P923"/>
  <c r="N923"/>
  <c r="I923"/>
  <c r="X922"/>
  <c r="W922"/>
  <c r="T922"/>
  <c r="R922"/>
  <c r="U922" s="1"/>
  <c r="Q922"/>
  <c r="P922"/>
  <c r="N922"/>
  <c r="I922"/>
  <c r="X921"/>
  <c r="W921"/>
  <c r="T921"/>
  <c r="R921"/>
  <c r="Q921"/>
  <c r="P921"/>
  <c r="N921"/>
  <c r="I921"/>
  <c r="X920"/>
  <c r="W920"/>
  <c r="T920"/>
  <c r="Q920"/>
  <c r="R920" s="1"/>
  <c r="S920" s="1"/>
  <c r="P920"/>
  <c r="N920"/>
  <c r="I920"/>
  <c r="X919"/>
  <c r="W919"/>
  <c r="T919"/>
  <c r="R919"/>
  <c r="U919" s="1"/>
  <c r="Q919"/>
  <c r="P919"/>
  <c r="N919"/>
  <c r="I919"/>
  <c r="X918"/>
  <c r="W918"/>
  <c r="T918"/>
  <c r="Q918"/>
  <c r="R918" s="1"/>
  <c r="P918"/>
  <c r="N918"/>
  <c r="I918"/>
  <c r="X917"/>
  <c r="W917"/>
  <c r="T917"/>
  <c r="Q917"/>
  <c r="R917" s="1"/>
  <c r="S917" s="1"/>
  <c r="P917"/>
  <c r="N917"/>
  <c r="I917"/>
  <c r="X916"/>
  <c r="W916"/>
  <c r="T916"/>
  <c r="Q916"/>
  <c r="R916" s="1"/>
  <c r="S916" s="1"/>
  <c r="P916"/>
  <c r="N916"/>
  <c r="I916"/>
  <c r="X915"/>
  <c r="W915"/>
  <c r="T915"/>
  <c r="R915"/>
  <c r="U915" s="1"/>
  <c r="Q915"/>
  <c r="P915"/>
  <c r="N915"/>
  <c r="I915"/>
  <c r="X914"/>
  <c r="W914"/>
  <c r="T914"/>
  <c r="R914"/>
  <c r="Q914"/>
  <c r="P914"/>
  <c r="N914"/>
  <c r="I914"/>
  <c r="X913"/>
  <c r="W913"/>
  <c r="T913"/>
  <c r="Q913"/>
  <c r="R913" s="1"/>
  <c r="S913" s="1"/>
  <c r="V913" s="1"/>
  <c r="P913"/>
  <c r="N913"/>
  <c r="I913"/>
  <c r="X912"/>
  <c r="W912"/>
  <c r="T912"/>
  <c r="S912"/>
  <c r="V912" s="1"/>
  <c r="R912"/>
  <c r="U912" s="1"/>
  <c r="Q912"/>
  <c r="P912"/>
  <c r="N912"/>
  <c r="I912"/>
  <c r="X911"/>
  <c r="W911"/>
  <c r="T911"/>
  <c r="Q911"/>
  <c r="R911" s="1"/>
  <c r="P911"/>
  <c r="N911"/>
  <c r="I911"/>
  <c r="X910"/>
  <c r="W910"/>
  <c r="T910"/>
  <c r="Q910"/>
  <c r="R910" s="1"/>
  <c r="P910"/>
  <c r="N910"/>
  <c r="I910"/>
  <c r="X909"/>
  <c r="W909"/>
  <c r="T909"/>
  <c r="Q909"/>
  <c r="R909" s="1"/>
  <c r="S909" s="1"/>
  <c r="V909" s="1"/>
  <c r="P909"/>
  <c r="N909"/>
  <c r="I909"/>
  <c r="X908"/>
  <c r="W908"/>
  <c r="T908"/>
  <c r="Q908"/>
  <c r="R908" s="1"/>
  <c r="P908"/>
  <c r="N908"/>
  <c r="I908"/>
  <c r="X907"/>
  <c r="W907"/>
  <c r="T907"/>
  <c r="Q907"/>
  <c r="R907" s="1"/>
  <c r="U907" s="1"/>
  <c r="P907"/>
  <c r="N907"/>
  <c r="I907"/>
  <c r="X906"/>
  <c r="W906"/>
  <c r="T906"/>
  <c r="Q906"/>
  <c r="R906" s="1"/>
  <c r="P906"/>
  <c r="N906"/>
  <c r="I906"/>
  <c r="X905"/>
  <c r="W905"/>
  <c r="T905"/>
  <c r="Q905"/>
  <c r="R905" s="1"/>
  <c r="P905"/>
  <c r="N905"/>
  <c r="I905"/>
  <c r="X904"/>
  <c r="W904"/>
  <c r="T904"/>
  <c r="Q904"/>
  <c r="R904" s="1"/>
  <c r="S904" s="1"/>
  <c r="P904"/>
  <c r="N904"/>
  <c r="I904"/>
  <c r="X903"/>
  <c r="W903"/>
  <c r="T903"/>
  <c r="Q903"/>
  <c r="R903" s="1"/>
  <c r="P903"/>
  <c r="N903"/>
  <c r="I903"/>
  <c r="X902"/>
  <c r="W902"/>
  <c r="T902"/>
  <c r="R902"/>
  <c r="Q902"/>
  <c r="P902"/>
  <c r="N902"/>
  <c r="I902"/>
  <c r="X901"/>
  <c r="W901"/>
  <c r="T901"/>
  <c r="Q901"/>
  <c r="R901" s="1"/>
  <c r="S901" s="1"/>
  <c r="V901" s="1"/>
  <c r="P901"/>
  <c r="N901"/>
  <c r="I901"/>
  <c r="X900"/>
  <c r="W900"/>
  <c r="T900"/>
  <c r="R900"/>
  <c r="S900" s="1"/>
  <c r="V900" s="1"/>
  <c r="Q900"/>
  <c r="P900"/>
  <c r="N900"/>
  <c r="I900"/>
  <c r="X899"/>
  <c r="W899"/>
  <c r="T899"/>
  <c r="S899"/>
  <c r="V899" s="1"/>
  <c r="Q899"/>
  <c r="R899" s="1"/>
  <c r="U899" s="1"/>
  <c r="P899"/>
  <c r="N899"/>
  <c r="I899"/>
  <c r="X898"/>
  <c r="W898"/>
  <c r="T898"/>
  <c r="R898"/>
  <c r="Q898"/>
  <c r="P898"/>
  <c r="N898"/>
  <c r="I898"/>
  <c r="X897"/>
  <c r="W897"/>
  <c r="T897"/>
  <c r="Q897"/>
  <c r="R897" s="1"/>
  <c r="S897" s="1"/>
  <c r="V897" s="1"/>
  <c r="P897"/>
  <c r="N897"/>
  <c r="I897"/>
  <c r="X896"/>
  <c r="W896"/>
  <c r="T896"/>
  <c r="R896"/>
  <c r="S896" s="1"/>
  <c r="Q896"/>
  <c r="P896"/>
  <c r="N896"/>
  <c r="I896"/>
  <c r="X895"/>
  <c r="W895"/>
  <c r="T895"/>
  <c r="Q895"/>
  <c r="R895" s="1"/>
  <c r="U895" s="1"/>
  <c r="P895"/>
  <c r="N895"/>
  <c r="I895"/>
  <c r="X894"/>
  <c r="W894"/>
  <c r="T894"/>
  <c r="Q894"/>
  <c r="R894" s="1"/>
  <c r="P894"/>
  <c r="N894"/>
  <c r="I894"/>
  <c r="X893"/>
  <c r="W893"/>
  <c r="T893"/>
  <c r="Q893"/>
  <c r="R893" s="1"/>
  <c r="S893" s="1"/>
  <c r="V893" s="1"/>
  <c r="P893"/>
  <c r="N893"/>
  <c r="I893"/>
  <c r="X892"/>
  <c r="W892"/>
  <c r="T892"/>
  <c r="Q892"/>
  <c r="R892" s="1"/>
  <c r="S892" s="1"/>
  <c r="V892" s="1"/>
  <c r="P892"/>
  <c r="N892"/>
  <c r="I892"/>
  <c r="X891"/>
  <c r="W891"/>
  <c r="T891"/>
  <c r="Q891"/>
  <c r="R891" s="1"/>
  <c r="U891" s="1"/>
  <c r="P891"/>
  <c r="N891"/>
  <c r="I891"/>
  <c r="X890"/>
  <c r="W890"/>
  <c r="T890"/>
  <c r="Q890"/>
  <c r="R890" s="1"/>
  <c r="P890"/>
  <c r="N890"/>
  <c r="I890"/>
  <c r="X889"/>
  <c r="W889"/>
  <c r="T889"/>
  <c r="Q889"/>
  <c r="R889" s="1"/>
  <c r="P889"/>
  <c r="N889"/>
  <c r="I889"/>
  <c r="X888"/>
  <c r="W888"/>
  <c r="T888"/>
  <c r="Q888"/>
  <c r="R888" s="1"/>
  <c r="S888" s="1"/>
  <c r="P888"/>
  <c r="N888"/>
  <c r="I888"/>
  <c r="X887"/>
  <c r="W887"/>
  <c r="T887"/>
  <c r="Q887"/>
  <c r="R887" s="1"/>
  <c r="P887"/>
  <c r="N887"/>
  <c r="I887"/>
  <c r="X886"/>
  <c r="W886"/>
  <c r="T886"/>
  <c r="Q886"/>
  <c r="R886" s="1"/>
  <c r="P886"/>
  <c r="N886"/>
  <c r="I886"/>
  <c r="X885"/>
  <c r="W885"/>
  <c r="T885"/>
  <c r="Q885"/>
  <c r="R885" s="1"/>
  <c r="S885" s="1"/>
  <c r="V885" s="1"/>
  <c r="P885"/>
  <c r="N885"/>
  <c r="I885"/>
  <c r="X884"/>
  <c r="W884"/>
  <c r="T884"/>
  <c r="R884"/>
  <c r="S884" s="1"/>
  <c r="V884" s="1"/>
  <c r="Q884"/>
  <c r="P884"/>
  <c r="N884"/>
  <c r="I884"/>
  <c r="X883"/>
  <c r="W883"/>
  <c r="T883"/>
  <c r="S883"/>
  <c r="V883" s="1"/>
  <c r="Q883"/>
  <c r="R883" s="1"/>
  <c r="U883" s="1"/>
  <c r="P883"/>
  <c r="N883"/>
  <c r="I883"/>
  <c r="X882"/>
  <c r="W882"/>
  <c r="T882"/>
  <c r="R882"/>
  <c r="Q882"/>
  <c r="P882"/>
  <c r="N882"/>
  <c r="I882"/>
  <c r="X881"/>
  <c r="W881"/>
  <c r="T881"/>
  <c r="Q881"/>
  <c r="R881" s="1"/>
  <c r="S881" s="1"/>
  <c r="V881" s="1"/>
  <c r="P881"/>
  <c r="N881"/>
  <c r="I881"/>
  <c r="X880"/>
  <c r="W880"/>
  <c r="T880"/>
  <c r="R880"/>
  <c r="S880" s="1"/>
  <c r="Q880"/>
  <c r="P880"/>
  <c r="N880"/>
  <c r="I880"/>
  <c r="X879"/>
  <c r="W879"/>
  <c r="T879"/>
  <c r="Q879"/>
  <c r="R879" s="1"/>
  <c r="U879" s="1"/>
  <c r="P879"/>
  <c r="N879"/>
  <c r="I879"/>
  <c r="X878"/>
  <c r="W878"/>
  <c r="T878"/>
  <c r="S878"/>
  <c r="V878" s="1"/>
  <c r="R878"/>
  <c r="U878" s="1"/>
  <c r="Q878"/>
  <c r="P878"/>
  <c r="N878"/>
  <c r="I878"/>
  <c r="X877"/>
  <c r="W877"/>
  <c r="T877"/>
  <c r="Q877"/>
  <c r="R877" s="1"/>
  <c r="P877"/>
  <c r="N877"/>
  <c r="I877"/>
  <c r="X876"/>
  <c r="W876"/>
  <c r="T876"/>
  <c r="R876"/>
  <c r="S876" s="1"/>
  <c r="Q876"/>
  <c r="P876"/>
  <c r="N876"/>
  <c r="I876"/>
  <c r="X875"/>
  <c r="W875"/>
  <c r="T875"/>
  <c r="Q875"/>
  <c r="R875" s="1"/>
  <c r="P875"/>
  <c r="N875"/>
  <c r="I875"/>
  <c r="X874"/>
  <c r="W874"/>
  <c r="T874"/>
  <c r="Q874"/>
  <c r="R874" s="1"/>
  <c r="P874"/>
  <c r="N874"/>
  <c r="I874"/>
  <c r="X873"/>
  <c r="W873"/>
  <c r="T873"/>
  <c r="Q873"/>
  <c r="R873" s="1"/>
  <c r="S873" s="1"/>
  <c r="V873" s="1"/>
  <c r="P873"/>
  <c r="N873"/>
  <c r="I873"/>
  <c r="X872"/>
  <c r="W872"/>
  <c r="T872"/>
  <c r="Q872"/>
  <c r="R872" s="1"/>
  <c r="S872" s="1"/>
  <c r="V872" s="1"/>
  <c r="P872"/>
  <c r="N872"/>
  <c r="I872"/>
  <c r="X871"/>
  <c r="W871"/>
  <c r="T871"/>
  <c r="Q871"/>
  <c r="R871" s="1"/>
  <c r="U871" s="1"/>
  <c r="P871"/>
  <c r="N871"/>
  <c r="I871"/>
  <c r="X870"/>
  <c r="W870"/>
  <c r="T870"/>
  <c r="Q870"/>
  <c r="R870" s="1"/>
  <c r="P870"/>
  <c r="N870"/>
  <c r="I870"/>
  <c r="X869"/>
  <c r="W869"/>
  <c r="U869"/>
  <c r="T869"/>
  <c r="Q869"/>
  <c r="R869" s="1"/>
  <c r="S869" s="1"/>
  <c r="V869" s="1"/>
  <c r="P869"/>
  <c r="N869"/>
  <c r="I869"/>
  <c r="X868"/>
  <c r="W868"/>
  <c r="T868"/>
  <c r="Q868"/>
  <c r="R868" s="1"/>
  <c r="S868" s="1"/>
  <c r="P868"/>
  <c r="N868"/>
  <c r="I868"/>
  <c r="X867"/>
  <c r="W867"/>
  <c r="T867"/>
  <c r="Q867"/>
  <c r="R867" s="1"/>
  <c r="U867" s="1"/>
  <c r="P867"/>
  <c r="N867"/>
  <c r="I867"/>
  <c r="X866"/>
  <c r="W866"/>
  <c r="T866"/>
  <c r="R866"/>
  <c r="Q866"/>
  <c r="P866"/>
  <c r="N866"/>
  <c r="I866"/>
  <c r="X865"/>
  <c r="W865"/>
  <c r="T865"/>
  <c r="Q865"/>
  <c r="R865" s="1"/>
  <c r="S865" s="1"/>
  <c r="V865" s="1"/>
  <c r="P865"/>
  <c r="N865"/>
  <c r="I865"/>
  <c r="X864"/>
  <c r="W864"/>
  <c r="T864"/>
  <c r="R864"/>
  <c r="S864" s="1"/>
  <c r="V864" s="1"/>
  <c r="Q864"/>
  <c r="P864"/>
  <c r="N864"/>
  <c r="I864"/>
  <c r="X863"/>
  <c r="W863"/>
  <c r="T863"/>
  <c r="S863"/>
  <c r="V863" s="1"/>
  <c r="Q863"/>
  <c r="R863" s="1"/>
  <c r="U863" s="1"/>
  <c r="P863"/>
  <c r="N863"/>
  <c r="I863"/>
  <c r="X862"/>
  <c r="W862"/>
  <c r="T862"/>
  <c r="R862"/>
  <c r="Q862"/>
  <c r="P862"/>
  <c r="N862"/>
  <c r="I862"/>
  <c r="X861"/>
  <c r="W861"/>
  <c r="T861"/>
  <c r="Q861"/>
  <c r="R861" s="1"/>
  <c r="P861"/>
  <c r="N861"/>
  <c r="I861"/>
  <c r="X860"/>
  <c r="W860"/>
  <c r="T860"/>
  <c r="Q860"/>
  <c r="R860" s="1"/>
  <c r="S860" s="1"/>
  <c r="P860"/>
  <c r="N860"/>
  <c r="I860"/>
  <c r="X859"/>
  <c r="W859"/>
  <c r="T859"/>
  <c r="Q859"/>
  <c r="R859" s="1"/>
  <c r="P859"/>
  <c r="N859"/>
  <c r="I859"/>
  <c r="X858"/>
  <c r="W858"/>
  <c r="T858"/>
  <c r="Q858"/>
  <c r="R858" s="1"/>
  <c r="P858"/>
  <c r="N858"/>
  <c r="I858"/>
  <c r="X857"/>
  <c r="W857"/>
  <c r="T857"/>
  <c r="Q857"/>
  <c r="R857" s="1"/>
  <c r="S857" s="1"/>
  <c r="V857" s="1"/>
  <c r="P857"/>
  <c r="N857"/>
  <c r="I857"/>
  <c r="X856"/>
  <c r="W856"/>
  <c r="T856"/>
  <c r="Q856"/>
  <c r="R856" s="1"/>
  <c r="S856" s="1"/>
  <c r="V856" s="1"/>
  <c r="P856"/>
  <c r="N856"/>
  <c r="I856"/>
  <c r="X855"/>
  <c r="W855"/>
  <c r="T855"/>
  <c r="Q855"/>
  <c r="R855" s="1"/>
  <c r="U855" s="1"/>
  <c r="P855"/>
  <c r="N855"/>
  <c r="I855"/>
  <c r="X854"/>
  <c r="W854"/>
  <c r="T854"/>
  <c r="Q854"/>
  <c r="R854" s="1"/>
  <c r="P854"/>
  <c r="N854"/>
  <c r="I854"/>
  <c r="X853"/>
  <c r="W853"/>
  <c r="U853"/>
  <c r="T853"/>
  <c r="Q853"/>
  <c r="R853" s="1"/>
  <c r="S853" s="1"/>
  <c r="V853" s="1"/>
  <c r="P853"/>
  <c r="N853"/>
  <c r="I853"/>
  <c r="X852"/>
  <c r="W852"/>
  <c r="T852"/>
  <c r="Q852"/>
  <c r="R852" s="1"/>
  <c r="S852" s="1"/>
  <c r="P852"/>
  <c r="N852"/>
  <c r="I852"/>
  <c r="X851"/>
  <c r="W851"/>
  <c r="T851"/>
  <c r="Q851"/>
  <c r="R851" s="1"/>
  <c r="U851" s="1"/>
  <c r="P851"/>
  <c r="N851"/>
  <c r="I851"/>
  <c r="X850"/>
  <c r="W850"/>
  <c r="T850"/>
  <c r="Q850"/>
  <c r="R850" s="1"/>
  <c r="P850"/>
  <c r="N850"/>
  <c r="I850"/>
  <c r="X849"/>
  <c r="W849"/>
  <c r="T849"/>
  <c r="Q849"/>
  <c r="R849" s="1"/>
  <c r="P849"/>
  <c r="N849"/>
  <c r="I849"/>
  <c r="X848"/>
  <c r="W848"/>
  <c r="T848"/>
  <c r="R848"/>
  <c r="Q848"/>
  <c r="P848"/>
  <c r="N848"/>
  <c r="I848"/>
  <c r="X847"/>
  <c r="W847"/>
  <c r="T847"/>
  <c r="Q847"/>
  <c r="R847" s="1"/>
  <c r="S847" s="1"/>
  <c r="V847" s="1"/>
  <c r="P847"/>
  <c r="N847"/>
  <c r="I847"/>
  <c r="X846"/>
  <c r="W846"/>
  <c r="T846"/>
  <c r="Q846"/>
  <c r="R846" s="1"/>
  <c r="P846"/>
  <c r="N846"/>
  <c r="I846"/>
  <c r="X845"/>
  <c r="W845"/>
  <c r="T845"/>
  <c r="Q845"/>
  <c r="R845" s="1"/>
  <c r="P845"/>
  <c r="N845"/>
  <c r="I845"/>
  <c r="X844"/>
  <c r="W844"/>
  <c r="T844"/>
  <c r="Q844"/>
  <c r="R844" s="1"/>
  <c r="P844"/>
  <c r="N844"/>
  <c r="I844"/>
  <c r="X843"/>
  <c r="W843"/>
  <c r="T843"/>
  <c r="Q843"/>
  <c r="R843" s="1"/>
  <c r="S843" s="1"/>
  <c r="V843" s="1"/>
  <c r="P843"/>
  <c r="N843"/>
  <c r="I843"/>
  <c r="X842"/>
  <c r="W842"/>
  <c r="T842"/>
  <c r="R842"/>
  <c r="Q842"/>
  <c r="P842"/>
  <c r="N842"/>
  <c r="I842"/>
  <c r="X841"/>
  <c r="W841"/>
  <c r="T841"/>
  <c r="Q841"/>
  <c r="R841" s="1"/>
  <c r="P841"/>
  <c r="N841"/>
  <c r="I841"/>
  <c r="X840"/>
  <c r="W840"/>
  <c r="T840"/>
  <c r="R840"/>
  <c r="Q840"/>
  <c r="P840"/>
  <c r="N840"/>
  <c r="I840"/>
  <c r="X839"/>
  <c r="W839"/>
  <c r="T839"/>
  <c r="R839"/>
  <c r="S839" s="1"/>
  <c r="Q839"/>
  <c r="P839"/>
  <c r="N839"/>
  <c r="I839"/>
  <c r="X838"/>
  <c r="W838"/>
  <c r="T838"/>
  <c r="Q838"/>
  <c r="R838" s="1"/>
  <c r="P838"/>
  <c r="N838"/>
  <c r="I838"/>
  <c r="X837"/>
  <c r="W837"/>
  <c r="T837"/>
  <c r="Q837"/>
  <c r="R837" s="1"/>
  <c r="P837"/>
  <c r="N837"/>
  <c r="I837"/>
  <c r="X836"/>
  <c r="W836"/>
  <c r="T836"/>
  <c r="Q836"/>
  <c r="R836" s="1"/>
  <c r="S836" s="1"/>
  <c r="V836" s="1"/>
  <c r="P836"/>
  <c r="N836"/>
  <c r="I836"/>
  <c r="X835"/>
  <c r="W835"/>
  <c r="T835"/>
  <c r="Q835"/>
  <c r="R835" s="1"/>
  <c r="S835" s="1"/>
  <c r="V835" s="1"/>
  <c r="P835"/>
  <c r="N835"/>
  <c r="I835"/>
  <c r="X834"/>
  <c r="W834"/>
  <c r="T834"/>
  <c r="Q834"/>
  <c r="R834" s="1"/>
  <c r="U834" s="1"/>
  <c r="P834"/>
  <c r="N834"/>
  <c r="I834"/>
  <c r="X833"/>
  <c r="W833"/>
  <c r="T833"/>
  <c r="Q833"/>
  <c r="R833" s="1"/>
  <c r="P833"/>
  <c r="N833"/>
  <c r="I833"/>
  <c r="X832"/>
  <c r="W832"/>
  <c r="T832"/>
  <c r="S832"/>
  <c r="V832" s="1"/>
  <c r="Q832"/>
  <c r="R832" s="1"/>
  <c r="U832" s="1"/>
  <c r="P832"/>
  <c r="N832"/>
  <c r="I832"/>
  <c r="X831"/>
  <c r="W831"/>
  <c r="T831"/>
  <c r="Q831"/>
  <c r="R831" s="1"/>
  <c r="S831" s="1"/>
  <c r="P831"/>
  <c r="N831"/>
  <c r="I831"/>
  <c r="X830"/>
  <c r="W830"/>
  <c r="T830"/>
  <c r="Q830"/>
  <c r="R830" s="1"/>
  <c r="U830" s="1"/>
  <c r="P830"/>
  <c r="N830"/>
  <c r="I830"/>
  <c r="X829"/>
  <c r="W829"/>
  <c r="T829"/>
  <c r="S829"/>
  <c r="V829" s="1"/>
  <c r="R829"/>
  <c r="U829" s="1"/>
  <c r="Q829"/>
  <c r="P829"/>
  <c r="N829"/>
  <c r="I829"/>
  <c r="X828"/>
  <c r="W828"/>
  <c r="T828"/>
  <c r="Q828"/>
  <c r="R828" s="1"/>
  <c r="S828" s="1"/>
  <c r="V828" s="1"/>
  <c r="P828"/>
  <c r="N828"/>
  <c r="I828"/>
  <c r="X827"/>
  <c r="W827"/>
  <c r="T827"/>
  <c r="R827"/>
  <c r="S827" s="1"/>
  <c r="V827" s="1"/>
  <c r="Q827"/>
  <c r="P827"/>
  <c r="N827"/>
  <c r="I827"/>
  <c r="X826"/>
  <c r="W826"/>
  <c r="T826"/>
  <c r="S826"/>
  <c r="V826" s="1"/>
  <c r="Q826"/>
  <c r="R826" s="1"/>
  <c r="U826" s="1"/>
  <c r="P826"/>
  <c r="N826"/>
  <c r="I826"/>
  <c r="X825"/>
  <c r="W825"/>
  <c r="T825"/>
  <c r="R825"/>
  <c r="Q825"/>
  <c r="P825"/>
  <c r="N825"/>
  <c r="I825"/>
  <c r="X824"/>
  <c r="W824"/>
  <c r="T824"/>
  <c r="Q824"/>
  <c r="R824" s="1"/>
  <c r="S824" s="1"/>
  <c r="V824" s="1"/>
  <c r="P824"/>
  <c r="N824"/>
  <c r="I824"/>
  <c r="X823"/>
  <c r="W823"/>
  <c r="T823"/>
  <c r="Q823"/>
  <c r="R823" s="1"/>
  <c r="S823" s="1"/>
  <c r="P823"/>
  <c r="N823"/>
  <c r="I823"/>
  <c r="X822"/>
  <c r="W822"/>
  <c r="T822"/>
  <c r="Q822"/>
  <c r="R822" s="1"/>
  <c r="U822" s="1"/>
  <c r="P822"/>
  <c r="N822"/>
  <c r="I822"/>
  <c r="X821"/>
  <c r="W821"/>
  <c r="T821"/>
  <c r="Q821"/>
  <c r="R821" s="1"/>
  <c r="P821"/>
  <c r="N821"/>
  <c r="I821"/>
  <c r="X820"/>
  <c r="W820"/>
  <c r="T820"/>
  <c r="Q820"/>
  <c r="R820" s="1"/>
  <c r="S820" s="1"/>
  <c r="V820" s="1"/>
  <c r="P820"/>
  <c r="N820"/>
  <c r="I820"/>
  <c r="X819"/>
  <c r="W819"/>
  <c r="T819"/>
  <c r="S819"/>
  <c r="Q819"/>
  <c r="R819" s="1"/>
  <c r="U819" s="1"/>
  <c r="P819"/>
  <c r="N819"/>
  <c r="I819"/>
  <c r="X818"/>
  <c r="W818"/>
  <c r="T818"/>
  <c r="Q818"/>
  <c r="R818" s="1"/>
  <c r="P818"/>
  <c r="N818"/>
  <c r="I818"/>
  <c r="X817"/>
  <c r="W817"/>
  <c r="T817"/>
  <c r="R817"/>
  <c r="Q817"/>
  <c r="P817"/>
  <c r="N817"/>
  <c r="I817"/>
  <c r="X816"/>
  <c r="W816"/>
  <c r="T816"/>
  <c r="Q816"/>
  <c r="R816" s="1"/>
  <c r="S816" s="1"/>
  <c r="V816" s="1"/>
  <c r="P816"/>
  <c r="N816"/>
  <c r="I816"/>
  <c r="X815"/>
  <c r="W815"/>
  <c r="T815"/>
  <c r="Q815"/>
  <c r="R815" s="1"/>
  <c r="S815" s="1"/>
  <c r="V815" s="1"/>
  <c r="P815"/>
  <c r="N815"/>
  <c r="I815"/>
  <c r="X814"/>
  <c r="W814"/>
  <c r="T814"/>
  <c r="Q814"/>
  <c r="R814" s="1"/>
  <c r="U814" s="1"/>
  <c r="P814"/>
  <c r="N814"/>
  <c r="I814"/>
  <c r="X813"/>
  <c r="W813"/>
  <c r="T813"/>
  <c r="Q813"/>
  <c r="R813" s="1"/>
  <c r="P813"/>
  <c r="N813"/>
  <c r="I813"/>
  <c r="X812"/>
  <c r="W812"/>
  <c r="T812"/>
  <c r="Q812"/>
  <c r="R812" s="1"/>
  <c r="S812" s="1"/>
  <c r="V812" s="1"/>
  <c r="P812"/>
  <c r="N812"/>
  <c r="I812"/>
  <c r="X811"/>
  <c r="W811"/>
  <c r="T811"/>
  <c r="Q811"/>
  <c r="R811" s="1"/>
  <c r="S811" s="1"/>
  <c r="P811"/>
  <c r="N811"/>
  <c r="I811"/>
  <c r="X810"/>
  <c r="W810"/>
  <c r="T810"/>
  <c r="Q810"/>
  <c r="R810" s="1"/>
  <c r="U810" s="1"/>
  <c r="P810"/>
  <c r="N810"/>
  <c r="I810"/>
  <c r="X809"/>
  <c r="W809"/>
  <c r="T809"/>
  <c r="Q809"/>
  <c r="R809" s="1"/>
  <c r="P809"/>
  <c r="N809"/>
  <c r="I809"/>
  <c r="X808"/>
  <c r="W808"/>
  <c r="T808"/>
  <c r="Q808"/>
  <c r="R808" s="1"/>
  <c r="S808" s="1"/>
  <c r="V808" s="1"/>
  <c r="P808"/>
  <c r="N808"/>
  <c r="I808"/>
  <c r="X807"/>
  <c r="W807"/>
  <c r="T807"/>
  <c r="Q807"/>
  <c r="R807" s="1"/>
  <c r="S807" s="1"/>
  <c r="P807"/>
  <c r="N807"/>
  <c r="I807"/>
  <c r="X806"/>
  <c r="W806"/>
  <c r="T806"/>
  <c r="Q806"/>
  <c r="R806" s="1"/>
  <c r="U806" s="1"/>
  <c r="P806"/>
  <c r="N806"/>
  <c r="I806"/>
  <c r="X805"/>
  <c r="W805"/>
  <c r="T805"/>
  <c r="Q805"/>
  <c r="R805" s="1"/>
  <c r="P805"/>
  <c r="N805"/>
  <c r="I805"/>
  <c r="X804"/>
  <c r="W804"/>
  <c r="T804"/>
  <c r="Q804"/>
  <c r="R804" s="1"/>
  <c r="P804"/>
  <c r="N804"/>
  <c r="I804"/>
  <c r="X803"/>
  <c r="W803"/>
  <c r="T803"/>
  <c r="Q803"/>
  <c r="R803" s="1"/>
  <c r="S803" s="1"/>
  <c r="P803"/>
  <c r="N803"/>
  <c r="I803"/>
  <c r="X802"/>
  <c r="W802"/>
  <c r="T802"/>
  <c r="Q802"/>
  <c r="R802" s="1"/>
  <c r="P802"/>
  <c r="N802"/>
  <c r="I802"/>
  <c r="X801"/>
  <c r="W801"/>
  <c r="T801"/>
  <c r="Q801"/>
  <c r="R801" s="1"/>
  <c r="P801"/>
  <c r="N801"/>
  <c r="I801"/>
  <c r="X800"/>
  <c r="W800"/>
  <c r="T800"/>
  <c r="Q800"/>
  <c r="R800" s="1"/>
  <c r="S800" s="1"/>
  <c r="V800" s="1"/>
  <c r="P800"/>
  <c r="N800"/>
  <c r="I800"/>
  <c r="X799"/>
  <c r="W799"/>
  <c r="T799"/>
  <c r="R799"/>
  <c r="S799" s="1"/>
  <c r="V799" s="1"/>
  <c r="Q799"/>
  <c r="P799"/>
  <c r="N799"/>
  <c r="I799"/>
  <c r="X798"/>
  <c r="W798"/>
  <c r="T798"/>
  <c r="S798"/>
  <c r="V798" s="1"/>
  <c r="Q798"/>
  <c r="R798" s="1"/>
  <c r="U798" s="1"/>
  <c r="P798"/>
  <c r="N798"/>
  <c r="I798"/>
  <c r="X797"/>
  <c r="W797"/>
  <c r="T797"/>
  <c r="R797"/>
  <c r="Q797"/>
  <c r="P797"/>
  <c r="N797"/>
  <c r="I797"/>
  <c r="X796"/>
  <c r="W796"/>
  <c r="T796"/>
  <c r="Q796"/>
  <c r="R796" s="1"/>
  <c r="S796" s="1"/>
  <c r="V796" s="1"/>
  <c r="P796"/>
  <c r="N796"/>
  <c r="I796"/>
  <c r="X795"/>
  <c r="W795"/>
  <c r="T795"/>
  <c r="R795"/>
  <c r="S795" s="1"/>
  <c r="Q795"/>
  <c r="P795"/>
  <c r="N795"/>
  <c r="I795"/>
  <c r="X794"/>
  <c r="W794"/>
  <c r="T794"/>
  <c r="S794"/>
  <c r="V794" s="1"/>
  <c r="Q794"/>
  <c r="R794" s="1"/>
  <c r="U794" s="1"/>
  <c r="P794"/>
  <c r="N794"/>
  <c r="I794"/>
  <c r="X793"/>
  <c r="W793"/>
  <c r="T793"/>
  <c r="R793"/>
  <c r="Q793"/>
  <c r="P793"/>
  <c r="N793"/>
  <c r="I793"/>
  <c r="X792"/>
  <c r="W792"/>
  <c r="T792"/>
  <c r="Q792"/>
  <c r="R792" s="1"/>
  <c r="S792" s="1"/>
  <c r="V792" s="1"/>
  <c r="P792"/>
  <c r="N792"/>
  <c r="I792"/>
  <c r="X791"/>
  <c r="W791"/>
  <c r="T791"/>
  <c r="R791"/>
  <c r="S791" s="1"/>
  <c r="V791" s="1"/>
  <c r="Q791"/>
  <c r="P791"/>
  <c r="N791"/>
  <c r="I791"/>
  <c r="X790"/>
  <c r="W790"/>
  <c r="T790"/>
  <c r="S790"/>
  <c r="V790" s="1"/>
  <c r="Q790"/>
  <c r="R790" s="1"/>
  <c r="U790" s="1"/>
  <c r="P790"/>
  <c r="N790"/>
  <c r="I790"/>
  <c r="X789"/>
  <c r="W789"/>
  <c r="T789"/>
  <c r="R789"/>
  <c r="Q789"/>
  <c r="P789"/>
  <c r="N789"/>
  <c r="I789"/>
  <c r="X788"/>
  <c r="W788"/>
  <c r="T788"/>
  <c r="Q788"/>
  <c r="R788" s="1"/>
  <c r="P788"/>
  <c r="N788"/>
  <c r="I788"/>
  <c r="X787"/>
  <c r="W787"/>
  <c r="T787"/>
  <c r="Q787"/>
  <c r="R787" s="1"/>
  <c r="S787" s="1"/>
  <c r="P787"/>
  <c r="N787"/>
  <c r="I787"/>
  <c r="X786"/>
  <c r="W786"/>
  <c r="T786"/>
  <c r="Q786"/>
  <c r="R786" s="1"/>
  <c r="P786"/>
  <c r="N786"/>
  <c r="I786"/>
  <c r="X785"/>
  <c r="W785"/>
  <c r="T785"/>
  <c r="Q785"/>
  <c r="R785" s="1"/>
  <c r="P785"/>
  <c r="N785"/>
  <c r="I785"/>
  <c r="X784"/>
  <c r="W784"/>
  <c r="T784"/>
  <c r="Q784"/>
  <c r="R784" s="1"/>
  <c r="S784" s="1"/>
  <c r="V784" s="1"/>
  <c r="P784"/>
  <c r="N784"/>
  <c r="I784"/>
  <c r="X783"/>
  <c r="W783"/>
  <c r="T783"/>
  <c r="Q783"/>
  <c r="R783" s="1"/>
  <c r="S783" s="1"/>
  <c r="V783" s="1"/>
  <c r="P783"/>
  <c r="N783"/>
  <c r="I783"/>
  <c r="X782"/>
  <c r="W782"/>
  <c r="T782"/>
  <c r="Q782"/>
  <c r="R782" s="1"/>
  <c r="U782" s="1"/>
  <c r="P782"/>
  <c r="N782"/>
  <c r="I782"/>
  <c r="X781"/>
  <c r="W781"/>
  <c r="T781"/>
  <c r="Q781"/>
  <c r="R781" s="1"/>
  <c r="P781"/>
  <c r="N781"/>
  <c r="I781"/>
  <c r="X780"/>
  <c r="W780"/>
  <c r="T780"/>
  <c r="Q780"/>
  <c r="R780" s="1"/>
  <c r="S780" s="1"/>
  <c r="V780" s="1"/>
  <c r="P780"/>
  <c r="N780"/>
  <c r="I780"/>
  <c r="X779"/>
  <c r="W779"/>
  <c r="T779"/>
  <c r="Q779"/>
  <c r="R779" s="1"/>
  <c r="S779" s="1"/>
  <c r="P779"/>
  <c r="N779"/>
  <c r="I779"/>
  <c r="X778"/>
  <c r="W778"/>
  <c r="T778"/>
  <c r="Q778"/>
  <c r="R778" s="1"/>
  <c r="U778" s="1"/>
  <c r="P778"/>
  <c r="N778"/>
  <c r="I778"/>
  <c r="X777"/>
  <c r="W777"/>
  <c r="T777"/>
  <c r="R777"/>
  <c r="Q777"/>
  <c r="P777"/>
  <c r="N777"/>
  <c r="I777"/>
  <c r="X776"/>
  <c r="W776"/>
  <c r="T776"/>
  <c r="Q776"/>
  <c r="R776" s="1"/>
  <c r="S776" s="1"/>
  <c r="V776" s="1"/>
  <c r="P776"/>
  <c r="N776"/>
  <c r="I776"/>
  <c r="X775"/>
  <c r="W775"/>
  <c r="T775"/>
  <c r="R775"/>
  <c r="S775" s="1"/>
  <c r="V775" s="1"/>
  <c r="Q775"/>
  <c r="P775"/>
  <c r="N775"/>
  <c r="I775"/>
  <c r="X774"/>
  <c r="W774"/>
  <c r="T774"/>
  <c r="S774"/>
  <c r="V774" s="1"/>
  <c r="Q774"/>
  <c r="R774" s="1"/>
  <c r="U774" s="1"/>
  <c r="P774"/>
  <c r="N774"/>
  <c r="I774"/>
  <c r="X773"/>
  <c r="W773"/>
  <c r="T773"/>
  <c r="R773"/>
  <c r="Q773"/>
  <c r="P773"/>
  <c r="N773"/>
  <c r="I773"/>
  <c r="X772"/>
  <c r="W772"/>
  <c r="T772"/>
  <c r="Q772"/>
  <c r="R772" s="1"/>
  <c r="P772"/>
  <c r="N772"/>
  <c r="I772"/>
  <c r="X771"/>
  <c r="W771"/>
  <c r="T771"/>
  <c r="Q771"/>
  <c r="R771" s="1"/>
  <c r="S771" s="1"/>
  <c r="P771"/>
  <c r="N771"/>
  <c r="I771"/>
  <c r="X770"/>
  <c r="W770"/>
  <c r="T770"/>
  <c r="Q770"/>
  <c r="R770" s="1"/>
  <c r="P770"/>
  <c r="N770"/>
  <c r="I770"/>
  <c r="X769"/>
  <c r="W769"/>
  <c r="T769"/>
  <c r="Q769"/>
  <c r="R769" s="1"/>
  <c r="P769"/>
  <c r="N769"/>
  <c r="I769"/>
  <c r="X768"/>
  <c r="W768"/>
  <c r="T768"/>
  <c r="S768"/>
  <c r="V768" s="1"/>
  <c r="Q768"/>
  <c r="R768" s="1"/>
  <c r="U768" s="1"/>
  <c r="P768"/>
  <c r="N768"/>
  <c r="I768"/>
  <c r="X767"/>
  <c r="W767"/>
  <c r="T767"/>
  <c r="V767" s="1"/>
  <c r="S767"/>
  <c r="Q767"/>
  <c r="R767" s="1"/>
  <c r="U767" s="1"/>
  <c r="P767"/>
  <c r="N767"/>
  <c r="I767"/>
  <c r="X766"/>
  <c r="W766"/>
  <c r="T766"/>
  <c r="S766"/>
  <c r="V766" s="1"/>
  <c r="Q766"/>
  <c r="R766" s="1"/>
  <c r="U766" s="1"/>
  <c r="P766"/>
  <c r="N766"/>
  <c r="I766"/>
  <c r="X765"/>
  <c r="W765"/>
  <c r="T765"/>
  <c r="S765"/>
  <c r="V765" s="1"/>
  <c r="R765"/>
  <c r="U765" s="1"/>
  <c r="Q765"/>
  <c r="P765"/>
  <c r="N765"/>
  <c r="I765"/>
  <c r="X764"/>
  <c r="W764"/>
  <c r="T764"/>
  <c r="Q764"/>
  <c r="R764" s="1"/>
  <c r="S764" s="1"/>
  <c r="V764" s="1"/>
  <c r="P764"/>
  <c r="N764"/>
  <c r="I764"/>
  <c r="X763"/>
  <c r="W763"/>
  <c r="T763"/>
  <c r="R763"/>
  <c r="S763" s="1"/>
  <c r="V763" s="1"/>
  <c r="Q763"/>
  <c r="P763"/>
  <c r="N763"/>
  <c r="I763"/>
  <c r="X762"/>
  <c r="W762"/>
  <c r="T762"/>
  <c r="S762"/>
  <c r="V762" s="1"/>
  <c r="Q762"/>
  <c r="R762" s="1"/>
  <c r="U762" s="1"/>
  <c r="P762"/>
  <c r="N762"/>
  <c r="I762"/>
  <c r="X761"/>
  <c r="W761"/>
  <c r="T761"/>
  <c r="R761"/>
  <c r="Q761"/>
  <c r="P761"/>
  <c r="N761"/>
  <c r="I761"/>
  <c r="X760"/>
  <c r="W760"/>
  <c r="T760"/>
  <c r="Q760"/>
  <c r="R760" s="1"/>
  <c r="S760" s="1"/>
  <c r="V760" s="1"/>
  <c r="P760"/>
  <c r="N760"/>
  <c r="I760"/>
  <c r="X759"/>
  <c r="W759"/>
  <c r="T759"/>
  <c r="R759"/>
  <c r="S759" s="1"/>
  <c r="Q759"/>
  <c r="P759"/>
  <c r="N759"/>
  <c r="I759"/>
  <c r="X758"/>
  <c r="W758"/>
  <c r="T758"/>
  <c r="Q758"/>
  <c r="R758" s="1"/>
  <c r="U758" s="1"/>
  <c r="P758"/>
  <c r="N758"/>
  <c r="I758"/>
  <c r="X757"/>
  <c r="W757"/>
  <c r="T757"/>
  <c r="Q757"/>
  <c r="R757" s="1"/>
  <c r="P757"/>
  <c r="N757"/>
  <c r="I757"/>
  <c r="X756"/>
  <c r="W756"/>
  <c r="T756"/>
  <c r="Q756"/>
  <c r="R756" s="1"/>
  <c r="S756" s="1"/>
  <c r="V756" s="1"/>
  <c r="P756"/>
  <c r="N756"/>
  <c r="I756"/>
  <c r="X755"/>
  <c r="W755"/>
  <c r="T755"/>
  <c r="S755"/>
  <c r="R755"/>
  <c r="U755" s="1"/>
  <c r="Q755"/>
  <c r="P755"/>
  <c r="N755"/>
  <c r="I755"/>
  <c r="X754"/>
  <c r="W754"/>
  <c r="T754"/>
  <c r="Q754"/>
  <c r="R754" s="1"/>
  <c r="P754"/>
  <c r="N754"/>
  <c r="I754"/>
  <c r="X753"/>
  <c r="W753"/>
  <c r="T753"/>
  <c r="Q753"/>
  <c r="R753" s="1"/>
  <c r="P753"/>
  <c r="N753"/>
  <c r="I753"/>
  <c r="X752"/>
  <c r="W752"/>
  <c r="T752"/>
  <c r="Q752"/>
  <c r="R752" s="1"/>
  <c r="S752" s="1"/>
  <c r="V752" s="1"/>
  <c r="P752"/>
  <c r="N752"/>
  <c r="I752"/>
  <c r="X751"/>
  <c r="W751"/>
  <c r="T751"/>
  <c r="Q751"/>
  <c r="R751" s="1"/>
  <c r="S751" s="1"/>
  <c r="V751" s="1"/>
  <c r="P751"/>
  <c r="N751"/>
  <c r="I751"/>
  <c r="X750"/>
  <c r="W750"/>
  <c r="T750"/>
  <c r="Q750"/>
  <c r="R750" s="1"/>
  <c r="U750" s="1"/>
  <c r="P750"/>
  <c r="N750"/>
  <c r="I750"/>
  <c r="X749"/>
  <c r="W749"/>
  <c r="T749"/>
  <c r="Q749"/>
  <c r="R749" s="1"/>
  <c r="P749"/>
  <c r="N749"/>
  <c r="I749"/>
  <c r="X748"/>
  <c r="W748"/>
  <c r="T748"/>
  <c r="Q748"/>
  <c r="R748" s="1"/>
  <c r="S748" s="1"/>
  <c r="V748" s="1"/>
  <c r="P748"/>
  <c r="N748"/>
  <c r="I748"/>
  <c r="X747"/>
  <c r="W747"/>
  <c r="T747"/>
  <c r="Q747"/>
  <c r="R747" s="1"/>
  <c r="S747" s="1"/>
  <c r="P747"/>
  <c r="N747"/>
  <c r="I747"/>
  <c r="X746"/>
  <c r="W746"/>
  <c r="T746"/>
  <c r="Q746"/>
  <c r="R746" s="1"/>
  <c r="U746" s="1"/>
  <c r="P746"/>
  <c r="N746"/>
  <c r="I746"/>
  <c r="X745"/>
  <c r="W745"/>
  <c r="T745"/>
  <c r="R745"/>
  <c r="Q745"/>
  <c r="P745"/>
  <c r="N745"/>
  <c r="I745"/>
  <c r="X744"/>
  <c r="W744"/>
  <c r="T744"/>
  <c r="S744"/>
  <c r="V744" s="1"/>
  <c r="Q744"/>
  <c r="R744" s="1"/>
  <c r="U744" s="1"/>
  <c r="P744"/>
  <c r="N744"/>
  <c r="I744"/>
  <c r="X743"/>
  <c r="W743"/>
  <c r="T743"/>
  <c r="R743"/>
  <c r="S743" s="1"/>
  <c r="Q743"/>
  <c r="P743"/>
  <c r="N743"/>
  <c r="I743"/>
  <c r="X742"/>
  <c r="W742"/>
  <c r="T742"/>
  <c r="Q742"/>
  <c r="R742" s="1"/>
  <c r="P742"/>
  <c r="N742"/>
  <c r="I742"/>
  <c r="X741"/>
  <c r="W741"/>
  <c r="T741"/>
  <c r="S741"/>
  <c r="V741" s="1"/>
  <c r="R741"/>
  <c r="U741" s="1"/>
  <c r="Q741"/>
  <c r="P741"/>
  <c r="N741"/>
  <c r="I741"/>
  <c r="X740"/>
  <c r="W740"/>
  <c r="T740"/>
  <c r="R740"/>
  <c r="Q740"/>
  <c r="P740"/>
  <c r="N740"/>
  <c r="I740"/>
  <c r="X739"/>
  <c r="W739"/>
  <c r="T739"/>
  <c r="Q739"/>
  <c r="R739" s="1"/>
  <c r="P739"/>
  <c r="N739"/>
  <c r="I739"/>
  <c r="X738"/>
  <c r="W738"/>
  <c r="T738"/>
  <c r="R738"/>
  <c r="S738" s="1"/>
  <c r="Q738"/>
  <c r="P738"/>
  <c r="N738"/>
  <c r="I738"/>
  <c r="X737"/>
  <c r="W737"/>
  <c r="T737"/>
  <c r="Q737"/>
  <c r="R737" s="1"/>
  <c r="P737"/>
  <c r="N737"/>
  <c r="I737"/>
  <c r="X736"/>
  <c r="W736"/>
  <c r="T736"/>
  <c r="Q736"/>
  <c r="R736" s="1"/>
  <c r="P736"/>
  <c r="N736"/>
  <c r="I736"/>
  <c r="X735"/>
  <c r="W735"/>
  <c r="T735"/>
  <c r="Q735"/>
  <c r="R735" s="1"/>
  <c r="S735" s="1"/>
  <c r="V735" s="1"/>
  <c r="P735"/>
  <c r="N735"/>
  <c r="I735"/>
  <c r="X734"/>
  <c r="W734"/>
  <c r="T734"/>
  <c r="Q734"/>
  <c r="R734" s="1"/>
  <c r="S734" s="1"/>
  <c r="V734" s="1"/>
  <c r="P734"/>
  <c r="N734"/>
  <c r="I734"/>
  <c r="X733"/>
  <c r="W733"/>
  <c r="T733"/>
  <c r="Q733"/>
  <c r="R733" s="1"/>
  <c r="U733" s="1"/>
  <c r="P733"/>
  <c r="N733"/>
  <c r="I733"/>
  <c r="X732"/>
  <c r="W732"/>
  <c r="T732"/>
  <c r="Q732"/>
  <c r="R732" s="1"/>
  <c r="P732"/>
  <c r="N732"/>
  <c r="I732"/>
  <c r="X731"/>
  <c r="W731"/>
  <c r="T731"/>
  <c r="Q731"/>
  <c r="R731" s="1"/>
  <c r="S731" s="1"/>
  <c r="V731" s="1"/>
  <c r="P731"/>
  <c r="N731"/>
  <c r="I731"/>
  <c r="X730"/>
  <c r="W730"/>
  <c r="T730"/>
  <c r="Q730"/>
  <c r="R730" s="1"/>
  <c r="S730" s="1"/>
  <c r="P730"/>
  <c r="N730"/>
  <c r="I730"/>
  <c r="X729"/>
  <c r="W729"/>
  <c r="T729"/>
  <c r="Q729"/>
  <c r="R729" s="1"/>
  <c r="U729" s="1"/>
  <c r="P729"/>
  <c r="N729"/>
  <c r="I729"/>
  <c r="X728"/>
  <c r="W728"/>
  <c r="T728"/>
  <c r="R728"/>
  <c r="Q728"/>
  <c r="P728"/>
  <c r="N728"/>
  <c r="I728"/>
  <c r="X727"/>
  <c r="W727"/>
  <c r="U727"/>
  <c r="T727"/>
  <c r="Q727"/>
  <c r="R727" s="1"/>
  <c r="S727" s="1"/>
  <c r="V727" s="1"/>
  <c r="P727"/>
  <c r="N727"/>
  <c r="I727"/>
  <c r="X726"/>
  <c r="W726"/>
  <c r="T726"/>
  <c r="R726"/>
  <c r="S726" s="1"/>
  <c r="V726" s="1"/>
  <c r="Q726"/>
  <c r="P726"/>
  <c r="N726"/>
  <c r="I726"/>
  <c r="X725"/>
  <c r="W725"/>
  <c r="T725"/>
  <c r="S725"/>
  <c r="V725" s="1"/>
  <c r="Q725"/>
  <c r="R725" s="1"/>
  <c r="U725" s="1"/>
  <c r="P725"/>
  <c r="N725"/>
  <c r="I725"/>
  <c r="X724"/>
  <c r="W724"/>
  <c r="T724"/>
  <c r="R724"/>
  <c r="Q724"/>
  <c r="P724"/>
  <c r="N724"/>
  <c r="I724"/>
  <c r="X723"/>
  <c r="W723"/>
  <c r="T723"/>
  <c r="Q723"/>
  <c r="R723" s="1"/>
  <c r="P723"/>
  <c r="N723"/>
  <c r="I723"/>
  <c r="X722"/>
  <c r="W722"/>
  <c r="T722"/>
  <c r="R722"/>
  <c r="S722" s="1"/>
  <c r="Q722"/>
  <c r="P722"/>
  <c r="N722"/>
  <c r="I722"/>
  <c r="X721"/>
  <c r="W721"/>
  <c r="T721"/>
  <c r="Q721"/>
  <c r="R721" s="1"/>
  <c r="P721"/>
  <c r="N721"/>
  <c r="I721"/>
  <c r="X720"/>
  <c r="W720"/>
  <c r="T720"/>
  <c r="Q720"/>
  <c r="R720" s="1"/>
  <c r="P720"/>
  <c r="N720"/>
  <c r="I720"/>
  <c r="X719"/>
  <c r="W719"/>
  <c r="T719"/>
  <c r="Q719"/>
  <c r="R719" s="1"/>
  <c r="S719" s="1"/>
  <c r="V719" s="1"/>
  <c r="P719"/>
  <c r="N719"/>
  <c r="I719"/>
  <c r="X718"/>
  <c r="W718"/>
  <c r="T718"/>
  <c r="Q718"/>
  <c r="R718" s="1"/>
  <c r="S718" s="1"/>
  <c r="V718" s="1"/>
  <c r="P718"/>
  <c r="N718"/>
  <c r="I718"/>
  <c r="X717"/>
  <c r="W717"/>
  <c r="T717"/>
  <c r="Q717"/>
  <c r="R717" s="1"/>
  <c r="U717" s="1"/>
  <c r="P717"/>
  <c r="N717"/>
  <c r="I717"/>
  <c r="X716"/>
  <c r="W716"/>
  <c r="T716"/>
  <c r="Q716"/>
  <c r="R716" s="1"/>
  <c r="P716"/>
  <c r="N716"/>
  <c r="I716"/>
  <c r="X715"/>
  <c r="W715"/>
  <c r="T715"/>
  <c r="Q715"/>
  <c r="R715" s="1"/>
  <c r="S715" s="1"/>
  <c r="V715" s="1"/>
  <c r="P715"/>
  <c r="N715"/>
  <c r="I715"/>
  <c r="X714"/>
  <c r="W714"/>
  <c r="T714"/>
  <c r="Q714"/>
  <c r="R714" s="1"/>
  <c r="S714" s="1"/>
  <c r="P714"/>
  <c r="N714"/>
  <c r="I714"/>
  <c r="X713"/>
  <c r="W713"/>
  <c r="T713"/>
  <c r="Q713"/>
  <c r="R713" s="1"/>
  <c r="U713" s="1"/>
  <c r="P713"/>
  <c r="N713"/>
  <c r="I713"/>
  <c r="X712"/>
  <c r="W712"/>
  <c r="T712"/>
  <c r="Q712"/>
  <c r="R712" s="1"/>
  <c r="P712"/>
  <c r="N712"/>
  <c r="I712"/>
  <c r="X711"/>
  <c r="W711"/>
  <c r="T711"/>
  <c r="S711"/>
  <c r="V711" s="1"/>
  <c r="Q711"/>
  <c r="R711" s="1"/>
  <c r="U711" s="1"/>
  <c r="P711"/>
  <c r="N711"/>
  <c r="I711"/>
  <c r="X710"/>
  <c r="W710"/>
  <c r="T710"/>
  <c r="Q710"/>
  <c r="R710" s="1"/>
  <c r="S710" s="1"/>
  <c r="P710"/>
  <c r="N710"/>
  <c r="I710"/>
  <c r="X709"/>
  <c r="W709"/>
  <c r="T709"/>
  <c r="Q709"/>
  <c r="R709" s="1"/>
  <c r="P709"/>
  <c r="N709"/>
  <c r="I709"/>
  <c r="X708"/>
  <c r="W708"/>
  <c r="T708"/>
  <c r="R708"/>
  <c r="Q708"/>
  <c r="P708"/>
  <c r="N708"/>
  <c r="I708"/>
  <c r="X707"/>
  <c r="W707"/>
  <c r="T707"/>
  <c r="Q707"/>
  <c r="R707" s="1"/>
  <c r="S707" s="1"/>
  <c r="V707" s="1"/>
  <c r="P707"/>
  <c r="N707"/>
  <c r="I707"/>
  <c r="X706"/>
  <c r="W706"/>
  <c r="T706"/>
  <c r="Q706"/>
  <c r="R706" s="1"/>
  <c r="S706" s="1"/>
  <c r="V706" s="1"/>
  <c r="P706"/>
  <c r="N706"/>
  <c r="I706"/>
  <c r="X705"/>
  <c r="W705"/>
  <c r="T705"/>
  <c r="S705"/>
  <c r="V705" s="1"/>
  <c r="Q705"/>
  <c r="R705" s="1"/>
  <c r="U705" s="1"/>
  <c r="P705"/>
  <c r="N705"/>
  <c r="I705"/>
  <c r="X704"/>
  <c r="W704"/>
  <c r="T704"/>
  <c r="Q704"/>
  <c r="R704" s="1"/>
  <c r="P704"/>
  <c r="N704"/>
  <c r="I704"/>
  <c r="X703"/>
  <c r="W703"/>
  <c r="T703"/>
  <c r="Q703"/>
  <c r="R703" s="1"/>
  <c r="S703" s="1"/>
  <c r="V703" s="1"/>
  <c r="P703"/>
  <c r="N703"/>
  <c r="I703"/>
  <c r="X702"/>
  <c r="W702"/>
  <c r="T702"/>
  <c r="R702"/>
  <c r="S702" s="1"/>
  <c r="Q702"/>
  <c r="P702"/>
  <c r="N702"/>
  <c r="I702"/>
  <c r="X701"/>
  <c r="W701"/>
  <c r="T701"/>
  <c r="Q701"/>
  <c r="R701" s="1"/>
  <c r="U701" s="1"/>
  <c r="P701"/>
  <c r="N701"/>
  <c r="I701"/>
  <c r="X700"/>
  <c r="W700"/>
  <c r="T700"/>
  <c r="Q700"/>
  <c r="R700" s="1"/>
  <c r="P700"/>
  <c r="N700"/>
  <c r="I700"/>
  <c r="X699"/>
  <c r="W699"/>
  <c r="T699"/>
  <c r="Q699"/>
  <c r="R699" s="1"/>
  <c r="S699" s="1"/>
  <c r="V699" s="1"/>
  <c r="P699"/>
  <c r="N699"/>
  <c r="I699"/>
  <c r="X698"/>
  <c r="W698"/>
  <c r="T698"/>
  <c r="Q698"/>
  <c r="R698" s="1"/>
  <c r="S698" s="1"/>
  <c r="V698" s="1"/>
  <c r="P698"/>
  <c r="N698"/>
  <c r="I698"/>
  <c r="X697"/>
  <c r="W697"/>
  <c r="T697"/>
  <c r="Q697"/>
  <c r="R697" s="1"/>
  <c r="U697" s="1"/>
  <c r="P697"/>
  <c r="N697"/>
  <c r="I697"/>
  <c r="X696"/>
  <c r="W696"/>
  <c r="T696"/>
  <c r="Q696"/>
  <c r="R696" s="1"/>
  <c r="P696"/>
  <c r="N696"/>
  <c r="I696"/>
  <c r="X695"/>
  <c r="W695"/>
  <c r="T695"/>
  <c r="Q695"/>
  <c r="R695" s="1"/>
  <c r="P695"/>
  <c r="N695"/>
  <c r="I695"/>
  <c r="X694"/>
  <c r="W694"/>
  <c r="T694"/>
  <c r="Q694"/>
  <c r="R694" s="1"/>
  <c r="S694" s="1"/>
  <c r="P694"/>
  <c r="N694"/>
  <c r="I694"/>
  <c r="X693"/>
  <c r="W693"/>
  <c r="T693"/>
  <c r="Q693"/>
  <c r="R693" s="1"/>
  <c r="P693"/>
  <c r="N693"/>
  <c r="I693"/>
  <c r="X692"/>
  <c r="W692"/>
  <c r="T692"/>
  <c r="R692"/>
  <c r="Q692"/>
  <c r="P692"/>
  <c r="N692"/>
  <c r="I692"/>
  <c r="X691"/>
  <c r="W691"/>
  <c r="T691"/>
  <c r="Q691"/>
  <c r="R691" s="1"/>
  <c r="S691" s="1"/>
  <c r="V691" s="1"/>
  <c r="P691"/>
  <c r="N691"/>
  <c r="I691"/>
  <c r="X690"/>
  <c r="W690"/>
  <c r="T690"/>
  <c r="R690"/>
  <c r="S690" s="1"/>
  <c r="V690" s="1"/>
  <c r="Q690"/>
  <c r="P690"/>
  <c r="N690"/>
  <c r="I690"/>
  <c r="X689"/>
  <c r="W689"/>
  <c r="T689"/>
  <c r="S689"/>
  <c r="V689" s="1"/>
  <c r="Q689"/>
  <c r="R689" s="1"/>
  <c r="U689" s="1"/>
  <c r="P689"/>
  <c r="N689"/>
  <c r="I689"/>
  <c r="X688"/>
  <c r="W688"/>
  <c r="T688"/>
  <c r="R688"/>
  <c r="Q688"/>
  <c r="P688"/>
  <c r="N688"/>
  <c r="I688"/>
  <c r="X687"/>
  <c r="W687"/>
  <c r="T687"/>
  <c r="Q687"/>
  <c r="R687" s="1"/>
  <c r="S687" s="1"/>
  <c r="V687" s="1"/>
  <c r="P687"/>
  <c r="N687"/>
  <c r="I687"/>
  <c r="X686"/>
  <c r="W686"/>
  <c r="T686"/>
  <c r="Q686"/>
  <c r="R686" s="1"/>
  <c r="S686" s="1"/>
  <c r="P686"/>
  <c r="N686"/>
  <c r="I686"/>
  <c r="X685"/>
  <c r="W685"/>
  <c r="T685"/>
  <c r="Q685"/>
  <c r="R685" s="1"/>
  <c r="U685" s="1"/>
  <c r="P685"/>
  <c r="N685"/>
  <c r="I685"/>
  <c r="X684"/>
  <c r="W684"/>
  <c r="T684"/>
  <c r="Q684"/>
  <c r="R684" s="1"/>
  <c r="P684"/>
  <c r="N684"/>
  <c r="I684"/>
  <c r="X683"/>
  <c r="W683"/>
  <c r="T683"/>
  <c r="Q683"/>
  <c r="R683" s="1"/>
  <c r="S683" s="1"/>
  <c r="V683" s="1"/>
  <c r="P683"/>
  <c r="N683"/>
  <c r="I683"/>
  <c r="X682"/>
  <c r="W682"/>
  <c r="T682"/>
  <c r="Q682"/>
  <c r="R682" s="1"/>
  <c r="S682" s="1"/>
  <c r="V682" s="1"/>
  <c r="P682"/>
  <c r="N682"/>
  <c r="I682"/>
  <c r="X681"/>
  <c r="W681"/>
  <c r="T681"/>
  <c r="Q681"/>
  <c r="R681" s="1"/>
  <c r="U681" s="1"/>
  <c r="P681"/>
  <c r="N681"/>
  <c r="I681"/>
  <c r="X680"/>
  <c r="W680"/>
  <c r="T680"/>
  <c r="Q680"/>
  <c r="R680" s="1"/>
  <c r="P680"/>
  <c r="N680"/>
  <c r="I680"/>
  <c r="X679"/>
  <c r="W679"/>
  <c r="T679"/>
  <c r="Q679"/>
  <c r="R679" s="1"/>
  <c r="P679"/>
  <c r="N679"/>
  <c r="I679"/>
  <c r="X678"/>
  <c r="W678"/>
  <c r="T678"/>
  <c r="Q678"/>
  <c r="R678" s="1"/>
  <c r="S678" s="1"/>
  <c r="P678"/>
  <c r="N678"/>
  <c r="I678"/>
  <c r="X677"/>
  <c r="W677"/>
  <c r="T677"/>
  <c r="Q677"/>
  <c r="R677" s="1"/>
  <c r="P677"/>
  <c r="N677"/>
  <c r="I677"/>
  <c r="X676"/>
  <c r="W676"/>
  <c r="T676"/>
  <c r="R676"/>
  <c r="Q676"/>
  <c r="P676"/>
  <c r="N676"/>
  <c r="I676"/>
  <c r="X675"/>
  <c r="W675"/>
  <c r="U675"/>
  <c r="T675"/>
  <c r="Q675"/>
  <c r="R675" s="1"/>
  <c r="S675" s="1"/>
  <c r="V675" s="1"/>
  <c r="P675"/>
  <c r="N675"/>
  <c r="I675"/>
  <c r="X674"/>
  <c r="W674"/>
  <c r="T674"/>
  <c r="R674"/>
  <c r="S674" s="1"/>
  <c r="V674" s="1"/>
  <c r="Q674"/>
  <c r="P674"/>
  <c r="N674"/>
  <c r="I674"/>
  <c r="X673"/>
  <c r="W673"/>
  <c r="T673"/>
  <c r="S673"/>
  <c r="V673" s="1"/>
  <c r="Q673"/>
  <c r="R673" s="1"/>
  <c r="U673" s="1"/>
  <c r="P673"/>
  <c r="N673"/>
  <c r="I673"/>
  <c r="X672"/>
  <c r="W672"/>
  <c r="T672"/>
  <c r="R672"/>
  <c r="Q672"/>
  <c r="P672"/>
  <c r="N672"/>
  <c r="I672"/>
  <c r="X671"/>
  <c r="W671"/>
  <c r="U671"/>
  <c r="T671"/>
  <c r="Q671"/>
  <c r="R671" s="1"/>
  <c r="S671" s="1"/>
  <c r="V671" s="1"/>
  <c r="P671"/>
  <c r="N671"/>
  <c r="I671"/>
  <c r="X670"/>
  <c r="W670"/>
  <c r="T670"/>
  <c r="R670"/>
  <c r="S670" s="1"/>
  <c r="Q670"/>
  <c r="P670"/>
  <c r="N670"/>
  <c r="I670"/>
  <c r="X669"/>
  <c r="W669"/>
  <c r="T669"/>
  <c r="Q669"/>
  <c r="R669" s="1"/>
  <c r="U669" s="1"/>
  <c r="P669"/>
  <c r="N669"/>
  <c r="I669"/>
  <c r="X668"/>
  <c r="W668"/>
  <c r="T668"/>
  <c r="R668"/>
  <c r="Q668"/>
  <c r="P668"/>
  <c r="N668"/>
  <c r="I668"/>
  <c r="X667"/>
  <c r="W667"/>
  <c r="T667"/>
  <c r="Q667"/>
  <c r="R667" s="1"/>
  <c r="S667" s="1"/>
  <c r="V667" s="1"/>
  <c r="P667"/>
  <c r="N667"/>
  <c r="I667"/>
  <c r="X666"/>
  <c r="W666"/>
  <c r="T666"/>
  <c r="Q666"/>
  <c r="R666" s="1"/>
  <c r="S666" s="1"/>
  <c r="V666" s="1"/>
  <c r="P666"/>
  <c r="N666"/>
  <c r="I666"/>
  <c r="X665"/>
  <c r="W665"/>
  <c r="T665"/>
  <c r="Q665"/>
  <c r="R665" s="1"/>
  <c r="U665" s="1"/>
  <c r="P665"/>
  <c r="N665"/>
  <c r="I665"/>
  <c r="X664"/>
  <c r="W664"/>
  <c r="T664"/>
  <c r="Q664"/>
  <c r="R664" s="1"/>
  <c r="P664"/>
  <c r="N664"/>
  <c r="I664"/>
  <c r="X663"/>
  <c r="W663"/>
  <c r="T663"/>
  <c r="Q663"/>
  <c r="R663" s="1"/>
  <c r="P663"/>
  <c r="N663"/>
  <c r="I663"/>
  <c r="X662"/>
  <c r="W662"/>
  <c r="T662"/>
  <c r="R662"/>
  <c r="S662" s="1"/>
  <c r="Q662"/>
  <c r="P662"/>
  <c r="N662"/>
  <c r="I662"/>
  <c r="X661"/>
  <c r="W661"/>
  <c r="T661"/>
  <c r="Q661"/>
  <c r="R661" s="1"/>
  <c r="P661"/>
  <c r="N661"/>
  <c r="I661"/>
  <c r="X660"/>
  <c r="W660"/>
  <c r="T660"/>
  <c r="Q660"/>
  <c r="R660" s="1"/>
  <c r="P660"/>
  <c r="N660"/>
  <c r="I660"/>
  <c r="X659"/>
  <c r="W659"/>
  <c r="T659"/>
  <c r="Q659"/>
  <c r="R659" s="1"/>
  <c r="S659" s="1"/>
  <c r="V659" s="1"/>
  <c r="P659"/>
  <c r="N659"/>
  <c r="I659"/>
  <c r="X658"/>
  <c r="W658"/>
  <c r="T658"/>
  <c r="Q658"/>
  <c r="R658" s="1"/>
  <c r="S658" s="1"/>
  <c r="V658" s="1"/>
  <c r="P658"/>
  <c r="N658"/>
  <c r="I658"/>
  <c r="X657"/>
  <c r="W657"/>
  <c r="T657"/>
  <c r="Q657"/>
  <c r="R657" s="1"/>
  <c r="U657" s="1"/>
  <c r="P657"/>
  <c r="N657"/>
  <c r="I657"/>
  <c r="X656"/>
  <c r="W656"/>
  <c r="T656"/>
  <c r="Q656"/>
  <c r="R656" s="1"/>
  <c r="P656"/>
  <c r="N656"/>
  <c r="I656"/>
  <c r="X655"/>
  <c r="W655"/>
  <c r="T655"/>
  <c r="Q655"/>
  <c r="R655" s="1"/>
  <c r="S655" s="1"/>
  <c r="V655" s="1"/>
  <c r="P655"/>
  <c r="N655"/>
  <c r="I655"/>
  <c r="X654"/>
  <c r="W654"/>
  <c r="T654"/>
  <c r="Q654"/>
  <c r="R654" s="1"/>
  <c r="S654" s="1"/>
  <c r="P654"/>
  <c r="N654"/>
  <c r="I654"/>
  <c r="X653"/>
  <c r="W653"/>
  <c r="T653"/>
  <c r="Q653"/>
  <c r="R653" s="1"/>
  <c r="U653" s="1"/>
  <c r="P653"/>
  <c r="N653"/>
  <c r="I653"/>
  <c r="X652"/>
  <c r="W652"/>
  <c r="T652"/>
  <c r="R652"/>
  <c r="Q652"/>
  <c r="P652"/>
  <c r="N652"/>
  <c r="I652"/>
  <c r="X651"/>
  <c r="W651"/>
  <c r="T651"/>
  <c r="Q651"/>
  <c r="R651" s="1"/>
  <c r="S651" s="1"/>
  <c r="V651" s="1"/>
  <c r="P651"/>
  <c r="N651"/>
  <c r="I651"/>
  <c r="X650"/>
  <c r="W650"/>
  <c r="T650"/>
  <c r="Q650"/>
  <c r="R650" s="1"/>
  <c r="S650" s="1"/>
  <c r="V650" s="1"/>
  <c r="P650"/>
  <c r="N650"/>
  <c r="I650"/>
  <c r="X649"/>
  <c r="W649"/>
  <c r="T649"/>
  <c r="Q649"/>
  <c r="R649" s="1"/>
  <c r="U649" s="1"/>
  <c r="P649"/>
  <c r="N649"/>
  <c r="I649"/>
  <c r="X648"/>
  <c r="W648"/>
  <c r="T648"/>
  <c r="Q648"/>
  <c r="R648" s="1"/>
  <c r="P648"/>
  <c r="N648"/>
  <c r="I648"/>
  <c r="X647"/>
  <c r="W647"/>
  <c r="T647"/>
  <c r="Q647"/>
  <c r="R647" s="1"/>
  <c r="P647"/>
  <c r="N647"/>
  <c r="I647"/>
  <c r="X646"/>
  <c r="W646"/>
  <c r="T646"/>
  <c r="R646"/>
  <c r="S646" s="1"/>
  <c r="Q646"/>
  <c r="P646"/>
  <c r="N646"/>
  <c r="I646"/>
  <c r="X645"/>
  <c r="W645"/>
  <c r="T645"/>
  <c r="Q645"/>
  <c r="R645" s="1"/>
  <c r="P645"/>
  <c r="N645"/>
  <c r="I645"/>
  <c r="X644"/>
  <c r="W644"/>
  <c r="T644"/>
  <c r="R644"/>
  <c r="Q644"/>
  <c r="P644"/>
  <c r="N644"/>
  <c r="I644"/>
  <c r="X643"/>
  <c r="W643"/>
  <c r="T643"/>
  <c r="Q643"/>
  <c r="R643" s="1"/>
  <c r="S643" s="1"/>
  <c r="V643" s="1"/>
  <c r="P643"/>
  <c r="N643"/>
  <c r="I643"/>
  <c r="X642"/>
  <c r="W642"/>
  <c r="T642"/>
  <c r="R642"/>
  <c r="S642" s="1"/>
  <c r="V642" s="1"/>
  <c r="Q642"/>
  <c r="P642"/>
  <c r="N642"/>
  <c r="I642"/>
  <c r="X641"/>
  <c r="W641"/>
  <c r="T641"/>
  <c r="S641"/>
  <c r="V641" s="1"/>
  <c r="Q641"/>
  <c r="R641" s="1"/>
  <c r="U641" s="1"/>
  <c r="P641"/>
  <c r="N641"/>
  <c r="I641"/>
  <c r="X640"/>
  <c r="W640"/>
  <c r="T640"/>
  <c r="R640"/>
  <c r="Q640"/>
  <c r="P640"/>
  <c r="N640"/>
  <c r="I640"/>
  <c r="X639"/>
  <c r="W639"/>
  <c r="T639"/>
  <c r="S639"/>
  <c r="V639" s="1"/>
  <c r="Q639"/>
  <c r="R639" s="1"/>
  <c r="U639" s="1"/>
  <c r="P639"/>
  <c r="N639"/>
  <c r="I639"/>
  <c r="X638"/>
  <c r="W638"/>
  <c r="T638"/>
  <c r="R638"/>
  <c r="S638" s="1"/>
  <c r="V638" s="1"/>
  <c r="Q638"/>
  <c r="P638"/>
  <c r="N638"/>
  <c r="I638"/>
  <c r="X637"/>
  <c r="W637"/>
  <c r="T637"/>
  <c r="S637"/>
  <c r="V637" s="1"/>
  <c r="Q637"/>
  <c r="R637" s="1"/>
  <c r="U637" s="1"/>
  <c r="P637"/>
  <c r="N637"/>
  <c r="I637"/>
  <c r="X636"/>
  <c r="W636"/>
  <c r="T636"/>
  <c r="R636"/>
  <c r="Q636"/>
  <c r="P636"/>
  <c r="N636"/>
  <c r="I636"/>
  <c r="X635"/>
  <c r="W635"/>
  <c r="T635"/>
  <c r="Q635"/>
  <c r="R635" s="1"/>
  <c r="P635"/>
  <c r="N635"/>
  <c r="I635"/>
  <c r="X634"/>
  <c r="W634"/>
  <c r="T634"/>
  <c r="R634"/>
  <c r="S634" s="1"/>
  <c r="Q634"/>
  <c r="P634"/>
  <c r="N634"/>
  <c r="I634"/>
  <c r="X633"/>
  <c r="W633"/>
  <c r="T633"/>
  <c r="Q633"/>
  <c r="R633" s="1"/>
  <c r="P633"/>
  <c r="N633"/>
  <c r="I633"/>
  <c r="X632"/>
  <c r="W632"/>
  <c r="T632"/>
  <c r="Q632"/>
  <c r="R632" s="1"/>
  <c r="P632"/>
  <c r="N632"/>
  <c r="I632"/>
  <c r="X631"/>
  <c r="W631"/>
  <c r="T631"/>
  <c r="Q631"/>
  <c r="R631" s="1"/>
  <c r="S631" s="1"/>
  <c r="V631" s="1"/>
  <c r="P631"/>
  <c r="N631"/>
  <c r="I631"/>
  <c r="X630"/>
  <c r="W630"/>
  <c r="T630"/>
  <c r="R630"/>
  <c r="S630" s="1"/>
  <c r="V630" s="1"/>
  <c r="Q630"/>
  <c r="P630"/>
  <c r="N630"/>
  <c r="I630"/>
  <c r="X629"/>
  <c r="W629"/>
  <c r="T629"/>
  <c r="S629"/>
  <c r="V629" s="1"/>
  <c r="Q629"/>
  <c r="R629" s="1"/>
  <c r="U629" s="1"/>
  <c r="P629"/>
  <c r="N629"/>
  <c r="I629"/>
  <c r="X628"/>
  <c r="W628"/>
  <c r="T628"/>
  <c r="R628"/>
  <c r="Q628"/>
  <c r="P628"/>
  <c r="N628"/>
  <c r="I628"/>
  <c r="X627"/>
  <c r="W627"/>
  <c r="T627"/>
  <c r="Q627"/>
  <c r="R627" s="1"/>
  <c r="S627" s="1"/>
  <c r="V627" s="1"/>
  <c r="P627"/>
  <c r="N627"/>
  <c r="I627"/>
  <c r="X626"/>
  <c r="W626"/>
  <c r="T626"/>
  <c r="R626"/>
  <c r="S626" s="1"/>
  <c r="Q626"/>
  <c r="P626"/>
  <c r="N626"/>
  <c r="I626"/>
  <c r="X625"/>
  <c r="W625"/>
  <c r="T625"/>
  <c r="Q625"/>
  <c r="R625" s="1"/>
  <c r="U625" s="1"/>
  <c r="P625"/>
  <c r="N625"/>
  <c r="I625"/>
  <c r="X624"/>
  <c r="W624"/>
  <c r="T624"/>
  <c r="Q624"/>
  <c r="R624" s="1"/>
  <c r="P624"/>
  <c r="N624"/>
  <c r="I624"/>
  <c r="X623"/>
  <c r="W623"/>
  <c r="T623"/>
  <c r="S623"/>
  <c r="V623" s="1"/>
  <c r="Q623"/>
  <c r="R623" s="1"/>
  <c r="U623" s="1"/>
  <c r="P623"/>
  <c r="N623"/>
  <c r="I623"/>
  <c r="X622"/>
  <c r="W622"/>
  <c r="T622"/>
  <c r="Q622"/>
  <c r="R622" s="1"/>
  <c r="P622"/>
  <c r="N622"/>
  <c r="I622"/>
  <c r="X621"/>
  <c r="W621"/>
  <c r="T621"/>
  <c r="Q621"/>
  <c r="R621" s="1"/>
  <c r="S621" s="1"/>
  <c r="V621" s="1"/>
  <c r="P621"/>
  <c r="N621"/>
  <c r="I621"/>
  <c r="X620"/>
  <c r="W620"/>
  <c r="T620"/>
  <c r="R620"/>
  <c r="Q620"/>
  <c r="P620"/>
  <c r="N620"/>
  <c r="I620"/>
  <c r="X619"/>
  <c r="W619"/>
  <c r="T619"/>
  <c r="Q619"/>
  <c r="R619" s="1"/>
  <c r="P619"/>
  <c r="N619"/>
  <c r="I619"/>
  <c r="X618"/>
  <c r="W618"/>
  <c r="T618"/>
  <c r="R618"/>
  <c r="Q618"/>
  <c r="P618"/>
  <c r="N618"/>
  <c r="I618"/>
  <c r="X617"/>
  <c r="W617"/>
  <c r="T617"/>
  <c r="Q617"/>
  <c r="R617" s="1"/>
  <c r="S617" s="1"/>
  <c r="V617" s="1"/>
  <c r="P617"/>
  <c r="N617"/>
  <c r="I617"/>
  <c r="X616"/>
  <c r="W616"/>
  <c r="T616"/>
  <c r="Q616"/>
  <c r="R616" s="1"/>
  <c r="P616"/>
  <c r="N616"/>
  <c r="I616"/>
  <c r="X615"/>
  <c r="W615"/>
  <c r="T615"/>
  <c r="Q615"/>
  <c r="R615" s="1"/>
  <c r="P615"/>
  <c r="N615"/>
  <c r="I615"/>
  <c r="X614"/>
  <c r="W614"/>
  <c r="T614"/>
  <c r="Q614"/>
  <c r="R614" s="1"/>
  <c r="P614"/>
  <c r="N614"/>
  <c r="I614"/>
  <c r="X613"/>
  <c r="W613"/>
  <c r="T613"/>
  <c r="Q613"/>
  <c r="R613" s="1"/>
  <c r="S613" s="1"/>
  <c r="V613" s="1"/>
  <c r="P613"/>
  <c r="N613"/>
  <c r="I613"/>
  <c r="X612"/>
  <c r="W612"/>
  <c r="T612"/>
  <c r="R612"/>
  <c r="Q612"/>
  <c r="P612"/>
  <c r="N612"/>
  <c r="I612"/>
  <c r="X611"/>
  <c r="W611"/>
  <c r="T611"/>
  <c r="Q611"/>
  <c r="R611" s="1"/>
  <c r="P611"/>
  <c r="N611"/>
  <c r="I611"/>
  <c r="X610"/>
  <c r="W610"/>
  <c r="T610"/>
  <c r="Q610"/>
  <c r="R610" s="1"/>
  <c r="P610"/>
  <c r="N610"/>
  <c r="I610"/>
  <c r="X609"/>
  <c r="W609"/>
  <c r="T609"/>
  <c r="S609"/>
  <c r="V609" s="1"/>
  <c r="Q609"/>
  <c r="R609" s="1"/>
  <c r="U609" s="1"/>
  <c r="P609"/>
  <c r="N609"/>
  <c r="I609"/>
  <c r="X608"/>
  <c r="W608"/>
  <c r="T608"/>
  <c r="Q608"/>
  <c r="R608" s="1"/>
  <c r="P608"/>
  <c r="N608"/>
  <c r="I608"/>
  <c r="X607"/>
  <c r="W607"/>
  <c r="T607"/>
  <c r="Q607"/>
  <c r="R607" s="1"/>
  <c r="P607"/>
  <c r="N607"/>
  <c r="I607"/>
  <c r="X606"/>
  <c r="W606"/>
  <c r="T606"/>
  <c r="R606"/>
  <c r="Q606"/>
  <c r="P606"/>
  <c r="N606"/>
  <c r="I606"/>
  <c r="X605"/>
  <c r="W605"/>
  <c r="T605"/>
  <c r="Q605"/>
  <c r="R605" s="1"/>
  <c r="S605" s="1"/>
  <c r="V605" s="1"/>
  <c r="P605"/>
  <c r="N605"/>
  <c r="I605"/>
  <c r="X604"/>
  <c r="W604"/>
  <c r="T604"/>
  <c r="Q604"/>
  <c r="R604" s="1"/>
  <c r="P604"/>
  <c r="N604"/>
  <c r="I604"/>
  <c r="X603"/>
  <c r="W603"/>
  <c r="T603"/>
  <c r="Q603"/>
  <c r="R603" s="1"/>
  <c r="P603"/>
  <c r="N603"/>
  <c r="I603"/>
  <c r="X602"/>
  <c r="W602"/>
  <c r="T602"/>
  <c r="Q602"/>
  <c r="R602" s="1"/>
  <c r="S602" s="1"/>
  <c r="V602" s="1"/>
  <c r="P602"/>
  <c r="N602"/>
  <c r="I602"/>
  <c r="X601"/>
  <c r="W601"/>
  <c r="T601"/>
  <c r="Q601"/>
  <c r="R601" s="1"/>
  <c r="U601" s="1"/>
  <c r="P601"/>
  <c r="N601"/>
  <c r="I601"/>
  <c r="X600"/>
  <c r="W600"/>
  <c r="T600"/>
  <c r="Q600"/>
  <c r="R600" s="1"/>
  <c r="P600"/>
  <c r="N600"/>
  <c r="I600"/>
  <c r="X599"/>
  <c r="W599"/>
  <c r="T599"/>
  <c r="Q599"/>
  <c r="R599" s="1"/>
  <c r="S599" s="1"/>
  <c r="V599" s="1"/>
  <c r="P599"/>
  <c r="N599"/>
  <c r="I599"/>
  <c r="X598"/>
  <c r="W598"/>
  <c r="T598"/>
  <c r="Q598"/>
  <c r="R598" s="1"/>
  <c r="S598" s="1"/>
  <c r="P598"/>
  <c r="N598"/>
  <c r="I598"/>
  <c r="X597"/>
  <c r="W597"/>
  <c r="T597"/>
  <c r="Q597"/>
  <c r="R597" s="1"/>
  <c r="U597" s="1"/>
  <c r="P597"/>
  <c r="N597"/>
  <c r="I597"/>
  <c r="X596"/>
  <c r="W596"/>
  <c r="T596"/>
  <c r="R596"/>
  <c r="Q596"/>
  <c r="P596"/>
  <c r="N596"/>
  <c r="I596"/>
  <c r="X595"/>
  <c r="W595"/>
  <c r="T595"/>
  <c r="Q595"/>
  <c r="R595" s="1"/>
  <c r="S595" s="1"/>
  <c r="V595" s="1"/>
  <c r="P595"/>
  <c r="N595"/>
  <c r="I595"/>
  <c r="X594"/>
  <c r="W594"/>
  <c r="T594"/>
  <c r="R594"/>
  <c r="S594" s="1"/>
  <c r="V594" s="1"/>
  <c r="Q594"/>
  <c r="P594"/>
  <c r="N594"/>
  <c r="I594"/>
  <c r="X593"/>
  <c r="W593"/>
  <c r="T593"/>
  <c r="S593"/>
  <c r="V593" s="1"/>
  <c r="Q593"/>
  <c r="R593" s="1"/>
  <c r="U593" s="1"/>
  <c r="P593"/>
  <c r="N593"/>
  <c r="I593"/>
  <c r="X592"/>
  <c r="W592"/>
  <c r="T592"/>
  <c r="R592"/>
  <c r="Q592"/>
  <c r="P592"/>
  <c r="N592"/>
  <c r="I592"/>
  <c r="X591"/>
  <c r="W591"/>
  <c r="T591"/>
  <c r="Q591"/>
  <c r="R591" s="1"/>
  <c r="P591"/>
  <c r="N591"/>
  <c r="I591"/>
  <c r="X590"/>
  <c r="W590"/>
  <c r="T590"/>
  <c r="Q590"/>
  <c r="R590" s="1"/>
  <c r="S590" s="1"/>
  <c r="P590"/>
  <c r="N590"/>
  <c r="I590"/>
  <c r="X589"/>
  <c r="W589"/>
  <c r="T589"/>
  <c r="Q589"/>
  <c r="R589" s="1"/>
  <c r="P589"/>
  <c r="N589"/>
  <c r="I589"/>
  <c r="X588"/>
  <c r="W588"/>
  <c r="T588"/>
  <c r="R588"/>
  <c r="Q588"/>
  <c r="P588"/>
  <c r="N588"/>
  <c r="I588"/>
  <c r="X587"/>
  <c r="W587"/>
  <c r="U587"/>
  <c r="T587"/>
  <c r="Q587"/>
  <c r="R587" s="1"/>
  <c r="S587" s="1"/>
  <c r="V587" s="1"/>
  <c r="P587"/>
  <c r="N587"/>
  <c r="I587"/>
  <c r="X586"/>
  <c r="W586"/>
  <c r="T586"/>
  <c r="Q586"/>
  <c r="R586" s="1"/>
  <c r="S586" s="1"/>
  <c r="V586" s="1"/>
  <c r="P586"/>
  <c r="N586"/>
  <c r="I586"/>
  <c r="X585"/>
  <c r="W585"/>
  <c r="T585"/>
  <c r="Q585"/>
  <c r="R585" s="1"/>
  <c r="U585" s="1"/>
  <c r="P585"/>
  <c r="N585"/>
  <c r="I585"/>
  <c r="X584"/>
  <c r="W584"/>
  <c r="T584"/>
  <c r="Q584"/>
  <c r="R584" s="1"/>
  <c r="P584"/>
  <c r="N584"/>
  <c r="I584"/>
  <c r="X583"/>
  <c r="W583"/>
  <c r="T583"/>
  <c r="Q583"/>
  <c r="R583" s="1"/>
  <c r="S583" s="1"/>
  <c r="V583" s="1"/>
  <c r="P583"/>
  <c r="N583"/>
  <c r="I583"/>
  <c r="X582"/>
  <c r="W582"/>
  <c r="T582"/>
  <c r="Q582"/>
  <c r="R582" s="1"/>
  <c r="S582" s="1"/>
  <c r="P582"/>
  <c r="N582"/>
  <c r="I582"/>
  <c r="X581"/>
  <c r="W581"/>
  <c r="T581"/>
  <c r="Q581"/>
  <c r="R581" s="1"/>
  <c r="U581" s="1"/>
  <c r="P581"/>
  <c r="N581"/>
  <c r="I581"/>
  <c r="X580"/>
  <c r="W580"/>
  <c r="T580"/>
  <c r="R580"/>
  <c r="Q580"/>
  <c r="P580"/>
  <c r="N580"/>
  <c r="I580"/>
  <c r="X579"/>
  <c r="W579"/>
  <c r="T579"/>
  <c r="Q579"/>
  <c r="R579" s="1"/>
  <c r="S579" s="1"/>
  <c r="V579" s="1"/>
  <c r="P579"/>
  <c r="N579"/>
  <c r="I579"/>
  <c r="X578"/>
  <c r="W578"/>
  <c r="T578"/>
  <c r="R578"/>
  <c r="S578" s="1"/>
  <c r="V578" s="1"/>
  <c r="Q578"/>
  <c r="P578"/>
  <c r="N578"/>
  <c r="I578"/>
  <c r="X577"/>
  <c r="W577"/>
  <c r="T577"/>
  <c r="S577"/>
  <c r="V577" s="1"/>
  <c r="Q577"/>
  <c r="R577" s="1"/>
  <c r="U577" s="1"/>
  <c r="P577"/>
  <c r="N577"/>
  <c r="I577"/>
  <c r="X576"/>
  <c r="W576"/>
  <c r="T576"/>
  <c r="R576"/>
  <c r="Q576"/>
  <c r="P576"/>
  <c r="N576"/>
  <c r="I576"/>
  <c r="X575"/>
  <c r="W575"/>
  <c r="T575"/>
  <c r="Q575"/>
  <c r="R575" s="1"/>
  <c r="P575"/>
  <c r="N575"/>
  <c r="I575"/>
  <c r="X574"/>
  <c r="W574"/>
  <c r="T574"/>
  <c r="Q574"/>
  <c r="R574" s="1"/>
  <c r="S574" s="1"/>
  <c r="P574"/>
  <c r="N574"/>
  <c r="I574"/>
  <c r="X573"/>
  <c r="W573"/>
  <c r="T573"/>
  <c r="Q573"/>
  <c r="R573" s="1"/>
  <c r="P573"/>
  <c r="N573"/>
  <c r="I573"/>
  <c r="X572"/>
  <c r="W572"/>
  <c r="V572"/>
  <c r="T572"/>
  <c r="S572"/>
  <c r="Q572"/>
  <c r="R572" s="1"/>
  <c r="U572" s="1"/>
  <c r="P572"/>
  <c r="N572"/>
  <c r="I572"/>
  <c r="X571"/>
  <c r="W571"/>
  <c r="T571"/>
  <c r="Q571"/>
  <c r="R571" s="1"/>
  <c r="S571" s="1"/>
  <c r="V571" s="1"/>
  <c r="P571"/>
  <c r="N571"/>
  <c r="I571"/>
  <c r="X570"/>
  <c r="W570"/>
  <c r="T570"/>
  <c r="R570"/>
  <c r="S570" s="1"/>
  <c r="Q570"/>
  <c r="P570"/>
  <c r="N570"/>
  <c r="I570"/>
  <c r="X569"/>
  <c r="W569"/>
  <c r="T569"/>
  <c r="Q569"/>
  <c r="R569" s="1"/>
  <c r="U569" s="1"/>
  <c r="P569"/>
  <c r="N569"/>
  <c r="I569"/>
  <c r="X568"/>
  <c r="W568"/>
  <c r="T568"/>
  <c r="Q568"/>
  <c r="R568" s="1"/>
  <c r="P568"/>
  <c r="N568"/>
  <c r="I568"/>
  <c r="X567"/>
  <c r="W567"/>
  <c r="T567"/>
  <c r="S567"/>
  <c r="V567" s="1"/>
  <c r="Q567"/>
  <c r="R567" s="1"/>
  <c r="U567" s="1"/>
  <c r="P567"/>
  <c r="N567"/>
  <c r="I567"/>
  <c r="X566"/>
  <c r="W566"/>
  <c r="T566"/>
  <c r="Q566"/>
  <c r="R566" s="1"/>
  <c r="S566" s="1"/>
  <c r="P566"/>
  <c r="N566"/>
  <c r="I566"/>
  <c r="X565"/>
  <c r="W565"/>
  <c r="T565"/>
  <c r="Q565"/>
  <c r="R565" s="1"/>
  <c r="P565"/>
  <c r="N565"/>
  <c r="I565"/>
  <c r="X564"/>
  <c r="W564"/>
  <c r="T564"/>
  <c r="Q564"/>
  <c r="R564" s="1"/>
  <c r="P564"/>
  <c r="N564"/>
  <c r="I564"/>
  <c r="X563"/>
  <c r="W563"/>
  <c r="T563"/>
  <c r="S563"/>
  <c r="V563" s="1"/>
  <c r="Q563"/>
  <c r="R563" s="1"/>
  <c r="U563" s="1"/>
  <c r="P563"/>
  <c r="N563"/>
  <c r="I563"/>
  <c r="X562"/>
  <c r="W562"/>
  <c r="T562"/>
  <c r="Q562"/>
  <c r="R562" s="1"/>
  <c r="S562" s="1"/>
  <c r="P562"/>
  <c r="N562"/>
  <c r="I562"/>
  <c r="X561"/>
  <c r="W561"/>
  <c r="T561"/>
  <c r="Q561"/>
  <c r="R561" s="1"/>
  <c r="U561" s="1"/>
  <c r="P561"/>
  <c r="N561"/>
  <c r="I561"/>
  <c r="X560"/>
  <c r="W560"/>
  <c r="T560"/>
  <c r="Q560"/>
  <c r="R560" s="1"/>
  <c r="P560"/>
  <c r="N560"/>
  <c r="I560"/>
  <c r="X559"/>
  <c r="W559"/>
  <c r="T559"/>
  <c r="Q559"/>
  <c r="R559" s="1"/>
  <c r="S559" s="1"/>
  <c r="V559" s="1"/>
  <c r="P559"/>
  <c r="N559"/>
  <c r="I559"/>
  <c r="X558"/>
  <c r="W558"/>
  <c r="T558"/>
  <c r="R558"/>
  <c r="S558" s="1"/>
  <c r="V558" s="1"/>
  <c r="Q558"/>
  <c r="P558"/>
  <c r="N558"/>
  <c r="I558"/>
  <c r="X557"/>
  <c r="W557"/>
  <c r="T557"/>
  <c r="S557"/>
  <c r="V557" s="1"/>
  <c r="Q557"/>
  <c r="R557" s="1"/>
  <c r="U557" s="1"/>
  <c r="P557"/>
  <c r="N557"/>
  <c r="I557"/>
  <c r="X556"/>
  <c r="W556"/>
  <c r="T556"/>
  <c r="R556"/>
  <c r="Q556"/>
  <c r="P556"/>
  <c r="N556"/>
  <c r="I556"/>
  <c r="X555"/>
  <c r="W555"/>
  <c r="T555"/>
  <c r="S555"/>
  <c r="V555" s="1"/>
  <c r="Q555"/>
  <c r="R555" s="1"/>
  <c r="U555" s="1"/>
  <c r="P555"/>
  <c r="N555"/>
  <c r="I555"/>
  <c r="X554"/>
  <c r="W554"/>
  <c r="T554"/>
  <c r="Q554"/>
  <c r="R554" s="1"/>
  <c r="S554" s="1"/>
  <c r="V554" s="1"/>
  <c r="P554"/>
  <c r="N554"/>
  <c r="I554"/>
  <c r="X553"/>
  <c r="W553"/>
  <c r="T553"/>
  <c r="Q553"/>
  <c r="R553" s="1"/>
  <c r="U553" s="1"/>
  <c r="P553"/>
  <c r="N553"/>
  <c r="I553"/>
  <c r="X552"/>
  <c r="W552"/>
  <c r="T552"/>
  <c r="Q552"/>
  <c r="R552" s="1"/>
  <c r="P552"/>
  <c r="N552"/>
  <c r="I552"/>
  <c r="X551"/>
  <c r="W551"/>
  <c r="T551"/>
  <c r="Q551"/>
  <c r="R551" s="1"/>
  <c r="S551" s="1"/>
  <c r="V551" s="1"/>
  <c r="P551"/>
  <c r="N551"/>
  <c r="I551"/>
  <c r="X550"/>
  <c r="W550"/>
  <c r="T550"/>
  <c r="Q550"/>
  <c r="R550" s="1"/>
  <c r="S550" s="1"/>
  <c r="P550"/>
  <c r="N550"/>
  <c r="I550"/>
  <c r="X549"/>
  <c r="W549"/>
  <c r="T549"/>
  <c r="Q549"/>
  <c r="R549" s="1"/>
  <c r="U549" s="1"/>
  <c r="P549"/>
  <c r="N549"/>
  <c r="I549"/>
  <c r="X548"/>
  <c r="W548"/>
  <c r="T548"/>
  <c r="R548"/>
  <c r="Q548"/>
  <c r="P548"/>
  <c r="N548"/>
  <c r="I548"/>
  <c r="X547"/>
  <c r="W547"/>
  <c r="T547"/>
  <c r="Q547"/>
  <c r="R547" s="1"/>
  <c r="S547" s="1"/>
  <c r="V547" s="1"/>
  <c r="P547"/>
  <c r="N547"/>
  <c r="I547"/>
  <c r="X546"/>
  <c r="W546"/>
  <c r="T546"/>
  <c r="Q546"/>
  <c r="R546" s="1"/>
  <c r="S546" s="1"/>
  <c r="V546" s="1"/>
  <c r="P546"/>
  <c r="N546"/>
  <c r="I546"/>
  <c r="X545"/>
  <c r="W545"/>
  <c r="T545"/>
  <c r="Q545"/>
  <c r="R545" s="1"/>
  <c r="U545" s="1"/>
  <c r="P545"/>
  <c r="N545"/>
  <c r="I545"/>
  <c r="X544"/>
  <c r="W544"/>
  <c r="T544"/>
  <c r="Q544"/>
  <c r="R544" s="1"/>
  <c r="P544"/>
  <c r="N544"/>
  <c r="I544"/>
  <c r="X543"/>
  <c r="W543"/>
  <c r="T543"/>
  <c r="Q543"/>
  <c r="R543" s="1"/>
  <c r="P543"/>
  <c r="N543"/>
  <c r="I543"/>
  <c r="X542"/>
  <c r="W542"/>
  <c r="T542"/>
  <c r="Q542"/>
  <c r="R542" s="1"/>
  <c r="S542" s="1"/>
  <c r="P542"/>
  <c r="N542"/>
  <c r="I542"/>
  <c r="X541"/>
  <c r="W541"/>
  <c r="T541"/>
  <c r="Q541"/>
  <c r="R541" s="1"/>
  <c r="P541"/>
  <c r="N541"/>
  <c r="I541"/>
  <c r="X540"/>
  <c r="W540"/>
  <c r="T540"/>
  <c r="Q540"/>
  <c r="R540" s="1"/>
  <c r="P540"/>
  <c r="N540"/>
  <c r="I540"/>
  <c r="X539"/>
  <c r="W539"/>
  <c r="T539"/>
  <c r="Q539"/>
  <c r="R539" s="1"/>
  <c r="S539" s="1"/>
  <c r="V539" s="1"/>
  <c r="P539"/>
  <c r="N539"/>
  <c r="I539"/>
  <c r="X538"/>
  <c r="W538"/>
  <c r="T538"/>
  <c r="Q538"/>
  <c r="R538" s="1"/>
  <c r="S538" s="1"/>
  <c r="V538" s="1"/>
  <c r="P538"/>
  <c r="N538"/>
  <c r="I538"/>
  <c r="X537"/>
  <c r="W537"/>
  <c r="T537"/>
  <c r="Q537"/>
  <c r="R537" s="1"/>
  <c r="U537" s="1"/>
  <c r="P537"/>
  <c r="N537"/>
  <c r="I537"/>
  <c r="X536"/>
  <c r="W536"/>
  <c r="T536"/>
  <c r="Q536"/>
  <c r="R536" s="1"/>
  <c r="P536"/>
  <c r="N536"/>
  <c r="I536"/>
  <c r="X535"/>
  <c r="W535"/>
  <c r="T535"/>
  <c r="Q535"/>
  <c r="R535" s="1"/>
  <c r="S535" s="1"/>
  <c r="V535" s="1"/>
  <c r="P535"/>
  <c r="N535"/>
  <c r="I535"/>
  <c r="X534"/>
  <c r="W534"/>
  <c r="T534"/>
  <c r="Q534"/>
  <c r="R534" s="1"/>
  <c r="S534" s="1"/>
  <c r="P534"/>
  <c r="N534"/>
  <c r="I534"/>
  <c r="X533"/>
  <c r="W533"/>
  <c r="T533"/>
  <c r="Q533"/>
  <c r="R533" s="1"/>
  <c r="U533" s="1"/>
  <c r="P533"/>
  <c r="N533"/>
  <c r="I533"/>
  <c r="X532"/>
  <c r="W532"/>
  <c r="T532"/>
  <c r="R532"/>
  <c r="Q532"/>
  <c r="P532"/>
  <c r="N532"/>
  <c r="I532"/>
  <c r="X531"/>
  <c r="W531"/>
  <c r="T531"/>
  <c r="Q531"/>
  <c r="R531" s="1"/>
  <c r="S531" s="1"/>
  <c r="V531" s="1"/>
  <c r="P531"/>
  <c r="N531"/>
  <c r="I531"/>
  <c r="X530"/>
  <c r="W530"/>
  <c r="T530"/>
  <c r="Q530"/>
  <c r="R530" s="1"/>
  <c r="S530" s="1"/>
  <c r="V530" s="1"/>
  <c r="P530"/>
  <c r="N530"/>
  <c r="I530"/>
  <c r="X529"/>
  <c r="W529"/>
  <c r="T529"/>
  <c r="S529"/>
  <c r="V529" s="1"/>
  <c r="Q529"/>
  <c r="R529" s="1"/>
  <c r="U529" s="1"/>
  <c r="P529"/>
  <c r="N529"/>
  <c r="I529"/>
  <c r="X528"/>
  <c r="W528"/>
  <c r="T528"/>
  <c r="Q528"/>
  <c r="R528" s="1"/>
  <c r="P528"/>
  <c r="N528"/>
  <c r="I528"/>
  <c r="X527"/>
  <c r="W527"/>
  <c r="T527"/>
  <c r="Q527"/>
  <c r="R527" s="1"/>
  <c r="P527"/>
  <c r="N527"/>
  <c r="I527"/>
  <c r="X526"/>
  <c r="W526"/>
  <c r="T526"/>
  <c r="R526"/>
  <c r="S526" s="1"/>
  <c r="Q526"/>
  <c r="P526"/>
  <c r="N526"/>
  <c r="I526"/>
  <c r="X525"/>
  <c r="W525"/>
  <c r="T525"/>
  <c r="S525"/>
  <c r="V525" s="1"/>
  <c r="Q525"/>
  <c r="R525" s="1"/>
  <c r="U525" s="1"/>
  <c r="P525"/>
  <c r="N525"/>
  <c r="I525"/>
  <c r="X524"/>
  <c r="W524"/>
  <c r="T524"/>
  <c r="R524"/>
  <c r="Q524"/>
  <c r="P524"/>
  <c r="N524"/>
  <c r="I524"/>
  <c r="X523"/>
  <c r="W523"/>
  <c r="T523"/>
  <c r="S523"/>
  <c r="V523" s="1"/>
  <c r="Q523"/>
  <c r="R523" s="1"/>
  <c r="U523" s="1"/>
  <c r="P523"/>
  <c r="N523"/>
  <c r="I523"/>
  <c r="X522"/>
  <c r="W522"/>
  <c r="T522"/>
  <c r="R522"/>
  <c r="S522" s="1"/>
  <c r="Q522"/>
  <c r="P522"/>
  <c r="N522"/>
  <c r="I522"/>
  <c r="X521"/>
  <c r="W521"/>
  <c r="T521"/>
  <c r="Q521"/>
  <c r="R521" s="1"/>
  <c r="U521" s="1"/>
  <c r="P521"/>
  <c r="N521"/>
  <c r="I521"/>
  <c r="X520"/>
  <c r="W520"/>
  <c r="V520"/>
  <c r="T520"/>
  <c r="S520"/>
  <c r="Q520"/>
  <c r="R520" s="1"/>
  <c r="U520" s="1"/>
  <c r="P520"/>
  <c r="N520"/>
  <c r="I520"/>
  <c r="X519"/>
  <c r="W519"/>
  <c r="T519"/>
  <c r="Q519"/>
  <c r="R519" s="1"/>
  <c r="P519"/>
  <c r="N519"/>
  <c r="I519"/>
  <c r="X518"/>
  <c r="W518"/>
  <c r="T518"/>
  <c r="R518"/>
  <c r="S518" s="1"/>
  <c r="Q518"/>
  <c r="P518"/>
  <c r="N518"/>
  <c r="I518"/>
  <c r="X517"/>
  <c r="W517"/>
  <c r="T517"/>
  <c r="Q517"/>
  <c r="R517" s="1"/>
  <c r="P517"/>
  <c r="N517"/>
  <c r="I517"/>
  <c r="X516"/>
  <c r="W516"/>
  <c r="T516"/>
  <c r="R516"/>
  <c r="Q516"/>
  <c r="P516"/>
  <c r="N516"/>
  <c r="I516"/>
  <c r="X515"/>
  <c r="W515"/>
  <c r="T515"/>
  <c r="Q515"/>
  <c r="R515" s="1"/>
  <c r="S515" s="1"/>
  <c r="V515" s="1"/>
  <c r="P515"/>
  <c r="N515"/>
  <c r="I515"/>
  <c r="X514"/>
  <c r="W514"/>
  <c r="T514"/>
  <c r="R514"/>
  <c r="S514" s="1"/>
  <c r="V514" s="1"/>
  <c r="Q514"/>
  <c r="P514"/>
  <c r="N514"/>
  <c r="I514"/>
  <c r="X513"/>
  <c r="W513"/>
  <c r="T513"/>
  <c r="S513"/>
  <c r="V513" s="1"/>
  <c r="Q513"/>
  <c r="R513" s="1"/>
  <c r="U513" s="1"/>
  <c r="P513"/>
  <c r="N513"/>
  <c r="I513"/>
  <c r="X512"/>
  <c r="W512"/>
  <c r="T512"/>
  <c r="R512"/>
  <c r="Q512"/>
  <c r="P512"/>
  <c r="N512"/>
  <c r="I512"/>
  <c r="X511"/>
  <c r="W511"/>
  <c r="T511"/>
  <c r="Q511"/>
  <c r="R511" s="1"/>
  <c r="S511" s="1"/>
  <c r="V511" s="1"/>
  <c r="P511"/>
  <c r="N511"/>
  <c r="I511"/>
  <c r="X510"/>
  <c r="W510"/>
  <c r="T510"/>
  <c r="R510"/>
  <c r="S510" s="1"/>
  <c r="Q510"/>
  <c r="P510"/>
  <c r="N510"/>
  <c r="I510"/>
  <c r="X509"/>
  <c r="W509"/>
  <c r="T509"/>
  <c r="Q509"/>
  <c r="R509" s="1"/>
  <c r="U509" s="1"/>
  <c r="P509"/>
  <c r="N509"/>
  <c r="I509"/>
  <c r="X508"/>
  <c r="W508"/>
  <c r="T508"/>
  <c r="Q508"/>
  <c r="R508" s="1"/>
  <c r="P508"/>
  <c r="N508"/>
  <c r="I508"/>
  <c r="X507"/>
  <c r="W507"/>
  <c r="T507"/>
  <c r="Q507"/>
  <c r="R507" s="1"/>
  <c r="S507" s="1"/>
  <c r="V507" s="1"/>
  <c r="P507"/>
  <c r="N507"/>
  <c r="I507"/>
  <c r="X506"/>
  <c r="W506"/>
  <c r="T506"/>
  <c r="Q506"/>
  <c r="R506" s="1"/>
  <c r="S506" s="1"/>
  <c r="V506" s="1"/>
  <c r="P506"/>
  <c r="N506"/>
  <c r="I506"/>
  <c r="X505"/>
  <c r="W505"/>
  <c r="T505"/>
  <c r="Q505"/>
  <c r="R505" s="1"/>
  <c r="U505" s="1"/>
  <c r="P505"/>
  <c r="N505"/>
  <c r="I505"/>
  <c r="X504"/>
  <c r="W504"/>
  <c r="T504"/>
  <c r="Q504"/>
  <c r="R504" s="1"/>
  <c r="P504"/>
  <c r="N504"/>
  <c r="I504"/>
  <c r="X503"/>
  <c r="W503"/>
  <c r="T503"/>
  <c r="Q503"/>
  <c r="R503" s="1"/>
  <c r="P503"/>
  <c r="N503"/>
  <c r="I503"/>
  <c r="X502"/>
  <c r="W502"/>
  <c r="T502"/>
  <c r="R502"/>
  <c r="S502" s="1"/>
  <c r="Q502"/>
  <c r="P502"/>
  <c r="N502"/>
  <c r="I502"/>
  <c r="X501"/>
  <c r="W501"/>
  <c r="T501"/>
  <c r="S501"/>
  <c r="V501" s="1"/>
  <c r="Q501"/>
  <c r="R501" s="1"/>
  <c r="U501" s="1"/>
  <c r="P501"/>
  <c r="N501"/>
  <c r="I501"/>
  <c r="X500"/>
  <c r="W500"/>
  <c r="V500"/>
  <c r="T500"/>
  <c r="S500"/>
  <c r="R500"/>
  <c r="U500" s="1"/>
  <c r="Q500"/>
  <c r="P500"/>
  <c r="N500"/>
  <c r="I500"/>
  <c r="X499"/>
  <c r="W499"/>
  <c r="T499"/>
  <c r="Q499"/>
  <c r="R499" s="1"/>
  <c r="S499" s="1"/>
  <c r="V499" s="1"/>
  <c r="P499"/>
  <c r="N499"/>
  <c r="I499"/>
  <c r="X498"/>
  <c r="W498"/>
  <c r="T498"/>
  <c r="Q498"/>
  <c r="R498" s="1"/>
  <c r="P498"/>
  <c r="N498"/>
  <c r="I498"/>
  <c r="X497"/>
  <c r="W497"/>
  <c r="T497"/>
  <c r="Q497"/>
  <c r="R497" s="1"/>
  <c r="U497" s="1"/>
  <c r="P497"/>
  <c r="N497"/>
  <c r="I497"/>
  <c r="X496"/>
  <c r="W496"/>
  <c r="T496"/>
  <c r="Q496"/>
  <c r="R496" s="1"/>
  <c r="P496"/>
  <c r="N496"/>
  <c r="I496"/>
  <c r="X495"/>
  <c r="W495"/>
  <c r="T495"/>
  <c r="Q495"/>
  <c r="R495" s="1"/>
  <c r="S495" s="1"/>
  <c r="V495" s="1"/>
  <c r="P495"/>
  <c r="N495"/>
  <c r="I495"/>
  <c r="X494"/>
  <c r="W494"/>
  <c r="T494"/>
  <c r="Q494"/>
  <c r="R494" s="1"/>
  <c r="P494"/>
  <c r="N494"/>
  <c r="I494"/>
  <c r="X493"/>
  <c r="W493"/>
  <c r="T493"/>
  <c r="S493"/>
  <c r="V493" s="1"/>
  <c r="Q493"/>
  <c r="R493" s="1"/>
  <c r="U493" s="1"/>
  <c r="P493"/>
  <c r="N493"/>
  <c r="I493"/>
  <c r="X492"/>
  <c r="W492"/>
  <c r="V492"/>
  <c r="T492"/>
  <c r="S492"/>
  <c r="R492"/>
  <c r="U492" s="1"/>
  <c r="Q492"/>
  <c r="P492"/>
  <c r="N492"/>
  <c r="I492"/>
  <c r="X491"/>
  <c r="W491"/>
  <c r="T491"/>
  <c r="Q491"/>
  <c r="R491" s="1"/>
  <c r="S491" s="1"/>
  <c r="V491" s="1"/>
  <c r="P491"/>
  <c r="N491"/>
  <c r="I491"/>
  <c r="X490"/>
  <c r="W490"/>
  <c r="T490"/>
  <c r="Q490"/>
  <c r="R490" s="1"/>
  <c r="P490"/>
  <c r="N490"/>
  <c r="I490"/>
  <c r="X489"/>
  <c r="W489"/>
  <c r="T489"/>
  <c r="Q489"/>
  <c r="R489" s="1"/>
  <c r="U489" s="1"/>
  <c r="P489"/>
  <c r="N489"/>
  <c r="I489"/>
  <c r="X488"/>
  <c r="W488"/>
  <c r="T488"/>
  <c r="R488"/>
  <c r="Q488"/>
  <c r="P488"/>
  <c r="N488"/>
  <c r="I488"/>
  <c r="X487"/>
  <c r="W487"/>
  <c r="T487"/>
  <c r="Q487"/>
  <c r="R487" s="1"/>
  <c r="S487" s="1"/>
  <c r="V487" s="1"/>
  <c r="P487"/>
  <c r="N487"/>
  <c r="I487"/>
  <c r="X486"/>
  <c r="W486"/>
  <c r="T486"/>
  <c r="Q486"/>
  <c r="R486" s="1"/>
  <c r="P486"/>
  <c r="N486"/>
  <c r="I486"/>
  <c r="X485"/>
  <c r="W485"/>
  <c r="T485"/>
  <c r="S485"/>
  <c r="V485" s="1"/>
  <c r="Q485"/>
  <c r="R485" s="1"/>
  <c r="U485" s="1"/>
  <c r="P485"/>
  <c r="N485"/>
  <c r="I485"/>
  <c r="X484"/>
  <c r="W484"/>
  <c r="T484"/>
  <c r="Q484"/>
  <c r="R484" s="1"/>
  <c r="P484"/>
  <c r="N484"/>
  <c r="I484"/>
  <c r="X483"/>
  <c r="W483"/>
  <c r="T483"/>
  <c r="Q483"/>
  <c r="R483" s="1"/>
  <c r="S483" s="1"/>
  <c r="V483" s="1"/>
  <c r="P483"/>
  <c r="N483"/>
  <c r="I483"/>
  <c r="X482"/>
  <c r="W482"/>
  <c r="T482"/>
  <c r="Q482"/>
  <c r="R482" s="1"/>
  <c r="P482"/>
  <c r="N482"/>
  <c r="I482"/>
  <c r="X481"/>
  <c r="W481"/>
  <c r="T481"/>
  <c r="S481"/>
  <c r="V481" s="1"/>
  <c r="Q481"/>
  <c r="R481" s="1"/>
  <c r="U481" s="1"/>
  <c r="P481"/>
  <c r="N481"/>
  <c r="I481"/>
  <c r="X480"/>
  <c r="W480"/>
  <c r="T480"/>
  <c r="R480"/>
  <c r="Q480"/>
  <c r="P480"/>
  <c r="N480"/>
  <c r="I480"/>
  <c r="X479"/>
  <c r="W479"/>
  <c r="T479"/>
  <c r="Q479"/>
  <c r="R479" s="1"/>
  <c r="S479" s="1"/>
  <c r="V479" s="1"/>
  <c r="P479"/>
  <c r="N479"/>
  <c r="I479"/>
  <c r="X478"/>
  <c r="W478"/>
  <c r="T478"/>
  <c r="Q478"/>
  <c r="R478" s="1"/>
  <c r="P478"/>
  <c r="N478"/>
  <c r="I478"/>
  <c r="X477"/>
  <c r="W477"/>
  <c r="T477"/>
  <c r="Q477"/>
  <c r="R477" s="1"/>
  <c r="U477" s="1"/>
  <c r="P477"/>
  <c r="N477"/>
  <c r="I477"/>
  <c r="X476"/>
  <c r="W476"/>
  <c r="T476"/>
  <c r="Q476"/>
  <c r="R476" s="1"/>
  <c r="P476"/>
  <c r="N476"/>
  <c r="I476"/>
  <c r="X475"/>
  <c r="W475"/>
  <c r="T475"/>
  <c r="Q475"/>
  <c r="R475" s="1"/>
  <c r="P475"/>
  <c r="N475"/>
  <c r="I475"/>
  <c r="X474"/>
  <c r="W474"/>
  <c r="T474"/>
  <c r="Q474"/>
  <c r="R474" s="1"/>
  <c r="P474"/>
  <c r="N474"/>
  <c r="I474"/>
  <c r="X473"/>
  <c r="W473"/>
  <c r="T473"/>
  <c r="Q473"/>
  <c r="R473" s="1"/>
  <c r="P473"/>
  <c r="N473"/>
  <c r="I473"/>
  <c r="X472"/>
  <c r="W472"/>
  <c r="T472"/>
  <c r="Q472"/>
  <c r="R472" s="1"/>
  <c r="S472" s="1"/>
  <c r="V472" s="1"/>
  <c r="P472"/>
  <c r="N472"/>
  <c r="I472"/>
  <c r="X471"/>
  <c r="W471"/>
  <c r="T471"/>
  <c r="R471"/>
  <c r="S471" s="1"/>
  <c r="Q471"/>
  <c r="P471"/>
  <c r="N471"/>
  <c r="I471"/>
  <c r="X470"/>
  <c r="W470"/>
  <c r="T470"/>
  <c r="S470"/>
  <c r="V470" s="1"/>
  <c r="Q470"/>
  <c r="R470" s="1"/>
  <c r="U470" s="1"/>
  <c r="P470"/>
  <c r="N470"/>
  <c r="I470"/>
  <c r="X469"/>
  <c r="W469"/>
  <c r="T469"/>
  <c r="R469"/>
  <c r="Q469"/>
  <c r="P469"/>
  <c r="N469"/>
  <c r="I469"/>
  <c r="X468"/>
  <c r="W468"/>
  <c r="T468"/>
  <c r="Q468"/>
  <c r="R468" s="1"/>
  <c r="S468" s="1"/>
  <c r="V468" s="1"/>
  <c r="P468"/>
  <c r="N468"/>
  <c r="I468"/>
  <c r="X467"/>
  <c r="W467"/>
  <c r="T467"/>
  <c r="Q467"/>
  <c r="R467" s="1"/>
  <c r="S467" s="1"/>
  <c r="P467"/>
  <c r="N467"/>
  <c r="I467"/>
  <c r="X466"/>
  <c r="W466"/>
  <c r="T466"/>
  <c r="Q466"/>
  <c r="R466" s="1"/>
  <c r="U466" s="1"/>
  <c r="P466"/>
  <c r="N466"/>
  <c r="I466"/>
  <c r="X465"/>
  <c r="W465"/>
  <c r="T465"/>
  <c r="Q465"/>
  <c r="R465" s="1"/>
  <c r="P465"/>
  <c r="N465"/>
  <c r="I465"/>
  <c r="X464"/>
  <c r="W464"/>
  <c r="T464"/>
  <c r="Q464"/>
  <c r="R464" s="1"/>
  <c r="S464" s="1"/>
  <c r="V464" s="1"/>
  <c r="P464"/>
  <c r="N464"/>
  <c r="I464"/>
  <c r="X463"/>
  <c r="W463"/>
  <c r="T463"/>
  <c r="R463"/>
  <c r="S463" s="1"/>
  <c r="V463" s="1"/>
  <c r="Q463"/>
  <c r="P463"/>
  <c r="N463"/>
  <c r="I463"/>
  <c r="X462"/>
  <c r="W462"/>
  <c r="T462"/>
  <c r="S462"/>
  <c r="V462" s="1"/>
  <c r="Q462"/>
  <c r="R462" s="1"/>
  <c r="U462" s="1"/>
  <c r="P462"/>
  <c r="N462"/>
  <c r="I462"/>
  <c r="X461"/>
  <c r="W461"/>
  <c r="T461"/>
  <c r="R461"/>
  <c r="Q461"/>
  <c r="P461"/>
  <c r="N461"/>
  <c r="I461"/>
  <c r="X460"/>
  <c r="W460"/>
  <c r="U460"/>
  <c r="T460"/>
  <c r="Q460"/>
  <c r="R460" s="1"/>
  <c r="S460" s="1"/>
  <c r="V460" s="1"/>
  <c r="P460"/>
  <c r="N460"/>
  <c r="I460"/>
  <c r="X459"/>
  <c r="W459"/>
  <c r="T459"/>
  <c r="R459"/>
  <c r="S459" s="1"/>
  <c r="Q459"/>
  <c r="P459"/>
  <c r="N459"/>
  <c r="I459"/>
  <c r="X458"/>
  <c r="W458"/>
  <c r="T458"/>
  <c r="S458"/>
  <c r="V458" s="1"/>
  <c r="Q458"/>
  <c r="R458" s="1"/>
  <c r="U458" s="1"/>
  <c r="P458"/>
  <c r="N458"/>
  <c r="I458"/>
  <c r="X457"/>
  <c r="W457"/>
  <c r="T457"/>
  <c r="R457"/>
  <c r="Q457"/>
  <c r="P457"/>
  <c r="N457"/>
  <c r="I457"/>
  <c r="X456"/>
  <c r="W456"/>
  <c r="U456"/>
  <c r="T456"/>
  <c r="Q456"/>
  <c r="R456" s="1"/>
  <c r="S456" s="1"/>
  <c r="V456" s="1"/>
  <c r="P456"/>
  <c r="N456"/>
  <c r="I456"/>
  <c r="X455"/>
  <c r="W455"/>
  <c r="T455"/>
  <c r="R455"/>
  <c r="S455" s="1"/>
  <c r="Q455"/>
  <c r="P455"/>
  <c r="N455"/>
  <c r="I455"/>
  <c r="X454"/>
  <c r="W454"/>
  <c r="T454"/>
  <c r="S454"/>
  <c r="V454" s="1"/>
  <c r="Q454"/>
  <c r="R454" s="1"/>
  <c r="U454" s="1"/>
  <c r="P454"/>
  <c r="N454"/>
  <c r="I454"/>
  <c r="X453"/>
  <c r="W453"/>
  <c r="T453"/>
  <c r="R453"/>
  <c r="Q453"/>
  <c r="P453"/>
  <c r="N453"/>
  <c r="I453"/>
  <c r="X452"/>
  <c r="W452"/>
  <c r="T452"/>
  <c r="Q452"/>
  <c r="R452" s="1"/>
  <c r="S452" s="1"/>
  <c r="V452" s="1"/>
  <c r="P452"/>
  <c r="N452"/>
  <c r="I452"/>
  <c r="X451"/>
  <c r="W451"/>
  <c r="T451"/>
  <c r="R451"/>
  <c r="S451" s="1"/>
  <c r="Q451"/>
  <c r="P451"/>
  <c r="N451"/>
  <c r="I451"/>
  <c r="X450"/>
  <c r="W450"/>
  <c r="T450"/>
  <c r="Q450"/>
  <c r="R450" s="1"/>
  <c r="U450" s="1"/>
  <c r="P450"/>
  <c r="N450"/>
  <c r="I450"/>
  <c r="X449"/>
  <c r="W449"/>
  <c r="T449"/>
  <c r="Q449"/>
  <c r="R449" s="1"/>
  <c r="P449"/>
  <c r="N449"/>
  <c r="I449"/>
  <c r="X448"/>
  <c r="W448"/>
  <c r="T448"/>
  <c r="Q448"/>
  <c r="R448" s="1"/>
  <c r="S448" s="1"/>
  <c r="V448" s="1"/>
  <c r="P448"/>
  <c r="N448"/>
  <c r="I448"/>
  <c r="X447"/>
  <c r="W447"/>
  <c r="T447"/>
  <c r="R447"/>
  <c r="S447" s="1"/>
  <c r="V447" s="1"/>
  <c r="Q447"/>
  <c r="P447"/>
  <c r="N447"/>
  <c r="I447"/>
  <c r="X446"/>
  <c r="W446"/>
  <c r="T446"/>
  <c r="S446"/>
  <c r="V446" s="1"/>
  <c r="Q446"/>
  <c r="R446" s="1"/>
  <c r="U446" s="1"/>
  <c r="P446"/>
  <c r="N446"/>
  <c r="I446"/>
  <c r="X445"/>
  <c r="W445"/>
  <c r="T445"/>
  <c r="R445"/>
  <c r="Q445"/>
  <c r="P445"/>
  <c r="N445"/>
  <c r="I445"/>
  <c r="X444"/>
  <c r="W444"/>
  <c r="T444"/>
  <c r="S444"/>
  <c r="V444" s="1"/>
  <c r="Q444"/>
  <c r="R444" s="1"/>
  <c r="U444" s="1"/>
  <c r="P444"/>
  <c r="N444"/>
  <c r="I444"/>
  <c r="X443"/>
  <c r="W443"/>
  <c r="T443"/>
  <c r="Q443"/>
  <c r="R443" s="1"/>
  <c r="S443" s="1"/>
  <c r="P443"/>
  <c r="N443"/>
  <c r="I443"/>
  <c r="X442"/>
  <c r="W442"/>
  <c r="T442"/>
  <c r="Q442"/>
  <c r="R442" s="1"/>
  <c r="U442" s="1"/>
  <c r="P442"/>
  <c r="N442"/>
  <c r="I442"/>
  <c r="X441"/>
  <c r="W441"/>
  <c r="T441"/>
  <c r="Q441"/>
  <c r="R441" s="1"/>
  <c r="P441"/>
  <c r="N441"/>
  <c r="I441"/>
  <c r="X440"/>
  <c r="W440"/>
  <c r="T440"/>
  <c r="Q440"/>
  <c r="R440" s="1"/>
  <c r="S440" s="1"/>
  <c r="V440" s="1"/>
  <c r="P440"/>
  <c r="N440"/>
  <c r="I440"/>
  <c r="X439"/>
  <c r="W439"/>
  <c r="T439"/>
  <c r="V439" s="1"/>
  <c r="S439"/>
  <c r="Q439"/>
  <c r="R439" s="1"/>
  <c r="U439" s="1"/>
  <c r="P439"/>
  <c r="N439"/>
  <c r="I439"/>
  <c r="X438"/>
  <c r="W438"/>
  <c r="T438"/>
  <c r="S438"/>
  <c r="V438" s="1"/>
  <c r="Q438"/>
  <c r="R438" s="1"/>
  <c r="U438" s="1"/>
  <c r="P438"/>
  <c r="N438"/>
  <c r="I438"/>
  <c r="X437"/>
  <c r="W437"/>
  <c r="T437"/>
  <c r="Q437"/>
  <c r="R437" s="1"/>
  <c r="P437"/>
  <c r="N437"/>
  <c r="I437"/>
  <c r="X436"/>
  <c r="W436"/>
  <c r="T436"/>
  <c r="Q436"/>
  <c r="R436" s="1"/>
  <c r="S436" s="1"/>
  <c r="V436" s="1"/>
  <c r="P436"/>
  <c r="N436"/>
  <c r="I436"/>
  <c r="X435"/>
  <c r="W435"/>
  <c r="T435"/>
  <c r="Q435"/>
  <c r="R435" s="1"/>
  <c r="S435" s="1"/>
  <c r="P435"/>
  <c r="N435"/>
  <c r="I435"/>
  <c r="X434"/>
  <c r="W434"/>
  <c r="T434"/>
  <c r="S434"/>
  <c r="V434" s="1"/>
  <c r="Q434"/>
  <c r="R434" s="1"/>
  <c r="U434" s="1"/>
  <c r="P434"/>
  <c r="N434"/>
  <c r="I434"/>
  <c r="X433"/>
  <c r="W433"/>
  <c r="T433"/>
  <c r="Q433"/>
  <c r="R433" s="1"/>
  <c r="P433"/>
  <c r="N433"/>
  <c r="I433"/>
  <c r="X432"/>
  <c r="W432"/>
  <c r="T432"/>
  <c r="Q432"/>
  <c r="R432" s="1"/>
  <c r="S432" s="1"/>
  <c r="V432" s="1"/>
  <c r="P432"/>
  <c r="N432"/>
  <c r="I432"/>
  <c r="X431"/>
  <c r="W431"/>
  <c r="T431"/>
  <c r="S431"/>
  <c r="R431"/>
  <c r="U431" s="1"/>
  <c r="Q431"/>
  <c r="P431"/>
  <c r="N431"/>
  <c r="I431"/>
  <c r="X430"/>
  <c r="W430"/>
  <c r="T430"/>
  <c r="Q430"/>
  <c r="R430" s="1"/>
  <c r="U430" s="1"/>
  <c r="P430"/>
  <c r="N430"/>
  <c r="I430"/>
  <c r="X429"/>
  <c r="W429"/>
  <c r="T429"/>
  <c r="Q429"/>
  <c r="R429" s="1"/>
  <c r="P429"/>
  <c r="N429"/>
  <c r="I429"/>
  <c r="X428"/>
  <c r="W428"/>
  <c r="T428"/>
  <c r="Q428"/>
  <c r="R428" s="1"/>
  <c r="S428" s="1"/>
  <c r="V428" s="1"/>
  <c r="P428"/>
  <c r="N428"/>
  <c r="I428"/>
  <c r="X427"/>
  <c r="W427"/>
  <c r="T427"/>
  <c r="Q427"/>
  <c r="R427" s="1"/>
  <c r="S427" s="1"/>
  <c r="V427" s="1"/>
  <c r="P427"/>
  <c r="N427"/>
  <c r="I427"/>
  <c r="X426"/>
  <c r="W426"/>
  <c r="T426"/>
  <c r="Q426"/>
  <c r="R426" s="1"/>
  <c r="U426" s="1"/>
  <c r="P426"/>
  <c r="N426"/>
  <c r="I426"/>
  <c r="X425"/>
  <c r="W425"/>
  <c r="T425"/>
  <c r="Q425"/>
  <c r="R425" s="1"/>
  <c r="P425"/>
  <c r="N425"/>
  <c r="I425"/>
  <c r="X424"/>
  <c r="W424"/>
  <c r="T424"/>
  <c r="Q424"/>
  <c r="R424" s="1"/>
  <c r="S424" s="1"/>
  <c r="V424" s="1"/>
  <c r="P424"/>
  <c r="N424"/>
  <c r="I424"/>
  <c r="X423"/>
  <c r="W423"/>
  <c r="T423"/>
  <c r="Q423"/>
  <c r="R423" s="1"/>
  <c r="S423" s="1"/>
  <c r="P423"/>
  <c r="N423"/>
  <c r="I423"/>
  <c r="X422"/>
  <c r="W422"/>
  <c r="T422"/>
  <c r="Q422"/>
  <c r="R422" s="1"/>
  <c r="U422" s="1"/>
  <c r="P422"/>
  <c r="N422"/>
  <c r="I422"/>
  <c r="X421"/>
  <c r="W421"/>
  <c r="T421"/>
  <c r="R421"/>
  <c r="Q421"/>
  <c r="P421"/>
  <c r="N421"/>
  <c r="I421"/>
  <c r="X420"/>
  <c r="W420"/>
  <c r="U420"/>
  <c r="T420"/>
  <c r="Q420"/>
  <c r="R420" s="1"/>
  <c r="S420" s="1"/>
  <c r="V420" s="1"/>
  <c r="P420"/>
  <c r="N420"/>
  <c r="I420"/>
  <c r="X419"/>
  <c r="W419"/>
  <c r="T419"/>
  <c r="R419"/>
  <c r="S419" s="1"/>
  <c r="V419" s="1"/>
  <c r="Q419"/>
  <c r="P419"/>
  <c r="N419"/>
  <c r="I419"/>
  <c r="X418"/>
  <c r="W418"/>
  <c r="T418"/>
  <c r="S418"/>
  <c r="V418" s="1"/>
  <c r="Q418"/>
  <c r="R418" s="1"/>
  <c r="U418" s="1"/>
  <c r="P418"/>
  <c r="N418"/>
  <c r="I418"/>
  <c r="X417"/>
  <c r="W417"/>
  <c r="V417"/>
  <c r="T417"/>
  <c r="S417"/>
  <c r="Q417"/>
  <c r="R417" s="1"/>
  <c r="U417" s="1"/>
  <c r="P417"/>
  <c r="N417"/>
  <c r="I417"/>
  <c r="X416"/>
  <c r="W416"/>
  <c r="T416"/>
  <c r="Q416"/>
  <c r="R416" s="1"/>
  <c r="S416" s="1"/>
  <c r="V416" s="1"/>
  <c r="P416"/>
  <c r="N416"/>
  <c r="I416"/>
  <c r="X415"/>
  <c r="W415"/>
  <c r="T415"/>
  <c r="Q415"/>
  <c r="R415" s="1"/>
  <c r="S415" s="1"/>
  <c r="V415" s="1"/>
  <c r="P415"/>
  <c r="N415"/>
  <c r="I415"/>
  <c r="X414"/>
  <c r="W414"/>
  <c r="T414"/>
  <c r="Q414"/>
  <c r="R414" s="1"/>
  <c r="U414" s="1"/>
  <c r="P414"/>
  <c r="N414"/>
  <c r="I414"/>
  <c r="X413"/>
  <c r="W413"/>
  <c r="T413"/>
  <c r="Q413"/>
  <c r="R413" s="1"/>
  <c r="P413"/>
  <c r="N413"/>
  <c r="I413"/>
  <c r="X412"/>
  <c r="W412"/>
  <c r="U412"/>
  <c r="T412"/>
  <c r="Q412"/>
  <c r="R412" s="1"/>
  <c r="S412" s="1"/>
  <c r="V412" s="1"/>
  <c r="P412"/>
  <c r="N412"/>
  <c r="I412"/>
  <c r="X411"/>
  <c r="W411"/>
  <c r="T411"/>
  <c r="Q411"/>
  <c r="R411" s="1"/>
  <c r="S411" s="1"/>
  <c r="P411"/>
  <c r="N411"/>
  <c r="I411"/>
  <c r="X410"/>
  <c r="W410"/>
  <c r="T410"/>
  <c r="S410"/>
  <c r="V410" s="1"/>
  <c r="Q410"/>
  <c r="R410" s="1"/>
  <c r="U410" s="1"/>
  <c r="P410"/>
  <c r="N410"/>
  <c r="I410"/>
  <c r="X409"/>
  <c r="W409"/>
  <c r="T409"/>
  <c r="Q409"/>
  <c r="R409" s="1"/>
  <c r="P409"/>
  <c r="N409"/>
  <c r="I409"/>
  <c r="X408"/>
  <c r="W408"/>
  <c r="T408"/>
  <c r="Q408"/>
  <c r="R408" s="1"/>
  <c r="S408" s="1"/>
  <c r="V408" s="1"/>
  <c r="P408"/>
  <c r="N408"/>
  <c r="I408"/>
  <c r="X407"/>
  <c r="W407"/>
  <c r="T407"/>
  <c r="Q407"/>
  <c r="R407" s="1"/>
  <c r="S407" s="1"/>
  <c r="V407" s="1"/>
  <c r="P407"/>
  <c r="N407"/>
  <c r="I407"/>
  <c r="X406"/>
  <c r="W406"/>
  <c r="T406"/>
  <c r="Q406"/>
  <c r="R406" s="1"/>
  <c r="U406" s="1"/>
  <c r="P406"/>
  <c r="N406"/>
  <c r="I406"/>
  <c r="X405"/>
  <c r="W405"/>
  <c r="V405"/>
  <c r="T405"/>
  <c r="S405"/>
  <c r="R405"/>
  <c r="U405" s="1"/>
  <c r="Q405"/>
  <c r="P405"/>
  <c r="N405"/>
  <c r="I405"/>
  <c r="X404"/>
  <c r="W404"/>
  <c r="T404"/>
  <c r="Q404"/>
  <c r="R404" s="1"/>
  <c r="S404" s="1"/>
  <c r="V404" s="1"/>
  <c r="P404"/>
  <c r="N404"/>
  <c r="I404"/>
  <c r="X403"/>
  <c r="W403"/>
  <c r="T403"/>
  <c r="Q403"/>
  <c r="R403" s="1"/>
  <c r="S403" s="1"/>
  <c r="V403" s="1"/>
  <c r="P403"/>
  <c r="N403"/>
  <c r="I403"/>
  <c r="X402"/>
  <c r="W402"/>
  <c r="T402"/>
  <c r="Q402"/>
  <c r="R402" s="1"/>
  <c r="U402" s="1"/>
  <c r="P402"/>
  <c r="N402"/>
  <c r="I402"/>
  <c r="X401"/>
  <c r="W401"/>
  <c r="T401"/>
  <c r="Q401"/>
  <c r="R401" s="1"/>
  <c r="P401"/>
  <c r="N401"/>
  <c r="I401"/>
  <c r="X400"/>
  <c r="W400"/>
  <c r="T400"/>
  <c r="Q400"/>
  <c r="R400" s="1"/>
  <c r="S400" s="1"/>
  <c r="V400" s="1"/>
  <c r="P400"/>
  <c r="N400"/>
  <c r="I400"/>
  <c r="X399"/>
  <c r="W399"/>
  <c r="T399"/>
  <c r="Q399"/>
  <c r="R399" s="1"/>
  <c r="S399" s="1"/>
  <c r="P399"/>
  <c r="N399"/>
  <c r="I399"/>
  <c r="X398"/>
  <c r="W398"/>
  <c r="T398"/>
  <c r="Q398"/>
  <c r="R398" s="1"/>
  <c r="U398" s="1"/>
  <c r="P398"/>
  <c r="N398"/>
  <c r="I398"/>
  <c r="X397"/>
  <c r="W397"/>
  <c r="T397"/>
  <c r="Q397"/>
  <c r="R397" s="1"/>
  <c r="P397"/>
  <c r="N397"/>
  <c r="I397"/>
  <c r="X396"/>
  <c r="W396"/>
  <c r="T396"/>
  <c r="Q396"/>
  <c r="R396" s="1"/>
  <c r="S396" s="1"/>
  <c r="V396" s="1"/>
  <c r="P396"/>
  <c r="N396"/>
  <c r="I396"/>
  <c r="X395"/>
  <c r="W395"/>
  <c r="T395"/>
  <c r="Q395"/>
  <c r="R395" s="1"/>
  <c r="S395" s="1"/>
  <c r="V395" s="1"/>
  <c r="P395"/>
  <c r="N395"/>
  <c r="I395"/>
  <c r="X394"/>
  <c r="W394"/>
  <c r="T394"/>
  <c r="Q394"/>
  <c r="R394" s="1"/>
  <c r="U394" s="1"/>
  <c r="P394"/>
  <c r="N394"/>
  <c r="I394"/>
  <c r="X393"/>
  <c r="W393"/>
  <c r="T393"/>
  <c r="Q393"/>
  <c r="R393" s="1"/>
  <c r="P393"/>
  <c r="N393"/>
  <c r="I393"/>
  <c r="X392"/>
  <c r="W392"/>
  <c r="T392"/>
  <c r="Q392"/>
  <c r="R392" s="1"/>
  <c r="S392" s="1"/>
  <c r="V392" s="1"/>
  <c r="P392"/>
  <c r="N392"/>
  <c r="I392"/>
  <c r="X391"/>
  <c r="W391"/>
  <c r="T391"/>
  <c r="R391"/>
  <c r="S391" s="1"/>
  <c r="Q391"/>
  <c r="P391"/>
  <c r="N391"/>
  <c r="I391"/>
  <c r="X390"/>
  <c r="W390"/>
  <c r="T390"/>
  <c r="Q390"/>
  <c r="R390" s="1"/>
  <c r="U390" s="1"/>
  <c r="P390"/>
  <c r="N390"/>
  <c r="I390"/>
  <c r="X389"/>
  <c r="W389"/>
  <c r="T389"/>
  <c r="Q389"/>
  <c r="R389" s="1"/>
  <c r="P389"/>
  <c r="N389"/>
  <c r="I389"/>
  <c r="X388"/>
  <c r="W388"/>
  <c r="T388"/>
  <c r="Q388"/>
  <c r="R388" s="1"/>
  <c r="S388" s="1"/>
  <c r="V388" s="1"/>
  <c r="P388"/>
  <c r="N388"/>
  <c r="I388"/>
  <c r="X387"/>
  <c r="W387"/>
  <c r="T387"/>
  <c r="Q387"/>
  <c r="R387" s="1"/>
  <c r="S387" s="1"/>
  <c r="V387" s="1"/>
  <c r="P387"/>
  <c r="N387"/>
  <c r="I387"/>
  <c r="X386"/>
  <c r="W386"/>
  <c r="T386"/>
  <c r="Q386"/>
  <c r="R386" s="1"/>
  <c r="U386" s="1"/>
  <c r="P386"/>
  <c r="N386"/>
  <c r="I386"/>
  <c r="X385"/>
  <c r="W385"/>
  <c r="T385"/>
  <c r="Q385"/>
  <c r="R385" s="1"/>
  <c r="P385"/>
  <c r="N385"/>
  <c r="I385"/>
  <c r="X384"/>
  <c r="W384"/>
  <c r="T384"/>
  <c r="Q384"/>
  <c r="R384" s="1"/>
  <c r="S384" s="1"/>
  <c r="V384" s="1"/>
  <c r="P384"/>
  <c r="N384"/>
  <c r="I384"/>
  <c r="X383"/>
  <c r="W383"/>
  <c r="T383"/>
  <c r="Q383"/>
  <c r="R383" s="1"/>
  <c r="S383" s="1"/>
  <c r="P383"/>
  <c r="N383"/>
  <c r="I383"/>
  <c r="X382"/>
  <c r="W382"/>
  <c r="T382"/>
  <c r="Q382"/>
  <c r="R382" s="1"/>
  <c r="U382" s="1"/>
  <c r="P382"/>
  <c r="N382"/>
  <c r="I382"/>
  <c r="X381"/>
  <c r="W381"/>
  <c r="T381"/>
  <c r="Q381"/>
  <c r="R381" s="1"/>
  <c r="P381"/>
  <c r="N381"/>
  <c r="I381"/>
  <c r="X380"/>
  <c r="W380"/>
  <c r="T380"/>
  <c r="Q380"/>
  <c r="R380" s="1"/>
  <c r="S380" s="1"/>
  <c r="V380" s="1"/>
  <c r="P380"/>
  <c r="N380"/>
  <c r="I380"/>
  <c r="X379"/>
  <c r="W379"/>
  <c r="T379"/>
  <c r="Q379"/>
  <c r="R379" s="1"/>
  <c r="S379" s="1"/>
  <c r="V379" s="1"/>
  <c r="P379"/>
  <c r="N379"/>
  <c r="I379"/>
  <c r="X378"/>
  <c r="W378"/>
  <c r="T378"/>
  <c r="Q378"/>
  <c r="R378" s="1"/>
  <c r="U378" s="1"/>
  <c r="P378"/>
  <c r="N378"/>
  <c r="I378"/>
  <c r="X377"/>
  <c r="W377"/>
  <c r="T377"/>
  <c r="Q377"/>
  <c r="R377" s="1"/>
  <c r="P377"/>
  <c r="N377"/>
  <c r="I377"/>
  <c r="X376"/>
  <c r="W376"/>
  <c r="T376"/>
  <c r="Q376"/>
  <c r="R376" s="1"/>
  <c r="S376" s="1"/>
  <c r="V376" s="1"/>
  <c r="P376"/>
  <c r="N376"/>
  <c r="I376"/>
  <c r="X375"/>
  <c r="W375"/>
  <c r="T375"/>
  <c r="Q375"/>
  <c r="R375" s="1"/>
  <c r="S375" s="1"/>
  <c r="P375"/>
  <c r="N375"/>
  <c r="I375"/>
  <c r="X374"/>
  <c r="W374"/>
  <c r="T374"/>
  <c r="Q374"/>
  <c r="R374" s="1"/>
  <c r="U374" s="1"/>
  <c r="P374"/>
  <c r="N374"/>
  <c r="I374"/>
  <c r="X373"/>
  <c r="W373"/>
  <c r="T373"/>
  <c r="R373"/>
  <c r="Q373"/>
  <c r="P373"/>
  <c r="N373"/>
  <c r="I373"/>
  <c r="X372"/>
  <c r="W372"/>
  <c r="T372"/>
  <c r="Q372"/>
  <c r="R372" s="1"/>
  <c r="S372" s="1"/>
  <c r="V372" s="1"/>
  <c r="P372"/>
  <c r="N372"/>
  <c r="I372"/>
  <c r="X371"/>
  <c r="W371"/>
  <c r="T371"/>
  <c r="Q371"/>
  <c r="R371" s="1"/>
  <c r="S371" s="1"/>
  <c r="V371" s="1"/>
  <c r="P371"/>
  <c r="N371"/>
  <c r="I371"/>
  <c r="X370"/>
  <c r="W370"/>
  <c r="T370"/>
  <c r="Q370"/>
  <c r="R370" s="1"/>
  <c r="U370" s="1"/>
  <c r="P370"/>
  <c r="N370"/>
  <c r="I370"/>
  <c r="X369"/>
  <c r="W369"/>
  <c r="T369"/>
  <c r="S369"/>
  <c r="V369" s="1"/>
  <c r="R369"/>
  <c r="U369" s="1"/>
  <c r="Q369"/>
  <c r="P369"/>
  <c r="N369"/>
  <c r="I369"/>
  <c r="X368"/>
  <c r="W368"/>
  <c r="T368"/>
  <c r="S368"/>
  <c r="V368" s="1"/>
  <c r="Q368"/>
  <c r="R368" s="1"/>
  <c r="U368" s="1"/>
  <c r="P368"/>
  <c r="N368"/>
  <c r="I368"/>
  <c r="X367"/>
  <c r="W367"/>
  <c r="T367"/>
  <c r="R367"/>
  <c r="S367" s="1"/>
  <c r="Q367"/>
  <c r="P367"/>
  <c r="N367"/>
  <c r="I367"/>
  <c r="X366"/>
  <c r="W366"/>
  <c r="T366"/>
  <c r="Q366"/>
  <c r="R366" s="1"/>
  <c r="U366" s="1"/>
  <c r="P366"/>
  <c r="N366"/>
  <c r="I366"/>
  <c r="X365"/>
  <c r="W365"/>
  <c r="T365"/>
  <c r="Q365"/>
  <c r="R365" s="1"/>
  <c r="P365"/>
  <c r="N365"/>
  <c r="I365"/>
  <c r="X364"/>
  <c r="W364"/>
  <c r="T364"/>
  <c r="Q364"/>
  <c r="R364" s="1"/>
  <c r="S364" s="1"/>
  <c r="V364" s="1"/>
  <c r="P364"/>
  <c r="N364"/>
  <c r="I364"/>
  <c r="X363"/>
  <c r="W363"/>
  <c r="T363"/>
  <c r="Q363"/>
  <c r="R363" s="1"/>
  <c r="S363" s="1"/>
  <c r="V363" s="1"/>
  <c r="P363"/>
  <c r="N363"/>
  <c r="I363"/>
  <c r="X362"/>
  <c r="W362"/>
  <c r="T362"/>
  <c r="Q362"/>
  <c r="R362" s="1"/>
  <c r="U362" s="1"/>
  <c r="P362"/>
  <c r="N362"/>
  <c r="I362"/>
  <c r="X361"/>
  <c r="W361"/>
  <c r="T361"/>
  <c r="Q361"/>
  <c r="R361" s="1"/>
  <c r="P361"/>
  <c r="N361"/>
  <c r="I361"/>
  <c r="X360"/>
  <c r="W360"/>
  <c r="T360"/>
  <c r="Q360"/>
  <c r="R360" s="1"/>
  <c r="S360" s="1"/>
  <c r="V360" s="1"/>
  <c r="P360"/>
  <c r="N360"/>
  <c r="I360"/>
  <c r="X359"/>
  <c r="W359"/>
  <c r="T359"/>
  <c r="Q359"/>
  <c r="R359" s="1"/>
  <c r="S359" s="1"/>
  <c r="P359"/>
  <c r="N359"/>
  <c r="I359"/>
  <c r="X358"/>
  <c r="W358"/>
  <c r="T358"/>
  <c r="Q358"/>
  <c r="R358" s="1"/>
  <c r="U358" s="1"/>
  <c r="P358"/>
  <c r="N358"/>
  <c r="I358"/>
  <c r="X357"/>
  <c r="W357"/>
  <c r="T357"/>
  <c r="Q357"/>
  <c r="R357" s="1"/>
  <c r="P357"/>
  <c r="N357"/>
  <c r="I357"/>
  <c r="X356"/>
  <c r="W356"/>
  <c r="T356"/>
  <c r="Q356"/>
  <c r="R356" s="1"/>
  <c r="S356" s="1"/>
  <c r="V356" s="1"/>
  <c r="P356"/>
  <c r="N356"/>
  <c r="I356"/>
  <c r="X355"/>
  <c r="W355"/>
  <c r="T355"/>
  <c r="Q355"/>
  <c r="R355" s="1"/>
  <c r="S355" s="1"/>
  <c r="P355"/>
  <c r="N355"/>
  <c r="I355"/>
  <c r="X354"/>
  <c r="W354"/>
  <c r="T354"/>
  <c r="Q354"/>
  <c r="R354" s="1"/>
  <c r="U354" s="1"/>
  <c r="P354"/>
  <c r="N354"/>
  <c r="I354"/>
  <c r="X353"/>
  <c r="W353"/>
  <c r="T353"/>
  <c r="Q353"/>
  <c r="R353" s="1"/>
  <c r="P353"/>
  <c r="N353"/>
  <c r="I353"/>
  <c r="X352"/>
  <c r="W352"/>
  <c r="T352"/>
  <c r="Q352"/>
  <c r="R352" s="1"/>
  <c r="S352" s="1"/>
  <c r="V352" s="1"/>
  <c r="P352"/>
  <c r="N352"/>
  <c r="I352"/>
  <c r="X351"/>
  <c r="W351"/>
  <c r="T351"/>
  <c r="Q351"/>
  <c r="R351" s="1"/>
  <c r="S351" s="1"/>
  <c r="P351"/>
  <c r="N351"/>
  <c r="I351"/>
  <c r="X350"/>
  <c r="W350"/>
  <c r="T350"/>
  <c r="Q350"/>
  <c r="R350" s="1"/>
  <c r="U350" s="1"/>
  <c r="P350"/>
  <c r="N350"/>
  <c r="I350"/>
  <c r="X349"/>
  <c r="W349"/>
  <c r="T349"/>
  <c r="R349"/>
  <c r="Q349"/>
  <c r="P349"/>
  <c r="N349"/>
  <c r="I349"/>
  <c r="X348"/>
  <c r="W348"/>
  <c r="T348"/>
  <c r="Q348"/>
  <c r="R348" s="1"/>
  <c r="S348" s="1"/>
  <c r="V348" s="1"/>
  <c r="P348"/>
  <c r="N348"/>
  <c r="I348"/>
  <c r="X347"/>
  <c r="W347"/>
  <c r="T347"/>
  <c r="Q347"/>
  <c r="R347" s="1"/>
  <c r="S347" s="1"/>
  <c r="V347" s="1"/>
  <c r="P347"/>
  <c r="N347"/>
  <c r="I347"/>
  <c r="X346"/>
  <c r="W346"/>
  <c r="T346"/>
  <c r="Q346"/>
  <c r="R346" s="1"/>
  <c r="U346" s="1"/>
  <c r="P346"/>
  <c r="N346"/>
  <c r="I346"/>
  <c r="X345"/>
  <c r="W345"/>
  <c r="T345"/>
  <c r="Q345"/>
  <c r="R345" s="1"/>
  <c r="P345"/>
  <c r="N345"/>
  <c r="I345"/>
  <c r="X344"/>
  <c r="W344"/>
  <c r="T344"/>
  <c r="Q344"/>
  <c r="R344" s="1"/>
  <c r="S344" s="1"/>
  <c r="V344" s="1"/>
  <c r="P344"/>
  <c r="N344"/>
  <c r="I344"/>
  <c r="X343"/>
  <c r="W343"/>
  <c r="T343"/>
  <c r="R343"/>
  <c r="S343" s="1"/>
  <c r="Q343"/>
  <c r="P343"/>
  <c r="N343"/>
  <c r="I343"/>
  <c r="X342"/>
  <c r="W342"/>
  <c r="T342"/>
  <c r="S342"/>
  <c r="V342" s="1"/>
  <c r="Q342"/>
  <c r="R342" s="1"/>
  <c r="U342" s="1"/>
  <c r="P342"/>
  <c r="N342"/>
  <c r="I342"/>
  <c r="X341"/>
  <c r="W341"/>
  <c r="T341"/>
  <c r="R341"/>
  <c r="Q341"/>
  <c r="P341"/>
  <c r="N341"/>
  <c r="I341"/>
  <c r="X340"/>
  <c r="W340"/>
  <c r="T340"/>
  <c r="Q340"/>
  <c r="R340" s="1"/>
  <c r="S340" s="1"/>
  <c r="V340" s="1"/>
  <c r="P340"/>
  <c r="N340"/>
  <c r="I340"/>
  <c r="X339"/>
  <c r="W339"/>
  <c r="T339"/>
  <c r="R339"/>
  <c r="S339" s="1"/>
  <c r="Q339"/>
  <c r="P339"/>
  <c r="N339"/>
  <c r="I339"/>
  <c r="X338"/>
  <c r="W338"/>
  <c r="T338"/>
  <c r="S338"/>
  <c r="V338" s="1"/>
  <c r="Q338"/>
  <c r="R338" s="1"/>
  <c r="U338" s="1"/>
  <c r="P338"/>
  <c r="N338"/>
  <c r="I338"/>
  <c r="X337"/>
  <c r="W337"/>
  <c r="T337"/>
  <c r="R337"/>
  <c r="Q337"/>
  <c r="P337"/>
  <c r="N337"/>
  <c r="I337"/>
  <c r="X336"/>
  <c r="W336"/>
  <c r="T336"/>
  <c r="Q336"/>
  <c r="R336" s="1"/>
  <c r="S336" s="1"/>
  <c r="V336" s="1"/>
  <c r="P336"/>
  <c r="N336"/>
  <c r="I336"/>
  <c r="X335"/>
  <c r="W335"/>
  <c r="T335"/>
  <c r="Q335"/>
  <c r="R335" s="1"/>
  <c r="S335" s="1"/>
  <c r="P335"/>
  <c r="N335"/>
  <c r="I335"/>
  <c r="X334"/>
  <c r="W334"/>
  <c r="T334"/>
  <c r="S334"/>
  <c r="V334" s="1"/>
  <c r="Q334"/>
  <c r="R334" s="1"/>
  <c r="U334" s="1"/>
  <c r="P334"/>
  <c r="N334"/>
  <c r="I334"/>
  <c r="X333"/>
  <c r="W333"/>
  <c r="T333"/>
  <c r="Q333"/>
  <c r="R333" s="1"/>
  <c r="P333"/>
  <c r="N333"/>
  <c r="I333"/>
  <c r="X332"/>
  <c r="W332"/>
  <c r="T332"/>
  <c r="Q332"/>
  <c r="R332" s="1"/>
  <c r="S332" s="1"/>
  <c r="V332" s="1"/>
  <c r="P332"/>
  <c r="N332"/>
  <c r="I332"/>
  <c r="X331"/>
  <c r="W331"/>
  <c r="T331"/>
  <c r="Q331"/>
  <c r="R331" s="1"/>
  <c r="S331" s="1"/>
  <c r="V331" s="1"/>
  <c r="P331"/>
  <c r="N331"/>
  <c r="I331"/>
  <c r="X330"/>
  <c r="W330"/>
  <c r="T330"/>
  <c r="Q330"/>
  <c r="R330" s="1"/>
  <c r="U330" s="1"/>
  <c r="P330"/>
  <c r="N330"/>
  <c r="I330"/>
  <c r="X329"/>
  <c r="W329"/>
  <c r="T329"/>
  <c r="Q329"/>
  <c r="R329" s="1"/>
  <c r="P329"/>
  <c r="N329"/>
  <c r="I329"/>
  <c r="X328"/>
  <c r="W328"/>
  <c r="U328"/>
  <c r="T328"/>
  <c r="Q328"/>
  <c r="R328" s="1"/>
  <c r="S328" s="1"/>
  <c r="V328" s="1"/>
  <c r="P328"/>
  <c r="N328"/>
  <c r="I328"/>
  <c r="X327"/>
  <c r="W327"/>
  <c r="T327"/>
  <c r="Q327"/>
  <c r="R327" s="1"/>
  <c r="S327" s="1"/>
  <c r="P327"/>
  <c r="N327"/>
  <c r="I327"/>
  <c r="X326"/>
  <c r="W326"/>
  <c r="T326"/>
  <c r="Q326"/>
  <c r="R326" s="1"/>
  <c r="U326" s="1"/>
  <c r="P326"/>
  <c r="N326"/>
  <c r="I326"/>
  <c r="X325"/>
  <c r="W325"/>
  <c r="T325"/>
  <c r="Q325"/>
  <c r="R325" s="1"/>
  <c r="P325"/>
  <c r="N325"/>
  <c r="I325"/>
  <c r="X324"/>
  <c r="W324"/>
  <c r="T324"/>
  <c r="Q324"/>
  <c r="R324" s="1"/>
  <c r="S324" s="1"/>
  <c r="V324" s="1"/>
  <c r="P324"/>
  <c r="N324"/>
  <c r="I324"/>
  <c r="X323"/>
  <c r="W323"/>
  <c r="T323"/>
  <c r="Q323"/>
  <c r="R323" s="1"/>
  <c r="S323" s="1"/>
  <c r="P323"/>
  <c r="N323"/>
  <c r="I323"/>
  <c r="X322"/>
  <c r="W322"/>
  <c r="T322"/>
  <c r="Q322"/>
  <c r="R322" s="1"/>
  <c r="U322" s="1"/>
  <c r="P322"/>
  <c r="N322"/>
  <c r="I322"/>
  <c r="X321"/>
  <c r="W321"/>
  <c r="T321"/>
  <c r="Q321"/>
  <c r="R321" s="1"/>
  <c r="P321"/>
  <c r="N321"/>
  <c r="I321"/>
  <c r="X320"/>
  <c r="W320"/>
  <c r="T320"/>
  <c r="Q320"/>
  <c r="R320" s="1"/>
  <c r="S320" s="1"/>
  <c r="V320" s="1"/>
  <c r="P320"/>
  <c r="N320"/>
  <c r="I320"/>
  <c r="X319"/>
  <c r="W319"/>
  <c r="T319"/>
  <c r="Q319"/>
  <c r="R319" s="1"/>
  <c r="S319" s="1"/>
  <c r="P319"/>
  <c r="N319"/>
  <c r="I319"/>
  <c r="X318"/>
  <c r="W318"/>
  <c r="T318"/>
  <c r="Q318"/>
  <c r="R318" s="1"/>
  <c r="U318" s="1"/>
  <c r="P318"/>
  <c r="N318"/>
  <c r="I318"/>
  <c r="X317"/>
  <c r="W317"/>
  <c r="T317"/>
  <c r="R317"/>
  <c r="Q317"/>
  <c r="P317"/>
  <c r="N317"/>
  <c r="I317"/>
  <c r="X316"/>
  <c r="W316"/>
  <c r="T316"/>
  <c r="Q316"/>
  <c r="R316" s="1"/>
  <c r="S316" s="1"/>
  <c r="V316" s="1"/>
  <c r="P316"/>
  <c r="N316"/>
  <c r="I316"/>
  <c r="X315"/>
  <c r="W315"/>
  <c r="T315"/>
  <c r="Q315"/>
  <c r="R315" s="1"/>
  <c r="S315" s="1"/>
  <c r="V315" s="1"/>
  <c r="P315"/>
  <c r="N315"/>
  <c r="I315"/>
  <c r="X314"/>
  <c r="W314"/>
  <c r="T314"/>
  <c r="Q314"/>
  <c r="R314" s="1"/>
  <c r="U314" s="1"/>
  <c r="P314"/>
  <c r="N314"/>
  <c r="I314"/>
  <c r="X313"/>
  <c r="W313"/>
  <c r="T313"/>
  <c r="Q313"/>
  <c r="R313" s="1"/>
  <c r="P313"/>
  <c r="N313"/>
  <c r="I313"/>
  <c r="X312"/>
  <c r="W312"/>
  <c r="T312"/>
  <c r="Q312"/>
  <c r="R312" s="1"/>
  <c r="S312" s="1"/>
  <c r="V312" s="1"/>
  <c r="P312"/>
  <c r="N312"/>
  <c r="I312"/>
  <c r="X311"/>
  <c r="W311"/>
  <c r="T311"/>
  <c r="Q311"/>
  <c r="R311" s="1"/>
  <c r="S311" s="1"/>
  <c r="P311"/>
  <c r="N311"/>
  <c r="I311"/>
  <c r="X310"/>
  <c r="W310"/>
  <c r="T310"/>
  <c r="Q310"/>
  <c r="R310" s="1"/>
  <c r="U310" s="1"/>
  <c r="P310"/>
  <c r="N310"/>
  <c r="I310"/>
  <c r="X309"/>
  <c r="W309"/>
  <c r="T309"/>
  <c r="Q309"/>
  <c r="R309" s="1"/>
  <c r="P309"/>
  <c r="N309"/>
  <c r="I309"/>
  <c r="X308"/>
  <c r="W308"/>
  <c r="T308"/>
  <c r="Q308"/>
  <c r="R308" s="1"/>
  <c r="S308" s="1"/>
  <c r="V308" s="1"/>
  <c r="P308"/>
  <c r="N308"/>
  <c r="I308"/>
  <c r="X307"/>
  <c r="W307"/>
  <c r="T307"/>
  <c r="Q307"/>
  <c r="R307" s="1"/>
  <c r="S307" s="1"/>
  <c r="V307" s="1"/>
  <c r="P307"/>
  <c r="N307"/>
  <c r="I307"/>
  <c r="X306"/>
  <c r="W306"/>
  <c r="T306"/>
  <c r="Q306"/>
  <c r="R306" s="1"/>
  <c r="U306" s="1"/>
  <c r="P306"/>
  <c r="N306"/>
  <c r="I306"/>
  <c r="X305"/>
  <c r="W305"/>
  <c r="T305"/>
  <c r="Q305"/>
  <c r="R305" s="1"/>
  <c r="P305"/>
  <c r="N305"/>
  <c r="I305"/>
  <c r="X304"/>
  <c r="W304"/>
  <c r="T304"/>
  <c r="Q304"/>
  <c r="R304" s="1"/>
  <c r="S304" s="1"/>
  <c r="V304" s="1"/>
  <c r="P304"/>
  <c r="N304"/>
  <c r="I304"/>
  <c r="X303"/>
  <c r="W303"/>
  <c r="T303"/>
  <c r="Q303"/>
  <c r="R303" s="1"/>
  <c r="S303" s="1"/>
  <c r="P303"/>
  <c r="N303"/>
  <c r="I303"/>
  <c r="X302"/>
  <c r="W302"/>
  <c r="T302"/>
  <c r="Q302"/>
  <c r="R302" s="1"/>
  <c r="U302" s="1"/>
  <c r="P302"/>
  <c r="N302"/>
  <c r="I302"/>
  <c r="X301"/>
  <c r="W301"/>
  <c r="T301"/>
  <c r="Q301"/>
  <c r="R301" s="1"/>
  <c r="P301"/>
  <c r="N301"/>
  <c r="I301"/>
  <c r="X300"/>
  <c r="W300"/>
  <c r="T300"/>
  <c r="Q300"/>
  <c r="R300" s="1"/>
  <c r="S300" s="1"/>
  <c r="V300" s="1"/>
  <c r="P300"/>
  <c r="N300"/>
  <c r="I300"/>
  <c r="X299"/>
  <c r="W299"/>
  <c r="T299"/>
  <c r="R299"/>
  <c r="S299" s="1"/>
  <c r="V299" s="1"/>
  <c r="Q299"/>
  <c r="P299"/>
  <c r="N299"/>
  <c r="I299"/>
  <c r="X298"/>
  <c r="W298"/>
  <c r="T298"/>
  <c r="S298"/>
  <c r="V298" s="1"/>
  <c r="Q298"/>
  <c r="R298" s="1"/>
  <c r="U298" s="1"/>
  <c r="P298"/>
  <c r="N298"/>
  <c r="I298"/>
  <c r="X297"/>
  <c r="W297"/>
  <c r="T297"/>
  <c r="R297"/>
  <c r="Q297"/>
  <c r="P297"/>
  <c r="N297"/>
  <c r="I297"/>
  <c r="X296"/>
  <c r="W296"/>
  <c r="T296"/>
  <c r="Q296"/>
  <c r="R296" s="1"/>
  <c r="S296" s="1"/>
  <c r="V296" s="1"/>
  <c r="P296"/>
  <c r="N296"/>
  <c r="I296"/>
  <c r="X295"/>
  <c r="W295"/>
  <c r="T295"/>
  <c r="R295"/>
  <c r="S295" s="1"/>
  <c r="Q295"/>
  <c r="P295"/>
  <c r="N295"/>
  <c r="I295"/>
  <c r="X294"/>
  <c r="W294"/>
  <c r="T294"/>
  <c r="S294"/>
  <c r="V294" s="1"/>
  <c r="Q294"/>
  <c r="R294" s="1"/>
  <c r="U294" s="1"/>
  <c r="P294"/>
  <c r="N294"/>
  <c r="I294"/>
  <c r="X293"/>
  <c r="W293"/>
  <c r="T293"/>
  <c r="R293"/>
  <c r="Q293"/>
  <c r="P293"/>
  <c r="N293"/>
  <c r="I293"/>
  <c r="X292"/>
  <c r="W292"/>
  <c r="T292"/>
  <c r="Q292"/>
  <c r="R292" s="1"/>
  <c r="S292" s="1"/>
  <c r="V292" s="1"/>
  <c r="P292"/>
  <c r="N292"/>
  <c r="I292"/>
  <c r="X291"/>
  <c r="W291"/>
  <c r="T291"/>
  <c r="R291"/>
  <c r="S291" s="1"/>
  <c r="V291" s="1"/>
  <c r="Q291"/>
  <c r="P291"/>
  <c r="N291"/>
  <c r="I291"/>
  <c r="X290"/>
  <c r="W290"/>
  <c r="T290"/>
  <c r="S290"/>
  <c r="V290" s="1"/>
  <c r="Q290"/>
  <c r="R290" s="1"/>
  <c r="U290" s="1"/>
  <c r="P290"/>
  <c r="N290"/>
  <c r="I290"/>
  <c r="X289"/>
  <c r="W289"/>
  <c r="T289"/>
  <c r="R289"/>
  <c r="Q289"/>
  <c r="P289"/>
  <c r="N289"/>
  <c r="I289"/>
  <c r="X288"/>
  <c r="W288"/>
  <c r="T288"/>
  <c r="Q288"/>
  <c r="R288" s="1"/>
  <c r="S288" s="1"/>
  <c r="V288" s="1"/>
  <c r="P288"/>
  <c r="N288"/>
  <c r="I288"/>
  <c r="X287"/>
  <c r="W287"/>
  <c r="T287"/>
  <c r="Q287"/>
  <c r="R287" s="1"/>
  <c r="S287" s="1"/>
  <c r="P287"/>
  <c r="N287"/>
  <c r="I287"/>
  <c r="X286"/>
  <c r="W286"/>
  <c r="T286"/>
  <c r="Q286"/>
  <c r="R286" s="1"/>
  <c r="U286" s="1"/>
  <c r="P286"/>
  <c r="N286"/>
  <c r="I286"/>
  <c r="X285"/>
  <c r="W285"/>
  <c r="T285"/>
  <c r="Q285"/>
  <c r="R285" s="1"/>
  <c r="P285"/>
  <c r="N285"/>
  <c r="I285"/>
  <c r="X284"/>
  <c r="W284"/>
  <c r="T284"/>
  <c r="Q284"/>
  <c r="R284" s="1"/>
  <c r="S284" s="1"/>
  <c r="V284" s="1"/>
  <c r="P284"/>
  <c r="N284"/>
  <c r="I284"/>
  <c r="X283"/>
  <c r="W283"/>
  <c r="T283"/>
  <c r="Q283"/>
  <c r="R283" s="1"/>
  <c r="S283" s="1"/>
  <c r="V283" s="1"/>
  <c r="P283"/>
  <c r="N283"/>
  <c r="I283"/>
  <c r="X282"/>
  <c r="W282"/>
  <c r="T282"/>
  <c r="Q282"/>
  <c r="R282" s="1"/>
  <c r="U282" s="1"/>
  <c r="P282"/>
  <c r="N282"/>
  <c r="I282"/>
  <c r="X281"/>
  <c r="W281"/>
  <c r="T281"/>
  <c r="Q281"/>
  <c r="R281" s="1"/>
  <c r="P281"/>
  <c r="N281"/>
  <c r="I281"/>
  <c r="X280"/>
  <c r="W280"/>
  <c r="T280"/>
  <c r="Q280"/>
  <c r="R280" s="1"/>
  <c r="S280" s="1"/>
  <c r="V280" s="1"/>
  <c r="P280"/>
  <c r="N280"/>
  <c r="I280"/>
  <c r="X279"/>
  <c r="W279"/>
  <c r="T279"/>
  <c r="Q279"/>
  <c r="R279" s="1"/>
  <c r="S279" s="1"/>
  <c r="P279"/>
  <c r="N279"/>
  <c r="I279"/>
  <c r="X278"/>
  <c r="W278"/>
  <c r="T278"/>
  <c r="Q278"/>
  <c r="R278" s="1"/>
  <c r="U278" s="1"/>
  <c r="P278"/>
  <c r="N278"/>
  <c r="I278"/>
  <c r="X277"/>
  <c r="W277"/>
  <c r="T277"/>
  <c r="R277"/>
  <c r="Q277"/>
  <c r="P277"/>
  <c r="N277"/>
  <c r="I277"/>
  <c r="X276"/>
  <c r="W276"/>
  <c r="T276"/>
  <c r="Q276"/>
  <c r="R276" s="1"/>
  <c r="U276" s="1"/>
  <c r="P276"/>
  <c r="N276"/>
  <c r="I276"/>
  <c r="X275"/>
  <c r="W275"/>
  <c r="T275"/>
  <c r="Q275"/>
  <c r="R275" s="1"/>
  <c r="P275"/>
  <c r="N275"/>
  <c r="I275"/>
  <c r="X274"/>
  <c r="W274"/>
  <c r="T274"/>
  <c r="Q274"/>
  <c r="R274" s="1"/>
  <c r="S274" s="1"/>
  <c r="V274" s="1"/>
  <c r="P274"/>
  <c r="N274"/>
  <c r="I274"/>
  <c r="X273"/>
  <c r="W273"/>
  <c r="T273"/>
  <c r="Q273"/>
  <c r="R273" s="1"/>
  <c r="P273"/>
  <c r="N273"/>
  <c r="I273"/>
  <c r="X272"/>
  <c r="W272"/>
  <c r="T272"/>
  <c r="Q272"/>
  <c r="R272" s="1"/>
  <c r="U272" s="1"/>
  <c r="P272"/>
  <c r="N272"/>
  <c r="I272"/>
  <c r="X271"/>
  <c r="W271"/>
  <c r="T271"/>
  <c r="R271"/>
  <c r="Q271"/>
  <c r="P271"/>
  <c r="N271"/>
  <c r="I271"/>
  <c r="X270"/>
  <c r="W270"/>
  <c r="T270"/>
  <c r="Q270"/>
  <c r="R270" s="1"/>
  <c r="S270" s="1"/>
  <c r="V270" s="1"/>
  <c r="P270"/>
  <c r="N270"/>
  <c r="I270"/>
  <c r="X269"/>
  <c r="W269"/>
  <c r="T269"/>
  <c r="R269"/>
  <c r="Q269"/>
  <c r="P269"/>
  <c r="N269"/>
  <c r="I269"/>
  <c r="X268"/>
  <c r="W268"/>
  <c r="T268"/>
  <c r="Q268"/>
  <c r="R268" s="1"/>
  <c r="U268" s="1"/>
  <c r="P268"/>
  <c r="N268"/>
  <c r="I268"/>
  <c r="X267"/>
  <c r="W267"/>
  <c r="T267"/>
  <c r="Q267"/>
  <c r="R267" s="1"/>
  <c r="P267"/>
  <c r="N267"/>
  <c r="I267"/>
  <c r="X266"/>
  <c r="W266"/>
  <c r="T266"/>
  <c r="Q266"/>
  <c r="R266" s="1"/>
  <c r="S266" s="1"/>
  <c r="V266" s="1"/>
  <c r="P266"/>
  <c r="N266"/>
  <c r="I266"/>
  <c r="X265"/>
  <c r="W265"/>
  <c r="T265"/>
  <c r="Q265"/>
  <c r="R265" s="1"/>
  <c r="P265"/>
  <c r="N265"/>
  <c r="I265"/>
  <c r="X264"/>
  <c r="W264"/>
  <c r="T264"/>
  <c r="Q264"/>
  <c r="R264" s="1"/>
  <c r="U264" s="1"/>
  <c r="P264"/>
  <c r="N264"/>
  <c r="I264"/>
  <c r="X263"/>
  <c r="W263"/>
  <c r="T263"/>
  <c r="Q263"/>
  <c r="R263" s="1"/>
  <c r="P263"/>
  <c r="N263"/>
  <c r="I263"/>
  <c r="X262"/>
  <c r="W262"/>
  <c r="T262"/>
  <c r="Q262"/>
  <c r="R262" s="1"/>
  <c r="S262" s="1"/>
  <c r="V262" s="1"/>
  <c r="P262"/>
  <c r="N262"/>
  <c r="I262"/>
  <c r="X261"/>
  <c r="W261"/>
  <c r="T261"/>
  <c r="R261"/>
  <c r="Q261"/>
  <c r="P261"/>
  <c r="N261"/>
  <c r="I261"/>
  <c r="X260"/>
  <c r="W260"/>
  <c r="T260"/>
  <c r="Q260"/>
  <c r="R260" s="1"/>
  <c r="U260" s="1"/>
  <c r="P260"/>
  <c r="N260"/>
  <c r="I260"/>
  <c r="X259"/>
  <c r="W259"/>
  <c r="T259"/>
  <c r="Q259"/>
  <c r="R259" s="1"/>
  <c r="P259"/>
  <c r="N259"/>
  <c r="I259"/>
  <c r="X258"/>
  <c r="W258"/>
  <c r="T258"/>
  <c r="Q258"/>
  <c r="R258" s="1"/>
  <c r="S258" s="1"/>
  <c r="V258" s="1"/>
  <c r="P258"/>
  <c r="N258"/>
  <c r="I258"/>
  <c r="X257"/>
  <c r="W257"/>
  <c r="T257"/>
  <c r="Q257"/>
  <c r="R257" s="1"/>
  <c r="P257"/>
  <c r="N257"/>
  <c r="I257"/>
  <c r="X256"/>
  <c r="W256"/>
  <c r="T256"/>
  <c r="Q256"/>
  <c r="R256" s="1"/>
  <c r="U256" s="1"/>
  <c r="P256"/>
  <c r="N256"/>
  <c r="I256"/>
  <c r="X255"/>
  <c r="W255"/>
  <c r="T255"/>
  <c r="R255"/>
  <c r="Q255"/>
  <c r="P255"/>
  <c r="N255"/>
  <c r="I255"/>
  <c r="X254"/>
  <c r="W254"/>
  <c r="T254"/>
  <c r="Q254"/>
  <c r="R254" s="1"/>
  <c r="S254" s="1"/>
  <c r="V254" s="1"/>
  <c r="P254"/>
  <c r="N254"/>
  <c r="I254"/>
  <c r="X253"/>
  <c r="W253"/>
  <c r="T253"/>
  <c r="R253"/>
  <c r="Q253"/>
  <c r="P253"/>
  <c r="N253"/>
  <c r="I253"/>
  <c r="X252"/>
  <c r="W252"/>
  <c r="T252"/>
  <c r="Q252"/>
  <c r="R252" s="1"/>
  <c r="U252" s="1"/>
  <c r="P252"/>
  <c r="N252"/>
  <c r="I252"/>
  <c r="X251"/>
  <c r="W251"/>
  <c r="T251"/>
  <c r="Q251"/>
  <c r="R251" s="1"/>
  <c r="P251"/>
  <c r="N251"/>
  <c r="I251"/>
  <c r="X250"/>
  <c r="W250"/>
  <c r="T250"/>
  <c r="Q250"/>
  <c r="R250" s="1"/>
  <c r="S250" s="1"/>
  <c r="V250" s="1"/>
  <c r="P250"/>
  <c r="N250"/>
  <c r="I250"/>
  <c r="X249"/>
  <c r="W249"/>
  <c r="T249"/>
  <c r="Q249"/>
  <c r="R249" s="1"/>
  <c r="P249"/>
  <c r="N249"/>
  <c r="I249"/>
  <c r="X248"/>
  <c r="W248"/>
  <c r="T248"/>
  <c r="Q248"/>
  <c r="R248" s="1"/>
  <c r="U248" s="1"/>
  <c r="P248"/>
  <c r="N248"/>
  <c r="I248"/>
  <c r="X247"/>
  <c r="W247"/>
  <c r="T247"/>
  <c r="Q247"/>
  <c r="R247" s="1"/>
  <c r="P247"/>
  <c r="N247"/>
  <c r="I247"/>
  <c r="X246"/>
  <c r="W246"/>
  <c r="T246"/>
  <c r="Q246"/>
  <c r="R246" s="1"/>
  <c r="S246" s="1"/>
  <c r="V246" s="1"/>
  <c r="P246"/>
  <c r="N246"/>
  <c r="I246"/>
  <c r="X245"/>
  <c r="W245"/>
  <c r="T245"/>
  <c r="R245"/>
  <c r="U245" s="1"/>
  <c r="Q245"/>
  <c r="P245"/>
  <c r="N245"/>
  <c r="I245"/>
  <c r="X244"/>
  <c r="W244"/>
  <c r="T244"/>
  <c r="Q244"/>
  <c r="R244" s="1"/>
  <c r="P244"/>
  <c r="N244"/>
  <c r="I244"/>
  <c r="X243"/>
  <c r="W243"/>
  <c r="T243"/>
  <c r="Q243"/>
  <c r="R243" s="1"/>
  <c r="S243" s="1"/>
  <c r="V243" s="1"/>
  <c r="P243"/>
  <c r="N243"/>
  <c r="I243"/>
  <c r="X242"/>
  <c r="W242"/>
  <c r="T242"/>
  <c r="Q242"/>
  <c r="R242" s="1"/>
  <c r="P242"/>
  <c r="N242"/>
  <c r="I242"/>
  <c r="X241"/>
  <c r="W241"/>
  <c r="T241"/>
  <c r="Q241"/>
  <c r="R241" s="1"/>
  <c r="U241" s="1"/>
  <c r="P241"/>
  <c r="N241"/>
  <c r="I241"/>
  <c r="X240"/>
  <c r="W240"/>
  <c r="T240"/>
  <c r="Q240"/>
  <c r="R240" s="1"/>
  <c r="P240"/>
  <c r="N240"/>
  <c r="I240"/>
  <c r="X239"/>
  <c r="W239"/>
  <c r="T239"/>
  <c r="R239"/>
  <c r="S239" s="1"/>
  <c r="V239" s="1"/>
  <c r="Q239"/>
  <c r="P239"/>
  <c r="N239"/>
  <c r="I239"/>
  <c r="X238"/>
  <c r="W238"/>
  <c r="T238"/>
  <c r="Q238"/>
  <c r="R238" s="1"/>
  <c r="P238"/>
  <c r="N238"/>
  <c r="I238"/>
  <c r="X237"/>
  <c r="W237"/>
  <c r="T237"/>
  <c r="R237"/>
  <c r="U237" s="1"/>
  <c r="Q237"/>
  <c r="P237"/>
  <c r="N237"/>
  <c r="I237"/>
  <c r="X236"/>
  <c r="W236"/>
  <c r="T236"/>
  <c r="Q236"/>
  <c r="R236" s="1"/>
  <c r="P236"/>
  <c r="N236"/>
  <c r="I236"/>
  <c r="X235"/>
  <c r="W235"/>
  <c r="T235"/>
  <c r="Q235"/>
  <c r="R235" s="1"/>
  <c r="S235" s="1"/>
  <c r="V235" s="1"/>
  <c r="P235"/>
  <c r="N235"/>
  <c r="I235"/>
  <c r="X234"/>
  <c r="W234"/>
  <c r="T234"/>
  <c r="Q234"/>
  <c r="R234" s="1"/>
  <c r="P234"/>
  <c r="N234"/>
  <c r="I234"/>
  <c r="X233"/>
  <c r="W233"/>
  <c r="T233"/>
  <c r="Q233"/>
  <c r="R233" s="1"/>
  <c r="U233" s="1"/>
  <c r="P233"/>
  <c r="N233"/>
  <c r="I233"/>
  <c r="X232"/>
  <c r="W232"/>
  <c r="T232"/>
  <c r="Q232"/>
  <c r="R232" s="1"/>
  <c r="P232"/>
  <c r="N232"/>
  <c r="I232"/>
  <c r="X231"/>
  <c r="W231"/>
  <c r="T231"/>
  <c r="Q231"/>
  <c r="R231" s="1"/>
  <c r="S231" s="1"/>
  <c r="V231" s="1"/>
  <c r="P231"/>
  <c r="N231"/>
  <c r="I231"/>
  <c r="X230"/>
  <c r="W230"/>
  <c r="T230"/>
  <c r="Q230"/>
  <c r="R230" s="1"/>
  <c r="P230"/>
  <c r="N230"/>
  <c r="I230"/>
  <c r="X229"/>
  <c r="W229"/>
  <c r="T229"/>
  <c r="R229"/>
  <c r="U229" s="1"/>
  <c r="Q229"/>
  <c r="P229"/>
  <c r="N229"/>
  <c r="I229"/>
  <c r="X228"/>
  <c r="W228"/>
  <c r="T228"/>
  <c r="Q228"/>
  <c r="R228" s="1"/>
  <c r="P228"/>
  <c r="N228"/>
  <c r="I228"/>
  <c r="X227"/>
  <c r="W227"/>
  <c r="T227"/>
  <c r="Q227"/>
  <c r="R227" s="1"/>
  <c r="S227" s="1"/>
  <c r="V227" s="1"/>
  <c r="P227"/>
  <c r="N227"/>
  <c r="I227"/>
  <c r="X226"/>
  <c r="W226"/>
  <c r="T226"/>
  <c r="Q226"/>
  <c r="R226" s="1"/>
  <c r="P226"/>
  <c r="N226"/>
  <c r="I226"/>
  <c r="X225"/>
  <c r="W225"/>
  <c r="T225"/>
  <c r="Q225"/>
  <c r="R225" s="1"/>
  <c r="U225" s="1"/>
  <c r="P225"/>
  <c r="N225"/>
  <c r="I225"/>
  <c r="X224"/>
  <c r="W224"/>
  <c r="T224"/>
  <c r="Q224"/>
  <c r="R224" s="1"/>
  <c r="P224"/>
  <c r="N224"/>
  <c r="I224"/>
  <c r="X223"/>
  <c r="W223"/>
  <c r="T223"/>
  <c r="R223"/>
  <c r="S223" s="1"/>
  <c r="V223" s="1"/>
  <c r="Q223"/>
  <c r="P223"/>
  <c r="N223"/>
  <c r="I223"/>
  <c r="X222"/>
  <c r="W222"/>
  <c r="T222"/>
  <c r="Q222"/>
  <c r="R222" s="1"/>
  <c r="P222"/>
  <c r="N222"/>
  <c r="I222"/>
  <c r="X221"/>
  <c r="W221"/>
  <c r="T221"/>
  <c r="R221"/>
  <c r="U221" s="1"/>
  <c r="Q221"/>
  <c r="P221"/>
  <c r="N221"/>
  <c r="I221"/>
  <c r="X220"/>
  <c r="W220"/>
  <c r="T220"/>
  <c r="Q220"/>
  <c r="R220" s="1"/>
  <c r="P220"/>
  <c r="N220"/>
  <c r="I220"/>
  <c r="X219"/>
  <c r="W219"/>
  <c r="T219"/>
  <c r="Q219"/>
  <c r="R219" s="1"/>
  <c r="S219" s="1"/>
  <c r="V219" s="1"/>
  <c r="P219"/>
  <c r="N219"/>
  <c r="I219"/>
  <c r="X218"/>
  <c r="W218"/>
  <c r="T218"/>
  <c r="Q218"/>
  <c r="R218" s="1"/>
  <c r="P218"/>
  <c r="N218"/>
  <c r="I218"/>
  <c r="X217"/>
  <c r="W217"/>
  <c r="T217"/>
  <c r="Q217"/>
  <c r="R217" s="1"/>
  <c r="U217" s="1"/>
  <c r="P217"/>
  <c r="N217"/>
  <c r="I217"/>
  <c r="X216"/>
  <c r="W216"/>
  <c r="T216"/>
  <c r="Q216"/>
  <c r="R216" s="1"/>
  <c r="P216"/>
  <c r="N216"/>
  <c r="I216"/>
  <c r="X215"/>
  <c r="W215"/>
  <c r="T215"/>
  <c r="Q215"/>
  <c r="R215" s="1"/>
  <c r="S215" s="1"/>
  <c r="V215" s="1"/>
  <c r="P215"/>
  <c r="N215"/>
  <c r="I215"/>
  <c r="X214"/>
  <c r="W214"/>
  <c r="T214"/>
  <c r="Q214"/>
  <c r="R214" s="1"/>
  <c r="P214"/>
  <c r="N214"/>
  <c r="I214"/>
  <c r="X213"/>
  <c r="W213"/>
  <c r="T213"/>
  <c r="R213"/>
  <c r="U213" s="1"/>
  <c r="Q213"/>
  <c r="P213"/>
  <c r="N213"/>
  <c r="I213"/>
  <c r="X212"/>
  <c r="W212"/>
  <c r="T212"/>
  <c r="Q212"/>
  <c r="R212" s="1"/>
  <c r="P212"/>
  <c r="N212"/>
  <c r="I212"/>
  <c r="X211"/>
  <c r="W211"/>
  <c r="T211"/>
  <c r="Q211"/>
  <c r="R211" s="1"/>
  <c r="S211" s="1"/>
  <c r="V211" s="1"/>
  <c r="P211"/>
  <c r="N211"/>
  <c r="I211"/>
  <c r="X210"/>
  <c r="W210"/>
  <c r="T210"/>
  <c r="Q210"/>
  <c r="R210" s="1"/>
  <c r="P210"/>
  <c r="N210"/>
  <c r="I210"/>
  <c r="X209"/>
  <c r="W209"/>
  <c r="T209"/>
  <c r="Q209"/>
  <c r="R209" s="1"/>
  <c r="U209" s="1"/>
  <c r="P209"/>
  <c r="N209"/>
  <c r="I209"/>
  <c r="X208"/>
  <c r="W208"/>
  <c r="T208"/>
  <c r="Q208"/>
  <c r="R208" s="1"/>
  <c r="P208"/>
  <c r="N208"/>
  <c r="I208"/>
  <c r="X207"/>
  <c r="W207"/>
  <c r="T207"/>
  <c r="R207"/>
  <c r="S207" s="1"/>
  <c r="V207" s="1"/>
  <c r="Q207"/>
  <c r="P207"/>
  <c r="N207"/>
  <c r="I207"/>
  <c r="X206"/>
  <c r="W206"/>
  <c r="T206"/>
  <c r="Q206"/>
  <c r="R206" s="1"/>
  <c r="P206"/>
  <c r="N206"/>
  <c r="I206"/>
  <c r="X205"/>
  <c r="W205"/>
  <c r="T205"/>
  <c r="R205"/>
  <c r="U205" s="1"/>
  <c r="Q205"/>
  <c r="P205"/>
  <c r="N205"/>
  <c r="I205"/>
  <c r="X204"/>
  <c r="W204"/>
  <c r="T204"/>
  <c r="Q204"/>
  <c r="R204" s="1"/>
  <c r="P204"/>
  <c r="N204"/>
  <c r="I204"/>
  <c r="X203"/>
  <c r="W203"/>
  <c r="T203"/>
  <c r="Q203"/>
  <c r="R203" s="1"/>
  <c r="S203" s="1"/>
  <c r="V203" s="1"/>
  <c r="P203"/>
  <c r="N203"/>
  <c r="I203"/>
  <c r="X202"/>
  <c r="W202"/>
  <c r="T202"/>
  <c r="Q202"/>
  <c r="R202" s="1"/>
  <c r="P202"/>
  <c r="N202"/>
  <c r="I202"/>
  <c r="X201"/>
  <c r="W201"/>
  <c r="T201"/>
  <c r="Q201"/>
  <c r="R201" s="1"/>
  <c r="U201" s="1"/>
  <c r="P201"/>
  <c r="N201"/>
  <c r="I201"/>
  <c r="X200"/>
  <c r="W200"/>
  <c r="T200"/>
  <c r="Q200"/>
  <c r="R200" s="1"/>
  <c r="P200"/>
  <c r="N200"/>
  <c r="I200"/>
  <c r="X199"/>
  <c r="W199"/>
  <c r="T199"/>
  <c r="Q199"/>
  <c r="R199" s="1"/>
  <c r="S199" s="1"/>
  <c r="V199" s="1"/>
  <c r="P199"/>
  <c r="N199"/>
  <c r="I199"/>
  <c r="X198"/>
  <c r="W198"/>
  <c r="T198"/>
  <c r="Q198"/>
  <c r="R198" s="1"/>
  <c r="P198"/>
  <c r="N198"/>
  <c r="I198"/>
  <c r="X197"/>
  <c r="W197"/>
  <c r="T197"/>
  <c r="R197"/>
  <c r="U197" s="1"/>
  <c r="Q197"/>
  <c r="P197"/>
  <c r="N197"/>
  <c r="I197"/>
  <c r="X196"/>
  <c r="W196"/>
  <c r="T196"/>
  <c r="Q196"/>
  <c r="R196" s="1"/>
  <c r="P196"/>
  <c r="N196"/>
  <c r="I196"/>
  <c r="X195"/>
  <c r="W195"/>
  <c r="T195"/>
  <c r="Q195"/>
  <c r="R195" s="1"/>
  <c r="S195" s="1"/>
  <c r="V195" s="1"/>
  <c r="P195"/>
  <c r="N195"/>
  <c r="I195"/>
  <c r="X194"/>
  <c r="W194"/>
  <c r="T194"/>
  <c r="Q194"/>
  <c r="R194" s="1"/>
  <c r="P194"/>
  <c r="N194"/>
  <c r="I194"/>
  <c r="X193"/>
  <c r="W193"/>
  <c r="T193"/>
  <c r="Q193"/>
  <c r="R193" s="1"/>
  <c r="U193" s="1"/>
  <c r="P193"/>
  <c r="N193"/>
  <c r="I193"/>
  <c r="X192"/>
  <c r="W192"/>
  <c r="T192"/>
  <c r="Q192"/>
  <c r="R192" s="1"/>
  <c r="P192"/>
  <c r="N192"/>
  <c r="I192"/>
  <c r="X191"/>
  <c r="W191"/>
  <c r="T191"/>
  <c r="R191"/>
  <c r="S191" s="1"/>
  <c r="V191" s="1"/>
  <c r="Q191"/>
  <c r="P191"/>
  <c r="N191"/>
  <c r="I191"/>
  <c r="X190"/>
  <c r="W190"/>
  <c r="T190"/>
  <c r="Q190"/>
  <c r="R190" s="1"/>
  <c r="P190"/>
  <c r="N190"/>
  <c r="I190"/>
  <c r="X189"/>
  <c r="W189"/>
  <c r="T189"/>
  <c r="R189"/>
  <c r="U189" s="1"/>
  <c r="Q189"/>
  <c r="P189"/>
  <c r="N189"/>
  <c r="I189"/>
  <c r="X188"/>
  <c r="W188"/>
  <c r="T188"/>
  <c r="Q188"/>
  <c r="R188" s="1"/>
  <c r="P188"/>
  <c r="N188"/>
  <c r="I188"/>
  <c r="X187"/>
  <c r="W187"/>
  <c r="T187"/>
  <c r="Q187"/>
  <c r="R187" s="1"/>
  <c r="S187" s="1"/>
  <c r="V187" s="1"/>
  <c r="P187"/>
  <c r="N187"/>
  <c r="I187"/>
  <c r="X186"/>
  <c r="W186"/>
  <c r="T186"/>
  <c r="Q186"/>
  <c r="R186" s="1"/>
  <c r="P186"/>
  <c r="N186"/>
  <c r="I186"/>
  <c r="X185"/>
  <c r="W185"/>
  <c r="T185"/>
  <c r="Q185"/>
  <c r="R185" s="1"/>
  <c r="P185"/>
  <c r="N185"/>
  <c r="I185"/>
  <c r="X184"/>
  <c r="W184"/>
  <c r="T184"/>
  <c r="Q184"/>
  <c r="R184" s="1"/>
  <c r="S184" s="1"/>
  <c r="V184" s="1"/>
  <c r="P184"/>
  <c r="N184"/>
  <c r="I184"/>
  <c r="X183"/>
  <c r="W183"/>
  <c r="T183"/>
  <c r="Q183"/>
  <c r="R183" s="1"/>
  <c r="S183" s="1"/>
  <c r="V183" s="1"/>
  <c r="P183"/>
  <c r="N183"/>
  <c r="I183"/>
  <c r="X182"/>
  <c r="W182"/>
  <c r="T182"/>
  <c r="Q182"/>
  <c r="R182" s="1"/>
  <c r="U182" s="1"/>
  <c r="P182"/>
  <c r="N182"/>
  <c r="I182"/>
  <c r="X181"/>
  <c r="W181"/>
  <c r="T181"/>
  <c r="R181"/>
  <c r="Q181"/>
  <c r="P181"/>
  <c r="N181"/>
  <c r="I181"/>
  <c r="X180"/>
  <c r="W180"/>
  <c r="T180"/>
  <c r="Q180"/>
  <c r="R180" s="1"/>
  <c r="S180" s="1"/>
  <c r="V180" s="1"/>
  <c r="P180"/>
  <c r="N180"/>
  <c r="I180"/>
  <c r="X179"/>
  <c r="W179"/>
  <c r="T179"/>
  <c r="Q179"/>
  <c r="R179" s="1"/>
  <c r="S179" s="1"/>
  <c r="V179" s="1"/>
  <c r="P179"/>
  <c r="N179"/>
  <c r="I179"/>
  <c r="X178"/>
  <c r="W178"/>
  <c r="T178"/>
  <c r="Q178"/>
  <c r="R178" s="1"/>
  <c r="U178" s="1"/>
  <c r="P178"/>
  <c r="N178"/>
  <c r="I178"/>
  <c r="X177"/>
  <c r="W177"/>
  <c r="T177"/>
  <c r="Q177"/>
  <c r="R177" s="1"/>
  <c r="P177"/>
  <c r="N177"/>
  <c r="I177"/>
  <c r="X176"/>
  <c r="W176"/>
  <c r="T176"/>
  <c r="Q176"/>
  <c r="R176" s="1"/>
  <c r="S176" s="1"/>
  <c r="V176" s="1"/>
  <c r="P176"/>
  <c r="N176"/>
  <c r="I176"/>
  <c r="X175"/>
  <c r="W175"/>
  <c r="T175"/>
  <c r="Q175"/>
  <c r="R175" s="1"/>
  <c r="S175" s="1"/>
  <c r="P175"/>
  <c r="N175"/>
  <c r="I175"/>
  <c r="X174"/>
  <c r="W174"/>
  <c r="T174"/>
  <c r="Q174"/>
  <c r="R174" s="1"/>
  <c r="U174" s="1"/>
  <c r="P174"/>
  <c r="N174"/>
  <c r="I174"/>
  <c r="X173"/>
  <c r="W173"/>
  <c r="T173"/>
  <c r="Q173"/>
  <c r="R173" s="1"/>
  <c r="P173"/>
  <c r="N173"/>
  <c r="I173"/>
  <c r="X172"/>
  <c r="W172"/>
  <c r="T172"/>
  <c r="Q172"/>
  <c r="R172" s="1"/>
  <c r="S172" s="1"/>
  <c r="V172" s="1"/>
  <c r="P172"/>
  <c r="N172"/>
  <c r="I172"/>
  <c r="X171"/>
  <c r="W171"/>
  <c r="T171"/>
  <c r="Q171"/>
  <c r="R171" s="1"/>
  <c r="S171" s="1"/>
  <c r="P171"/>
  <c r="N171"/>
  <c r="I171"/>
  <c r="X170"/>
  <c r="W170"/>
  <c r="T170"/>
  <c r="Q170"/>
  <c r="R170" s="1"/>
  <c r="U170" s="1"/>
  <c r="P170"/>
  <c r="N170"/>
  <c r="I170"/>
  <c r="X169"/>
  <c r="W169"/>
  <c r="T169"/>
  <c r="Q169"/>
  <c r="R169" s="1"/>
  <c r="P169"/>
  <c r="N169"/>
  <c r="I169"/>
  <c r="X168"/>
  <c r="W168"/>
  <c r="T168"/>
  <c r="Q168"/>
  <c r="R168" s="1"/>
  <c r="S168" s="1"/>
  <c r="V168" s="1"/>
  <c r="P168"/>
  <c r="N168"/>
  <c r="I168"/>
  <c r="X167"/>
  <c r="W167"/>
  <c r="T167"/>
  <c r="R167"/>
  <c r="S167" s="1"/>
  <c r="V167" s="1"/>
  <c r="Q167"/>
  <c r="P167"/>
  <c r="N167"/>
  <c r="I167"/>
  <c r="X166"/>
  <c r="W166"/>
  <c r="T166"/>
  <c r="Q166"/>
  <c r="R166" s="1"/>
  <c r="U166" s="1"/>
  <c r="P166"/>
  <c r="N166"/>
  <c r="I166"/>
  <c r="X165"/>
  <c r="W165"/>
  <c r="T165"/>
  <c r="R165"/>
  <c r="Q165"/>
  <c r="P165"/>
  <c r="N165"/>
  <c r="I165"/>
  <c r="X164"/>
  <c r="W164"/>
  <c r="T164"/>
  <c r="Q164"/>
  <c r="R164" s="1"/>
  <c r="S164" s="1"/>
  <c r="V164" s="1"/>
  <c r="P164"/>
  <c r="N164"/>
  <c r="I164"/>
  <c r="X163"/>
  <c r="W163"/>
  <c r="T163"/>
  <c r="Q163"/>
  <c r="R163" s="1"/>
  <c r="S163" s="1"/>
  <c r="V163" s="1"/>
  <c r="P163"/>
  <c r="N163"/>
  <c r="I163"/>
  <c r="X162"/>
  <c r="W162"/>
  <c r="T162"/>
  <c r="Q162"/>
  <c r="R162" s="1"/>
  <c r="U162" s="1"/>
  <c r="P162"/>
  <c r="N162"/>
  <c r="I162"/>
  <c r="X161"/>
  <c r="W161"/>
  <c r="T161"/>
  <c r="Q161"/>
  <c r="R161" s="1"/>
  <c r="P161"/>
  <c r="N161"/>
  <c r="I161"/>
  <c r="X160"/>
  <c r="W160"/>
  <c r="T160"/>
  <c r="Q160"/>
  <c r="R160" s="1"/>
  <c r="S160" s="1"/>
  <c r="V160" s="1"/>
  <c r="P160"/>
  <c r="N160"/>
  <c r="I160"/>
  <c r="X159"/>
  <c r="W159"/>
  <c r="T159"/>
  <c r="Q159"/>
  <c r="R159" s="1"/>
  <c r="S159" s="1"/>
  <c r="P159"/>
  <c r="N159"/>
  <c r="I159"/>
  <c r="X158"/>
  <c r="W158"/>
  <c r="T158"/>
  <c r="Q158"/>
  <c r="R158" s="1"/>
  <c r="U158" s="1"/>
  <c r="P158"/>
  <c r="N158"/>
  <c r="I158"/>
  <c r="X157"/>
  <c r="W157"/>
  <c r="T157"/>
  <c r="Q157"/>
  <c r="R157" s="1"/>
  <c r="P157"/>
  <c r="N157"/>
  <c r="I157"/>
  <c r="X156"/>
  <c r="W156"/>
  <c r="T156"/>
  <c r="Q156"/>
  <c r="R156" s="1"/>
  <c r="S156" s="1"/>
  <c r="V156" s="1"/>
  <c r="P156"/>
  <c r="N156"/>
  <c r="I156"/>
  <c r="X155"/>
  <c r="W155"/>
  <c r="T155"/>
  <c r="Q155"/>
  <c r="R155" s="1"/>
  <c r="S155" s="1"/>
  <c r="P155"/>
  <c r="N155"/>
  <c r="I155"/>
  <c r="X154"/>
  <c r="W154"/>
  <c r="T154"/>
  <c r="Q154"/>
  <c r="R154" s="1"/>
  <c r="U154" s="1"/>
  <c r="P154"/>
  <c r="N154"/>
  <c r="I154"/>
  <c r="X153"/>
  <c r="W153"/>
  <c r="T153"/>
  <c r="Q153"/>
  <c r="R153" s="1"/>
  <c r="P153"/>
  <c r="N153"/>
  <c r="I153"/>
  <c r="X152"/>
  <c r="W152"/>
  <c r="T152"/>
  <c r="Q152"/>
  <c r="R152" s="1"/>
  <c r="S152" s="1"/>
  <c r="V152" s="1"/>
  <c r="P152"/>
  <c r="N152"/>
  <c r="I152"/>
  <c r="X151"/>
  <c r="W151"/>
  <c r="T151"/>
  <c r="Q151"/>
  <c r="R151" s="1"/>
  <c r="S151" s="1"/>
  <c r="V151" s="1"/>
  <c r="P151"/>
  <c r="N151"/>
  <c r="I151"/>
  <c r="X150"/>
  <c r="W150"/>
  <c r="T150"/>
  <c r="Q150"/>
  <c r="R150" s="1"/>
  <c r="U150" s="1"/>
  <c r="P150"/>
  <c r="N150"/>
  <c r="I150"/>
  <c r="X149"/>
  <c r="W149"/>
  <c r="T149"/>
  <c r="R149"/>
  <c r="Q149"/>
  <c r="P149"/>
  <c r="N149"/>
  <c r="I149"/>
  <c r="X148"/>
  <c r="W148"/>
  <c r="T148"/>
  <c r="Q148"/>
  <c r="R148" s="1"/>
  <c r="S148" s="1"/>
  <c r="V148" s="1"/>
  <c r="P148"/>
  <c r="N148"/>
  <c r="I148"/>
  <c r="X147"/>
  <c r="W147"/>
  <c r="T147"/>
  <c r="Q147"/>
  <c r="R147" s="1"/>
  <c r="S147" s="1"/>
  <c r="V147" s="1"/>
  <c r="P147"/>
  <c r="N147"/>
  <c r="I147"/>
  <c r="X146"/>
  <c r="W146"/>
  <c r="T146"/>
  <c r="Q146"/>
  <c r="R146" s="1"/>
  <c r="U146" s="1"/>
  <c r="P146"/>
  <c r="N146"/>
  <c r="I146"/>
  <c r="X145"/>
  <c r="W145"/>
  <c r="T145"/>
  <c r="Q145"/>
  <c r="R145" s="1"/>
  <c r="P145"/>
  <c r="N145"/>
  <c r="I145"/>
  <c r="X144"/>
  <c r="W144"/>
  <c r="T144"/>
  <c r="Q144"/>
  <c r="R144" s="1"/>
  <c r="S144" s="1"/>
  <c r="V144" s="1"/>
  <c r="P144"/>
  <c r="N144"/>
  <c r="I144"/>
  <c r="X143"/>
  <c r="W143"/>
  <c r="T143"/>
  <c r="Q143"/>
  <c r="R143" s="1"/>
  <c r="S143" s="1"/>
  <c r="P143"/>
  <c r="N143"/>
  <c r="I143"/>
  <c r="X142"/>
  <c r="W142"/>
  <c r="T142"/>
  <c r="Q142"/>
  <c r="R142" s="1"/>
  <c r="U142" s="1"/>
  <c r="P142"/>
  <c r="N142"/>
  <c r="I142"/>
  <c r="X141"/>
  <c r="W141"/>
  <c r="T141"/>
  <c r="Q141"/>
  <c r="R141" s="1"/>
  <c r="P141"/>
  <c r="N141"/>
  <c r="I141"/>
  <c r="X140"/>
  <c r="W140"/>
  <c r="T140"/>
  <c r="Q140"/>
  <c r="R140" s="1"/>
  <c r="S140" s="1"/>
  <c r="V140" s="1"/>
  <c r="P140"/>
  <c r="N140"/>
  <c r="I140"/>
  <c r="X139"/>
  <c r="W139"/>
  <c r="T139"/>
  <c r="Q139"/>
  <c r="R139" s="1"/>
  <c r="S139" s="1"/>
  <c r="P139"/>
  <c r="N139"/>
  <c r="I139"/>
  <c r="X138"/>
  <c r="W138"/>
  <c r="T138"/>
  <c r="Q138"/>
  <c r="R138" s="1"/>
  <c r="U138" s="1"/>
  <c r="P138"/>
  <c r="N138"/>
  <c r="I138"/>
  <c r="X137"/>
  <c r="W137"/>
  <c r="T137"/>
  <c r="Q137"/>
  <c r="R137" s="1"/>
  <c r="P137"/>
  <c r="N137"/>
  <c r="I137"/>
  <c r="X136"/>
  <c r="W136"/>
  <c r="T136"/>
  <c r="Q136"/>
  <c r="R136" s="1"/>
  <c r="S136" s="1"/>
  <c r="V136" s="1"/>
  <c r="P136"/>
  <c r="N136"/>
  <c r="I136"/>
  <c r="X135"/>
  <c r="W135"/>
  <c r="T135"/>
  <c r="R135"/>
  <c r="S135" s="1"/>
  <c r="V135" s="1"/>
  <c r="Q135"/>
  <c r="P135"/>
  <c r="N135"/>
  <c r="I135"/>
  <c r="X134"/>
  <c r="W134"/>
  <c r="T134"/>
  <c r="Q134"/>
  <c r="R134" s="1"/>
  <c r="U134" s="1"/>
  <c r="P134"/>
  <c r="N134"/>
  <c r="I134"/>
  <c r="X133"/>
  <c r="W133"/>
  <c r="T133"/>
  <c r="R133"/>
  <c r="Q133"/>
  <c r="P133"/>
  <c r="N133"/>
  <c r="I133"/>
  <c r="X132"/>
  <c r="W132"/>
  <c r="T132"/>
  <c r="Q132"/>
  <c r="R132" s="1"/>
  <c r="S132" s="1"/>
  <c r="V132" s="1"/>
  <c r="P132"/>
  <c r="N132"/>
  <c r="I132"/>
  <c r="X131"/>
  <c r="W131"/>
  <c r="T131"/>
  <c r="Q131"/>
  <c r="R131" s="1"/>
  <c r="S131" s="1"/>
  <c r="V131" s="1"/>
  <c r="P131"/>
  <c r="N131"/>
  <c r="I131"/>
  <c r="X130"/>
  <c r="W130"/>
  <c r="T130"/>
  <c r="Q130"/>
  <c r="R130" s="1"/>
  <c r="U130" s="1"/>
  <c r="P130"/>
  <c r="N130"/>
  <c r="I130"/>
  <c r="X129"/>
  <c r="W129"/>
  <c r="T129"/>
  <c r="Q129"/>
  <c r="R129" s="1"/>
  <c r="P129"/>
  <c r="N129"/>
  <c r="I129"/>
  <c r="X128"/>
  <c r="W128"/>
  <c r="T128"/>
  <c r="Q128"/>
  <c r="R128" s="1"/>
  <c r="S128" s="1"/>
  <c r="V128" s="1"/>
  <c r="P128"/>
  <c r="N128"/>
  <c r="I128"/>
  <c r="X127"/>
  <c r="W127"/>
  <c r="T127"/>
  <c r="Q127"/>
  <c r="R127" s="1"/>
  <c r="S127" s="1"/>
  <c r="P127"/>
  <c r="N127"/>
  <c r="I127"/>
  <c r="X126"/>
  <c r="W126"/>
  <c r="T126"/>
  <c r="Q126"/>
  <c r="R126" s="1"/>
  <c r="U126" s="1"/>
  <c r="P126"/>
  <c r="N126"/>
  <c r="I126"/>
  <c r="X125"/>
  <c r="W125"/>
  <c r="T125"/>
  <c r="Q125"/>
  <c r="R125" s="1"/>
  <c r="P125"/>
  <c r="N125"/>
  <c r="I125"/>
  <c r="X124"/>
  <c r="W124"/>
  <c r="T124"/>
  <c r="Q124"/>
  <c r="R124" s="1"/>
  <c r="S124" s="1"/>
  <c r="V124" s="1"/>
  <c r="P124"/>
  <c r="N124"/>
  <c r="I124"/>
  <c r="X123"/>
  <c r="W123"/>
  <c r="T123"/>
  <c r="Q123"/>
  <c r="R123" s="1"/>
  <c r="S123" s="1"/>
  <c r="P123"/>
  <c r="N123"/>
  <c r="I123"/>
  <c r="X122"/>
  <c r="W122"/>
  <c r="T122"/>
  <c r="Q122"/>
  <c r="R122" s="1"/>
  <c r="U122" s="1"/>
  <c r="P122"/>
  <c r="N122"/>
  <c r="I122"/>
  <c r="X121"/>
  <c r="W121"/>
  <c r="T121"/>
  <c r="Q121"/>
  <c r="R121" s="1"/>
  <c r="P121"/>
  <c r="N121"/>
  <c r="I121"/>
  <c r="X120"/>
  <c r="W120"/>
  <c r="T120"/>
  <c r="Q120"/>
  <c r="R120" s="1"/>
  <c r="S120" s="1"/>
  <c r="V120" s="1"/>
  <c r="P120"/>
  <c r="N120"/>
  <c r="I120"/>
  <c r="X119"/>
  <c r="W119"/>
  <c r="T119"/>
  <c r="Q119"/>
  <c r="R119" s="1"/>
  <c r="S119" s="1"/>
  <c r="V119" s="1"/>
  <c r="P119"/>
  <c r="N119"/>
  <c r="I119"/>
  <c r="X118"/>
  <c r="W118"/>
  <c r="T118"/>
  <c r="Q118"/>
  <c r="R118" s="1"/>
  <c r="U118" s="1"/>
  <c r="P118"/>
  <c r="N118"/>
  <c r="I118"/>
  <c r="X117"/>
  <c r="W117"/>
  <c r="T117"/>
  <c r="R117"/>
  <c r="Q117"/>
  <c r="P117"/>
  <c r="N117"/>
  <c r="I117"/>
  <c r="X116"/>
  <c r="W116"/>
  <c r="T116"/>
  <c r="Q116"/>
  <c r="R116" s="1"/>
  <c r="S116" s="1"/>
  <c r="V116" s="1"/>
  <c r="P116"/>
  <c r="N116"/>
  <c r="I116"/>
  <c r="X115"/>
  <c r="W115"/>
  <c r="T115"/>
  <c r="Q115"/>
  <c r="R115" s="1"/>
  <c r="S115" s="1"/>
  <c r="V115" s="1"/>
  <c r="P115"/>
  <c r="N115"/>
  <c r="I115"/>
  <c r="X114"/>
  <c r="W114"/>
  <c r="T114"/>
  <c r="Q114"/>
  <c r="R114" s="1"/>
  <c r="U114" s="1"/>
  <c r="P114"/>
  <c r="N114"/>
  <c r="I114"/>
  <c r="X113"/>
  <c r="W113"/>
  <c r="T113"/>
  <c r="Q113"/>
  <c r="R113" s="1"/>
  <c r="P113"/>
  <c r="N113"/>
  <c r="I113"/>
  <c r="X112"/>
  <c r="W112"/>
  <c r="T112"/>
  <c r="Q112"/>
  <c r="R112" s="1"/>
  <c r="S112" s="1"/>
  <c r="V112" s="1"/>
  <c r="P112"/>
  <c r="N112"/>
  <c r="I112"/>
  <c r="X111"/>
  <c r="W111"/>
  <c r="T111"/>
  <c r="Q111"/>
  <c r="R111" s="1"/>
  <c r="P111"/>
  <c r="N111"/>
  <c r="I111"/>
  <c r="X110"/>
  <c r="W110"/>
  <c r="T110"/>
  <c r="Q110"/>
  <c r="R110" s="1"/>
  <c r="U110" s="1"/>
  <c r="P110"/>
  <c r="N110"/>
  <c r="I110"/>
  <c r="X109"/>
  <c r="W109"/>
  <c r="T109"/>
  <c r="Q109"/>
  <c r="R109" s="1"/>
  <c r="P109"/>
  <c r="N109"/>
  <c r="I109"/>
  <c r="X108"/>
  <c r="W108"/>
  <c r="U108"/>
  <c r="T108"/>
  <c r="Q108"/>
  <c r="R108" s="1"/>
  <c r="S108" s="1"/>
  <c r="V108" s="1"/>
  <c r="P108"/>
  <c r="N108"/>
  <c r="I108"/>
  <c r="X107"/>
  <c r="W107"/>
  <c r="T107"/>
  <c r="Q107"/>
  <c r="R107" s="1"/>
  <c r="P107"/>
  <c r="N107"/>
  <c r="I107"/>
  <c r="X106"/>
  <c r="W106"/>
  <c r="T106"/>
  <c r="S106"/>
  <c r="V106" s="1"/>
  <c r="Q106"/>
  <c r="R106" s="1"/>
  <c r="U106" s="1"/>
  <c r="P106"/>
  <c r="N106"/>
  <c r="I106"/>
  <c r="X105"/>
  <c r="W105"/>
  <c r="T105"/>
  <c r="R105"/>
  <c r="Q105"/>
  <c r="P105"/>
  <c r="N105"/>
  <c r="I105"/>
  <c r="X104"/>
  <c r="W104"/>
  <c r="U104"/>
  <c r="T104"/>
  <c r="Q104"/>
  <c r="R104" s="1"/>
  <c r="S104" s="1"/>
  <c r="V104" s="1"/>
  <c r="P104"/>
  <c r="N104"/>
  <c r="I104"/>
  <c r="X103"/>
  <c r="W103"/>
  <c r="T103"/>
  <c r="Q103"/>
  <c r="R103" s="1"/>
  <c r="P103"/>
  <c r="N103"/>
  <c r="I103"/>
  <c r="X102"/>
  <c r="W102"/>
  <c r="T102"/>
  <c r="S102"/>
  <c r="V102" s="1"/>
  <c r="Q102"/>
  <c r="R102" s="1"/>
  <c r="U102" s="1"/>
  <c r="P102"/>
  <c r="N102"/>
  <c r="I102"/>
  <c r="X101"/>
  <c r="W101"/>
  <c r="T101"/>
  <c r="R101"/>
  <c r="Q101"/>
  <c r="P101"/>
  <c r="N101"/>
  <c r="I101"/>
  <c r="X100"/>
  <c r="W100"/>
  <c r="T100"/>
  <c r="Q100"/>
  <c r="R100" s="1"/>
  <c r="S100" s="1"/>
  <c r="V100" s="1"/>
  <c r="P100"/>
  <c r="N100"/>
  <c r="I100"/>
  <c r="X99"/>
  <c r="W99"/>
  <c r="T99"/>
  <c r="Q99"/>
  <c r="R99" s="1"/>
  <c r="P99"/>
  <c r="N99"/>
  <c r="I99"/>
  <c r="X98"/>
  <c r="W98"/>
  <c r="T98"/>
  <c r="Q98"/>
  <c r="R98" s="1"/>
  <c r="U98" s="1"/>
  <c r="P98"/>
  <c r="N98"/>
  <c r="I98"/>
  <c r="X97"/>
  <c r="W97"/>
  <c r="T97"/>
  <c r="Q97"/>
  <c r="R97" s="1"/>
  <c r="P97"/>
  <c r="N97"/>
  <c r="I97"/>
  <c r="X96"/>
  <c r="W96"/>
  <c r="T96"/>
  <c r="Q96"/>
  <c r="R96" s="1"/>
  <c r="S96" s="1"/>
  <c r="V96" s="1"/>
  <c r="P96"/>
  <c r="N96"/>
  <c r="I96"/>
  <c r="X95"/>
  <c r="W95"/>
  <c r="T95"/>
  <c r="Q95"/>
  <c r="R95" s="1"/>
  <c r="P95"/>
  <c r="N95"/>
  <c r="I95"/>
  <c r="X94"/>
  <c r="W94"/>
  <c r="T94"/>
  <c r="Q94"/>
  <c r="R94" s="1"/>
  <c r="U94" s="1"/>
  <c r="P94"/>
  <c r="N94"/>
  <c r="I94"/>
  <c r="X93"/>
  <c r="W93"/>
  <c r="T93"/>
  <c r="Q93"/>
  <c r="R93" s="1"/>
  <c r="P93"/>
  <c r="N93"/>
  <c r="I93"/>
  <c r="X92"/>
  <c r="W92"/>
  <c r="T92"/>
  <c r="Q92"/>
  <c r="R92" s="1"/>
  <c r="S92" s="1"/>
  <c r="V92" s="1"/>
  <c r="P92"/>
  <c r="N92"/>
  <c r="I92"/>
  <c r="X91"/>
  <c r="W91"/>
  <c r="T91"/>
  <c r="Q91"/>
  <c r="R91" s="1"/>
  <c r="P91"/>
  <c r="N91"/>
  <c r="I91"/>
  <c r="X90"/>
  <c r="W90"/>
  <c r="T90"/>
  <c r="Q90"/>
  <c r="R90" s="1"/>
  <c r="U90" s="1"/>
  <c r="P90"/>
  <c r="N90"/>
  <c r="I90"/>
  <c r="X89"/>
  <c r="W89"/>
  <c r="T89"/>
  <c r="Q89"/>
  <c r="R89" s="1"/>
  <c r="P89"/>
  <c r="N89"/>
  <c r="I89"/>
  <c r="X88"/>
  <c r="W88"/>
  <c r="T88"/>
  <c r="Q88"/>
  <c r="R88" s="1"/>
  <c r="S88" s="1"/>
  <c r="V88" s="1"/>
  <c r="P88"/>
  <c r="N88"/>
  <c r="I88"/>
  <c r="X87"/>
  <c r="W87"/>
  <c r="T87"/>
  <c r="Q87"/>
  <c r="R87" s="1"/>
  <c r="P87"/>
  <c r="N87"/>
  <c r="I87"/>
  <c r="X86"/>
  <c r="W86"/>
  <c r="T86"/>
  <c r="S86"/>
  <c r="V86" s="1"/>
  <c r="Q86"/>
  <c r="R86" s="1"/>
  <c r="U86" s="1"/>
  <c r="P86"/>
  <c r="N86"/>
  <c r="I86"/>
  <c r="X85"/>
  <c r="W85"/>
  <c r="T85"/>
  <c r="R85"/>
  <c r="Q85"/>
  <c r="P85"/>
  <c r="N85"/>
  <c r="I85"/>
  <c r="X84"/>
  <c r="W84"/>
  <c r="T84"/>
  <c r="Q84"/>
  <c r="R84" s="1"/>
  <c r="S84" s="1"/>
  <c r="V84" s="1"/>
  <c r="P84"/>
  <c r="N84"/>
  <c r="I84"/>
  <c r="X83"/>
  <c r="W83"/>
  <c r="T83"/>
  <c r="Q83"/>
  <c r="R83" s="1"/>
  <c r="P83"/>
  <c r="N83"/>
  <c r="I83"/>
  <c r="X82"/>
  <c r="W82"/>
  <c r="T82"/>
  <c r="Q82"/>
  <c r="R82" s="1"/>
  <c r="U82" s="1"/>
  <c r="P82"/>
  <c r="N82"/>
  <c r="I82"/>
  <c r="X81"/>
  <c r="W81"/>
  <c r="T81"/>
  <c r="Q81"/>
  <c r="R81" s="1"/>
  <c r="P81"/>
  <c r="N81"/>
  <c r="I81"/>
  <c r="X80"/>
  <c r="W80"/>
  <c r="T80"/>
  <c r="Q80"/>
  <c r="R80" s="1"/>
  <c r="S80" s="1"/>
  <c r="V80" s="1"/>
  <c r="P80"/>
  <c r="N80"/>
  <c r="I80"/>
  <c r="X79"/>
  <c r="W79"/>
  <c r="T79"/>
  <c r="Q79"/>
  <c r="R79" s="1"/>
  <c r="P79"/>
  <c r="N79"/>
  <c r="I79"/>
  <c r="X78"/>
  <c r="W78"/>
  <c r="T78"/>
  <c r="Q78"/>
  <c r="R78" s="1"/>
  <c r="U78" s="1"/>
  <c r="P78"/>
  <c r="N78"/>
  <c r="I78"/>
  <c r="X77"/>
  <c r="W77"/>
  <c r="T77"/>
  <c r="Q77"/>
  <c r="R77" s="1"/>
  <c r="P77"/>
  <c r="N77"/>
  <c r="I77"/>
  <c r="X76"/>
  <c r="W76"/>
  <c r="U76"/>
  <c r="T76"/>
  <c r="Q76"/>
  <c r="R76" s="1"/>
  <c r="S76" s="1"/>
  <c r="V76" s="1"/>
  <c r="P76"/>
  <c r="N76"/>
  <c r="I76"/>
  <c r="X75"/>
  <c r="W75"/>
  <c r="T75"/>
  <c r="Q75"/>
  <c r="R75" s="1"/>
  <c r="P75"/>
  <c r="N75"/>
  <c r="I75"/>
  <c r="X74"/>
  <c r="W74"/>
  <c r="T74"/>
  <c r="S74"/>
  <c r="V74" s="1"/>
  <c r="Q74"/>
  <c r="R74" s="1"/>
  <c r="U74" s="1"/>
  <c r="P74"/>
  <c r="N74"/>
  <c r="I74"/>
  <c r="X73"/>
  <c r="W73"/>
  <c r="T73"/>
  <c r="R73"/>
  <c r="Q73"/>
  <c r="P73"/>
  <c r="N73"/>
  <c r="I73"/>
  <c r="X72"/>
  <c r="W72"/>
  <c r="U72"/>
  <c r="T72"/>
  <c r="Q72"/>
  <c r="R72" s="1"/>
  <c r="S72" s="1"/>
  <c r="V72" s="1"/>
  <c r="P72"/>
  <c r="N72"/>
  <c r="I72"/>
  <c r="X71"/>
  <c r="W71"/>
  <c r="T71"/>
  <c r="Q71"/>
  <c r="R71" s="1"/>
  <c r="P71"/>
  <c r="N71"/>
  <c r="I71"/>
  <c r="X70"/>
  <c r="W70"/>
  <c r="T70"/>
  <c r="S70"/>
  <c r="V70" s="1"/>
  <c r="Q70"/>
  <c r="R70" s="1"/>
  <c r="U70" s="1"/>
  <c r="P70"/>
  <c r="N70"/>
  <c r="I70"/>
  <c r="X69"/>
  <c r="W69"/>
  <c r="T69"/>
  <c r="R69"/>
  <c r="Q69"/>
  <c r="P69"/>
  <c r="N69"/>
  <c r="I69"/>
  <c r="X68"/>
  <c r="W68"/>
  <c r="T68"/>
  <c r="Q68"/>
  <c r="R68" s="1"/>
  <c r="S68" s="1"/>
  <c r="V68" s="1"/>
  <c r="P68"/>
  <c r="N68"/>
  <c r="I68"/>
  <c r="X67"/>
  <c r="W67"/>
  <c r="T67"/>
  <c r="Q67"/>
  <c r="R67" s="1"/>
  <c r="P67"/>
  <c r="N67"/>
  <c r="I67"/>
  <c r="X66"/>
  <c r="W66"/>
  <c r="T66"/>
  <c r="R66"/>
  <c r="U66" s="1"/>
  <c r="Q66"/>
  <c r="P66"/>
  <c r="N66"/>
  <c r="I66"/>
  <c r="X65"/>
  <c r="W65"/>
  <c r="T65"/>
  <c r="R65"/>
  <c r="Q65"/>
  <c r="P65"/>
  <c r="N65"/>
  <c r="I65"/>
  <c r="X64"/>
  <c r="W64"/>
  <c r="T64"/>
  <c r="Q64"/>
  <c r="R64" s="1"/>
  <c r="S64" s="1"/>
  <c r="V64" s="1"/>
  <c r="P64"/>
  <c r="N64"/>
  <c r="I64"/>
  <c r="X63"/>
  <c r="W63"/>
  <c r="T63"/>
  <c r="Q63"/>
  <c r="R63" s="1"/>
  <c r="P63"/>
  <c r="N63"/>
  <c r="I63"/>
  <c r="X62"/>
  <c r="W62"/>
  <c r="T62"/>
  <c r="Q62"/>
  <c r="R62" s="1"/>
  <c r="U62" s="1"/>
  <c r="P62"/>
  <c r="N62"/>
  <c r="I62"/>
  <c r="X61"/>
  <c r="W61"/>
  <c r="T61"/>
  <c r="Q61"/>
  <c r="R61" s="1"/>
  <c r="P61"/>
  <c r="N61"/>
  <c r="I61"/>
  <c r="X60"/>
  <c r="W60"/>
  <c r="U60"/>
  <c r="T60"/>
  <c r="Q60"/>
  <c r="R60" s="1"/>
  <c r="S60" s="1"/>
  <c r="V60" s="1"/>
  <c r="P60"/>
  <c r="N60"/>
  <c r="I60"/>
  <c r="X59"/>
  <c r="W59"/>
  <c r="T59"/>
  <c r="Q59"/>
  <c r="R59" s="1"/>
  <c r="P59"/>
  <c r="N59"/>
  <c r="I59"/>
  <c r="X58"/>
  <c r="W58"/>
  <c r="T58"/>
  <c r="Q58"/>
  <c r="R58" s="1"/>
  <c r="U58" s="1"/>
  <c r="P58"/>
  <c r="N58"/>
  <c r="I58"/>
  <c r="X57"/>
  <c r="W57"/>
  <c r="T57"/>
  <c r="R57"/>
  <c r="Q57"/>
  <c r="P57"/>
  <c r="N57"/>
  <c r="I57"/>
  <c r="X56"/>
  <c r="W56"/>
  <c r="T56"/>
  <c r="Q56"/>
  <c r="R56" s="1"/>
  <c r="S56" s="1"/>
  <c r="V56" s="1"/>
  <c r="P56"/>
  <c r="N56"/>
  <c r="I56"/>
  <c r="X55"/>
  <c r="W55"/>
  <c r="T55"/>
  <c r="Q55"/>
  <c r="R55" s="1"/>
  <c r="P55"/>
  <c r="N55"/>
  <c r="I55"/>
  <c r="X54"/>
  <c r="W54"/>
  <c r="T54"/>
  <c r="Q54"/>
  <c r="R54" s="1"/>
  <c r="U54" s="1"/>
  <c r="P54"/>
  <c r="N54"/>
  <c r="I54"/>
  <c r="X53"/>
  <c r="W53"/>
  <c r="T53"/>
  <c r="R53"/>
  <c r="Q53"/>
  <c r="P53"/>
  <c r="N53"/>
  <c r="I53"/>
  <c r="X52"/>
  <c r="W52"/>
  <c r="T52"/>
  <c r="Q52"/>
  <c r="R52" s="1"/>
  <c r="S52" s="1"/>
  <c r="V52" s="1"/>
  <c r="P52"/>
  <c r="N52"/>
  <c r="I52"/>
  <c r="X51"/>
  <c r="W51"/>
  <c r="T51"/>
  <c r="Q51"/>
  <c r="R51" s="1"/>
  <c r="P51"/>
  <c r="N51"/>
  <c r="I51"/>
  <c r="X50"/>
  <c r="W50"/>
  <c r="T50"/>
  <c r="Q50"/>
  <c r="R50" s="1"/>
  <c r="U50" s="1"/>
  <c r="P50"/>
  <c r="N50"/>
  <c r="I50"/>
  <c r="X49"/>
  <c r="W49"/>
  <c r="T49"/>
  <c r="Q49"/>
  <c r="R49" s="1"/>
  <c r="P49"/>
  <c r="N49"/>
  <c r="I49"/>
  <c r="X48"/>
  <c r="W48"/>
  <c r="T48"/>
  <c r="Q48"/>
  <c r="R48" s="1"/>
  <c r="S48" s="1"/>
  <c r="V48" s="1"/>
  <c r="P48"/>
  <c r="N48"/>
  <c r="I48"/>
  <c r="X47"/>
  <c r="W47"/>
  <c r="T47"/>
  <c r="Q47"/>
  <c r="R47" s="1"/>
  <c r="P47"/>
  <c r="N47"/>
  <c r="I47"/>
  <c r="X46"/>
  <c r="W46"/>
  <c r="T46"/>
  <c r="Q46"/>
  <c r="R46" s="1"/>
  <c r="U46" s="1"/>
  <c r="P46"/>
  <c r="N46"/>
  <c r="I46"/>
  <c r="X45"/>
  <c r="W45"/>
  <c r="T45"/>
  <c r="Q45"/>
  <c r="R45" s="1"/>
  <c r="P45"/>
  <c r="N45"/>
  <c r="I45"/>
  <c r="X44"/>
  <c r="W44"/>
  <c r="T44"/>
  <c r="Q44"/>
  <c r="R44" s="1"/>
  <c r="S44" s="1"/>
  <c r="V44" s="1"/>
  <c r="P44"/>
  <c r="N44"/>
  <c r="I44"/>
  <c r="X43"/>
  <c r="W43"/>
  <c r="T43"/>
  <c r="Q43"/>
  <c r="R43" s="1"/>
  <c r="P43"/>
  <c r="N43"/>
  <c r="I43"/>
  <c r="X42"/>
  <c r="W42"/>
  <c r="T42"/>
  <c r="Q42"/>
  <c r="R42" s="1"/>
  <c r="U42" s="1"/>
  <c r="P42"/>
  <c r="N42"/>
  <c r="I42"/>
  <c r="X41"/>
  <c r="W41"/>
  <c r="T41"/>
  <c r="R41"/>
  <c r="Q41"/>
  <c r="P41"/>
  <c r="N41"/>
  <c r="I41"/>
  <c r="X40"/>
  <c r="W40"/>
  <c r="T40"/>
  <c r="Q40"/>
  <c r="R40" s="1"/>
  <c r="S40" s="1"/>
  <c r="V40" s="1"/>
  <c r="P40"/>
  <c r="N40"/>
  <c r="I40"/>
  <c r="X39"/>
  <c r="W39"/>
  <c r="T39"/>
  <c r="Q39"/>
  <c r="R39" s="1"/>
  <c r="P39"/>
  <c r="N39"/>
  <c r="I39"/>
  <c r="X38"/>
  <c r="W38"/>
  <c r="T38"/>
  <c r="Q38"/>
  <c r="R38" s="1"/>
  <c r="U38" s="1"/>
  <c r="P38"/>
  <c r="N38"/>
  <c r="I38"/>
  <c r="X37"/>
  <c r="W37"/>
  <c r="T37"/>
  <c r="Q37"/>
  <c r="R37" s="1"/>
  <c r="P37"/>
  <c r="N37"/>
  <c r="I37"/>
  <c r="X36"/>
  <c r="W36"/>
  <c r="T36"/>
  <c r="Q36"/>
  <c r="R36" s="1"/>
  <c r="S36" s="1"/>
  <c r="V36" s="1"/>
  <c r="P36"/>
  <c r="N36"/>
  <c r="I36"/>
  <c r="X35"/>
  <c r="W35"/>
  <c r="T35"/>
  <c r="Q35"/>
  <c r="R35" s="1"/>
  <c r="P35"/>
  <c r="N35"/>
  <c r="I35"/>
  <c r="X34"/>
  <c r="W34"/>
  <c r="T34"/>
  <c r="Q34"/>
  <c r="R34" s="1"/>
  <c r="U34" s="1"/>
  <c r="P34"/>
  <c r="N34"/>
  <c r="I34"/>
  <c r="X33"/>
  <c r="W33"/>
  <c r="T33"/>
  <c r="Q33"/>
  <c r="R33" s="1"/>
  <c r="P33"/>
  <c r="N33"/>
  <c r="I33"/>
  <c r="X32"/>
  <c r="W32"/>
  <c r="T32"/>
  <c r="Q32"/>
  <c r="R32" s="1"/>
  <c r="S32" s="1"/>
  <c r="V32" s="1"/>
  <c r="P32"/>
  <c r="N32"/>
  <c r="I32"/>
  <c r="X31"/>
  <c r="W31"/>
  <c r="T31"/>
  <c r="Q31"/>
  <c r="R31" s="1"/>
  <c r="P31"/>
  <c r="N31"/>
  <c r="I31"/>
  <c r="X30"/>
  <c r="W30"/>
  <c r="T30"/>
  <c r="Q30"/>
  <c r="R30" s="1"/>
  <c r="U30" s="1"/>
  <c r="P30"/>
  <c r="N30"/>
  <c r="I30"/>
  <c r="X29"/>
  <c r="W29"/>
  <c r="T29"/>
  <c r="Q29"/>
  <c r="R29" s="1"/>
  <c r="P29"/>
  <c r="N29"/>
  <c r="I29"/>
  <c r="X28"/>
  <c r="W28"/>
  <c r="T28"/>
  <c r="Q28"/>
  <c r="R28" s="1"/>
  <c r="S28" s="1"/>
  <c r="V28" s="1"/>
  <c r="P28"/>
  <c r="N28"/>
  <c r="I28"/>
  <c r="X27"/>
  <c r="W27"/>
  <c r="T27"/>
  <c r="Q27"/>
  <c r="R27" s="1"/>
  <c r="P27"/>
  <c r="N27"/>
  <c r="I27"/>
  <c r="X26"/>
  <c r="W26"/>
  <c r="T26"/>
  <c r="Q26"/>
  <c r="R26" s="1"/>
  <c r="U26" s="1"/>
  <c r="P26"/>
  <c r="N26"/>
  <c r="I26"/>
  <c r="X25"/>
  <c r="W25"/>
  <c r="T25"/>
  <c r="R25"/>
  <c r="Q25"/>
  <c r="P25"/>
  <c r="N25"/>
  <c r="I25"/>
  <c r="X24"/>
  <c r="W24"/>
  <c r="T24"/>
  <c r="Q24"/>
  <c r="R24" s="1"/>
  <c r="S24" s="1"/>
  <c r="V24" s="1"/>
  <c r="P24"/>
  <c r="N24"/>
  <c r="I24"/>
  <c r="X23"/>
  <c r="W23"/>
  <c r="T23"/>
  <c r="Q23"/>
  <c r="R23" s="1"/>
  <c r="P23"/>
  <c r="N23"/>
  <c r="I23"/>
  <c r="X22"/>
  <c r="W22"/>
  <c r="T22"/>
  <c r="Q22"/>
  <c r="R22" s="1"/>
  <c r="U22" s="1"/>
  <c r="P22"/>
  <c r="N22"/>
  <c r="I22"/>
  <c r="X21"/>
  <c r="W21"/>
  <c r="T21"/>
  <c r="R21"/>
  <c r="Q21"/>
  <c r="P21"/>
  <c r="N21"/>
  <c r="I21"/>
  <c r="X20"/>
  <c r="W20"/>
  <c r="T20"/>
  <c r="Q20"/>
  <c r="R20" s="1"/>
  <c r="S20" s="1"/>
  <c r="V20" s="1"/>
  <c r="P20"/>
  <c r="N20"/>
  <c r="I20"/>
  <c r="X19"/>
  <c r="W19"/>
  <c r="T19"/>
  <c r="Q19"/>
  <c r="R19" s="1"/>
  <c r="P19"/>
  <c r="N19"/>
  <c r="I19"/>
  <c r="X18"/>
  <c r="W18"/>
  <c r="T18"/>
  <c r="Q18"/>
  <c r="R18" s="1"/>
  <c r="U18" s="1"/>
  <c r="P18"/>
  <c r="N18"/>
  <c r="I18"/>
  <c r="X17"/>
  <c r="W17"/>
  <c r="T17"/>
  <c r="Q17"/>
  <c r="R17" s="1"/>
  <c r="P17"/>
  <c r="N17"/>
  <c r="I17"/>
  <c r="X16"/>
  <c r="W16"/>
  <c r="T16"/>
  <c r="Q16"/>
  <c r="R16" s="1"/>
  <c r="S16" s="1"/>
  <c r="V16" s="1"/>
  <c r="P16"/>
  <c r="N16"/>
  <c r="I16"/>
  <c r="X15"/>
  <c r="W15"/>
  <c r="T15"/>
  <c r="Q15"/>
  <c r="R15" s="1"/>
  <c r="P15"/>
  <c r="N15"/>
  <c r="I15"/>
  <c r="X14"/>
  <c r="W14"/>
  <c r="T14"/>
  <c r="Q14"/>
  <c r="R14" s="1"/>
  <c r="U14" s="1"/>
  <c r="P14"/>
  <c r="N14"/>
  <c r="I14"/>
  <c r="X13"/>
  <c r="W13"/>
  <c r="T13"/>
  <c r="Q13"/>
  <c r="R13" s="1"/>
  <c r="P13"/>
  <c r="N13"/>
  <c r="I13"/>
  <c r="X12"/>
  <c r="W12"/>
  <c r="T12"/>
  <c r="Q12"/>
  <c r="R12" s="1"/>
  <c r="S12" s="1"/>
  <c r="V12" s="1"/>
  <c r="P12"/>
  <c r="N12"/>
  <c r="I12"/>
  <c r="X11"/>
  <c r="W11"/>
  <c r="T11"/>
  <c r="Q11"/>
  <c r="R11" s="1"/>
  <c r="P11"/>
  <c r="N11"/>
  <c r="I11"/>
  <c r="X10"/>
  <c r="W10"/>
  <c r="T10"/>
  <c r="Q10"/>
  <c r="R10" s="1"/>
  <c r="U10" s="1"/>
  <c r="P10"/>
  <c r="N10"/>
  <c r="I10"/>
  <c r="X9"/>
  <c r="W9"/>
  <c r="T9"/>
  <c r="R9"/>
  <c r="Q9"/>
  <c r="P9"/>
  <c r="N9"/>
  <c r="I9"/>
  <c r="X8"/>
  <c r="W8"/>
  <c r="T8"/>
  <c r="Q8"/>
  <c r="R8" s="1"/>
  <c r="S8" s="1"/>
  <c r="V8" s="1"/>
  <c r="P8"/>
  <c r="N8"/>
  <c r="I8"/>
  <c r="X7"/>
  <c r="W7"/>
  <c r="T7"/>
  <c r="Q7"/>
  <c r="R7" s="1"/>
  <c r="P7"/>
  <c r="N7"/>
  <c r="I7"/>
  <c r="X6"/>
  <c r="W6"/>
  <c r="T6"/>
  <c r="Q6"/>
  <c r="R6" s="1"/>
  <c r="U6" s="1"/>
  <c r="P6"/>
  <c r="N6"/>
  <c r="I6"/>
  <c r="X5"/>
  <c r="W5"/>
  <c r="T5"/>
  <c r="Q5"/>
  <c r="R5" s="1"/>
  <c r="P5"/>
  <c r="N5"/>
  <c r="I5"/>
  <c r="X4"/>
  <c r="W4"/>
  <c r="T4"/>
  <c r="Q4"/>
  <c r="R4" s="1"/>
  <c r="S4" s="1"/>
  <c r="V4" s="1"/>
  <c r="P4"/>
  <c r="N4"/>
  <c r="I4"/>
  <c r="C4"/>
  <c r="X3"/>
  <c r="W3"/>
  <c r="T3"/>
  <c r="Q3"/>
  <c r="R3" s="1"/>
  <c r="S3" s="1"/>
  <c r="V3" s="1"/>
  <c r="P3"/>
  <c r="N3"/>
  <c r="I3"/>
  <c r="X2"/>
  <c r="W2"/>
  <c r="T2"/>
  <c r="Q2"/>
  <c r="R2" s="1"/>
  <c r="P2"/>
  <c r="N2"/>
  <c r="I2"/>
  <c r="U939" l="1"/>
  <c r="S939"/>
  <c r="V939" s="1"/>
  <c r="U88"/>
  <c r="U280"/>
  <c r="U324"/>
  <c r="U380"/>
  <c r="U424"/>
  <c r="S90"/>
  <c r="V90" s="1"/>
  <c r="U92"/>
  <c r="S282"/>
  <c r="V282" s="1"/>
  <c r="S346"/>
  <c r="V346" s="1"/>
  <c r="U396"/>
  <c r="U408"/>
  <c r="V431"/>
  <c r="U535"/>
  <c r="U539"/>
  <c r="U551"/>
  <c r="U583"/>
  <c r="U599"/>
  <c r="U655"/>
  <c r="U659"/>
  <c r="U731"/>
  <c r="U780"/>
  <c r="U511"/>
  <c r="U515"/>
  <c r="S537"/>
  <c r="V537" s="1"/>
  <c r="S553"/>
  <c r="V553" s="1"/>
  <c r="S601"/>
  <c r="V601" s="1"/>
  <c r="U643"/>
  <c r="S657"/>
  <c r="V657" s="1"/>
  <c r="U748"/>
  <c r="S782"/>
  <c r="V782" s="1"/>
  <c r="S822"/>
  <c r="V822" s="1"/>
  <c r="U865"/>
  <c r="U909"/>
  <c r="S943"/>
  <c r="V943" s="1"/>
  <c r="U945"/>
  <c r="S947"/>
  <c r="V947" s="1"/>
  <c r="U949"/>
  <c r="U911"/>
  <c r="S911"/>
  <c r="V911" s="1"/>
  <c r="U923"/>
  <c r="S923"/>
  <c r="U979"/>
  <c r="S979"/>
  <c r="V979" s="1"/>
  <c r="U918"/>
  <c r="S918"/>
  <c r="V918" s="1"/>
  <c r="U908"/>
  <c r="S908"/>
  <c r="U967"/>
  <c r="S967"/>
  <c r="V967" s="1"/>
  <c r="U971"/>
  <c r="S971"/>
  <c r="V971" s="1"/>
  <c r="U975"/>
  <c r="S975"/>
  <c r="V975" s="1"/>
  <c r="S78"/>
  <c r="V78" s="1"/>
  <c r="U80"/>
  <c r="S94"/>
  <c r="V94" s="1"/>
  <c r="U96"/>
  <c r="S110"/>
  <c r="V110" s="1"/>
  <c r="U112"/>
  <c r="U124"/>
  <c r="U128"/>
  <c r="U140"/>
  <c r="U144"/>
  <c r="U156"/>
  <c r="U160"/>
  <c r="U172"/>
  <c r="U176"/>
  <c r="U308"/>
  <c r="U312"/>
  <c r="S322"/>
  <c r="V322" s="1"/>
  <c r="S326"/>
  <c r="V326" s="1"/>
  <c r="S330"/>
  <c r="V330" s="1"/>
  <c r="U356"/>
  <c r="U360"/>
  <c r="S378"/>
  <c r="V378" s="1"/>
  <c r="U384"/>
  <c r="S394"/>
  <c r="V394" s="1"/>
  <c r="U400"/>
  <c r="S406"/>
  <c r="V406" s="1"/>
  <c r="S414"/>
  <c r="V414" s="1"/>
  <c r="S426"/>
  <c r="V426" s="1"/>
  <c r="U432"/>
  <c r="U436"/>
  <c r="U495"/>
  <c r="S585"/>
  <c r="V585" s="1"/>
  <c r="U683"/>
  <c r="U699"/>
  <c r="U715"/>
  <c r="U719"/>
  <c r="S733"/>
  <c r="V733" s="1"/>
  <c r="S750"/>
  <c r="V750" s="1"/>
  <c r="V755"/>
  <c r="U756"/>
  <c r="U808"/>
  <c r="U812"/>
  <c r="S834"/>
  <c r="V834" s="1"/>
  <c r="S855"/>
  <c r="V855" s="1"/>
  <c r="S871"/>
  <c r="V871" s="1"/>
  <c r="U893"/>
  <c r="U973"/>
  <c r="U916"/>
  <c r="U64"/>
  <c r="S66"/>
  <c r="V66" s="1"/>
  <c r="U68"/>
  <c r="S82"/>
  <c r="V82" s="1"/>
  <c r="U84"/>
  <c r="S98"/>
  <c r="V98" s="1"/>
  <c r="U100"/>
  <c r="S114"/>
  <c r="V114" s="1"/>
  <c r="S126"/>
  <c r="V126" s="1"/>
  <c r="S130"/>
  <c r="V130" s="1"/>
  <c r="S142"/>
  <c r="V142" s="1"/>
  <c r="S146"/>
  <c r="V146" s="1"/>
  <c r="S158"/>
  <c r="V158" s="1"/>
  <c r="S162"/>
  <c r="V162" s="1"/>
  <c r="S174"/>
  <c r="V174" s="1"/>
  <c r="S178"/>
  <c r="V178" s="1"/>
  <c r="U292"/>
  <c r="U296"/>
  <c r="S306"/>
  <c r="V306" s="1"/>
  <c r="S310"/>
  <c r="V310" s="1"/>
  <c r="S314"/>
  <c r="V314" s="1"/>
  <c r="U340"/>
  <c r="U344"/>
  <c r="S354"/>
  <c r="V354" s="1"/>
  <c r="S358"/>
  <c r="V358" s="1"/>
  <c r="S362"/>
  <c r="V362" s="1"/>
  <c r="S370"/>
  <c r="V370" s="1"/>
  <c r="S386"/>
  <c r="V386" s="1"/>
  <c r="S402"/>
  <c r="V402" s="1"/>
  <c r="S442"/>
  <c r="V442" s="1"/>
  <c r="U472"/>
  <c r="S497"/>
  <c r="V497" s="1"/>
  <c r="U499"/>
  <c r="S505"/>
  <c r="V505" s="1"/>
  <c r="S545"/>
  <c r="V545" s="1"/>
  <c r="U571"/>
  <c r="U627"/>
  <c r="U631"/>
  <c r="S649"/>
  <c r="V649" s="1"/>
  <c r="S665"/>
  <c r="V665" s="1"/>
  <c r="S681"/>
  <c r="V681" s="1"/>
  <c r="U687"/>
  <c r="S697"/>
  <c r="V697" s="1"/>
  <c r="U703"/>
  <c r="S717"/>
  <c r="V717" s="1"/>
  <c r="U760"/>
  <c r="U776"/>
  <c r="U792"/>
  <c r="U796"/>
  <c r="S806"/>
  <c r="V806" s="1"/>
  <c r="S810"/>
  <c r="V810" s="1"/>
  <c r="S814"/>
  <c r="V814" s="1"/>
  <c r="V819"/>
  <c r="U820"/>
  <c r="U824"/>
  <c r="S830"/>
  <c r="V830" s="1"/>
  <c r="U881"/>
  <c r="S891"/>
  <c r="V891" s="1"/>
  <c r="U897"/>
  <c r="S907"/>
  <c r="V907" s="1"/>
  <c r="U913"/>
  <c r="S915"/>
  <c r="V915" s="1"/>
  <c r="S919"/>
  <c r="V919" s="1"/>
  <c r="S922"/>
  <c r="V922" s="1"/>
  <c r="S927"/>
  <c r="V927" s="1"/>
  <c r="U929"/>
  <c r="S931"/>
  <c r="V931" s="1"/>
  <c r="U933"/>
  <c r="S935"/>
  <c r="V935" s="1"/>
  <c r="S951"/>
  <c r="V951" s="1"/>
  <c r="S983"/>
  <c r="V983" s="1"/>
  <c r="U985"/>
  <c r="S987"/>
  <c r="V987" s="1"/>
  <c r="U989"/>
  <c r="S991"/>
  <c r="V991" s="1"/>
  <c r="S995"/>
  <c r="V995" s="1"/>
  <c r="U1001"/>
  <c r="U149"/>
  <c r="S149"/>
  <c r="V149" s="1"/>
  <c r="U212"/>
  <c r="S212"/>
  <c r="V212" s="1"/>
  <c r="U228"/>
  <c r="S228"/>
  <c r="V228" s="1"/>
  <c r="S236"/>
  <c r="V236" s="1"/>
  <c r="U236"/>
  <c r="S2"/>
  <c r="V2" s="1"/>
  <c r="U2"/>
  <c r="U116"/>
  <c r="S118"/>
  <c r="V118" s="1"/>
  <c r="U121"/>
  <c r="S121"/>
  <c r="V121" s="1"/>
  <c r="U132"/>
  <c r="S134"/>
  <c r="V134" s="1"/>
  <c r="U137"/>
  <c r="S137"/>
  <c r="V137" s="1"/>
  <c r="U148"/>
  <c r="S150"/>
  <c r="V150" s="1"/>
  <c r="U153"/>
  <c r="S153"/>
  <c r="V153" s="1"/>
  <c r="U164"/>
  <c r="S166"/>
  <c r="V166" s="1"/>
  <c r="U169"/>
  <c r="S169"/>
  <c r="V169" s="1"/>
  <c r="U180"/>
  <c r="S182"/>
  <c r="V182" s="1"/>
  <c r="U185"/>
  <c r="S185"/>
  <c r="V185" s="1"/>
  <c r="U186"/>
  <c r="S186"/>
  <c r="V186" s="1"/>
  <c r="S194"/>
  <c r="V194" s="1"/>
  <c r="U194"/>
  <c r="S202"/>
  <c r="V202" s="1"/>
  <c r="U202"/>
  <c r="U210"/>
  <c r="S210"/>
  <c r="V210" s="1"/>
  <c r="U218"/>
  <c r="S218"/>
  <c r="V218" s="1"/>
  <c r="U226"/>
  <c r="S226"/>
  <c r="V226" s="1"/>
  <c r="S234"/>
  <c r="V234" s="1"/>
  <c r="U234"/>
  <c r="U242"/>
  <c r="S242"/>
  <c r="V242" s="1"/>
  <c r="U117"/>
  <c r="S117"/>
  <c r="V117" s="1"/>
  <c r="U165"/>
  <c r="S165"/>
  <c r="V165" s="1"/>
  <c r="S204"/>
  <c r="V204" s="1"/>
  <c r="U204"/>
  <c r="U244"/>
  <c r="S244"/>
  <c r="V244" s="1"/>
  <c r="U3"/>
  <c r="U5"/>
  <c r="S5"/>
  <c r="V5" s="1"/>
  <c r="S7"/>
  <c r="V7" s="1"/>
  <c r="U7"/>
  <c r="U9"/>
  <c r="S9"/>
  <c r="V9" s="1"/>
  <c r="S11"/>
  <c r="V11" s="1"/>
  <c r="U11"/>
  <c r="U13"/>
  <c r="S13"/>
  <c r="V13" s="1"/>
  <c r="S15"/>
  <c r="V15" s="1"/>
  <c r="U15"/>
  <c r="U17"/>
  <c r="S17"/>
  <c r="V17" s="1"/>
  <c r="S19"/>
  <c r="V19" s="1"/>
  <c r="U19"/>
  <c r="U21"/>
  <c r="S21"/>
  <c r="V21" s="1"/>
  <c r="S23"/>
  <c r="V23" s="1"/>
  <c r="U23"/>
  <c r="U25"/>
  <c r="S25"/>
  <c r="V25" s="1"/>
  <c r="S27"/>
  <c r="V27" s="1"/>
  <c r="U27"/>
  <c r="U29"/>
  <c r="S29"/>
  <c r="V29" s="1"/>
  <c r="S31"/>
  <c r="V31" s="1"/>
  <c r="U31"/>
  <c r="U33"/>
  <c r="S33"/>
  <c r="V33" s="1"/>
  <c r="S35"/>
  <c r="V35" s="1"/>
  <c r="U35"/>
  <c r="U37"/>
  <c r="S37"/>
  <c r="V37" s="1"/>
  <c r="S39"/>
  <c r="V39" s="1"/>
  <c r="U39"/>
  <c r="U41"/>
  <c r="S41"/>
  <c r="V41" s="1"/>
  <c r="S43"/>
  <c r="V43" s="1"/>
  <c r="U43"/>
  <c r="U45"/>
  <c r="S45"/>
  <c r="V45" s="1"/>
  <c r="S47"/>
  <c r="V47" s="1"/>
  <c r="U47"/>
  <c r="U49"/>
  <c r="S49"/>
  <c r="V49" s="1"/>
  <c r="S51"/>
  <c r="V51" s="1"/>
  <c r="U51"/>
  <c r="U53"/>
  <c r="S53"/>
  <c r="V53" s="1"/>
  <c r="S55"/>
  <c r="V55" s="1"/>
  <c r="U55"/>
  <c r="U57"/>
  <c r="S57"/>
  <c r="V57" s="1"/>
  <c r="S59"/>
  <c r="V59" s="1"/>
  <c r="U59"/>
  <c r="U61"/>
  <c r="S61"/>
  <c r="V61" s="1"/>
  <c r="S63"/>
  <c r="V63" s="1"/>
  <c r="U63"/>
  <c r="U65"/>
  <c r="S65"/>
  <c r="V65" s="1"/>
  <c r="U120"/>
  <c r="S122"/>
  <c r="V122" s="1"/>
  <c r="V123"/>
  <c r="U125"/>
  <c r="S125"/>
  <c r="V125" s="1"/>
  <c r="U136"/>
  <c r="S138"/>
  <c r="V138" s="1"/>
  <c r="V139"/>
  <c r="U141"/>
  <c r="S141"/>
  <c r="V141" s="1"/>
  <c r="U152"/>
  <c r="S154"/>
  <c r="V154" s="1"/>
  <c r="V155"/>
  <c r="U157"/>
  <c r="S157"/>
  <c r="V157" s="1"/>
  <c r="U168"/>
  <c r="S170"/>
  <c r="V170" s="1"/>
  <c r="V171"/>
  <c r="U173"/>
  <c r="S173"/>
  <c r="V173" s="1"/>
  <c r="U184"/>
  <c r="S192"/>
  <c r="V192" s="1"/>
  <c r="U192"/>
  <c r="U200"/>
  <c r="S200"/>
  <c r="V200" s="1"/>
  <c r="U208"/>
  <c r="S208"/>
  <c r="V208" s="1"/>
  <c r="S216"/>
  <c r="V216" s="1"/>
  <c r="U216"/>
  <c r="U224"/>
  <c r="S224"/>
  <c r="V224" s="1"/>
  <c r="S232"/>
  <c r="V232" s="1"/>
  <c r="U232"/>
  <c r="S240"/>
  <c r="V240" s="1"/>
  <c r="U240"/>
  <c r="U133"/>
  <c r="S133"/>
  <c r="V133" s="1"/>
  <c r="U181"/>
  <c r="S181"/>
  <c r="V181" s="1"/>
  <c r="S188"/>
  <c r="V188" s="1"/>
  <c r="U188"/>
  <c r="S196"/>
  <c r="V196" s="1"/>
  <c r="U196"/>
  <c r="U220"/>
  <c r="S220"/>
  <c r="V220" s="1"/>
  <c r="U4"/>
  <c r="S6"/>
  <c r="V6" s="1"/>
  <c r="U8"/>
  <c r="S10"/>
  <c r="V10" s="1"/>
  <c r="U12"/>
  <c r="S14"/>
  <c r="V14" s="1"/>
  <c r="U16"/>
  <c r="S18"/>
  <c r="V18" s="1"/>
  <c r="U20"/>
  <c r="S22"/>
  <c r="V22" s="1"/>
  <c r="U24"/>
  <c r="S26"/>
  <c r="V26" s="1"/>
  <c r="U28"/>
  <c r="S30"/>
  <c r="V30" s="1"/>
  <c r="U32"/>
  <c r="S34"/>
  <c r="V34" s="1"/>
  <c r="U36"/>
  <c r="S38"/>
  <c r="V38" s="1"/>
  <c r="U40"/>
  <c r="S42"/>
  <c r="V42" s="1"/>
  <c r="U44"/>
  <c r="S46"/>
  <c r="V46" s="1"/>
  <c r="U48"/>
  <c r="S50"/>
  <c r="V50" s="1"/>
  <c r="U52"/>
  <c r="S54"/>
  <c r="V54" s="1"/>
  <c r="U56"/>
  <c r="S58"/>
  <c r="V58" s="1"/>
  <c r="S62"/>
  <c r="V62" s="1"/>
  <c r="S67"/>
  <c r="V67" s="1"/>
  <c r="U67"/>
  <c r="U69"/>
  <c r="S69"/>
  <c r="V69" s="1"/>
  <c r="S71"/>
  <c r="V71" s="1"/>
  <c r="U71"/>
  <c r="U73"/>
  <c r="S73"/>
  <c r="V73" s="1"/>
  <c r="S75"/>
  <c r="V75" s="1"/>
  <c r="U75"/>
  <c r="U77"/>
  <c r="S77"/>
  <c r="V77" s="1"/>
  <c r="S79"/>
  <c r="V79" s="1"/>
  <c r="U79"/>
  <c r="U81"/>
  <c r="S81"/>
  <c r="V81" s="1"/>
  <c r="S83"/>
  <c r="V83" s="1"/>
  <c r="U83"/>
  <c r="U85"/>
  <c r="S85"/>
  <c r="V85" s="1"/>
  <c r="S87"/>
  <c r="V87" s="1"/>
  <c r="U87"/>
  <c r="U89"/>
  <c r="S89"/>
  <c r="V89" s="1"/>
  <c r="S91"/>
  <c r="V91" s="1"/>
  <c r="U91"/>
  <c r="U93"/>
  <c r="S93"/>
  <c r="V93" s="1"/>
  <c r="S95"/>
  <c r="V95" s="1"/>
  <c r="U95"/>
  <c r="U97"/>
  <c r="S97"/>
  <c r="V97" s="1"/>
  <c r="S99"/>
  <c r="V99" s="1"/>
  <c r="U99"/>
  <c r="U101"/>
  <c r="S101"/>
  <c r="V101" s="1"/>
  <c r="S103"/>
  <c r="V103" s="1"/>
  <c r="U103"/>
  <c r="U105"/>
  <c r="S105"/>
  <c r="V105" s="1"/>
  <c r="S107"/>
  <c r="V107" s="1"/>
  <c r="U107"/>
  <c r="U109"/>
  <c r="S109"/>
  <c r="V109" s="1"/>
  <c r="S111"/>
  <c r="V111" s="1"/>
  <c r="U111"/>
  <c r="U113"/>
  <c r="S113"/>
  <c r="V113" s="1"/>
  <c r="V127"/>
  <c r="U129"/>
  <c r="S129"/>
  <c r="V129" s="1"/>
  <c r="V143"/>
  <c r="U145"/>
  <c r="S145"/>
  <c r="V145" s="1"/>
  <c r="V159"/>
  <c r="U161"/>
  <c r="S161"/>
  <c r="V161" s="1"/>
  <c r="V175"/>
  <c r="U177"/>
  <c r="S177"/>
  <c r="V177" s="1"/>
  <c r="U190"/>
  <c r="S190"/>
  <c r="V190" s="1"/>
  <c r="U198"/>
  <c r="S198"/>
  <c r="V198" s="1"/>
  <c r="U206"/>
  <c r="S206"/>
  <c r="V206" s="1"/>
  <c r="U214"/>
  <c r="S214"/>
  <c r="V214" s="1"/>
  <c r="U222"/>
  <c r="S222"/>
  <c r="V222" s="1"/>
  <c r="U230"/>
  <c r="S230"/>
  <c r="V230" s="1"/>
  <c r="U238"/>
  <c r="S238"/>
  <c r="V238" s="1"/>
  <c r="S247"/>
  <c r="V247" s="1"/>
  <c r="U247"/>
  <c r="U333"/>
  <c r="S333"/>
  <c r="V333" s="1"/>
  <c r="U365"/>
  <c r="S365"/>
  <c r="V365" s="1"/>
  <c r="S519"/>
  <c r="V519" s="1"/>
  <c r="U519"/>
  <c r="U573"/>
  <c r="S573"/>
  <c r="V573" s="1"/>
  <c r="S622"/>
  <c r="V622" s="1"/>
  <c r="U622"/>
  <c r="S992"/>
  <c r="V992" s="1"/>
  <c r="U992"/>
  <c r="U115"/>
  <c r="U119"/>
  <c r="U123"/>
  <c r="U127"/>
  <c r="U131"/>
  <c r="U135"/>
  <c r="U139"/>
  <c r="U143"/>
  <c r="U147"/>
  <c r="U151"/>
  <c r="U155"/>
  <c r="U159"/>
  <c r="U163"/>
  <c r="U167"/>
  <c r="U171"/>
  <c r="U175"/>
  <c r="U179"/>
  <c r="U183"/>
  <c r="U187"/>
  <c r="S189"/>
  <c r="V189" s="1"/>
  <c r="U191"/>
  <c r="S193"/>
  <c r="V193" s="1"/>
  <c r="U195"/>
  <c r="S197"/>
  <c r="V197" s="1"/>
  <c r="U199"/>
  <c r="S201"/>
  <c r="V201" s="1"/>
  <c r="U203"/>
  <c r="S205"/>
  <c r="V205" s="1"/>
  <c r="U207"/>
  <c r="S209"/>
  <c r="V209" s="1"/>
  <c r="U211"/>
  <c r="S213"/>
  <c r="V213" s="1"/>
  <c r="U215"/>
  <c r="S217"/>
  <c r="V217" s="1"/>
  <c r="U219"/>
  <c r="S221"/>
  <c r="V221" s="1"/>
  <c r="U223"/>
  <c r="S225"/>
  <c r="V225" s="1"/>
  <c r="U227"/>
  <c r="S229"/>
  <c r="V229" s="1"/>
  <c r="U231"/>
  <c r="S233"/>
  <c r="V233" s="1"/>
  <c r="U235"/>
  <c r="S237"/>
  <c r="V237" s="1"/>
  <c r="U239"/>
  <c r="S241"/>
  <c r="V241" s="1"/>
  <c r="U243"/>
  <c r="S245"/>
  <c r="V245" s="1"/>
  <c r="U246"/>
  <c r="S248"/>
  <c r="V248" s="1"/>
  <c r="U250"/>
  <c r="S252"/>
  <c r="V252" s="1"/>
  <c r="U254"/>
  <c r="S256"/>
  <c r="V256" s="1"/>
  <c r="U258"/>
  <c r="S260"/>
  <c r="V260" s="1"/>
  <c r="U262"/>
  <c r="S264"/>
  <c r="V264" s="1"/>
  <c r="U266"/>
  <c r="S268"/>
  <c r="V268" s="1"/>
  <c r="U270"/>
  <c r="S272"/>
  <c r="V272" s="1"/>
  <c r="U274"/>
  <c r="S276"/>
  <c r="V276" s="1"/>
  <c r="U284"/>
  <c r="S286"/>
  <c r="V286" s="1"/>
  <c r="V287"/>
  <c r="U289"/>
  <c r="S289"/>
  <c r="V289" s="1"/>
  <c r="U300"/>
  <c r="S302"/>
  <c r="V302" s="1"/>
  <c r="V303"/>
  <c r="U305"/>
  <c r="S305"/>
  <c r="V305" s="1"/>
  <c r="U316"/>
  <c r="S318"/>
  <c r="V318" s="1"/>
  <c r="V319"/>
  <c r="U321"/>
  <c r="S321"/>
  <c r="V321" s="1"/>
  <c r="U332"/>
  <c r="V335"/>
  <c r="U337"/>
  <c r="S337"/>
  <c r="V337" s="1"/>
  <c r="U348"/>
  <c r="S350"/>
  <c r="V350" s="1"/>
  <c r="V351"/>
  <c r="U353"/>
  <c r="S353"/>
  <c r="V353" s="1"/>
  <c r="U364"/>
  <c r="S366"/>
  <c r="V366" s="1"/>
  <c r="V367"/>
  <c r="U372"/>
  <c r="S374"/>
  <c r="V374" s="1"/>
  <c r="V375"/>
  <c r="U377"/>
  <c r="S377"/>
  <c r="V377" s="1"/>
  <c r="U388"/>
  <c r="S390"/>
  <c r="V390" s="1"/>
  <c r="V391"/>
  <c r="U393"/>
  <c r="S393"/>
  <c r="V393" s="1"/>
  <c r="U404"/>
  <c r="U416"/>
  <c r="U428"/>
  <c r="S430"/>
  <c r="V430" s="1"/>
  <c r="U441"/>
  <c r="S441"/>
  <c r="V441" s="1"/>
  <c r="U448"/>
  <c r="S450"/>
  <c r="V450" s="1"/>
  <c r="V451"/>
  <c r="U453"/>
  <c r="S453"/>
  <c r="V453" s="1"/>
  <c r="U464"/>
  <c r="S466"/>
  <c r="V466" s="1"/>
  <c r="V467"/>
  <c r="U469"/>
  <c r="S469"/>
  <c r="V469" s="1"/>
  <c r="S474"/>
  <c r="V474" s="1"/>
  <c r="U474"/>
  <c r="U517"/>
  <c r="S517"/>
  <c r="V517" s="1"/>
  <c r="U524"/>
  <c r="S524"/>
  <c r="V524" s="1"/>
  <c r="S543"/>
  <c r="V543" s="1"/>
  <c r="U543"/>
  <c r="U589"/>
  <c r="S589"/>
  <c r="V589" s="1"/>
  <c r="U619"/>
  <c r="S619"/>
  <c r="V619" s="1"/>
  <c r="U677"/>
  <c r="S677"/>
  <c r="V677" s="1"/>
  <c r="S255"/>
  <c r="V255" s="1"/>
  <c r="U255"/>
  <c r="S259"/>
  <c r="V259" s="1"/>
  <c r="U259"/>
  <c r="S263"/>
  <c r="V263" s="1"/>
  <c r="U263"/>
  <c r="S267"/>
  <c r="V267" s="1"/>
  <c r="U267"/>
  <c r="S271"/>
  <c r="V271" s="1"/>
  <c r="U271"/>
  <c r="U285"/>
  <c r="S285"/>
  <c r="V285" s="1"/>
  <c r="U389"/>
  <c r="S389"/>
  <c r="V389" s="1"/>
  <c r="U449"/>
  <c r="S449"/>
  <c r="V449" s="1"/>
  <c r="S475"/>
  <c r="V475" s="1"/>
  <c r="U475"/>
  <c r="S527"/>
  <c r="V527" s="1"/>
  <c r="U527"/>
  <c r="S591"/>
  <c r="V591" s="1"/>
  <c r="U591"/>
  <c r="U817"/>
  <c r="S817"/>
  <c r="V817" s="1"/>
  <c r="U249"/>
  <c r="S249"/>
  <c r="V249" s="1"/>
  <c r="U253"/>
  <c r="S253"/>
  <c r="V253" s="1"/>
  <c r="U257"/>
  <c r="S257"/>
  <c r="V257" s="1"/>
  <c r="U261"/>
  <c r="S261"/>
  <c r="V261" s="1"/>
  <c r="U265"/>
  <c r="S265"/>
  <c r="V265" s="1"/>
  <c r="U269"/>
  <c r="S269"/>
  <c r="V269" s="1"/>
  <c r="U273"/>
  <c r="S273"/>
  <c r="V273" s="1"/>
  <c r="U277"/>
  <c r="S277"/>
  <c r="V277" s="1"/>
  <c r="U288"/>
  <c r="U293"/>
  <c r="S293"/>
  <c r="V293" s="1"/>
  <c r="U304"/>
  <c r="U309"/>
  <c r="S309"/>
  <c r="V309" s="1"/>
  <c r="U320"/>
  <c r="V323"/>
  <c r="U325"/>
  <c r="S325"/>
  <c r="V325" s="1"/>
  <c r="U336"/>
  <c r="V339"/>
  <c r="U341"/>
  <c r="S341"/>
  <c r="V341" s="1"/>
  <c r="U352"/>
  <c r="V355"/>
  <c r="U357"/>
  <c r="S357"/>
  <c r="V357" s="1"/>
  <c r="U376"/>
  <c r="U381"/>
  <c r="S381"/>
  <c r="V381" s="1"/>
  <c r="U392"/>
  <c r="U397"/>
  <c r="S397"/>
  <c r="V397" s="1"/>
  <c r="U409"/>
  <c r="S409"/>
  <c r="V409" s="1"/>
  <c r="U421"/>
  <c r="S421"/>
  <c r="V421" s="1"/>
  <c r="U433"/>
  <c r="S433"/>
  <c r="V433" s="1"/>
  <c r="U440"/>
  <c r="V443"/>
  <c r="U452"/>
  <c r="V455"/>
  <c r="U457"/>
  <c r="S457"/>
  <c r="V457" s="1"/>
  <c r="U468"/>
  <c r="V471"/>
  <c r="U473"/>
  <c r="S473"/>
  <c r="V473" s="1"/>
  <c r="U516"/>
  <c r="S516"/>
  <c r="V516" s="1"/>
  <c r="U541"/>
  <c r="S541"/>
  <c r="V541" s="1"/>
  <c r="U588"/>
  <c r="S588"/>
  <c r="V588" s="1"/>
  <c r="U660"/>
  <c r="S660"/>
  <c r="V660" s="1"/>
  <c r="S251"/>
  <c r="V251" s="1"/>
  <c r="U251"/>
  <c r="S275"/>
  <c r="V275" s="1"/>
  <c r="U275"/>
  <c r="U301"/>
  <c r="S301"/>
  <c r="V301" s="1"/>
  <c r="U317"/>
  <c r="S317"/>
  <c r="V317" s="1"/>
  <c r="U349"/>
  <c r="S349"/>
  <c r="V349" s="1"/>
  <c r="U373"/>
  <c r="S373"/>
  <c r="V373" s="1"/>
  <c r="U429"/>
  <c r="S429"/>
  <c r="V429" s="1"/>
  <c r="U465"/>
  <c r="S465"/>
  <c r="V465" s="1"/>
  <c r="U564"/>
  <c r="S564"/>
  <c r="V564" s="1"/>
  <c r="S695"/>
  <c r="V695" s="1"/>
  <c r="U695"/>
  <c r="S278"/>
  <c r="V278" s="1"/>
  <c r="V279"/>
  <c r="U281"/>
  <c r="S281"/>
  <c r="V281" s="1"/>
  <c r="V295"/>
  <c r="U297"/>
  <c r="S297"/>
  <c r="V297" s="1"/>
  <c r="V311"/>
  <c r="U313"/>
  <c r="S313"/>
  <c r="V313" s="1"/>
  <c r="V327"/>
  <c r="U329"/>
  <c r="S329"/>
  <c r="V329" s="1"/>
  <c r="V343"/>
  <c r="U345"/>
  <c r="S345"/>
  <c r="V345" s="1"/>
  <c r="V359"/>
  <c r="U361"/>
  <c r="S361"/>
  <c r="V361" s="1"/>
  <c r="S382"/>
  <c r="V382" s="1"/>
  <c r="V383"/>
  <c r="U385"/>
  <c r="S385"/>
  <c r="V385" s="1"/>
  <c r="S398"/>
  <c r="V398" s="1"/>
  <c r="V399"/>
  <c r="U401"/>
  <c r="S401"/>
  <c r="V401" s="1"/>
  <c r="V411"/>
  <c r="U413"/>
  <c r="S413"/>
  <c r="V413" s="1"/>
  <c r="S422"/>
  <c r="V422" s="1"/>
  <c r="V423"/>
  <c r="U425"/>
  <c r="S425"/>
  <c r="V425" s="1"/>
  <c r="V435"/>
  <c r="U437"/>
  <c r="S437"/>
  <c r="V437" s="1"/>
  <c r="U445"/>
  <c r="S445"/>
  <c r="V445" s="1"/>
  <c r="V459"/>
  <c r="U461"/>
  <c r="S461"/>
  <c r="V461" s="1"/>
  <c r="S503"/>
  <c r="V503" s="1"/>
  <c r="U503"/>
  <c r="U540"/>
  <c r="S540"/>
  <c r="V540" s="1"/>
  <c r="U565"/>
  <c r="S565"/>
  <c r="V565" s="1"/>
  <c r="S575"/>
  <c r="V575" s="1"/>
  <c r="U575"/>
  <c r="U632"/>
  <c r="S632"/>
  <c r="V632" s="1"/>
  <c r="S723"/>
  <c r="V723" s="1"/>
  <c r="U723"/>
  <c r="U279"/>
  <c r="U283"/>
  <c r="U287"/>
  <c r="U291"/>
  <c r="U295"/>
  <c r="U299"/>
  <c r="U303"/>
  <c r="U307"/>
  <c r="U311"/>
  <c r="U315"/>
  <c r="U319"/>
  <c r="U323"/>
  <c r="U327"/>
  <c r="U331"/>
  <c r="U335"/>
  <c r="U339"/>
  <c r="U343"/>
  <c r="U347"/>
  <c r="U351"/>
  <c r="U355"/>
  <c r="U359"/>
  <c r="U363"/>
  <c r="U367"/>
  <c r="U371"/>
  <c r="U375"/>
  <c r="U379"/>
  <c r="U383"/>
  <c r="U387"/>
  <c r="U391"/>
  <c r="U395"/>
  <c r="U399"/>
  <c r="U403"/>
  <c r="U407"/>
  <c r="U411"/>
  <c r="U415"/>
  <c r="U419"/>
  <c r="U423"/>
  <c r="U427"/>
  <c r="U435"/>
  <c r="U443"/>
  <c r="U447"/>
  <c r="U451"/>
  <c r="U455"/>
  <c r="U459"/>
  <c r="U463"/>
  <c r="U467"/>
  <c r="U471"/>
  <c r="V502"/>
  <c r="U504"/>
  <c r="S504"/>
  <c r="V504" s="1"/>
  <c r="V518"/>
  <c r="V526"/>
  <c r="U528"/>
  <c r="S528"/>
  <c r="V528" s="1"/>
  <c r="V542"/>
  <c r="U544"/>
  <c r="S544"/>
  <c r="V544" s="1"/>
  <c r="U556"/>
  <c r="S556"/>
  <c r="V556" s="1"/>
  <c r="V566"/>
  <c r="V574"/>
  <c r="U576"/>
  <c r="S576"/>
  <c r="V576" s="1"/>
  <c r="V590"/>
  <c r="U592"/>
  <c r="S592"/>
  <c r="V592" s="1"/>
  <c r="U615"/>
  <c r="S615"/>
  <c r="V615" s="1"/>
  <c r="S618"/>
  <c r="V618" s="1"/>
  <c r="U618"/>
  <c r="S647"/>
  <c r="V647" s="1"/>
  <c r="U647"/>
  <c r="U676"/>
  <c r="S676"/>
  <c r="V676" s="1"/>
  <c r="U693"/>
  <c r="S693"/>
  <c r="V693" s="1"/>
  <c r="U721"/>
  <c r="S721"/>
  <c r="V721" s="1"/>
  <c r="S739"/>
  <c r="V739" s="1"/>
  <c r="U739"/>
  <c r="U785"/>
  <c r="S785"/>
  <c r="V785" s="1"/>
  <c r="S804"/>
  <c r="V804" s="1"/>
  <c r="U804"/>
  <c r="U476"/>
  <c r="S476"/>
  <c r="V476" s="1"/>
  <c r="S478"/>
  <c r="V478" s="1"/>
  <c r="U478"/>
  <c r="U480"/>
  <c r="S480"/>
  <c r="V480" s="1"/>
  <c r="S482"/>
  <c r="V482" s="1"/>
  <c r="U482"/>
  <c r="U484"/>
  <c r="S484"/>
  <c r="V484" s="1"/>
  <c r="S486"/>
  <c r="V486" s="1"/>
  <c r="U486"/>
  <c r="U488"/>
  <c r="S488"/>
  <c r="V488" s="1"/>
  <c r="S490"/>
  <c r="V490" s="1"/>
  <c r="U490"/>
  <c r="U508"/>
  <c r="S508"/>
  <c r="V508" s="1"/>
  <c r="U532"/>
  <c r="S532"/>
  <c r="V532" s="1"/>
  <c r="U548"/>
  <c r="S548"/>
  <c r="V548" s="1"/>
  <c r="U560"/>
  <c r="S560"/>
  <c r="V560" s="1"/>
  <c r="U568"/>
  <c r="S568"/>
  <c r="V568" s="1"/>
  <c r="U580"/>
  <c r="S580"/>
  <c r="V580" s="1"/>
  <c r="U596"/>
  <c r="S596"/>
  <c r="V596" s="1"/>
  <c r="U607"/>
  <c r="S607"/>
  <c r="V607" s="1"/>
  <c r="U611"/>
  <c r="S611"/>
  <c r="V611" s="1"/>
  <c r="S614"/>
  <c r="V614" s="1"/>
  <c r="U614"/>
  <c r="S635"/>
  <c r="V635" s="1"/>
  <c r="U635"/>
  <c r="U645"/>
  <c r="S645"/>
  <c r="V645" s="1"/>
  <c r="S663"/>
  <c r="V663" s="1"/>
  <c r="U663"/>
  <c r="U692"/>
  <c r="S692"/>
  <c r="V692" s="1"/>
  <c r="U709"/>
  <c r="S709"/>
  <c r="V709" s="1"/>
  <c r="U720"/>
  <c r="S720"/>
  <c r="V720" s="1"/>
  <c r="U737"/>
  <c r="S737"/>
  <c r="V737" s="1"/>
  <c r="S477"/>
  <c r="V477" s="1"/>
  <c r="U479"/>
  <c r="U483"/>
  <c r="U487"/>
  <c r="S489"/>
  <c r="V489" s="1"/>
  <c r="U491"/>
  <c r="S494"/>
  <c r="V494" s="1"/>
  <c r="U494"/>
  <c r="U496"/>
  <c r="S496"/>
  <c r="V496" s="1"/>
  <c r="S498"/>
  <c r="V498" s="1"/>
  <c r="U498"/>
  <c r="U507"/>
  <c r="S509"/>
  <c r="V509" s="1"/>
  <c r="V510"/>
  <c r="U512"/>
  <c r="S512"/>
  <c r="V512" s="1"/>
  <c r="S521"/>
  <c r="V521" s="1"/>
  <c r="V522"/>
  <c r="U531"/>
  <c r="S533"/>
  <c r="V533" s="1"/>
  <c r="V534"/>
  <c r="U536"/>
  <c r="S536"/>
  <c r="V536" s="1"/>
  <c r="U547"/>
  <c r="S549"/>
  <c r="V549" s="1"/>
  <c r="V550"/>
  <c r="U552"/>
  <c r="S552"/>
  <c r="V552" s="1"/>
  <c r="U559"/>
  <c r="S561"/>
  <c r="V561" s="1"/>
  <c r="V562"/>
  <c r="S569"/>
  <c r="V569" s="1"/>
  <c r="V570"/>
  <c r="U579"/>
  <c r="S581"/>
  <c r="V581" s="1"/>
  <c r="V582"/>
  <c r="U584"/>
  <c r="S584"/>
  <c r="V584" s="1"/>
  <c r="U595"/>
  <c r="S597"/>
  <c r="V597" s="1"/>
  <c r="V598"/>
  <c r="U600"/>
  <c r="S600"/>
  <c r="V600" s="1"/>
  <c r="U603"/>
  <c r="S603"/>
  <c r="V603" s="1"/>
  <c r="S606"/>
  <c r="V606" s="1"/>
  <c r="U606"/>
  <c r="S610"/>
  <c r="V610" s="1"/>
  <c r="U610"/>
  <c r="U633"/>
  <c r="S633"/>
  <c r="V633" s="1"/>
  <c r="U644"/>
  <c r="S644"/>
  <c r="V644" s="1"/>
  <c r="U661"/>
  <c r="S661"/>
  <c r="V661" s="1"/>
  <c r="S679"/>
  <c r="V679" s="1"/>
  <c r="U679"/>
  <c r="U708"/>
  <c r="S708"/>
  <c r="V708" s="1"/>
  <c r="U736"/>
  <c r="S736"/>
  <c r="V736" s="1"/>
  <c r="U754"/>
  <c r="S754"/>
  <c r="V754" s="1"/>
  <c r="U841"/>
  <c r="S841"/>
  <c r="V841" s="1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5"/>
  <c r="U613"/>
  <c r="U617"/>
  <c r="U621"/>
  <c r="V634"/>
  <c r="U636"/>
  <c r="S636"/>
  <c r="V636" s="1"/>
  <c r="V646"/>
  <c r="U648"/>
  <c r="S648"/>
  <c r="V648" s="1"/>
  <c r="V662"/>
  <c r="U664"/>
  <c r="S664"/>
  <c r="V664" s="1"/>
  <c r="V678"/>
  <c r="U680"/>
  <c r="S680"/>
  <c r="V680" s="1"/>
  <c r="U691"/>
  <c r="V694"/>
  <c r="U696"/>
  <c r="S696"/>
  <c r="V696" s="1"/>
  <c r="U707"/>
  <c r="V710"/>
  <c r="V722"/>
  <c r="U724"/>
  <c r="S724"/>
  <c r="V724" s="1"/>
  <c r="U735"/>
  <c r="V738"/>
  <c r="U740"/>
  <c r="S740"/>
  <c r="V740" s="1"/>
  <c r="U753"/>
  <c r="S753"/>
  <c r="V753" s="1"/>
  <c r="S772"/>
  <c r="V772" s="1"/>
  <c r="U772"/>
  <c r="U802"/>
  <c r="S802"/>
  <c r="V802" s="1"/>
  <c r="U838"/>
  <c r="S838"/>
  <c r="V838" s="1"/>
  <c r="S877"/>
  <c r="V877" s="1"/>
  <c r="U877"/>
  <c r="U886"/>
  <c r="S886"/>
  <c r="V886" s="1"/>
  <c r="U903"/>
  <c r="S903"/>
  <c r="V903" s="1"/>
  <c r="S924"/>
  <c r="V924" s="1"/>
  <c r="U924"/>
  <c r="U604"/>
  <c r="S604"/>
  <c r="V604" s="1"/>
  <c r="U608"/>
  <c r="S608"/>
  <c r="V608" s="1"/>
  <c r="U612"/>
  <c r="S612"/>
  <c r="V612" s="1"/>
  <c r="U616"/>
  <c r="S616"/>
  <c r="V616" s="1"/>
  <c r="U620"/>
  <c r="S620"/>
  <c r="V620" s="1"/>
  <c r="U624"/>
  <c r="S624"/>
  <c r="V624" s="1"/>
  <c r="U652"/>
  <c r="S652"/>
  <c r="V652" s="1"/>
  <c r="U668"/>
  <c r="S668"/>
  <c r="V668" s="1"/>
  <c r="U684"/>
  <c r="S684"/>
  <c r="V684" s="1"/>
  <c r="U700"/>
  <c r="S700"/>
  <c r="V700" s="1"/>
  <c r="U712"/>
  <c r="S712"/>
  <c r="V712" s="1"/>
  <c r="U728"/>
  <c r="S728"/>
  <c r="V728" s="1"/>
  <c r="U742"/>
  <c r="S742"/>
  <c r="V742" s="1"/>
  <c r="U770"/>
  <c r="S770"/>
  <c r="V770" s="1"/>
  <c r="S788"/>
  <c r="V788" s="1"/>
  <c r="U788"/>
  <c r="U801"/>
  <c r="S801"/>
  <c r="V801" s="1"/>
  <c r="U837"/>
  <c r="S837"/>
  <c r="V837" s="1"/>
  <c r="U859"/>
  <c r="S859"/>
  <c r="V859" s="1"/>
  <c r="S625"/>
  <c r="V625" s="1"/>
  <c r="V626"/>
  <c r="U628"/>
  <c r="S628"/>
  <c r="V628" s="1"/>
  <c r="U640"/>
  <c r="S640"/>
  <c r="V640" s="1"/>
  <c r="U651"/>
  <c r="S653"/>
  <c r="V653" s="1"/>
  <c r="V654"/>
  <c r="U656"/>
  <c r="S656"/>
  <c r="V656" s="1"/>
  <c r="U667"/>
  <c r="S669"/>
  <c r="V669" s="1"/>
  <c r="V670"/>
  <c r="U672"/>
  <c r="S672"/>
  <c r="V672" s="1"/>
  <c r="S685"/>
  <c r="V685" s="1"/>
  <c r="V686"/>
  <c r="U688"/>
  <c r="S688"/>
  <c r="V688" s="1"/>
  <c r="S701"/>
  <c r="V701" s="1"/>
  <c r="V702"/>
  <c r="U704"/>
  <c r="S704"/>
  <c r="V704" s="1"/>
  <c r="S713"/>
  <c r="V713" s="1"/>
  <c r="V714"/>
  <c r="U716"/>
  <c r="S716"/>
  <c r="V716" s="1"/>
  <c r="S729"/>
  <c r="V729" s="1"/>
  <c r="V730"/>
  <c r="U732"/>
  <c r="S732"/>
  <c r="V732" s="1"/>
  <c r="U769"/>
  <c r="S769"/>
  <c r="V769" s="1"/>
  <c r="U786"/>
  <c r="S786"/>
  <c r="V786" s="1"/>
  <c r="U818"/>
  <c r="S818"/>
  <c r="V818" s="1"/>
  <c r="S844"/>
  <c r="V844" s="1"/>
  <c r="U844"/>
  <c r="U626"/>
  <c r="U630"/>
  <c r="U634"/>
  <c r="U638"/>
  <c r="U642"/>
  <c r="U646"/>
  <c r="U650"/>
  <c r="U654"/>
  <c r="U658"/>
  <c r="U662"/>
  <c r="U666"/>
  <c r="U670"/>
  <c r="U674"/>
  <c r="U678"/>
  <c r="U682"/>
  <c r="U686"/>
  <c r="U690"/>
  <c r="U694"/>
  <c r="U698"/>
  <c r="U702"/>
  <c r="U706"/>
  <c r="U710"/>
  <c r="U714"/>
  <c r="U718"/>
  <c r="U722"/>
  <c r="U726"/>
  <c r="U730"/>
  <c r="U734"/>
  <c r="U738"/>
  <c r="V743"/>
  <c r="U752"/>
  <c r="U764"/>
  <c r="V771"/>
  <c r="U773"/>
  <c r="S773"/>
  <c r="V773" s="1"/>
  <c r="U784"/>
  <c r="V787"/>
  <c r="U789"/>
  <c r="S789"/>
  <c r="V789" s="1"/>
  <c r="U800"/>
  <c r="V803"/>
  <c r="U805"/>
  <c r="S805"/>
  <c r="V805" s="1"/>
  <c r="U816"/>
  <c r="U828"/>
  <c r="U836"/>
  <c r="V839"/>
  <c r="S840"/>
  <c r="V840" s="1"/>
  <c r="U840"/>
  <c r="U858"/>
  <c r="S858"/>
  <c r="V858" s="1"/>
  <c r="U875"/>
  <c r="S875"/>
  <c r="V875" s="1"/>
  <c r="U902"/>
  <c r="S902"/>
  <c r="V902" s="1"/>
  <c r="U978"/>
  <c r="S978"/>
  <c r="V978" s="1"/>
  <c r="U745"/>
  <c r="S745"/>
  <c r="V745" s="1"/>
  <c r="U757"/>
  <c r="S757"/>
  <c r="V757" s="1"/>
  <c r="U777"/>
  <c r="S777"/>
  <c r="V777" s="1"/>
  <c r="U793"/>
  <c r="S793"/>
  <c r="V793" s="1"/>
  <c r="V807"/>
  <c r="U809"/>
  <c r="S809"/>
  <c r="V809" s="1"/>
  <c r="U821"/>
  <c r="S821"/>
  <c r="V821" s="1"/>
  <c r="V831"/>
  <c r="U849"/>
  <c r="S849"/>
  <c r="V849" s="1"/>
  <c r="U874"/>
  <c r="S874"/>
  <c r="V874" s="1"/>
  <c r="S889"/>
  <c r="V889" s="1"/>
  <c r="U889"/>
  <c r="U966"/>
  <c r="S966"/>
  <c r="V966" s="1"/>
  <c r="S746"/>
  <c r="V746" s="1"/>
  <c r="V747"/>
  <c r="U749"/>
  <c r="S749"/>
  <c r="V749" s="1"/>
  <c r="S758"/>
  <c r="V758" s="1"/>
  <c r="V759"/>
  <c r="U761"/>
  <c r="S761"/>
  <c r="V761" s="1"/>
  <c r="S778"/>
  <c r="V778" s="1"/>
  <c r="V779"/>
  <c r="U781"/>
  <c r="S781"/>
  <c r="V781" s="1"/>
  <c r="V795"/>
  <c r="U797"/>
  <c r="S797"/>
  <c r="V797" s="1"/>
  <c r="V811"/>
  <c r="U813"/>
  <c r="S813"/>
  <c r="V813" s="1"/>
  <c r="V823"/>
  <c r="U825"/>
  <c r="S825"/>
  <c r="V825" s="1"/>
  <c r="U833"/>
  <c r="S833"/>
  <c r="V833" s="1"/>
  <c r="U845"/>
  <c r="S845"/>
  <c r="V845" s="1"/>
  <c r="S848"/>
  <c r="V848" s="1"/>
  <c r="U848"/>
  <c r="S861"/>
  <c r="V861" s="1"/>
  <c r="U861"/>
  <c r="U887"/>
  <c r="S887"/>
  <c r="V887" s="1"/>
  <c r="S905"/>
  <c r="V905" s="1"/>
  <c r="U905"/>
  <c r="S936"/>
  <c r="V936" s="1"/>
  <c r="U936"/>
  <c r="S953"/>
  <c r="V953" s="1"/>
  <c r="U953"/>
  <c r="U743"/>
  <c r="U747"/>
  <c r="U751"/>
  <c r="U759"/>
  <c r="U763"/>
  <c r="U771"/>
  <c r="U775"/>
  <c r="U779"/>
  <c r="U783"/>
  <c r="U787"/>
  <c r="U791"/>
  <c r="U795"/>
  <c r="U799"/>
  <c r="U803"/>
  <c r="U807"/>
  <c r="U811"/>
  <c r="U815"/>
  <c r="U823"/>
  <c r="U827"/>
  <c r="U831"/>
  <c r="U835"/>
  <c r="U839"/>
  <c r="U843"/>
  <c r="U847"/>
  <c r="U857"/>
  <c r="V860"/>
  <c r="U862"/>
  <c r="S862"/>
  <c r="V862" s="1"/>
  <c r="U873"/>
  <c r="V876"/>
  <c r="U885"/>
  <c r="V888"/>
  <c r="U890"/>
  <c r="S890"/>
  <c r="V890" s="1"/>
  <c r="U901"/>
  <c r="V904"/>
  <c r="U906"/>
  <c r="S906"/>
  <c r="V906" s="1"/>
  <c r="V917"/>
  <c r="S964"/>
  <c r="V964" s="1"/>
  <c r="U964"/>
  <c r="U842"/>
  <c r="S842"/>
  <c r="V842" s="1"/>
  <c r="U846"/>
  <c r="S846"/>
  <c r="V846" s="1"/>
  <c r="U850"/>
  <c r="S850"/>
  <c r="V850" s="1"/>
  <c r="U866"/>
  <c r="S866"/>
  <c r="V866" s="1"/>
  <c r="U894"/>
  <c r="S894"/>
  <c r="V894" s="1"/>
  <c r="U914"/>
  <c r="S914"/>
  <c r="V914" s="1"/>
  <c r="S941"/>
  <c r="V941" s="1"/>
  <c r="U941"/>
  <c r="S997"/>
  <c r="V997" s="1"/>
  <c r="U997"/>
  <c r="S851"/>
  <c r="V851" s="1"/>
  <c r="V852"/>
  <c r="U854"/>
  <c r="S854"/>
  <c r="V854" s="1"/>
  <c r="S867"/>
  <c r="V867" s="1"/>
  <c r="V868"/>
  <c r="U870"/>
  <c r="S870"/>
  <c r="V870" s="1"/>
  <c r="S879"/>
  <c r="V879" s="1"/>
  <c r="V880"/>
  <c r="U882"/>
  <c r="S882"/>
  <c r="V882" s="1"/>
  <c r="S895"/>
  <c r="V895" s="1"/>
  <c r="V896"/>
  <c r="U898"/>
  <c r="S898"/>
  <c r="V898" s="1"/>
  <c r="V908"/>
  <c r="U910"/>
  <c r="S910"/>
  <c r="V910" s="1"/>
  <c r="S921"/>
  <c r="V921" s="1"/>
  <c r="U921"/>
  <c r="S925"/>
  <c r="V925" s="1"/>
  <c r="U925"/>
  <c r="U938"/>
  <c r="S938"/>
  <c r="V938" s="1"/>
  <c r="S969"/>
  <c r="V969" s="1"/>
  <c r="U969"/>
  <c r="S981"/>
  <c r="V981" s="1"/>
  <c r="U981"/>
  <c r="U994"/>
  <c r="S994"/>
  <c r="V994" s="1"/>
  <c r="U852"/>
  <c r="U856"/>
  <c r="U860"/>
  <c r="U864"/>
  <c r="U868"/>
  <c r="U872"/>
  <c r="U876"/>
  <c r="U880"/>
  <c r="U884"/>
  <c r="U888"/>
  <c r="U892"/>
  <c r="U896"/>
  <c r="U900"/>
  <c r="U904"/>
  <c r="U917"/>
  <c r="U920"/>
  <c r="V923"/>
  <c r="U926"/>
  <c r="S926"/>
  <c r="V926" s="1"/>
  <c r="U937"/>
  <c r="S940"/>
  <c r="V940" s="1"/>
  <c r="U940"/>
  <c r="U942"/>
  <c r="S942"/>
  <c r="V942" s="1"/>
  <c r="S952"/>
  <c r="V952" s="1"/>
  <c r="U952"/>
  <c r="U954"/>
  <c r="S954"/>
  <c r="V954" s="1"/>
  <c r="U965"/>
  <c r="S968"/>
  <c r="V968" s="1"/>
  <c r="U968"/>
  <c r="U970"/>
  <c r="S970"/>
  <c r="V970" s="1"/>
  <c r="S980"/>
  <c r="V980" s="1"/>
  <c r="U980"/>
  <c r="U982"/>
  <c r="S982"/>
  <c r="V982" s="1"/>
  <c r="U993"/>
  <c r="S996"/>
  <c r="V996" s="1"/>
  <c r="U996"/>
  <c r="U998"/>
  <c r="S998"/>
  <c r="V998" s="1"/>
  <c r="V916"/>
  <c r="S928"/>
  <c r="V928" s="1"/>
  <c r="U928"/>
  <c r="U930"/>
  <c r="S930"/>
  <c r="V930" s="1"/>
  <c r="S944"/>
  <c r="V944" s="1"/>
  <c r="U944"/>
  <c r="U946"/>
  <c r="S946"/>
  <c r="V946" s="1"/>
  <c r="S956"/>
  <c r="V956" s="1"/>
  <c r="U956"/>
  <c r="U958"/>
  <c r="S958"/>
  <c r="V958" s="1"/>
  <c r="S972"/>
  <c r="V972" s="1"/>
  <c r="U972"/>
  <c r="U974"/>
  <c r="S974"/>
  <c r="V974" s="1"/>
  <c r="S984"/>
  <c r="V984" s="1"/>
  <c r="U984"/>
  <c r="U986"/>
  <c r="S986"/>
  <c r="V986" s="1"/>
  <c r="V920"/>
  <c r="S932"/>
  <c r="V932" s="1"/>
  <c r="U932"/>
  <c r="U934"/>
  <c r="S934"/>
  <c r="V934" s="1"/>
  <c r="S948"/>
  <c r="V948" s="1"/>
  <c r="U948"/>
  <c r="S960"/>
  <c r="V960" s="1"/>
  <c r="U960"/>
  <c r="U962"/>
  <c r="S962"/>
  <c r="V962" s="1"/>
  <c r="S976"/>
  <c r="V976" s="1"/>
  <c r="U976"/>
  <c r="S988"/>
  <c r="V988" s="1"/>
  <c r="U988"/>
  <c r="U990"/>
  <c r="S990"/>
  <c r="V990" s="1"/>
  <c r="V1000"/>
  <c r="K1006" i="1" l="1"/>
  <c r="K1004"/>
  <c r="L1002"/>
  <c r="X1001"/>
  <c r="W1001"/>
  <c r="T1001"/>
  <c r="Q1001"/>
  <c r="R1001" s="1"/>
  <c r="P1001"/>
  <c r="N1001"/>
  <c r="I1001"/>
  <c r="X1000"/>
  <c r="W1000"/>
  <c r="T1000"/>
  <c r="Q1000"/>
  <c r="R1000" s="1"/>
  <c r="P1000"/>
  <c r="N1000"/>
  <c r="I1000"/>
  <c r="X999"/>
  <c r="W999"/>
  <c r="T999"/>
  <c r="Q999"/>
  <c r="R999" s="1"/>
  <c r="P999"/>
  <c r="N999"/>
  <c r="I999"/>
  <c r="X998"/>
  <c r="W998"/>
  <c r="T998"/>
  <c r="Q998"/>
  <c r="R998" s="1"/>
  <c r="S998" s="1"/>
  <c r="V998" s="1"/>
  <c r="P998"/>
  <c r="N998"/>
  <c r="I998"/>
  <c r="X997"/>
  <c r="W997"/>
  <c r="T997"/>
  <c r="Q997"/>
  <c r="R997" s="1"/>
  <c r="P997"/>
  <c r="N997"/>
  <c r="I997"/>
  <c r="X996"/>
  <c r="W996"/>
  <c r="T996"/>
  <c r="Q996"/>
  <c r="R996" s="1"/>
  <c r="P996"/>
  <c r="N996"/>
  <c r="I996"/>
  <c r="X995"/>
  <c r="W995"/>
  <c r="T995"/>
  <c r="Q995"/>
  <c r="R995" s="1"/>
  <c r="U995" s="1"/>
  <c r="P995"/>
  <c r="N995"/>
  <c r="I995"/>
  <c r="X994"/>
  <c r="W994"/>
  <c r="T994"/>
  <c r="Q994"/>
  <c r="R994" s="1"/>
  <c r="P994"/>
  <c r="N994"/>
  <c r="I994"/>
  <c r="X993"/>
  <c r="W993"/>
  <c r="T993"/>
  <c r="Q993"/>
  <c r="R993" s="1"/>
  <c r="S993" s="1"/>
  <c r="V993" s="1"/>
  <c r="P993"/>
  <c r="N993"/>
  <c r="I993"/>
  <c r="X992"/>
  <c r="W992"/>
  <c r="T992"/>
  <c r="Q992"/>
  <c r="R992" s="1"/>
  <c r="P992"/>
  <c r="N992"/>
  <c r="I992"/>
  <c r="X991"/>
  <c r="W991"/>
  <c r="T991"/>
  <c r="Q991"/>
  <c r="R991" s="1"/>
  <c r="U991" s="1"/>
  <c r="P991"/>
  <c r="N991"/>
  <c r="I991"/>
  <c r="X990"/>
  <c r="W990"/>
  <c r="T990"/>
  <c r="Q990"/>
  <c r="R990" s="1"/>
  <c r="S990" s="1"/>
  <c r="P990"/>
  <c r="N990"/>
  <c r="I990"/>
  <c r="X989"/>
  <c r="W989"/>
  <c r="T989"/>
  <c r="Q989"/>
  <c r="R989" s="1"/>
  <c r="P989"/>
  <c r="N989"/>
  <c r="I989"/>
  <c r="X988"/>
  <c r="W988"/>
  <c r="T988"/>
  <c r="Q988"/>
  <c r="R988" s="1"/>
  <c r="P988"/>
  <c r="N988"/>
  <c r="I988"/>
  <c r="X987"/>
  <c r="W987"/>
  <c r="T987"/>
  <c r="Q987"/>
  <c r="R987" s="1"/>
  <c r="P987"/>
  <c r="N987"/>
  <c r="I987"/>
  <c r="X986"/>
  <c r="W986"/>
  <c r="T986"/>
  <c r="Q986"/>
  <c r="R986" s="1"/>
  <c r="S986" s="1"/>
  <c r="V986" s="1"/>
  <c r="P986"/>
  <c r="N986"/>
  <c r="I986"/>
  <c r="X985"/>
  <c r="W985"/>
  <c r="T985"/>
  <c r="Q985"/>
  <c r="R985" s="1"/>
  <c r="P985"/>
  <c r="N985"/>
  <c r="I985"/>
  <c r="X984"/>
  <c r="W984"/>
  <c r="T984"/>
  <c r="Q984"/>
  <c r="R984" s="1"/>
  <c r="P984"/>
  <c r="N984"/>
  <c r="I984"/>
  <c r="X983"/>
  <c r="W983"/>
  <c r="T983"/>
  <c r="Q983"/>
  <c r="R983" s="1"/>
  <c r="P983"/>
  <c r="N983"/>
  <c r="I983"/>
  <c r="X982"/>
  <c r="W982"/>
  <c r="T982"/>
  <c r="Q982"/>
  <c r="R982" s="1"/>
  <c r="S982" s="1"/>
  <c r="V982" s="1"/>
  <c r="P982"/>
  <c r="N982"/>
  <c r="I982"/>
  <c r="X981"/>
  <c r="W981"/>
  <c r="T981"/>
  <c r="Q981"/>
  <c r="R981" s="1"/>
  <c r="P981"/>
  <c r="N981"/>
  <c r="I981"/>
  <c r="X980"/>
  <c r="W980"/>
  <c r="T980"/>
  <c r="Q980"/>
  <c r="R980" s="1"/>
  <c r="P980"/>
  <c r="N980"/>
  <c r="I980"/>
  <c r="X979"/>
  <c r="W979"/>
  <c r="T979"/>
  <c r="Q979"/>
  <c r="R979" s="1"/>
  <c r="U979" s="1"/>
  <c r="P979"/>
  <c r="N979"/>
  <c r="I979"/>
  <c r="X978"/>
  <c r="W978"/>
  <c r="T978"/>
  <c r="Q978"/>
  <c r="R978" s="1"/>
  <c r="S978" s="1"/>
  <c r="V978" s="1"/>
  <c r="P978"/>
  <c r="N978"/>
  <c r="I978"/>
  <c r="X977"/>
  <c r="W977"/>
  <c r="T977"/>
  <c r="S977"/>
  <c r="Q977"/>
  <c r="R977" s="1"/>
  <c r="U977" s="1"/>
  <c r="P977"/>
  <c r="N977"/>
  <c r="I977"/>
  <c r="X976"/>
  <c r="W976"/>
  <c r="T976"/>
  <c r="Q976"/>
  <c r="R976" s="1"/>
  <c r="U976" s="1"/>
  <c r="P976"/>
  <c r="N976"/>
  <c r="I976"/>
  <c r="X975"/>
  <c r="W975"/>
  <c r="T975"/>
  <c r="Q975"/>
  <c r="R975" s="1"/>
  <c r="P975"/>
  <c r="N975"/>
  <c r="I975"/>
  <c r="X974"/>
  <c r="W974"/>
  <c r="T974"/>
  <c r="Q974"/>
  <c r="R974" s="1"/>
  <c r="S974" s="1"/>
  <c r="P974"/>
  <c r="N974"/>
  <c r="I974"/>
  <c r="X973"/>
  <c r="W973"/>
  <c r="T973"/>
  <c r="Q973"/>
  <c r="R973" s="1"/>
  <c r="P973"/>
  <c r="N973"/>
  <c r="I973"/>
  <c r="X972"/>
  <c r="W972"/>
  <c r="T972"/>
  <c r="Q972"/>
  <c r="R972" s="1"/>
  <c r="U972" s="1"/>
  <c r="P972"/>
  <c r="N972"/>
  <c r="I972"/>
  <c r="X971"/>
  <c r="W971"/>
  <c r="T971"/>
  <c r="Q971"/>
  <c r="R971" s="1"/>
  <c r="P971"/>
  <c r="N971"/>
  <c r="I971"/>
  <c r="X970"/>
  <c r="W970"/>
  <c r="T970"/>
  <c r="Q970"/>
  <c r="R970" s="1"/>
  <c r="S970" s="1"/>
  <c r="P970"/>
  <c r="N970"/>
  <c r="I970"/>
  <c r="X969"/>
  <c r="W969"/>
  <c r="T969"/>
  <c r="Q969"/>
  <c r="R969" s="1"/>
  <c r="P969"/>
  <c r="N969"/>
  <c r="I969"/>
  <c r="X968"/>
  <c r="W968"/>
  <c r="T968"/>
  <c r="Q968"/>
  <c r="R968" s="1"/>
  <c r="U968" s="1"/>
  <c r="P968"/>
  <c r="N968"/>
  <c r="I968"/>
  <c r="X967"/>
  <c r="W967"/>
  <c r="T967"/>
  <c r="Q967"/>
  <c r="R967" s="1"/>
  <c r="P967"/>
  <c r="N967"/>
  <c r="I967"/>
  <c r="X966"/>
  <c r="W966"/>
  <c r="T966"/>
  <c r="Q966"/>
  <c r="R966" s="1"/>
  <c r="S966" s="1"/>
  <c r="P966"/>
  <c r="N966"/>
  <c r="I966"/>
  <c r="X965"/>
  <c r="W965"/>
  <c r="T965"/>
  <c r="Q965"/>
  <c r="R965" s="1"/>
  <c r="P965"/>
  <c r="N965"/>
  <c r="I965"/>
  <c r="X964"/>
  <c r="W964"/>
  <c r="T964"/>
  <c r="Q964"/>
  <c r="R964" s="1"/>
  <c r="U964" s="1"/>
  <c r="P964"/>
  <c r="N964"/>
  <c r="I964"/>
  <c r="X963"/>
  <c r="W963"/>
  <c r="T963"/>
  <c r="Q963"/>
  <c r="R963" s="1"/>
  <c r="P963"/>
  <c r="N963"/>
  <c r="I963"/>
  <c r="X962"/>
  <c r="W962"/>
  <c r="T962"/>
  <c r="Q962"/>
  <c r="R962" s="1"/>
  <c r="S962" s="1"/>
  <c r="P962"/>
  <c r="N962"/>
  <c r="I962"/>
  <c r="X961"/>
  <c r="W961"/>
  <c r="T961"/>
  <c r="Q961"/>
  <c r="R961" s="1"/>
  <c r="P961"/>
  <c r="N961"/>
  <c r="I961"/>
  <c r="X960"/>
  <c r="W960"/>
  <c r="T960"/>
  <c r="Q960"/>
  <c r="R960" s="1"/>
  <c r="U960" s="1"/>
  <c r="P960"/>
  <c r="N960"/>
  <c r="I960"/>
  <c r="X959"/>
  <c r="W959"/>
  <c r="T959"/>
  <c r="Q959"/>
  <c r="R959" s="1"/>
  <c r="P959"/>
  <c r="N959"/>
  <c r="I959"/>
  <c r="X958"/>
  <c r="W958"/>
  <c r="T958"/>
  <c r="Q958"/>
  <c r="R958" s="1"/>
  <c r="P958"/>
  <c r="N958"/>
  <c r="I958"/>
  <c r="X957"/>
  <c r="W957"/>
  <c r="T957"/>
  <c r="Q957"/>
  <c r="R957" s="1"/>
  <c r="S957" s="1"/>
  <c r="P957"/>
  <c r="N957"/>
  <c r="I957"/>
  <c r="X956"/>
  <c r="W956"/>
  <c r="T956"/>
  <c r="Q956"/>
  <c r="R956" s="1"/>
  <c r="U956" s="1"/>
  <c r="P956"/>
  <c r="N956"/>
  <c r="I956"/>
  <c r="X955"/>
  <c r="W955"/>
  <c r="T955"/>
  <c r="Q955"/>
  <c r="R955" s="1"/>
  <c r="U955" s="1"/>
  <c r="P955"/>
  <c r="N955"/>
  <c r="I955"/>
  <c r="X954"/>
  <c r="W954"/>
  <c r="T954"/>
  <c r="Q954"/>
  <c r="R954" s="1"/>
  <c r="P954"/>
  <c r="N954"/>
  <c r="I954"/>
  <c r="X953"/>
  <c r="W953"/>
  <c r="T953"/>
  <c r="Q953"/>
  <c r="R953" s="1"/>
  <c r="S953" s="1"/>
  <c r="P953"/>
  <c r="N953"/>
  <c r="I953"/>
  <c r="X952"/>
  <c r="W952"/>
  <c r="T952"/>
  <c r="Q952"/>
  <c r="R952" s="1"/>
  <c r="U952" s="1"/>
  <c r="P952"/>
  <c r="N952"/>
  <c r="I952"/>
  <c r="X951"/>
  <c r="W951"/>
  <c r="T951"/>
  <c r="Q951"/>
  <c r="R951" s="1"/>
  <c r="U951" s="1"/>
  <c r="P951"/>
  <c r="N951"/>
  <c r="I951"/>
  <c r="X950"/>
  <c r="W950"/>
  <c r="T950"/>
  <c r="S950"/>
  <c r="Q950"/>
  <c r="R950" s="1"/>
  <c r="U950" s="1"/>
  <c r="P950"/>
  <c r="N950"/>
  <c r="I950"/>
  <c r="X949"/>
  <c r="W949"/>
  <c r="T949"/>
  <c r="Q949"/>
  <c r="R949" s="1"/>
  <c r="P949"/>
  <c r="N949"/>
  <c r="I949"/>
  <c r="X948"/>
  <c r="W948"/>
  <c r="T948"/>
  <c r="Q948"/>
  <c r="R948" s="1"/>
  <c r="U948" s="1"/>
  <c r="P948"/>
  <c r="N948"/>
  <c r="I948"/>
  <c r="X947"/>
  <c r="W947"/>
  <c r="T947"/>
  <c r="Q947"/>
  <c r="R947" s="1"/>
  <c r="P947"/>
  <c r="N947"/>
  <c r="I947"/>
  <c r="X946"/>
  <c r="W946"/>
  <c r="T946"/>
  <c r="Q946"/>
  <c r="R946" s="1"/>
  <c r="P946"/>
  <c r="N946"/>
  <c r="I946"/>
  <c r="X945"/>
  <c r="W945"/>
  <c r="T945"/>
  <c r="Q945"/>
  <c r="R945" s="1"/>
  <c r="S945" s="1"/>
  <c r="P945"/>
  <c r="N945"/>
  <c r="I945"/>
  <c r="X944"/>
  <c r="W944"/>
  <c r="T944"/>
  <c r="Q944"/>
  <c r="R944" s="1"/>
  <c r="U944" s="1"/>
  <c r="P944"/>
  <c r="N944"/>
  <c r="I944"/>
  <c r="X943"/>
  <c r="W943"/>
  <c r="T943"/>
  <c r="Q943"/>
  <c r="R943" s="1"/>
  <c r="U943" s="1"/>
  <c r="P943"/>
  <c r="N943"/>
  <c r="I943"/>
  <c r="X942"/>
  <c r="W942"/>
  <c r="T942"/>
  <c r="Q942"/>
  <c r="R942" s="1"/>
  <c r="P942"/>
  <c r="N942"/>
  <c r="I942"/>
  <c r="X941"/>
  <c r="W941"/>
  <c r="T941"/>
  <c r="Q941"/>
  <c r="R941" s="1"/>
  <c r="S941" s="1"/>
  <c r="P941"/>
  <c r="N941"/>
  <c r="I941"/>
  <c r="X940"/>
  <c r="W940"/>
  <c r="T940"/>
  <c r="Q940"/>
  <c r="R940" s="1"/>
  <c r="P940"/>
  <c r="N940"/>
  <c r="I940"/>
  <c r="X939"/>
  <c r="W939"/>
  <c r="T939"/>
  <c r="Q939"/>
  <c r="R939" s="1"/>
  <c r="U939" s="1"/>
  <c r="P939"/>
  <c r="N939"/>
  <c r="I939"/>
  <c r="X938"/>
  <c r="W938"/>
  <c r="T938"/>
  <c r="Q938"/>
  <c r="R938" s="1"/>
  <c r="P938"/>
  <c r="N938"/>
  <c r="I938"/>
  <c r="X937"/>
  <c r="W937"/>
  <c r="T937"/>
  <c r="Q937"/>
  <c r="R937" s="1"/>
  <c r="S937" s="1"/>
  <c r="V937" s="1"/>
  <c r="P937"/>
  <c r="N937"/>
  <c r="I937"/>
  <c r="X936"/>
  <c r="W936"/>
  <c r="T936"/>
  <c r="Q936"/>
  <c r="R936" s="1"/>
  <c r="P936"/>
  <c r="N936"/>
  <c r="I936"/>
  <c r="X935"/>
  <c r="W935"/>
  <c r="T935"/>
  <c r="Q935"/>
  <c r="R935" s="1"/>
  <c r="U935" s="1"/>
  <c r="P935"/>
  <c r="N935"/>
  <c r="I935"/>
  <c r="X934"/>
  <c r="W934"/>
  <c r="T934"/>
  <c r="Q934"/>
  <c r="R934" s="1"/>
  <c r="P934"/>
  <c r="N934"/>
  <c r="I934"/>
  <c r="X933"/>
  <c r="W933"/>
  <c r="T933"/>
  <c r="Q933"/>
  <c r="R933" s="1"/>
  <c r="S933" s="1"/>
  <c r="P933"/>
  <c r="N933"/>
  <c r="I933"/>
  <c r="X932"/>
  <c r="W932"/>
  <c r="T932"/>
  <c r="Q932"/>
  <c r="R932" s="1"/>
  <c r="P932"/>
  <c r="N932"/>
  <c r="I932"/>
  <c r="X931"/>
  <c r="W931"/>
  <c r="T931"/>
  <c r="Q931"/>
  <c r="R931" s="1"/>
  <c r="U931" s="1"/>
  <c r="P931"/>
  <c r="N931"/>
  <c r="I931"/>
  <c r="X930"/>
  <c r="W930"/>
  <c r="T930"/>
  <c r="Q930"/>
  <c r="R930" s="1"/>
  <c r="P930"/>
  <c r="N930"/>
  <c r="I930"/>
  <c r="X929"/>
  <c r="W929"/>
  <c r="T929"/>
  <c r="Q929"/>
  <c r="R929" s="1"/>
  <c r="S929" s="1"/>
  <c r="P929"/>
  <c r="N929"/>
  <c r="I929"/>
  <c r="X928"/>
  <c r="W928"/>
  <c r="T928"/>
  <c r="Q928"/>
  <c r="R928" s="1"/>
  <c r="P928"/>
  <c r="N928"/>
  <c r="I928"/>
  <c r="X927"/>
  <c r="W927"/>
  <c r="T927"/>
  <c r="Q927"/>
  <c r="R927" s="1"/>
  <c r="U927" s="1"/>
  <c r="P927"/>
  <c r="N927"/>
  <c r="I927"/>
  <c r="X926"/>
  <c r="W926"/>
  <c r="T926"/>
  <c r="Q926"/>
  <c r="R926" s="1"/>
  <c r="P926"/>
  <c r="N926"/>
  <c r="I926"/>
  <c r="X925"/>
  <c r="W925"/>
  <c r="T925"/>
  <c r="Q925"/>
  <c r="R925" s="1"/>
  <c r="S925" s="1"/>
  <c r="P925"/>
  <c r="N925"/>
  <c r="I925"/>
  <c r="X924"/>
  <c r="W924"/>
  <c r="T924"/>
  <c r="Q924"/>
  <c r="R924" s="1"/>
  <c r="P924"/>
  <c r="N924"/>
  <c r="I924"/>
  <c r="X923"/>
  <c r="W923"/>
  <c r="T923"/>
  <c r="Q923"/>
  <c r="R923" s="1"/>
  <c r="U923" s="1"/>
  <c r="P923"/>
  <c r="N923"/>
  <c r="I923"/>
  <c r="X922"/>
  <c r="W922"/>
  <c r="T922"/>
  <c r="Q922"/>
  <c r="R922" s="1"/>
  <c r="P922"/>
  <c r="N922"/>
  <c r="I922"/>
  <c r="X921"/>
  <c r="W921"/>
  <c r="T921"/>
  <c r="Q921"/>
  <c r="R921" s="1"/>
  <c r="S921" s="1"/>
  <c r="P921"/>
  <c r="N921"/>
  <c r="I921"/>
  <c r="X920"/>
  <c r="W920"/>
  <c r="T920"/>
  <c r="Q920"/>
  <c r="R920" s="1"/>
  <c r="P920"/>
  <c r="N920"/>
  <c r="I920"/>
  <c r="X919"/>
  <c r="W919"/>
  <c r="T919"/>
  <c r="Q919"/>
  <c r="R919" s="1"/>
  <c r="U919" s="1"/>
  <c r="P919"/>
  <c r="N919"/>
  <c r="I919"/>
  <c r="X918"/>
  <c r="W918"/>
  <c r="T918"/>
  <c r="Q918"/>
  <c r="R918" s="1"/>
  <c r="P918"/>
  <c r="N918"/>
  <c r="I918"/>
  <c r="X917"/>
  <c r="W917"/>
  <c r="T917"/>
  <c r="Q917"/>
  <c r="R917" s="1"/>
  <c r="S917" s="1"/>
  <c r="P917"/>
  <c r="N917"/>
  <c r="I917"/>
  <c r="X916"/>
  <c r="W916"/>
  <c r="T916"/>
  <c r="Q916"/>
  <c r="R916" s="1"/>
  <c r="P916"/>
  <c r="N916"/>
  <c r="I916"/>
  <c r="X915"/>
  <c r="W915"/>
  <c r="T915"/>
  <c r="Q915"/>
  <c r="R915" s="1"/>
  <c r="S915" s="1"/>
  <c r="P915"/>
  <c r="N915"/>
  <c r="I915"/>
  <c r="X914"/>
  <c r="W914"/>
  <c r="T914"/>
  <c r="Q914"/>
  <c r="R914" s="1"/>
  <c r="P914"/>
  <c r="N914"/>
  <c r="I914"/>
  <c r="X913"/>
  <c r="W913"/>
  <c r="T913"/>
  <c r="Q913"/>
  <c r="R913" s="1"/>
  <c r="P913"/>
  <c r="N913"/>
  <c r="I913"/>
  <c r="X912"/>
  <c r="W912"/>
  <c r="T912"/>
  <c r="Q912"/>
  <c r="R912" s="1"/>
  <c r="P912"/>
  <c r="N912"/>
  <c r="I912"/>
  <c r="X911"/>
  <c r="W911"/>
  <c r="T911"/>
  <c r="Q911"/>
  <c r="R911" s="1"/>
  <c r="P911"/>
  <c r="N911"/>
  <c r="I911"/>
  <c r="X910"/>
  <c r="W910"/>
  <c r="T910"/>
  <c r="Q910"/>
  <c r="R910" s="1"/>
  <c r="P910"/>
  <c r="N910"/>
  <c r="I910"/>
  <c r="X909"/>
  <c r="W909"/>
  <c r="T909"/>
  <c r="Q909"/>
  <c r="R909" s="1"/>
  <c r="P909"/>
  <c r="N909"/>
  <c r="I909"/>
  <c r="X908"/>
  <c r="W908"/>
  <c r="T908"/>
  <c r="Q908"/>
  <c r="R908" s="1"/>
  <c r="P908"/>
  <c r="N908"/>
  <c r="I908"/>
  <c r="X907"/>
  <c r="W907"/>
  <c r="T907"/>
  <c r="Q907"/>
  <c r="R907" s="1"/>
  <c r="P907"/>
  <c r="N907"/>
  <c r="I907"/>
  <c r="X906"/>
  <c r="W906"/>
  <c r="T906"/>
  <c r="Q906"/>
  <c r="R906" s="1"/>
  <c r="P906"/>
  <c r="N906"/>
  <c r="I906"/>
  <c r="X905"/>
  <c r="W905"/>
  <c r="T905"/>
  <c r="Q905"/>
  <c r="R905" s="1"/>
  <c r="P905"/>
  <c r="N905"/>
  <c r="I905"/>
  <c r="X904"/>
  <c r="W904"/>
  <c r="T904"/>
  <c r="Q904"/>
  <c r="R904" s="1"/>
  <c r="P904"/>
  <c r="N904"/>
  <c r="I904"/>
  <c r="X903"/>
  <c r="W903"/>
  <c r="T903"/>
  <c r="Q903"/>
  <c r="R903" s="1"/>
  <c r="P903"/>
  <c r="N903"/>
  <c r="I903"/>
  <c r="X902"/>
  <c r="W902"/>
  <c r="T902"/>
  <c r="Q902"/>
  <c r="R902" s="1"/>
  <c r="P902"/>
  <c r="N902"/>
  <c r="I902"/>
  <c r="X901"/>
  <c r="W901"/>
  <c r="T901"/>
  <c r="Q901"/>
  <c r="R901" s="1"/>
  <c r="P901"/>
  <c r="N901"/>
  <c r="I901"/>
  <c r="X900"/>
  <c r="W900"/>
  <c r="T900"/>
  <c r="Q900"/>
  <c r="R900" s="1"/>
  <c r="P900"/>
  <c r="N900"/>
  <c r="I900"/>
  <c r="X899"/>
  <c r="W899"/>
  <c r="T899"/>
  <c r="Q899"/>
  <c r="R899" s="1"/>
  <c r="S899" s="1"/>
  <c r="V899" s="1"/>
  <c r="P899"/>
  <c r="N899"/>
  <c r="I899"/>
  <c r="X898"/>
  <c r="W898"/>
  <c r="T898"/>
  <c r="Q898"/>
  <c r="R898" s="1"/>
  <c r="P898"/>
  <c r="N898"/>
  <c r="I898"/>
  <c r="X897"/>
  <c r="W897"/>
  <c r="T897"/>
  <c r="Q897"/>
  <c r="R897" s="1"/>
  <c r="P897"/>
  <c r="N897"/>
  <c r="I897"/>
  <c r="X896"/>
  <c r="W896"/>
  <c r="T896"/>
  <c r="Q896"/>
  <c r="R896" s="1"/>
  <c r="P896"/>
  <c r="N896"/>
  <c r="I896"/>
  <c r="X895"/>
  <c r="W895"/>
  <c r="T895"/>
  <c r="Q895"/>
  <c r="R895" s="1"/>
  <c r="S895" s="1"/>
  <c r="P895"/>
  <c r="N895"/>
  <c r="I895"/>
  <c r="X894"/>
  <c r="W894"/>
  <c r="T894"/>
  <c r="Q894"/>
  <c r="R894" s="1"/>
  <c r="P894"/>
  <c r="N894"/>
  <c r="I894"/>
  <c r="X893"/>
  <c r="W893"/>
  <c r="T893"/>
  <c r="Q893"/>
  <c r="R893" s="1"/>
  <c r="P893"/>
  <c r="N893"/>
  <c r="I893"/>
  <c r="X892"/>
  <c r="W892"/>
  <c r="T892"/>
  <c r="Q892"/>
  <c r="R892" s="1"/>
  <c r="P892"/>
  <c r="N892"/>
  <c r="I892"/>
  <c r="X891"/>
  <c r="W891"/>
  <c r="T891"/>
  <c r="Q891"/>
  <c r="R891" s="1"/>
  <c r="S891" s="1"/>
  <c r="V891" s="1"/>
  <c r="P891"/>
  <c r="N891"/>
  <c r="I891"/>
  <c r="X890"/>
  <c r="W890"/>
  <c r="T890"/>
  <c r="Q890"/>
  <c r="R890" s="1"/>
  <c r="P890"/>
  <c r="N890"/>
  <c r="I890"/>
  <c r="X889"/>
  <c r="W889"/>
  <c r="T889"/>
  <c r="Q889"/>
  <c r="R889" s="1"/>
  <c r="P889"/>
  <c r="N889"/>
  <c r="I889"/>
  <c r="X888"/>
  <c r="W888"/>
  <c r="T888"/>
  <c r="Q888"/>
  <c r="R888" s="1"/>
  <c r="P888"/>
  <c r="N888"/>
  <c r="I888"/>
  <c r="X887"/>
  <c r="W887"/>
  <c r="T887"/>
  <c r="Q887"/>
  <c r="R887" s="1"/>
  <c r="P887"/>
  <c r="N887"/>
  <c r="I887"/>
  <c r="X886"/>
  <c r="W886"/>
  <c r="T886"/>
  <c r="Q886"/>
  <c r="R886" s="1"/>
  <c r="P886"/>
  <c r="N886"/>
  <c r="I886"/>
  <c r="X885"/>
  <c r="W885"/>
  <c r="T885"/>
  <c r="Q885"/>
  <c r="R885" s="1"/>
  <c r="P885"/>
  <c r="N885"/>
  <c r="I885"/>
  <c r="X884"/>
  <c r="W884"/>
  <c r="T884"/>
  <c r="Q884"/>
  <c r="R884" s="1"/>
  <c r="P884"/>
  <c r="N884"/>
  <c r="I884"/>
  <c r="X883"/>
  <c r="W883"/>
  <c r="T883"/>
  <c r="Q883"/>
  <c r="R883" s="1"/>
  <c r="S883" s="1"/>
  <c r="V883" s="1"/>
  <c r="P883"/>
  <c r="N883"/>
  <c r="I883"/>
  <c r="X882"/>
  <c r="W882"/>
  <c r="T882"/>
  <c r="Q882"/>
  <c r="R882" s="1"/>
  <c r="P882"/>
  <c r="N882"/>
  <c r="I882"/>
  <c r="X881"/>
  <c r="W881"/>
  <c r="T881"/>
  <c r="Q881"/>
  <c r="R881" s="1"/>
  <c r="P881"/>
  <c r="N881"/>
  <c r="I881"/>
  <c r="X880"/>
  <c r="W880"/>
  <c r="T880"/>
  <c r="Q880"/>
  <c r="R880" s="1"/>
  <c r="P880"/>
  <c r="N880"/>
  <c r="I880"/>
  <c r="X879"/>
  <c r="W879"/>
  <c r="T879"/>
  <c r="Q879"/>
  <c r="R879" s="1"/>
  <c r="P879"/>
  <c r="N879"/>
  <c r="I879"/>
  <c r="X878"/>
  <c r="W878"/>
  <c r="T878"/>
  <c r="S878"/>
  <c r="Q878"/>
  <c r="R878" s="1"/>
  <c r="U878" s="1"/>
  <c r="P878"/>
  <c r="N878"/>
  <c r="I878"/>
  <c r="X877"/>
  <c r="W877"/>
  <c r="T877"/>
  <c r="Q877"/>
  <c r="R877" s="1"/>
  <c r="P877"/>
  <c r="N877"/>
  <c r="I877"/>
  <c r="X876"/>
  <c r="W876"/>
  <c r="T876"/>
  <c r="Q876"/>
  <c r="R876" s="1"/>
  <c r="U876" s="1"/>
  <c r="P876"/>
  <c r="N876"/>
  <c r="I876"/>
  <c r="X875"/>
  <c r="W875"/>
  <c r="T875"/>
  <c r="Q875"/>
  <c r="R875" s="1"/>
  <c r="S875" s="1"/>
  <c r="P875"/>
  <c r="N875"/>
  <c r="I875"/>
  <c r="X874"/>
  <c r="W874"/>
  <c r="T874"/>
  <c r="Q874"/>
  <c r="R874" s="1"/>
  <c r="S874" s="1"/>
  <c r="P874"/>
  <c r="N874"/>
  <c r="I874"/>
  <c r="X873"/>
  <c r="W873"/>
  <c r="T873"/>
  <c r="Q873"/>
  <c r="R873" s="1"/>
  <c r="U873" s="1"/>
  <c r="P873"/>
  <c r="N873"/>
  <c r="I873"/>
  <c r="X872"/>
  <c r="W872"/>
  <c r="T872"/>
  <c r="Q872"/>
  <c r="R872" s="1"/>
  <c r="P872"/>
  <c r="N872"/>
  <c r="I872"/>
  <c r="X871"/>
  <c r="W871"/>
  <c r="T871"/>
  <c r="Q871"/>
  <c r="R871" s="1"/>
  <c r="S871" s="1"/>
  <c r="P871"/>
  <c r="N871"/>
  <c r="I871"/>
  <c r="X870"/>
  <c r="W870"/>
  <c r="T870"/>
  <c r="Q870"/>
  <c r="R870" s="1"/>
  <c r="S870" s="1"/>
  <c r="P870"/>
  <c r="N870"/>
  <c r="I870"/>
  <c r="X869"/>
  <c r="W869"/>
  <c r="T869"/>
  <c r="Q869"/>
  <c r="R869" s="1"/>
  <c r="P869"/>
  <c r="N869"/>
  <c r="I869"/>
  <c r="X868"/>
  <c r="W868"/>
  <c r="T868"/>
  <c r="Q868"/>
  <c r="R868" s="1"/>
  <c r="U868" s="1"/>
  <c r="P868"/>
  <c r="N868"/>
  <c r="I868"/>
  <c r="X867"/>
  <c r="W867"/>
  <c r="T867"/>
  <c r="Q867"/>
  <c r="R867" s="1"/>
  <c r="P867"/>
  <c r="N867"/>
  <c r="I867"/>
  <c r="X866"/>
  <c r="W866"/>
  <c r="T866"/>
  <c r="Q866"/>
  <c r="R866" s="1"/>
  <c r="U866" s="1"/>
  <c r="P866"/>
  <c r="N866"/>
  <c r="I866"/>
  <c r="X865"/>
  <c r="W865"/>
  <c r="T865"/>
  <c r="Q865"/>
  <c r="R865" s="1"/>
  <c r="U865" s="1"/>
  <c r="P865"/>
  <c r="N865"/>
  <c r="I865"/>
  <c r="X864"/>
  <c r="W864"/>
  <c r="T864"/>
  <c r="Q864"/>
  <c r="R864" s="1"/>
  <c r="P864"/>
  <c r="N864"/>
  <c r="I864"/>
  <c r="X863"/>
  <c r="W863"/>
  <c r="T863"/>
  <c r="Q863"/>
  <c r="R863" s="1"/>
  <c r="P863"/>
  <c r="N863"/>
  <c r="I863"/>
  <c r="X862"/>
  <c r="W862"/>
  <c r="T862"/>
  <c r="Q862"/>
  <c r="R862" s="1"/>
  <c r="U862" s="1"/>
  <c r="P862"/>
  <c r="N862"/>
  <c r="I862"/>
  <c r="X861"/>
  <c r="W861"/>
  <c r="T861"/>
  <c r="Q861"/>
  <c r="R861" s="1"/>
  <c r="P861"/>
  <c r="N861"/>
  <c r="I861"/>
  <c r="X860"/>
  <c r="W860"/>
  <c r="T860"/>
  <c r="Q860"/>
  <c r="R860" s="1"/>
  <c r="P860"/>
  <c r="N860"/>
  <c r="I860"/>
  <c r="X859"/>
  <c r="W859"/>
  <c r="T859"/>
  <c r="Q859"/>
  <c r="R859" s="1"/>
  <c r="P859"/>
  <c r="N859"/>
  <c r="I859"/>
  <c r="X858"/>
  <c r="W858"/>
  <c r="T858"/>
  <c r="Q858"/>
  <c r="R858" s="1"/>
  <c r="P858"/>
  <c r="N858"/>
  <c r="I858"/>
  <c r="X857"/>
  <c r="W857"/>
  <c r="T857"/>
  <c r="Q857"/>
  <c r="R857" s="1"/>
  <c r="P857"/>
  <c r="N857"/>
  <c r="I857"/>
  <c r="X856"/>
  <c r="W856"/>
  <c r="T856"/>
  <c r="Q856"/>
  <c r="R856" s="1"/>
  <c r="U856" s="1"/>
  <c r="P856"/>
  <c r="N856"/>
  <c r="I856"/>
  <c r="X855"/>
  <c r="W855"/>
  <c r="T855"/>
  <c r="Q855"/>
  <c r="R855" s="1"/>
  <c r="P855"/>
  <c r="N855"/>
  <c r="I855"/>
  <c r="X854"/>
  <c r="W854"/>
  <c r="T854"/>
  <c r="Q854"/>
  <c r="R854" s="1"/>
  <c r="U854" s="1"/>
  <c r="P854"/>
  <c r="N854"/>
  <c r="I854"/>
  <c r="X853"/>
  <c r="W853"/>
  <c r="T853"/>
  <c r="Q853"/>
  <c r="R853" s="1"/>
  <c r="U853" s="1"/>
  <c r="P853"/>
  <c r="N853"/>
  <c r="I853"/>
  <c r="X852"/>
  <c r="W852"/>
  <c r="T852"/>
  <c r="Q852"/>
  <c r="R852" s="1"/>
  <c r="P852"/>
  <c r="N852"/>
  <c r="I852"/>
  <c r="X851"/>
  <c r="W851"/>
  <c r="T851"/>
  <c r="Q851"/>
  <c r="R851" s="1"/>
  <c r="P851"/>
  <c r="N851"/>
  <c r="I851"/>
  <c r="X850"/>
  <c r="W850"/>
  <c r="T850"/>
  <c r="S850"/>
  <c r="Q850"/>
  <c r="R850" s="1"/>
  <c r="U850" s="1"/>
  <c r="P850"/>
  <c r="N850"/>
  <c r="I850"/>
  <c r="X849"/>
  <c r="W849"/>
  <c r="T849"/>
  <c r="Q849"/>
  <c r="R849" s="1"/>
  <c r="P849"/>
  <c r="N849"/>
  <c r="I849"/>
  <c r="X848"/>
  <c r="W848"/>
  <c r="T848"/>
  <c r="Q848"/>
  <c r="R848" s="1"/>
  <c r="U848" s="1"/>
  <c r="P848"/>
  <c r="N848"/>
  <c r="I848"/>
  <c r="X847"/>
  <c r="W847"/>
  <c r="T847"/>
  <c r="Q847"/>
  <c r="R847" s="1"/>
  <c r="P847"/>
  <c r="N847"/>
  <c r="I847"/>
  <c r="X846"/>
  <c r="W846"/>
  <c r="T846"/>
  <c r="Q846"/>
  <c r="R846" s="1"/>
  <c r="P846"/>
  <c r="N846"/>
  <c r="I846"/>
  <c r="X845"/>
  <c r="W845"/>
  <c r="T845"/>
  <c r="Q845"/>
  <c r="R845" s="1"/>
  <c r="S845" s="1"/>
  <c r="P845"/>
  <c r="N845"/>
  <c r="I845"/>
  <c r="X844"/>
  <c r="W844"/>
  <c r="T844"/>
  <c r="Q844"/>
  <c r="R844" s="1"/>
  <c r="P844"/>
  <c r="N844"/>
  <c r="I844"/>
  <c r="X843"/>
  <c r="W843"/>
  <c r="T843"/>
  <c r="Q843"/>
  <c r="R843" s="1"/>
  <c r="P843"/>
  <c r="N843"/>
  <c r="I843"/>
  <c r="X842"/>
  <c r="W842"/>
  <c r="T842"/>
  <c r="Q842"/>
  <c r="R842" s="1"/>
  <c r="P842"/>
  <c r="N842"/>
  <c r="I842"/>
  <c r="X841"/>
  <c r="W841"/>
  <c r="T841"/>
  <c r="Q841"/>
  <c r="R841" s="1"/>
  <c r="P841"/>
  <c r="N841"/>
  <c r="I841"/>
  <c r="X840"/>
  <c r="W840"/>
  <c r="T840"/>
  <c r="Q840"/>
  <c r="R840" s="1"/>
  <c r="P840"/>
  <c r="N840"/>
  <c r="I840"/>
  <c r="X839"/>
  <c r="W839"/>
  <c r="T839"/>
  <c r="Q839"/>
  <c r="R839" s="1"/>
  <c r="P839"/>
  <c r="N839"/>
  <c r="I839"/>
  <c r="X838"/>
  <c r="W838"/>
  <c r="T838"/>
  <c r="Q838"/>
  <c r="R838" s="1"/>
  <c r="P838"/>
  <c r="N838"/>
  <c r="I838"/>
  <c r="X837"/>
  <c r="W837"/>
  <c r="T837"/>
  <c r="Q837"/>
  <c r="R837" s="1"/>
  <c r="S837" s="1"/>
  <c r="P837"/>
  <c r="N837"/>
  <c r="I837"/>
  <c r="X836"/>
  <c r="W836"/>
  <c r="T836"/>
  <c r="Q836"/>
  <c r="R836" s="1"/>
  <c r="P836"/>
  <c r="N836"/>
  <c r="I836"/>
  <c r="X835"/>
  <c r="W835"/>
  <c r="T835"/>
  <c r="Q835"/>
  <c r="R835" s="1"/>
  <c r="U835" s="1"/>
  <c r="P835"/>
  <c r="N835"/>
  <c r="I835"/>
  <c r="X834"/>
  <c r="W834"/>
  <c r="T834"/>
  <c r="Q834"/>
  <c r="R834" s="1"/>
  <c r="P834"/>
  <c r="N834"/>
  <c r="I834"/>
  <c r="X833"/>
  <c r="W833"/>
  <c r="T833"/>
  <c r="Q833"/>
  <c r="R833" s="1"/>
  <c r="P833"/>
  <c r="N833"/>
  <c r="I833"/>
  <c r="X832"/>
  <c r="W832"/>
  <c r="T832"/>
  <c r="S832"/>
  <c r="Q832"/>
  <c r="R832" s="1"/>
  <c r="U832" s="1"/>
  <c r="P832"/>
  <c r="N832"/>
  <c r="I832"/>
  <c r="X831"/>
  <c r="W831"/>
  <c r="T831"/>
  <c r="Q831"/>
  <c r="R831" s="1"/>
  <c r="P831"/>
  <c r="N831"/>
  <c r="I831"/>
  <c r="X830"/>
  <c r="W830"/>
  <c r="T830"/>
  <c r="Q830"/>
  <c r="R830" s="1"/>
  <c r="P830"/>
  <c r="N830"/>
  <c r="I830"/>
  <c r="X829"/>
  <c r="W829"/>
  <c r="T829"/>
  <c r="S829"/>
  <c r="Q829"/>
  <c r="R829" s="1"/>
  <c r="U829" s="1"/>
  <c r="P829"/>
  <c r="N829"/>
  <c r="I829"/>
  <c r="X828"/>
  <c r="W828"/>
  <c r="T828"/>
  <c r="Q828"/>
  <c r="R828" s="1"/>
  <c r="P828"/>
  <c r="N828"/>
  <c r="I828"/>
  <c r="X827"/>
  <c r="W827"/>
  <c r="T827"/>
  <c r="Q827"/>
  <c r="R827" s="1"/>
  <c r="P827"/>
  <c r="N827"/>
  <c r="I827"/>
  <c r="X826"/>
  <c r="W826"/>
  <c r="T826"/>
  <c r="Q826"/>
  <c r="R826" s="1"/>
  <c r="P826"/>
  <c r="N826"/>
  <c r="I826"/>
  <c r="X825"/>
  <c r="W825"/>
  <c r="T825"/>
  <c r="Q825"/>
  <c r="R825" s="1"/>
  <c r="S825" s="1"/>
  <c r="V825" s="1"/>
  <c r="P825"/>
  <c r="N825"/>
  <c r="I825"/>
  <c r="X824"/>
  <c r="W824"/>
  <c r="T824"/>
  <c r="Q824"/>
  <c r="R824" s="1"/>
  <c r="U824" s="1"/>
  <c r="P824"/>
  <c r="N824"/>
  <c r="I824"/>
  <c r="X823"/>
  <c r="W823"/>
  <c r="T823"/>
  <c r="Q823"/>
  <c r="R823" s="1"/>
  <c r="P823"/>
  <c r="N823"/>
  <c r="I823"/>
  <c r="X822"/>
  <c r="W822"/>
  <c r="T822"/>
  <c r="Q822"/>
  <c r="R822" s="1"/>
  <c r="P822"/>
  <c r="N822"/>
  <c r="I822"/>
  <c r="X821"/>
  <c r="W821"/>
  <c r="T821"/>
  <c r="Q821"/>
  <c r="R821" s="1"/>
  <c r="P821"/>
  <c r="N821"/>
  <c r="I821"/>
  <c r="X820"/>
  <c r="W820"/>
  <c r="T820"/>
  <c r="Q820"/>
  <c r="R820" s="1"/>
  <c r="P820"/>
  <c r="N820"/>
  <c r="I820"/>
  <c r="X819"/>
  <c r="W819"/>
  <c r="T819"/>
  <c r="S819"/>
  <c r="Q819"/>
  <c r="R819" s="1"/>
  <c r="U819" s="1"/>
  <c r="P819"/>
  <c r="N819"/>
  <c r="I819"/>
  <c r="X818"/>
  <c r="W818"/>
  <c r="T818"/>
  <c r="Q818"/>
  <c r="R818" s="1"/>
  <c r="P818"/>
  <c r="N818"/>
  <c r="I818"/>
  <c r="X817"/>
  <c r="W817"/>
  <c r="T817"/>
  <c r="Q817"/>
  <c r="R817" s="1"/>
  <c r="S817" s="1"/>
  <c r="P817"/>
  <c r="N817"/>
  <c r="I817"/>
  <c r="X816"/>
  <c r="W816"/>
  <c r="T816"/>
  <c r="Q816"/>
  <c r="R816" s="1"/>
  <c r="P816"/>
  <c r="N816"/>
  <c r="I816"/>
  <c r="X815"/>
  <c r="W815"/>
  <c r="T815"/>
  <c r="Q815"/>
  <c r="R815" s="1"/>
  <c r="P815"/>
  <c r="N815"/>
  <c r="I815"/>
  <c r="X814"/>
  <c r="W814"/>
  <c r="T814"/>
  <c r="Q814"/>
  <c r="R814" s="1"/>
  <c r="P814"/>
  <c r="N814"/>
  <c r="I814"/>
  <c r="X813"/>
  <c r="W813"/>
  <c r="T813"/>
  <c r="Q813"/>
  <c r="R813" s="1"/>
  <c r="P813"/>
  <c r="N813"/>
  <c r="I813"/>
  <c r="X812"/>
  <c r="W812"/>
  <c r="T812"/>
  <c r="Q812"/>
  <c r="R812" s="1"/>
  <c r="P812"/>
  <c r="N812"/>
  <c r="I812"/>
  <c r="X811"/>
  <c r="W811"/>
  <c r="T811"/>
  <c r="Q811"/>
  <c r="R811" s="1"/>
  <c r="P811"/>
  <c r="N811"/>
  <c r="I811"/>
  <c r="X810"/>
  <c r="W810"/>
  <c r="T810"/>
  <c r="Q810"/>
  <c r="R810" s="1"/>
  <c r="P810"/>
  <c r="N810"/>
  <c r="I810"/>
  <c r="X809"/>
  <c r="W809"/>
  <c r="T809"/>
  <c r="Q809"/>
  <c r="R809" s="1"/>
  <c r="P809"/>
  <c r="N809"/>
  <c r="I809"/>
  <c r="X808"/>
  <c r="W808"/>
  <c r="T808"/>
  <c r="Q808"/>
  <c r="R808" s="1"/>
  <c r="P808"/>
  <c r="N808"/>
  <c r="I808"/>
  <c r="X807"/>
  <c r="W807"/>
  <c r="T807"/>
  <c r="Q807"/>
  <c r="R807" s="1"/>
  <c r="P807"/>
  <c r="N807"/>
  <c r="I807"/>
  <c r="X806"/>
  <c r="W806"/>
  <c r="T806"/>
  <c r="Q806"/>
  <c r="R806" s="1"/>
  <c r="P806"/>
  <c r="N806"/>
  <c r="I806"/>
  <c r="X805"/>
  <c r="W805"/>
  <c r="T805"/>
  <c r="Q805"/>
  <c r="R805" s="1"/>
  <c r="S805" s="1"/>
  <c r="P805"/>
  <c r="N805"/>
  <c r="I805"/>
  <c r="X804"/>
  <c r="W804"/>
  <c r="T804"/>
  <c r="Q804"/>
  <c r="R804" s="1"/>
  <c r="P804"/>
  <c r="N804"/>
  <c r="I804"/>
  <c r="X803"/>
  <c r="W803"/>
  <c r="T803"/>
  <c r="Q803"/>
  <c r="R803" s="1"/>
  <c r="P803"/>
  <c r="N803"/>
  <c r="I803"/>
  <c r="X802"/>
  <c r="W802"/>
  <c r="T802"/>
  <c r="Q802"/>
  <c r="R802" s="1"/>
  <c r="P802"/>
  <c r="N802"/>
  <c r="I802"/>
  <c r="X801"/>
  <c r="W801"/>
  <c r="T801"/>
  <c r="Q801"/>
  <c r="R801" s="1"/>
  <c r="S801" s="1"/>
  <c r="P801"/>
  <c r="N801"/>
  <c r="I801"/>
  <c r="X800"/>
  <c r="W800"/>
  <c r="T800"/>
  <c r="Q800"/>
  <c r="R800" s="1"/>
  <c r="P800"/>
  <c r="N800"/>
  <c r="I800"/>
  <c r="X799"/>
  <c r="W799"/>
  <c r="T799"/>
  <c r="Q799"/>
  <c r="R799" s="1"/>
  <c r="P799"/>
  <c r="N799"/>
  <c r="I799"/>
  <c r="X798"/>
  <c r="W798"/>
  <c r="T798"/>
  <c r="Q798"/>
  <c r="R798" s="1"/>
  <c r="P798"/>
  <c r="N798"/>
  <c r="I798"/>
  <c r="X797"/>
  <c r="W797"/>
  <c r="T797"/>
  <c r="Q797"/>
  <c r="R797" s="1"/>
  <c r="P797"/>
  <c r="N797"/>
  <c r="I797"/>
  <c r="X796"/>
  <c r="W796"/>
  <c r="T796"/>
  <c r="Q796"/>
  <c r="R796" s="1"/>
  <c r="P796"/>
  <c r="N796"/>
  <c r="I796"/>
  <c r="X795"/>
  <c r="W795"/>
  <c r="T795"/>
  <c r="Q795"/>
  <c r="R795" s="1"/>
  <c r="P795"/>
  <c r="N795"/>
  <c r="I795"/>
  <c r="X794"/>
  <c r="W794"/>
  <c r="T794"/>
  <c r="Q794"/>
  <c r="R794" s="1"/>
  <c r="P794"/>
  <c r="N794"/>
  <c r="I794"/>
  <c r="X793"/>
  <c r="W793"/>
  <c r="T793"/>
  <c r="Q793"/>
  <c r="R793" s="1"/>
  <c r="S793" s="1"/>
  <c r="P793"/>
  <c r="N793"/>
  <c r="I793"/>
  <c r="X792"/>
  <c r="W792"/>
  <c r="T792"/>
  <c r="Q792"/>
  <c r="R792" s="1"/>
  <c r="P792"/>
  <c r="N792"/>
  <c r="I792"/>
  <c r="X791"/>
  <c r="W791"/>
  <c r="T791"/>
  <c r="Q791"/>
  <c r="R791" s="1"/>
  <c r="P791"/>
  <c r="N791"/>
  <c r="I791"/>
  <c r="X790"/>
  <c r="W790"/>
  <c r="T790"/>
  <c r="Q790"/>
  <c r="R790" s="1"/>
  <c r="P790"/>
  <c r="N790"/>
  <c r="I790"/>
  <c r="X789"/>
  <c r="W789"/>
  <c r="T789"/>
  <c r="Q789"/>
  <c r="R789" s="1"/>
  <c r="P789"/>
  <c r="N789"/>
  <c r="I789"/>
  <c r="X788"/>
  <c r="W788"/>
  <c r="T788"/>
  <c r="Q788"/>
  <c r="R788" s="1"/>
  <c r="P788"/>
  <c r="N788"/>
  <c r="I788"/>
  <c r="X787"/>
  <c r="W787"/>
  <c r="T787"/>
  <c r="Q787"/>
  <c r="R787" s="1"/>
  <c r="P787"/>
  <c r="N787"/>
  <c r="I787"/>
  <c r="X786"/>
  <c r="W786"/>
  <c r="T786"/>
  <c r="Q786"/>
  <c r="R786" s="1"/>
  <c r="P786"/>
  <c r="N786"/>
  <c r="I786"/>
  <c r="X785"/>
  <c r="W785"/>
  <c r="T785"/>
  <c r="Q785"/>
  <c r="R785" s="1"/>
  <c r="P785"/>
  <c r="N785"/>
  <c r="I785"/>
  <c r="X784"/>
  <c r="W784"/>
  <c r="T784"/>
  <c r="Q784"/>
  <c r="R784" s="1"/>
  <c r="U784" s="1"/>
  <c r="P784"/>
  <c r="N784"/>
  <c r="I784"/>
  <c r="X783"/>
  <c r="W783"/>
  <c r="T783"/>
  <c r="Q783"/>
  <c r="R783" s="1"/>
  <c r="P783"/>
  <c r="N783"/>
  <c r="I783"/>
  <c r="X782"/>
  <c r="W782"/>
  <c r="T782"/>
  <c r="Q782"/>
  <c r="R782" s="1"/>
  <c r="P782"/>
  <c r="N782"/>
  <c r="I782"/>
  <c r="X781"/>
  <c r="W781"/>
  <c r="T781"/>
  <c r="Q781"/>
  <c r="R781" s="1"/>
  <c r="P781"/>
  <c r="N781"/>
  <c r="I781"/>
  <c r="X780"/>
  <c r="W780"/>
  <c r="T780"/>
  <c r="Q780"/>
  <c r="R780" s="1"/>
  <c r="P780"/>
  <c r="N780"/>
  <c r="I780"/>
  <c r="X779"/>
  <c r="W779"/>
  <c r="T779"/>
  <c r="Q779"/>
  <c r="R779" s="1"/>
  <c r="S779" s="1"/>
  <c r="P779"/>
  <c r="N779"/>
  <c r="I779"/>
  <c r="X778"/>
  <c r="W778"/>
  <c r="T778"/>
  <c r="Q778"/>
  <c r="R778" s="1"/>
  <c r="P778"/>
  <c r="N778"/>
  <c r="I778"/>
  <c r="X777"/>
  <c r="W777"/>
  <c r="T777"/>
  <c r="Q777"/>
  <c r="R777" s="1"/>
  <c r="P777"/>
  <c r="N777"/>
  <c r="I777"/>
  <c r="X776"/>
  <c r="W776"/>
  <c r="T776"/>
  <c r="Q776"/>
  <c r="R776" s="1"/>
  <c r="P776"/>
  <c r="N776"/>
  <c r="I776"/>
  <c r="X775"/>
  <c r="W775"/>
  <c r="T775"/>
  <c r="Q775"/>
  <c r="R775" s="1"/>
  <c r="P775"/>
  <c r="N775"/>
  <c r="I775"/>
  <c r="X774"/>
  <c r="W774"/>
  <c r="T774"/>
  <c r="Q774"/>
  <c r="R774" s="1"/>
  <c r="P774"/>
  <c r="N774"/>
  <c r="I774"/>
  <c r="X773"/>
  <c r="W773"/>
  <c r="T773"/>
  <c r="Q773"/>
  <c r="R773" s="1"/>
  <c r="P773"/>
  <c r="N773"/>
  <c r="I773"/>
  <c r="X772"/>
  <c r="W772"/>
  <c r="T772"/>
  <c r="Q772"/>
  <c r="R772" s="1"/>
  <c r="P772"/>
  <c r="N772"/>
  <c r="I772"/>
  <c r="X771"/>
  <c r="W771"/>
  <c r="T771"/>
  <c r="Q771"/>
  <c r="R771" s="1"/>
  <c r="S771" s="1"/>
  <c r="P771"/>
  <c r="N771"/>
  <c r="I771"/>
  <c r="X770"/>
  <c r="W770"/>
  <c r="T770"/>
  <c r="Q770"/>
  <c r="R770" s="1"/>
  <c r="P770"/>
  <c r="N770"/>
  <c r="I770"/>
  <c r="X769"/>
  <c r="W769"/>
  <c r="T769"/>
  <c r="Q769"/>
  <c r="R769" s="1"/>
  <c r="P769"/>
  <c r="N769"/>
  <c r="I769"/>
  <c r="X768"/>
  <c r="W768"/>
  <c r="T768"/>
  <c r="S768"/>
  <c r="Q768"/>
  <c r="R768" s="1"/>
  <c r="U768" s="1"/>
  <c r="P768"/>
  <c r="N768"/>
  <c r="I768"/>
  <c r="X767"/>
  <c r="W767"/>
  <c r="T767"/>
  <c r="S767"/>
  <c r="Q767"/>
  <c r="R767" s="1"/>
  <c r="U767" s="1"/>
  <c r="P767"/>
  <c r="N767"/>
  <c r="I767"/>
  <c r="X766"/>
  <c r="W766"/>
  <c r="T766"/>
  <c r="S766"/>
  <c r="Q766"/>
  <c r="R766" s="1"/>
  <c r="U766" s="1"/>
  <c r="P766"/>
  <c r="N766"/>
  <c r="I766"/>
  <c r="X765"/>
  <c r="W765"/>
  <c r="T765"/>
  <c r="S765"/>
  <c r="Q765"/>
  <c r="R765" s="1"/>
  <c r="U765" s="1"/>
  <c r="P765"/>
  <c r="N765"/>
  <c r="I765"/>
  <c r="X764"/>
  <c r="W764"/>
  <c r="T764"/>
  <c r="Q764"/>
  <c r="R764" s="1"/>
  <c r="P764"/>
  <c r="N764"/>
  <c r="I764"/>
  <c r="X763"/>
  <c r="W763"/>
  <c r="T763"/>
  <c r="Q763"/>
  <c r="R763" s="1"/>
  <c r="S763" s="1"/>
  <c r="P763"/>
  <c r="N763"/>
  <c r="I763"/>
  <c r="X762"/>
  <c r="W762"/>
  <c r="T762"/>
  <c r="Q762"/>
  <c r="R762" s="1"/>
  <c r="P762"/>
  <c r="N762"/>
  <c r="I762"/>
  <c r="X761"/>
  <c r="W761"/>
  <c r="T761"/>
  <c r="R761"/>
  <c r="U761" s="1"/>
  <c r="Q761"/>
  <c r="P761"/>
  <c r="N761"/>
  <c r="I761"/>
  <c r="X760"/>
  <c r="W760"/>
  <c r="T760"/>
  <c r="R760"/>
  <c r="Q760"/>
  <c r="P760"/>
  <c r="N760"/>
  <c r="I760"/>
  <c r="X759"/>
  <c r="W759"/>
  <c r="T759"/>
  <c r="Q759"/>
  <c r="R759" s="1"/>
  <c r="S759" s="1"/>
  <c r="V759" s="1"/>
  <c r="P759"/>
  <c r="N759"/>
  <c r="I759"/>
  <c r="X758"/>
  <c r="W758"/>
  <c r="T758"/>
  <c r="Q758"/>
  <c r="R758" s="1"/>
  <c r="U758" s="1"/>
  <c r="P758"/>
  <c r="N758"/>
  <c r="I758"/>
  <c r="X757"/>
  <c r="W757"/>
  <c r="T757"/>
  <c r="Q757"/>
  <c r="R757" s="1"/>
  <c r="U757" s="1"/>
  <c r="P757"/>
  <c r="N757"/>
  <c r="I757"/>
  <c r="X756"/>
  <c r="W756"/>
  <c r="T756"/>
  <c r="Q756"/>
  <c r="R756" s="1"/>
  <c r="P756"/>
  <c r="N756"/>
  <c r="I756"/>
  <c r="X755"/>
  <c r="W755"/>
  <c r="T755"/>
  <c r="S755"/>
  <c r="Q755"/>
  <c r="R755" s="1"/>
  <c r="U755" s="1"/>
  <c r="P755"/>
  <c r="N755"/>
  <c r="I755"/>
  <c r="X754"/>
  <c r="W754"/>
  <c r="T754"/>
  <c r="Q754"/>
  <c r="R754" s="1"/>
  <c r="P754"/>
  <c r="N754"/>
  <c r="I754"/>
  <c r="X753"/>
  <c r="W753"/>
  <c r="T753"/>
  <c r="Q753"/>
  <c r="R753" s="1"/>
  <c r="P753"/>
  <c r="N753"/>
  <c r="I753"/>
  <c r="X752"/>
  <c r="W752"/>
  <c r="T752"/>
  <c r="Q752"/>
  <c r="R752" s="1"/>
  <c r="P752"/>
  <c r="N752"/>
  <c r="I752"/>
  <c r="X751"/>
  <c r="W751"/>
  <c r="T751"/>
  <c r="Q751"/>
  <c r="R751" s="1"/>
  <c r="S751" s="1"/>
  <c r="P751"/>
  <c r="N751"/>
  <c r="I751"/>
  <c r="X750"/>
  <c r="W750"/>
  <c r="T750"/>
  <c r="Q750"/>
  <c r="R750" s="1"/>
  <c r="U750" s="1"/>
  <c r="P750"/>
  <c r="N750"/>
  <c r="I750"/>
  <c r="X749"/>
  <c r="W749"/>
  <c r="T749"/>
  <c r="Q749"/>
  <c r="R749" s="1"/>
  <c r="P749"/>
  <c r="N749"/>
  <c r="I749"/>
  <c r="X748"/>
  <c r="W748"/>
  <c r="T748"/>
  <c r="Q748"/>
  <c r="R748" s="1"/>
  <c r="P748"/>
  <c r="N748"/>
  <c r="I748"/>
  <c r="X747"/>
  <c r="W747"/>
  <c r="T747"/>
  <c r="Q747"/>
  <c r="R747" s="1"/>
  <c r="S747" s="1"/>
  <c r="P747"/>
  <c r="N747"/>
  <c r="I747"/>
  <c r="X746"/>
  <c r="W746"/>
  <c r="T746"/>
  <c r="Q746"/>
  <c r="R746" s="1"/>
  <c r="P746"/>
  <c r="N746"/>
  <c r="I746"/>
  <c r="X745"/>
  <c r="W745"/>
  <c r="T745"/>
  <c r="Q745"/>
  <c r="R745" s="1"/>
  <c r="P745"/>
  <c r="N745"/>
  <c r="I745"/>
  <c r="X744"/>
  <c r="W744"/>
  <c r="T744"/>
  <c r="S744"/>
  <c r="Q744"/>
  <c r="R744" s="1"/>
  <c r="U744" s="1"/>
  <c r="P744"/>
  <c r="N744"/>
  <c r="I744"/>
  <c r="X743"/>
  <c r="W743"/>
  <c r="T743"/>
  <c r="Q743"/>
  <c r="R743" s="1"/>
  <c r="S743" s="1"/>
  <c r="P743"/>
  <c r="N743"/>
  <c r="I743"/>
  <c r="X742"/>
  <c r="W742"/>
  <c r="T742"/>
  <c r="Q742"/>
  <c r="R742" s="1"/>
  <c r="P742"/>
  <c r="N742"/>
  <c r="I742"/>
  <c r="X741"/>
  <c r="W741"/>
  <c r="T741"/>
  <c r="Q741"/>
  <c r="R741" s="1"/>
  <c r="P741"/>
  <c r="N741"/>
  <c r="I741"/>
  <c r="X740"/>
  <c r="W740"/>
  <c r="T740"/>
  <c r="Q740"/>
  <c r="R740" s="1"/>
  <c r="P740"/>
  <c r="N740"/>
  <c r="I740"/>
  <c r="X739"/>
  <c r="W739"/>
  <c r="T739"/>
  <c r="Q739"/>
  <c r="R739" s="1"/>
  <c r="S739" s="1"/>
  <c r="P739"/>
  <c r="N739"/>
  <c r="I739"/>
  <c r="X738"/>
  <c r="W738"/>
  <c r="T738"/>
  <c r="Q738"/>
  <c r="R738" s="1"/>
  <c r="P738"/>
  <c r="N738"/>
  <c r="I738"/>
  <c r="X737"/>
  <c r="W737"/>
  <c r="T737"/>
  <c r="Q737"/>
  <c r="R737" s="1"/>
  <c r="U737" s="1"/>
  <c r="P737"/>
  <c r="N737"/>
  <c r="I737"/>
  <c r="X736"/>
  <c r="W736"/>
  <c r="T736"/>
  <c r="Q736"/>
  <c r="R736" s="1"/>
  <c r="S736" s="1"/>
  <c r="P736"/>
  <c r="N736"/>
  <c r="I736"/>
  <c r="X735"/>
  <c r="W735"/>
  <c r="T735"/>
  <c r="Q735"/>
  <c r="R735" s="1"/>
  <c r="P735"/>
  <c r="N735"/>
  <c r="I735"/>
  <c r="X734"/>
  <c r="W734"/>
  <c r="T734"/>
  <c r="Q734"/>
  <c r="R734" s="1"/>
  <c r="P734"/>
  <c r="N734"/>
  <c r="I734"/>
  <c r="X733"/>
  <c r="W733"/>
  <c r="T733"/>
  <c r="Q733"/>
  <c r="R733" s="1"/>
  <c r="U733" s="1"/>
  <c r="P733"/>
  <c r="N733"/>
  <c r="I733"/>
  <c r="X732"/>
  <c r="W732"/>
  <c r="T732"/>
  <c r="Q732"/>
  <c r="R732" s="1"/>
  <c r="P732"/>
  <c r="N732"/>
  <c r="I732"/>
  <c r="X731"/>
  <c r="W731"/>
  <c r="T731"/>
  <c r="Q731"/>
  <c r="R731" s="1"/>
  <c r="P731"/>
  <c r="N731"/>
  <c r="I731"/>
  <c r="X730"/>
  <c r="W730"/>
  <c r="T730"/>
  <c r="Q730"/>
  <c r="R730" s="1"/>
  <c r="P730"/>
  <c r="N730"/>
  <c r="I730"/>
  <c r="X729"/>
  <c r="W729"/>
  <c r="T729"/>
  <c r="Q729"/>
  <c r="R729" s="1"/>
  <c r="U729" s="1"/>
  <c r="P729"/>
  <c r="N729"/>
  <c r="I729"/>
  <c r="X728"/>
  <c r="W728"/>
  <c r="T728"/>
  <c r="Q728"/>
  <c r="R728" s="1"/>
  <c r="S728" s="1"/>
  <c r="V728" s="1"/>
  <c r="P728"/>
  <c r="N728"/>
  <c r="I728"/>
  <c r="X727"/>
  <c r="W727"/>
  <c r="T727"/>
  <c r="Q727"/>
  <c r="R727" s="1"/>
  <c r="S727" s="1"/>
  <c r="V727" s="1"/>
  <c r="P727"/>
  <c r="N727"/>
  <c r="I727"/>
  <c r="X726"/>
  <c r="W726"/>
  <c r="T726"/>
  <c r="Q726"/>
  <c r="R726" s="1"/>
  <c r="U726" s="1"/>
  <c r="P726"/>
  <c r="N726"/>
  <c r="I726"/>
  <c r="X725"/>
  <c r="W725"/>
  <c r="T725"/>
  <c r="R725"/>
  <c r="U725" s="1"/>
  <c r="Q725"/>
  <c r="P725"/>
  <c r="N725"/>
  <c r="I725"/>
  <c r="X724"/>
  <c r="W724"/>
  <c r="T724"/>
  <c r="Q724"/>
  <c r="R724" s="1"/>
  <c r="P724"/>
  <c r="N724"/>
  <c r="I724"/>
  <c r="X723"/>
  <c r="W723"/>
  <c r="T723"/>
  <c r="Q723"/>
  <c r="R723" s="1"/>
  <c r="S723" s="1"/>
  <c r="V723" s="1"/>
  <c r="P723"/>
  <c r="N723"/>
  <c r="I723"/>
  <c r="X722"/>
  <c r="W722"/>
  <c r="T722"/>
  <c r="Q722"/>
  <c r="R722" s="1"/>
  <c r="U722" s="1"/>
  <c r="P722"/>
  <c r="N722"/>
  <c r="I722"/>
  <c r="X721"/>
  <c r="W721"/>
  <c r="T721"/>
  <c r="Q721"/>
  <c r="R721" s="1"/>
  <c r="U721" s="1"/>
  <c r="P721"/>
  <c r="N721"/>
  <c r="I721"/>
  <c r="X720"/>
  <c r="W720"/>
  <c r="T720"/>
  <c r="Q720"/>
  <c r="R720" s="1"/>
  <c r="S720" s="1"/>
  <c r="P720"/>
  <c r="N720"/>
  <c r="I720"/>
  <c r="X719"/>
  <c r="W719"/>
  <c r="T719"/>
  <c r="Q719"/>
  <c r="R719" s="1"/>
  <c r="S719" s="1"/>
  <c r="P719"/>
  <c r="N719"/>
  <c r="I719"/>
  <c r="X718"/>
  <c r="W718"/>
  <c r="T718"/>
  <c r="Q718"/>
  <c r="R718" s="1"/>
  <c r="P718"/>
  <c r="N718"/>
  <c r="I718"/>
  <c r="X717"/>
  <c r="W717"/>
  <c r="T717"/>
  <c r="Q717"/>
  <c r="R717" s="1"/>
  <c r="U717" s="1"/>
  <c r="P717"/>
  <c r="N717"/>
  <c r="I717"/>
  <c r="X716"/>
  <c r="W716"/>
  <c r="T716"/>
  <c r="Q716"/>
  <c r="R716" s="1"/>
  <c r="P716"/>
  <c r="N716"/>
  <c r="I716"/>
  <c r="X715"/>
  <c r="W715"/>
  <c r="T715"/>
  <c r="Q715"/>
  <c r="R715" s="1"/>
  <c r="S715" s="1"/>
  <c r="P715"/>
  <c r="N715"/>
  <c r="I715"/>
  <c r="X714"/>
  <c r="W714"/>
  <c r="T714"/>
  <c r="Q714"/>
  <c r="R714" s="1"/>
  <c r="U714" s="1"/>
  <c r="P714"/>
  <c r="N714"/>
  <c r="I714"/>
  <c r="X713"/>
  <c r="W713"/>
  <c r="T713"/>
  <c r="Q713"/>
  <c r="R713" s="1"/>
  <c r="U713" s="1"/>
  <c r="P713"/>
  <c r="N713"/>
  <c r="I713"/>
  <c r="X712"/>
  <c r="W712"/>
  <c r="T712"/>
  <c r="Q712"/>
  <c r="R712" s="1"/>
  <c r="P712"/>
  <c r="N712"/>
  <c r="I712"/>
  <c r="X711"/>
  <c r="W711"/>
  <c r="T711"/>
  <c r="S711"/>
  <c r="V711" s="1"/>
  <c r="Q711"/>
  <c r="R711" s="1"/>
  <c r="U711" s="1"/>
  <c r="P711"/>
  <c r="N711"/>
  <c r="I711"/>
  <c r="X710"/>
  <c r="W710"/>
  <c r="T710"/>
  <c r="Q710"/>
  <c r="R710" s="1"/>
  <c r="U710" s="1"/>
  <c r="P710"/>
  <c r="N710"/>
  <c r="I710"/>
  <c r="X709"/>
  <c r="W709"/>
  <c r="T709"/>
  <c r="Q709"/>
  <c r="R709" s="1"/>
  <c r="U709" s="1"/>
  <c r="P709"/>
  <c r="N709"/>
  <c r="I709"/>
  <c r="X708"/>
  <c r="W708"/>
  <c r="T708"/>
  <c r="Q708"/>
  <c r="R708" s="1"/>
  <c r="S708" s="1"/>
  <c r="P708"/>
  <c r="N708"/>
  <c r="I708"/>
  <c r="X707"/>
  <c r="W707"/>
  <c r="T707"/>
  <c r="Q707"/>
  <c r="R707" s="1"/>
  <c r="S707" s="1"/>
  <c r="P707"/>
  <c r="N707"/>
  <c r="I707"/>
  <c r="X706"/>
  <c r="W706"/>
  <c r="T706"/>
  <c r="Q706"/>
  <c r="R706" s="1"/>
  <c r="P706"/>
  <c r="N706"/>
  <c r="I706"/>
  <c r="X705"/>
  <c r="W705"/>
  <c r="T705"/>
  <c r="S705"/>
  <c r="Q705"/>
  <c r="R705" s="1"/>
  <c r="U705" s="1"/>
  <c r="P705"/>
  <c r="N705"/>
  <c r="I705"/>
  <c r="X704"/>
  <c r="W704"/>
  <c r="T704"/>
  <c r="Q704"/>
  <c r="R704" s="1"/>
  <c r="P704"/>
  <c r="N704"/>
  <c r="I704"/>
  <c r="X703"/>
  <c r="W703"/>
  <c r="T703"/>
  <c r="Q703"/>
  <c r="R703" s="1"/>
  <c r="S703" s="1"/>
  <c r="P703"/>
  <c r="N703"/>
  <c r="I703"/>
  <c r="X702"/>
  <c r="W702"/>
  <c r="T702"/>
  <c r="Q702"/>
  <c r="R702" s="1"/>
  <c r="P702"/>
  <c r="N702"/>
  <c r="I702"/>
  <c r="X701"/>
  <c r="W701"/>
  <c r="T701"/>
  <c r="Q701"/>
  <c r="R701" s="1"/>
  <c r="U701" s="1"/>
  <c r="P701"/>
  <c r="N701"/>
  <c r="I701"/>
  <c r="X700"/>
  <c r="W700"/>
  <c r="T700"/>
  <c r="Q700"/>
  <c r="R700" s="1"/>
  <c r="S700" s="1"/>
  <c r="P700"/>
  <c r="N700"/>
  <c r="I700"/>
  <c r="X699"/>
  <c r="W699"/>
  <c r="T699"/>
  <c r="Q699"/>
  <c r="R699" s="1"/>
  <c r="S699" s="1"/>
  <c r="P699"/>
  <c r="N699"/>
  <c r="I699"/>
  <c r="X698"/>
  <c r="W698"/>
  <c r="T698"/>
  <c r="Q698"/>
  <c r="R698" s="1"/>
  <c r="P698"/>
  <c r="N698"/>
  <c r="I698"/>
  <c r="X697"/>
  <c r="W697"/>
  <c r="T697"/>
  <c r="Q697"/>
  <c r="R697" s="1"/>
  <c r="P697"/>
  <c r="N697"/>
  <c r="I697"/>
  <c r="X696"/>
  <c r="W696"/>
  <c r="T696"/>
  <c r="Q696"/>
  <c r="R696" s="1"/>
  <c r="S696" s="1"/>
  <c r="P696"/>
  <c r="N696"/>
  <c r="I696"/>
  <c r="X695"/>
  <c r="W695"/>
  <c r="T695"/>
  <c r="Q695"/>
  <c r="R695" s="1"/>
  <c r="S695" s="1"/>
  <c r="P695"/>
  <c r="N695"/>
  <c r="I695"/>
  <c r="X694"/>
  <c r="W694"/>
  <c r="T694"/>
  <c r="Q694"/>
  <c r="R694" s="1"/>
  <c r="P694"/>
  <c r="N694"/>
  <c r="I694"/>
  <c r="X693"/>
  <c r="W693"/>
  <c r="T693"/>
  <c r="Q693"/>
  <c r="R693" s="1"/>
  <c r="U693" s="1"/>
  <c r="P693"/>
  <c r="N693"/>
  <c r="I693"/>
  <c r="X692"/>
  <c r="W692"/>
  <c r="T692"/>
  <c r="Q692"/>
  <c r="R692" s="1"/>
  <c r="P692"/>
  <c r="N692"/>
  <c r="I692"/>
  <c r="X691"/>
  <c r="W691"/>
  <c r="T691"/>
  <c r="Q691"/>
  <c r="R691" s="1"/>
  <c r="S691" s="1"/>
  <c r="P691"/>
  <c r="N691"/>
  <c r="I691"/>
  <c r="X690"/>
  <c r="W690"/>
  <c r="T690"/>
  <c r="Q690"/>
  <c r="R690" s="1"/>
  <c r="U690" s="1"/>
  <c r="P690"/>
  <c r="N690"/>
  <c r="I690"/>
  <c r="X689"/>
  <c r="W689"/>
  <c r="T689"/>
  <c r="R689"/>
  <c r="U689" s="1"/>
  <c r="Q689"/>
  <c r="P689"/>
  <c r="N689"/>
  <c r="I689"/>
  <c r="X688"/>
  <c r="W688"/>
  <c r="T688"/>
  <c r="Q688"/>
  <c r="R688" s="1"/>
  <c r="P688"/>
  <c r="N688"/>
  <c r="I688"/>
  <c r="X687"/>
  <c r="W687"/>
  <c r="T687"/>
  <c r="Q687"/>
  <c r="R687" s="1"/>
  <c r="S687" s="1"/>
  <c r="P687"/>
  <c r="N687"/>
  <c r="I687"/>
  <c r="X686"/>
  <c r="W686"/>
  <c r="T686"/>
  <c r="Q686"/>
  <c r="R686" s="1"/>
  <c r="U686" s="1"/>
  <c r="P686"/>
  <c r="N686"/>
  <c r="I686"/>
  <c r="X685"/>
  <c r="W685"/>
  <c r="T685"/>
  <c r="Q685"/>
  <c r="R685" s="1"/>
  <c r="U685" s="1"/>
  <c r="P685"/>
  <c r="N685"/>
  <c r="I685"/>
  <c r="X684"/>
  <c r="W684"/>
  <c r="T684"/>
  <c r="Q684"/>
  <c r="R684" s="1"/>
  <c r="S684" s="1"/>
  <c r="V684" s="1"/>
  <c r="P684"/>
  <c r="N684"/>
  <c r="I684"/>
  <c r="X683"/>
  <c r="W683"/>
  <c r="T683"/>
  <c r="Q683"/>
  <c r="R683" s="1"/>
  <c r="S683" s="1"/>
  <c r="P683"/>
  <c r="N683"/>
  <c r="I683"/>
  <c r="X682"/>
  <c r="W682"/>
  <c r="T682"/>
  <c r="Q682"/>
  <c r="R682" s="1"/>
  <c r="U682" s="1"/>
  <c r="P682"/>
  <c r="N682"/>
  <c r="I682"/>
  <c r="X681"/>
  <c r="W681"/>
  <c r="T681"/>
  <c r="Q681"/>
  <c r="R681" s="1"/>
  <c r="P681"/>
  <c r="N681"/>
  <c r="I681"/>
  <c r="X680"/>
  <c r="W680"/>
  <c r="T680"/>
  <c r="Q680"/>
  <c r="R680" s="1"/>
  <c r="S680" s="1"/>
  <c r="P680"/>
  <c r="N680"/>
  <c r="I680"/>
  <c r="X679"/>
  <c r="W679"/>
  <c r="T679"/>
  <c r="Q679"/>
  <c r="R679" s="1"/>
  <c r="P679"/>
  <c r="N679"/>
  <c r="I679"/>
  <c r="X678"/>
  <c r="W678"/>
  <c r="T678"/>
  <c r="Q678"/>
  <c r="R678" s="1"/>
  <c r="P678"/>
  <c r="N678"/>
  <c r="I678"/>
  <c r="X677"/>
  <c r="W677"/>
  <c r="T677"/>
  <c r="Q677"/>
  <c r="R677" s="1"/>
  <c r="U677" s="1"/>
  <c r="P677"/>
  <c r="N677"/>
  <c r="I677"/>
  <c r="X676"/>
  <c r="W676"/>
  <c r="T676"/>
  <c r="Q676"/>
  <c r="R676" s="1"/>
  <c r="S676" s="1"/>
  <c r="P676"/>
  <c r="N676"/>
  <c r="I676"/>
  <c r="X675"/>
  <c r="W675"/>
  <c r="T675"/>
  <c r="Q675"/>
  <c r="R675" s="1"/>
  <c r="S675" s="1"/>
  <c r="P675"/>
  <c r="N675"/>
  <c r="I675"/>
  <c r="X674"/>
  <c r="W674"/>
  <c r="T674"/>
  <c r="Q674"/>
  <c r="R674" s="1"/>
  <c r="P674"/>
  <c r="N674"/>
  <c r="I674"/>
  <c r="X673"/>
  <c r="W673"/>
  <c r="T673"/>
  <c r="Q673"/>
  <c r="R673" s="1"/>
  <c r="P673"/>
  <c r="N673"/>
  <c r="I673"/>
  <c r="X672"/>
  <c r="W672"/>
  <c r="T672"/>
  <c r="Q672"/>
  <c r="R672" s="1"/>
  <c r="P672"/>
  <c r="N672"/>
  <c r="I672"/>
  <c r="X671"/>
  <c r="W671"/>
  <c r="T671"/>
  <c r="Q671"/>
  <c r="R671" s="1"/>
  <c r="S671" s="1"/>
  <c r="P671"/>
  <c r="N671"/>
  <c r="I671"/>
  <c r="X670"/>
  <c r="W670"/>
  <c r="T670"/>
  <c r="R670"/>
  <c r="U670" s="1"/>
  <c r="Q670"/>
  <c r="P670"/>
  <c r="N670"/>
  <c r="I670"/>
  <c r="X669"/>
  <c r="W669"/>
  <c r="T669"/>
  <c r="Q669"/>
  <c r="R669" s="1"/>
  <c r="U669" s="1"/>
  <c r="P669"/>
  <c r="N669"/>
  <c r="I669"/>
  <c r="X668"/>
  <c r="W668"/>
  <c r="T668"/>
  <c r="Q668"/>
  <c r="R668" s="1"/>
  <c r="S668" s="1"/>
  <c r="P668"/>
  <c r="N668"/>
  <c r="I668"/>
  <c r="X667"/>
  <c r="W667"/>
  <c r="T667"/>
  <c r="Q667"/>
  <c r="R667" s="1"/>
  <c r="S667" s="1"/>
  <c r="P667"/>
  <c r="N667"/>
  <c r="I667"/>
  <c r="X666"/>
  <c r="W666"/>
  <c r="T666"/>
  <c r="Q666"/>
  <c r="R666" s="1"/>
  <c r="U666" s="1"/>
  <c r="P666"/>
  <c r="N666"/>
  <c r="I666"/>
  <c r="X665"/>
  <c r="W665"/>
  <c r="T665"/>
  <c r="Q665"/>
  <c r="R665" s="1"/>
  <c r="U665" s="1"/>
  <c r="P665"/>
  <c r="N665"/>
  <c r="I665"/>
  <c r="X664"/>
  <c r="W664"/>
  <c r="T664"/>
  <c r="Q664"/>
  <c r="R664" s="1"/>
  <c r="P664"/>
  <c r="N664"/>
  <c r="I664"/>
  <c r="X663"/>
  <c r="W663"/>
  <c r="T663"/>
  <c r="Q663"/>
  <c r="R663" s="1"/>
  <c r="P663"/>
  <c r="N663"/>
  <c r="I663"/>
  <c r="X662"/>
  <c r="W662"/>
  <c r="T662"/>
  <c r="Q662"/>
  <c r="R662" s="1"/>
  <c r="U662" s="1"/>
  <c r="P662"/>
  <c r="N662"/>
  <c r="I662"/>
  <c r="X661"/>
  <c r="W661"/>
  <c r="T661"/>
  <c r="Q661"/>
  <c r="R661" s="1"/>
  <c r="U661" s="1"/>
  <c r="P661"/>
  <c r="N661"/>
  <c r="I661"/>
  <c r="X660"/>
  <c r="W660"/>
  <c r="T660"/>
  <c r="Q660"/>
  <c r="R660" s="1"/>
  <c r="S660" s="1"/>
  <c r="P660"/>
  <c r="N660"/>
  <c r="I660"/>
  <c r="X659"/>
  <c r="W659"/>
  <c r="T659"/>
  <c r="Q659"/>
  <c r="R659" s="1"/>
  <c r="S659" s="1"/>
  <c r="P659"/>
  <c r="N659"/>
  <c r="I659"/>
  <c r="X658"/>
  <c r="W658"/>
  <c r="T658"/>
  <c r="Q658"/>
  <c r="R658" s="1"/>
  <c r="U658" s="1"/>
  <c r="P658"/>
  <c r="N658"/>
  <c r="I658"/>
  <c r="X657"/>
  <c r="W657"/>
  <c r="T657"/>
  <c r="Q657"/>
  <c r="R657" s="1"/>
  <c r="U657" s="1"/>
  <c r="P657"/>
  <c r="N657"/>
  <c r="I657"/>
  <c r="X656"/>
  <c r="W656"/>
  <c r="T656"/>
  <c r="Q656"/>
  <c r="R656" s="1"/>
  <c r="P656"/>
  <c r="N656"/>
  <c r="I656"/>
  <c r="X655"/>
  <c r="W655"/>
  <c r="T655"/>
  <c r="Q655"/>
  <c r="R655" s="1"/>
  <c r="S655" s="1"/>
  <c r="P655"/>
  <c r="N655"/>
  <c r="I655"/>
  <c r="X654"/>
  <c r="W654"/>
  <c r="T654"/>
  <c r="Q654"/>
  <c r="R654" s="1"/>
  <c r="P654"/>
  <c r="N654"/>
  <c r="I654"/>
  <c r="X653"/>
  <c r="W653"/>
  <c r="T653"/>
  <c r="Q653"/>
  <c r="R653" s="1"/>
  <c r="U653" s="1"/>
  <c r="P653"/>
  <c r="N653"/>
  <c r="I653"/>
  <c r="X652"/>
  <c r="W652"/>
  <c r="T652"/>
  <c r="Q652"/>
  <c r="R652" s="1"/>
  <c r="S652" s="1"/>
  <c r="P652"/>
  <c r="N652"/>
  <c r="I652"/>
  <c r="X651"/>
  <c r="W651"/>
  <c r="T651"/>
  <c r="Q651"/>
  <c r="R651" s="1"/>
  <c r="S651" s="1"/>
  <c r="P651"/>
  <c r="N651"/>
  <c r="I651"/>
  <c r="X650"/>
  <c r="W650"/>
  <c r="T650"/>
  <c r="Q650"/>
  <c r="R650" s="1"/>
  <c r="P650"/>
  <c r="N650"/>
  <c r="I650"/>
  <c r="X649"/>
  <c r="W649"/>
  <c r="T649"/>
  <c r="Q649"/>
  <c r="R649" s="1"/>
  <c r="U649" s="1"/>
  <c r="P649"/>
  <c r="N649"/>
  <c r="I649"/>
  <c r="X648"/>
  <c r="W648"/>
  <c r="T648"/>
  <c r="Q648"/>
  <c r="R648" s="1"/>
  <c r="P648"/>
  <c r="N648"/>
  <c r="I648"/>
  <c r="X647"/>
  <c r="W647"/>
  <c r="T647"/>
  <c r="Q647"/>
  <c r="R647" s="1"/>
  <c r="S647" s="1"/>
  <c r="P647"/>
  <c r="N647"/>
  <c r="I647"/>
  <c r="X646"/>
  <c r="W646"/>
  <c r="T646"/>
  <c r="Q646"/>
  <c r="R646" s="1"/>
  <c r="P646"/>
  <c r="N646"/>
  <c r="I646"/>
  <c r="X645"/>
  <c r="W645"/>
  <c r="T645"/>
  <c r="Q645"/>
  <c r="R645" s="1"/>
  <c r="U645" s="1"/>
  <c r="P645"/>
  <c r="N645"/>
  <c r="I645"/>
  <c r="X644"/>
  <c r="W644"/>
  <c r="T644"/>
  <c r="Q644"/>
  <c r="R644" s="1"/>
  <c r="S644" s="1"/>
  <c r="P644"/>
  <c r="N644"/>
  <c r="I644"/>
  <c r="X643"/>
  <c r="W643"/>
  <c r="T643"/>
  <c r="Q643"/>
  <c r="R643" s="1"/>
  <c r="S643" s="1"/>
  <c r="P643"/>
  <c r="N643"/>
  <c r="I643"/>
  <c r="X642"/>
  <c r="W642"/>
  <c r="T642"/>
  <c r="S642"/>
  <c r="Q642"/>
  <c r="R642" s="1"/>
  <c r="U642" s="1"/>
  <c r="P642"/>
  <c r="N642"/>
  <c r="I642"/>
  <c r="X641"/>
  <c r="W641"/>
  <c r="T641"/>
  <c r="R641"/>
  <c r="Q641"/>
  <c r="P641"/>
  <c r="N641"/>
  <c r="I641"/>
  <c r="X640"/>
  <c r="W640"/>
  <c r="T640"/>
  <c r="Q640"/>
  <c r="R640" s="1"/>
  <c r="P640"/>
  <c r="N640"/>
  <c r="I640"/>
  <c r="X639"/>
  <c r="W639"/>
  <c r="T639"/>
  <c r="S639"/>
  <c r="Q639"/>
  <c r="R639" s="1"/>
  <c r="U639" s="1"/>
  <c r="P639"/>
  <c r="N639"/>
  <c r="I639"/>
  <c r="X638"/>
  <c r="W638"/>
  <c r="T638"/>
  <c r="Q638"/>
  <c r="R638" s="1"/>
  <c r="U638" s="1"/>
  <c r="P638"/>
  <c r="N638"/>
  <c r="I638"/>
  <c r="X637"/>
  <c r="W637"/>
  <c r="T637"/>
  <c r="Q637"/>
  <c r="R637" s="1"/>
  <c r="U637" s="1"/>
  <c r="P637"/>
  <c r="N637"/>
  <c r="I637"/>
  <c r="X636"/>
  <c r="W636"/>
  <c r="T636"/>
  <c r="Q636"/>
  <c r="R636" s="1"/>
  <c r="P636"/>
  <c r="N636"/>
  <c r="I636"/>
  <c r="X635"/>
  <c r="W635"/>
  <c r="T635"/>
  <c r="Q635"/>
  <c r="R635" s="1"/>
  <c r="P635"/>
  <c r="N635"/>
  <c r="I635"/>
  <c r="X634"/>
  <c r="W634"/>
  <c r="T634"/>
  <c r="Q634"/>
  <c r="R634" s="1"/>
  <c r="P634"/>
  <c r="N634"/>
  <c r="I634"/>
  <c r="X633"/>
  <c r="W633"/>
  <c r="T633"/>
  <c r="Q633"/>
  <c r="R633" s="1"/>
  <c r="U633" s="1"/>
  <c r="P633"/>
  <c r="N633"/>
  <c r="I633"/>
  <c r="X632"/>
  <c r="W632"/>
  <c r="T632"/>
  <c r="Q632"/>
  <c r="R632" s="1"/>
  <c r="S632" s="1"/>
  <c r="P632"/>
  <c r="N632"/>
  <c r="I632"/>
  <c r="X631"/>
  <c r="W631"/>
  <c r="T631"/>
  <c r="Q631"/>
  <c r="R631" s="1"/>
  <c r="S631" s="1"/>
  <c r="P631"/>
  <c r="N631"/>
  <c r="I631"/>
  <c r="X630"/>
  <c r="W630"/>
  <c r="T630"/>
  <c r="Q630"/>
  <c r="R630" s="1"/>
  <c r="U630" s="1"/>
  <c r="P630"/>
  <c r="N630"/>
  <c r="I630"/>
  <c r="X629"/>
  <c r="W629"/>
  <c r="T629"/>
  <c r="Q629"/>
  <c r="R629" s="1"/>
  <c r="P629"/>
  <c r="N629"/>
  <c r="I629"/>
  <c r="X628"/>
  <c r="W628"/>
  <c r="T628"/>
  <c r="Q628"/>
  <c r="R628" s="1"/>
  <c r="P628"/>
  <c r="N628"/>
  <c r="I628"/>
  <c r="X627"/>
  <c r="W627"/>
  <c r="T627"/>
  <c r="Q627"/>
  <c r="R627" s="1"/>
  <c r="U627" s="1"/>
  <c r="P627"/>
  <c r="N627"/>
  <c r="I627"/>
  <c r="X626"/>
  <c r="W626"/>
  <c r="T626"/>
  <c r="Q626"/>
  <c r="R626" s="1"/>
  <c r="P626"/>
  <c r="N626"/>
  <c r="I626"/>
  <c r="X625"/>
  <c r="W625"/>
  <c r="T625"/>
  <c r="Q625"/>
  <c r="R625" s="1"/>
  <c r="P625"/>
  <c r="N625"/>
  <c r="I625"/>
  <c r="X624"/>
  <c r="W624"/>
  <c r="T624"/>
  <c r="Q624"/>
  <c r="R624" s="1"/>
  <c r="P624"/>
  <c r="N624"/>
  <c r="I624"/>
  <c r="X623"/>
  <c r="W623"/>
  <c r="T623"/>
  <c r="S623"/>
  <c r="Q623"/>
  <c r="R623" s="1"/>
  <c r="U623" s="1"/>
  <c r="P623"/>
  <c r="N623"/>
  <c r="I623"/>
  <c r="X622"/>
  <c r="W622"/>
  <c r="T622"/>
  <c r="Q622"/>
  <c r="R622" s="1"/>
  <c r="P622"/>
  <c r="N622"/>
  <c r="I622"/>
  <c r="X621"/>
  <c r="W621"/>
  <c r="T621"/>
  <c r="Q621"/>
  <c r="R621" s="1"/>
  <c r="P621"/>
  <c r="N621"/>
  <c r="I621"/>
  <c r="X620"/>
  <c r="W620"/>
  <c r="T620"/>
  <c r="Q620"/>
  <c r="R620" s="1"/>
  <c r="P620"/>
  <c r="N620"/>
  <c r="I620"/>
  <c r="X619"/>
  <c r="W619"/>
  <c r="T619"/>
  <c r="Q619"/>
  <c r="R619" s="1"/>
  <c r="U619" s="1"/>
  <c r="P619"/>
  <c r="N619"/>
  <c r="I619"/>
  <c r="X618"/>
  <c r="W618"/>
  <c r="T618"/>
  <c r="Q618"/>
  <c r="R618" s="1"/>
  <c r="P618"/>
  <c r="N618"/>
  <c r="I618"/>
  <c r="X617"/>
  <c r="W617"/>
  <c r="T617"/>
  <c r="Q617"/>
  <c r="R617" s="1"/>
  <c r="P617"/>
  <c r="N617"/>
  <c r="I617"/>
  <c r="X616"/>
  <c r="W616"/>
  <c r="T616"/>
  <c r="Q616"/>
  <c r="R616" s="1"/>
  <c r="U616" s="1"/>
  <c r="P616"/>
  <c r="N616"/>
  <c r="I616"/>
  <c r="X615"/>
  <c r="W615"/>
  <c r="T615"/>
  <c r="Q615"/>
  <c r="R615" s="1"/>
  <c r="P615"/>
  <c r="N615"/>
  <c r="I615"/>
  <c r="X614"/>
  <c r="W614"/>
  <c r="T614"/>
  <c r="Q614"/>
  <c r="R614" s="1"/>
  <c r="S614" s="1"/>
  <c r="P614"/>
  <c r="N614"/>
  <c r="I614"/>
  <c r="X613"/>
  <c r="W613"/>
  <c r="T613"/>
  <c r="Q613"/>
  <c r="R613" s="1"/>
  <c r="S613" s="1"/>
  <c r="P613"/>
  <c r="N613"/>
  <c r="I613"/>
  <c r="X612"/>
  <c r="W612"/>
  <c r="T612"/>
  <c r="Q612"/>
  <c r="R612" s="1"/>
  <c r="U612" s="1"/>
  <c r="P612"/>
  <c r="N612"/>
  <c r="I612"/>
  <c r="X611"/>
  <c r="W611"/>
  <c r="T611"/>
  <c r="Q611"/>
  <c r="R611" s="1"/>
  <c r="P611"/>
  <c r="N611"/>
  <c r="I611"/>
  <c r="X610"/>
  <c r="W610"/>
  <c r="T610"/>
  <c r="Q610"/>
  <c r="R610" s="1"/>
  <c r="S610" s="1"/>
  <c r="P610"/>
  <c r="N610"/>
  <c r="I610"/>
  <c r="X609"/>
  <c r="W609"/>
  <c r="T609"/>
  <c r="S609"/>
  <c r="Q609"/>
  <c r="R609" s="1"/>
  <c r="U609" s="1"/>
  <c r="P609"/>
  <c r="N609"/>
  <c r="I609"/>
  <c r="X608"/>
  <c r="W608"/>
  <c r="T608"/>
  <c r="Q608"/>
  <c r="R608" s="1"/>
  <c r="U608" s="1"/>
  <c r="P608"/>
  <c r="N608"/>
  <c r="I608"/>
  <c r="X607"/>
  <c r="W607"/>
  <c r="T607"/>
  <c r="Q607"/>
  <c r="R607" s="1"/>
  <c r="P607"/>
  <c r="N607"/>
  <c r="I607"/>
  <c r="X606"/>
  <c r="W606"/>
  <c r="T606"/>
  <c r="Q606"/>
  <c r="R606" s="1"/>
  <c r="U606" s="1"/>
  <c r="P606"/>
  <c r="N606"/>
  <c r="I606"/>
  <c r="X605"/>
  <c r="W605"/>
  <c r="T605"/>
  <c r="Q605"/>
  <c r="R605" s="1"/>
  <c r="P605"/>
  <c r="N605"/>
  <c r="I605"/>
  <c r="X604"/>
  <c r="W604"/>
  <c r="T604"/>
  <c r="Q604"/>
  <c r="R604" s="1"/>
  <c r="U604" s="1"/>
  <c r="P604"/>
  <c r="N604"/>
  <c r="I604"/>
  <c r="X603"/>
  <c r="W603"/>
  <c r="T603"/>
  <c r="Q603"/>
  <c r="R603" s="1"/>
  <c r="U603" s="1"/>
  <c r="P603"/>
  <c r="N603"/>
  <c r="I603"/>
  <c r="X602"/>
  <c r="W602"/>
  <c r="T602"/>
  <c r="Q602"/>
  <c r="R602" s="1"/>
  <c r="P602"/>
  <c r="N602"/>
  <c r="I602"/>
  <c r="X601"/>
  <c r="W601"/>
  <c r="T601"/>
  <c r="Q601"/>
  <c r="R601" s="1"/>
  <c r="P601"/>
  <c r="N601"/>
  <c r="I601"/>
  <c r="X600"/>
  <c r="W600"/>
  <c r="T600"/>
  <c r="Q600"/>
  <c r="R600" s="1"/>
  <c r="U600" s="1"/>
  <c r="P600"/>
  <c r="N600"/>
  <c r="I600"/>
  <c r="X599"/>
  <c r="W599"/>
  <c r="T599"/>
  <c r="Q599"/>
  <c r="R599" s="1"/>
  <c r="P599"/>
  <c r="N599"/>
  <c r="I599"/>
  <c r="X598"/>
  <c r="W598"/>
  <c r="T598"/>
  <c r="Q598"/>
  <c r="R598" s="1"/>
  <c r="P598"/>
  <c r="N598"/>
  <c r="I598"/>
  <c r="X597"/>
  <c r="W597"/>
  <c r="T597"/>
  <c r="Q597"/>
  <c r="R597" s="1"/>
  <c r="P597"/>
  <c r="N597"/>
  <c r="I597"/>
  <c r="X596"/>
  <c r="W596"/>
  <c r="T596"/>
  <c r="Q596"/>
  <c r="R596" s="1"/>
  <c r="P596"/>
  <c r="N596"/>
  <c r="I596"/>
  <c r="X595"/>
  <c r="W595"/>
  <c r="T595"/>
  <c r="Q595"/>
  <c r="R595" s="1"/>
  <c r="U595" s="1"/>
  <c r="P595"/>
  <c r="N595"/>
  <c r="I595"/>
  <c r="X594"/>
  <c r="W594"/>
  <c r="T594"/>
  <c r="Q594"/>
  <c r="R594" s="1"/>
  <c r="P594"/>
  <c r="N594"/>
  <c r="I594"/>
  <c r="X593"/>
  <c r="W593"/>
  <c r="T593"/>
  <c r="Q593"/>
  <c r="R593" s="1"/>
  <c r="P593"/>
  <c r="N593"/>
  <c r="I593"/>
  <c r="X592"/>
  <c r="W592"/>
  <c r="T592"/>
  <c r="Q592"/>
  <c r="R592" s="1"/>
  <c r="P592"/>
  <c r="N592"/>
  <c r="I592"/>
  <c r="X591"/>
  <c r="W591"/>
  <c r="T591"/>
  <c r="Q591"/>
  <c r="R591" s="1"/>
  <c r="P591"/>
  <c r="N591"/>
  <c r="I591"/>
  <c r="X590"/>
  <c r="W590"/>
  <c r="T590"/>
  <c r="Q590"/>
  <c r="R590" s="1"/>
  <c r="P590"/>
  <c r="N590"/>
  <c r="I590"/>
  <c r="X589"/>
  <c r="W589"/>
  <c r="T589"/>
  <c r="Q589"/>
  <c r="R589" s="1"/>
  <c r="P589"/>
  <c r="N589"/>
  <c r="I589"/>
  <c r="X588"/>
  <c r="W588"/>
  <c r="T588"/>
  <c r="Q588"/>
  <c r="R588" s="1"/>
  <c r="P588"/>
  <c r="N588"/>
  <c r="I588"/>
  <c r="X587"/>
  <c r="W587"/>
  <c r="T587"/>
  <c r="Q587"/>
  <c r="R587" s="1"/>
  <c r="U587" s="1"/>
  <c r="P587"/>
  <c r="N587"/>
  <c r="I587"/>
  <c r="X586"/>
  <c r="W586"/>
  <c r="T586"/>
  <c r="Q586"/>
  <c r="R586" s="1"/>
  <c r="P586"/>
  <c r="N586"/>
  <c r="I586"/>
  <c r="X585"/>
  <c r="W585"/>
  <c r="T585"/>
  <c r="Q585"/>
  <c r="R585" s="1"/>
  <c r="P585"/>
  <c r="N585"/>
  <c r="I585"/>
  <c r="X584"/>
  <c r="W584"/>
  <c r="T584"/>
  <c r="Q584"/>
  <c r="R584" s="1"/>
  <c r="P584"/>
  <c r="N584"/>
  <c r="I584"/>
  <c r="X583"/>
  <c r="W583"/>
  <c r="T583"/>
  <c r="Q583"/>
  <c r="R583" s="1"/>
  <c r="P583"/>
  <c r="N583"/>
  <c r="I583"/>
  <c r="X582"/>
  <c r="W582"/>
  <c r="T582"/>
  <c r="Q582"/>
  <c r="R582" s="1"/>
  <c r="P582"/>
  <c r="N582"/>
  <c r="I582"/>
  <c r="X581"/>
  <c r="W581"/>
  <c r="T581"/>
  <c r="Q581"/>
  <c r="R581" s="1"/>
  <c r="P581"/>
  <c r="N581"/>
  <c r="I581"/>
  <c r="X580"/>
  <c r="W580"/>
  <c r="T580"/>
  <c r="Q580"/>
  <c r="R580" s="1"/>
  <c r="P580"/>
  <c r="N580"/>
  <c r="I580"/>
  <c r="X579"/>
  <c r="W579"/>
  <c r="T579"/>
  <c r="Q579"/>
  <c r="R579" s="1"/>
  <c r="U579" s="1"/>
  <c r="P579"/>
  <c r="N579"/>
  <c r="I579"/>
  <c r="X578"/>
  <c r="W578"/>
  <c r="T578"/>
  <c r="Q578"/>
  <c r="R578" s="1"/>
  <c r="U578" s="1"/>
  <c r="P578"/>
  <c r="N578"/>
  <c r="I578"/>
  <c r="X577"/>
  <c r="W577"/>
  <c r="T577"/>
  <c r="Q577"/>
  <c r="R577" s="1"/>
  <c r="P577"/>
  <c r="N577"/>
  <c r="I577"/>
  <c r="X576"/>
  <c r="W576"/>
  <c r="T576"/>
  <c r="Q576"/>
  <c r="R576" s="1"/>
  <c r="P576"/>
  <c r="N576"/>
  <c r="I576"/>
  <c r="X575"/>
  <c r="W575"/>
  <c r="T575"/>
  <c r="Q575"/>
  <c r="R575" s="1"/>
  <c r="U575" s="1"/>
  <c r="P575"/>
  <c r="N575"/>
  <c r="I575"/>
  <c r="X574"/>
  <c r="W574"/>
  <c r="T574"/>
  <c r="Q574"/>
  <c r="R574" s="1"/>
  <c r="U574" s="1"/>
  <c r="P574"/>
  <c r="N574"/>
  <c r="I574"/>
  <c r="X573"/>
  <c r="W573"/>
  <c r="T573"/>
  <c r="Q573"/>
  <c r="R573" s="1"/>
  <c r="P573"/>
  <c r="N573"/>
  <c r="I573"/>
  <c r="X572"/>
  <c r="W572"/>
  <c r="T572"/>
  <c r="S572"/>
  <c r="Q572"/>
  <c r="R572" s="1"/>
  <c r="U572" s="1"/>
  <c r="P572"/>
  <c r="N572"/>
  <c r="I572"/>
  <c r="X571"/>
  <c r="W571"/>
  <c r="T571"/>
  <c r="Q571"/>
  <c r="R571" s="1"/>
  <c r="U571" s="1"/>
  <c r="P571"/>
  <c r="N571"/>
  <c r="I571"/>
  <c r="X570"/>
  <c r="W570"/>
  <c r="T570"/>
  <c r="Q570"/>
  <c r="R570" s="1"/>
  <c r="U570" s="1"/>
  <c r="P570"/>
  <c r="N570"/>
  <c r="I570"/>
  <c r="X569"/>
  <c r="W569"/>
  <c r="T569"/>
  <c r="Q569"/>
  <c r="R569" s="1"/>
  <c r="P569"/>
  <c r="N569"/>
  <c r="I569"/>
  <c r="X568"/>
  <c r="W568"/>
  <c r="T568"/>
  <c r="Q568"/>
  <c r="R568" s="1"/>
  <c r="P568"/>
  <c r="N568"/>
  <c r="I568"/>
  <c r="X567"/>
  <c r="W567"/>
  <c r="T567"/>
  <c r="S567"/>
  <c r="Q567"/>
  <c r="R567" s="1"/>
  <c r="U567" s="1"/>
  <c r="P567"/>
  <c r="N567"/>
  <c r="I567"/>
  <c r="X566"/>
  <c r="W566"/>
  <c r="T566"/>
  <c r="Q566"/>
  <c r="R566" s="1"/>
  <c r="U566" s="1"/>
  <c r="P566"/>
  <c r="N566"/>
  <c r="I566"/>
  <c r="X565"/>
  <c r="W565"/>
  <c r="T565"/>
  <c r="Q565"/>
  <c r="R565" s="1"/>
  <c r="P565"/>
  <c r="N565"/>
  <c r="I565"/>
  <c r="X564"/>
  <c r="W564"/>
  <c r="T564"/>
  <c r="Q564"/>
  <c r="R564" s="1"/>
  <c r="P564"/>
  <c r="N564"/>
  <c r="I564"/>
  <c r="X563"/>
  <c r="W563"/>
  <c r="T563"/>
  <c r="S563"/>
  <c r="Q563"/>
  <c r="R563" s="1"/>
  <c r="U563" s="1"/>
  <c r="P563"/>
  <c r="N563"/>
  <c r="I563"/>
  <c r="X562"/>
  <c r="W562"/>
  <c r="T562"/>
  <c r="Q562"/>
  <c r="R562" s="1"/>
  <c r="U562" s="1"/>
  <c r="P562"/>
  <c r="N562"/>
  <c r="I562"/>
  <c r="X561"/>
  <c r="W561"/>
  <c r="T561"/>
  <c r="Q561"/>
  <c r="R561" s="1"/>
  <c r="P561"/>
  <c r="N561"/>
  <c r="I561"/>
  <c r="X560"/>
  <c r="W560"/>
  <c r="T560"/>
  <c r="Q560"/>
  <c r="R560" s="1"/>
  <c r="P560"/>
  <c r="N560"/>
  <c r="I560"/>
  <c r="X559"/>
  <c r="W559"/>
  <c r="T559"/>
  <c r="Q559"/>
  <c r="R559" s="1"/>
  <c r="U559" s="1"/>
  <c r="P559"/>
  <c r="N559"/>
  <c r="I559"/>
  <c r="X558"/>
  <c r="W558"/>
  <c r="T558"/>
  <c r="Q558"/>
  <c r="R558" s="1"/>
  <c r="U558" s="1"/>
  <c r="P558"/>
  <c r="N558"/>
  <c r="I558"/>
  <c r="X557"/>
  <c r="W557"/>
  <c r="T557"/>
  <c r="Q557"/>
  <c r="R557" s="1"/>
  <c r="P557"/>
  <c r="N557"/>
  <c r="I557"/>
  <c r="X556"/>
  <c r="W556"/>
  <c r="T556"/>
  <c r="Q556"/>
  <c r="R556" s="1"/>
  <c r="P556"/>
  <c r="N556"/>
  <c r="I556"/>
  <c r="X555"/>
  <c r="W555"/>
  <c r="T555"/>
  <c r="S555"/>
  <c r="Q555"/>
  <c r="R555" s="1"/>
  <c r="U555" s="1"/>
  <c r="P555"/>
  <c r="N555"/>
  <c r="I555"/>
  <c r="X554"/>
  <c r="W554"/>
  <c r="T554"/>
  <c r="Q554"/>
  <c r="R554" s="1"/>
  <c r="U554" s="1"/>
  <c r="P554"/>
  <c r="N554"/>
  <c r="I554"/>
  <c r="X553"/>
  <c r="W553"/>
  <c r="T553"/>
  <c r="Q553"/>
  <c r="R553" s="1"/>
  <c r="P553"/>
  <c r="N553"/>
  <c r="I553"/>
  <c r="X552"/>
  <c r="W552"/>
  <c r="T552"/>
  <c r="Q552"/>
  <c r="R552" s="1"/>
  <c r="P552"/>
  <c r="N552"/>
  <c r="I552"/>
  <c r="X551"/>
  <c r="W551"/>
  <c r="T551"/>
  <c r="Q551"/>
  <c r="R551" s="1"/>
  <c r="P551"/>
  <c r="N551"/>
  <c r="I551"/>
  <c r="X550"/>
  <c r="W550"/>
  <c r="T550"/>
  <c r="Q550"/>
  <c r="R550" s="1"/>
  <c r="U550" s="1"/>
  <c r="P550"/>
  <c r="N550"/>
  <c r="I550"/>
  <c r="X549"/>
  <c r="W549"/>
  <c r="T549"/>
  <c r="Q549"/>
  <c r="R549" s="1"/>
  <c r="P549"/>
  <c r="N549"/>
  <c r="I549"/>
  <c r="X548"/>
  <c r="W548"/>
  <c r="T548"/>
  <c r="Q548"/>
  <c r="R548" s="1"/>
  <c r="P548"/>
  <c r="N548"/>
  <c r="I548"/>
  <c r="X547"/>
  <c r="W547"/>
  <c r="T547"/>
  <c r="Q547"/>
  <c r="R547" s="1"/>
  <c r="P547"/>
  <c r="N547"/>
  <c r="I547"/>
  <c r="X546"/>
  <c r="W546"/>
  <c r="T546"/>
  <c r="Q546"/>
  <c r="R546" s="1"/>
  <c r="U546" s="1"/>
  <c r="P546"/>
  <c r="N546"/>
  <c r="I546"/>
  <c r="X545"/>
  <c r="W545"/>
  <c r="T545"/>
  <c r="Q545"/>
  <c r="R545" s="1"/>
  <c r="P545"/>
  <c r="N545"/>
  <c r="I545"/>
  <c r="X544"/>
  <c r="W544"/>
  <c r="T544"/>
  <c r="Q544"/>
  <c r="R544" s="1"/>
  <c r="P544"/>
  <c r="N544"/>
  <c r="I544"/>
  <c r="X543"/>
  <c r="W543"/>
  <c r="T543"/>
  <c r="Q543"/>
  <c r="R543" s="1"/>
  <c r="U543" s="1"/>
  <c r="P543"/>
  <c r="N543"/>
  <c r="I543"/>
  <c r="X542"/>
  <c r="W542"/>
  <c r="T542"/>
  <c r="Q542"/>
  <c r="R542" s="1"/>
  <c r="U542" s="1"/>
  <c r="P542"/>
  <c r="N542"/>
  <c r="I542"/>
  <c r="X541"/>
  <c r="W541"/>
  <c r="T541"/>
  <c r="Q541"/>
  <c r="R541" s="1"/>
  <c r="P541"/>
  <c r="N541"/>
  <c r="I541"/>
  <c r="X540"/>
  <c r="W540"/>
  <c r="T540"/>
  <c r="Q540"/>
  <c r="R540" s="1"/>
  <c r="P540"/>
  <c r="N540"/>
  <c r="I540"/>
  <c r="X539"/>
  <c r="W539"/>
  <c r="T539"/>
  <c r="Q539"/>
  <c r="R539" s="1"/>
  <c r="P539"/>
  <c r="N539"/>
  <c r="I539"/>
  <c r="X538"/>
  <c r="W538"/>
  <c r="T538"/>
  <c r="Q538"/>
  <c r="R538" s="1"/>
  <c r="U538" s="1"/>
  <c r="P538"/>
  <c r="N538"/>
  <c r="I538"/>
  <c r="X537"/>
  <c r="W537"/>
  <c r="T537"/>
  <c r="Q537"/>
  <c r="R537" s="1"/>
  <c r="P537"/>
  <c r="N537"/>
  <c r="I537"/>
  <c r="X536"/>
  <c r="W536"/>
  <c r="T536"/>
  <c r="Q536"/>
  <c r="R536" s="1"/>
  <c r="P536"/>
  <c r="N536"/>
  <c r="I536"/>
  <c r="X535"/>
  <c r="W535"/>
  <c r="T535"/>
  <c r="R535"/>
  <c r="Q535"/>
  <c r="P535"/>
  <c r="N535"/>
  <c r="I535"/>
  <c r="X534"/>
  <c r="W534"/>
  <c r="T534"/>
  <c r="R534"/>
  <c r="U534" s="1"/>
  <c r="Q534"/>
  <c r="P534"/>
  <c r="N534"/>
  <c r="I534"/>
  <c r="X533"/>
  <c r="W533"/>
  <c r="T533"/>
  <c r="Q533"/>
  <c r="R533" s="1"/>
  <c r="P533"/>
  <c r="N533"/>
  <c r="I533"/>
  <c r="X532"/>
  <c r="W532"/>
  <c r="T532"/>
  <c r="Q532"/>
  <c r="R532" s="1"/>
  <c r="P532"/>
  <c r="N532"/>
  <c r="I532"/>
  <c r="X531"/>
  <c r="W531"/>
  <c r="T531"/>
  <c r="Q531"/>
  <c r="R531" s="1"/>
  <c r="P531"/>
  <c r="N531"/>
  <c r="I531"/>
  <c r="X530"/>
  <c r="W530"/>
  <c r="T530"/>
  <c r="Q530"/>
  <c r="R530" s="1"/>
  <c r="U530" s="1"/>
  <c r="P530"/>
  <c r="N530"/>
  <c r="I530"/>
  <c r="X529"/>
  <c r="W529"/>
  <c r="T529"/>
  <c r="S529"/>
  <c r="Q529"/>
  <c r="R529" s="1"/>
  <c r="U529" s="1"/>
  <c r="P529"/>
  <c r="N529"/>
  <c r="I529"/>
  <c r="X528"/>
  <c r="W528"/>
  <c r="T528"/>
  <c r="Q528"/>
  <c r="R528" s="1"/>
  <c r="P528"/>
  <c r="N528"/>
  <c r="I528"/>
  <c r="X527"/>
  <c r="W527"/>
  <c r="T527"/>
  <c r="Q527"/>
  <c r="R527" s="1"/>
  <c r="P527"/>
  <c r="N527"/>
  <c r="I527"/>
  <c r="X526"/>
  <c r="W526"/>
  <c r="T526"/>
  <c r="Q526"/>
  <c r="R526" s="1"/>
  <c r="U526" s="1"/>
  <c r="P526"/>
  <c r="N526"/>
  <c r="I526"/>
  <c r="X525"/>
  <c r="W525"/>
  <c r="T525"/>
  <c r="V525" s="1"/>
  <c r="S525"/>
  <c r="Q525"/>
  <c r="R525" s="1"/>
  <c r="U525" s="1"/>
  <c r="P525"/>
  <c r="N525"/>
  <c r="I525"/>
  <c r="X524"/>
  <c r="W524"/>
  <c r="T524"/>
  <c r="Q524"/>
  <c r="R524" s="1"/>
  <c r="P524"/>
  <c r="N524"/>
  <c r="I524"/>
  <c r="X523"/>
  <c r="W523"/>
  <c r="T523"/>
  <c r="S523"/>
  <c r="V523" s="1"/>
  <c r="Q523"/>
  <c r="R523" s="1"/>
  <c r="U523" s="1"/>
  <c r="P523"/>
  <c r="N523"/>
  <c r="I523"/>
  <c r="X522"/>
  <c r="W522"/>
  <c r="T522"/>
  <c r="Q522"/>
  <c r="R522" s="1"/>
  <c r="U522" s="1"/>
  <c r="P522"/>
  <c r="N522"/>
  <c r="I522"/>
  <c r="X521"/>
  <c r="W521"/>
  <c r="T521"/>
  <c r="Q521"/>
  <c r="R521" s="1"/>
  <c r="P521"/>
  <c r="N521"/>
  <c r="I521"/>
  <c r="X520"/>
  <c r="W520"/>
  <c r="T520"/>
  <c r="S520"/>
  <c r="Q520"/>
  <c r="R520" s="1"/>
  <c r="U520" s="1"/>
  <c r="P520"/>
  <c r="N520"/>
  <c r="I520"/>
  <c r="X519"/>
  <c r="W519"/>
  <c r="T519"/>
  <c r="Q519"/>
  <c r="R519" s="1"/>
  <c r="P519"/>
  <c r="N519"/>
  <c r="I519"/>
  <c r="X518"/>
  <c r="W518"/>
  <c r="T518"/>
  <c r="Q518"/>
  <c r="R518" s="1"/>
  <c r="U518" s="1"/>
  <c r="P518"/>
  <c r="N518"/>
  <c r="I518"/>
  <c r="X517"/>
  <c r="W517"/>
  <c r="T517"/>
  <c r="Q517"/>
  <c r="R517" s="1"/>
  <c r="P517"/>
  <c r="N517"/>
  <c r="I517"/>
  <c r="X516"/>
  <c r="W516"/>
  <c r="T516"/>
  <c r="Q516"/>
  <c r="R516" s="1"/>
  <c r="P516"/>
  <c r="N516"/>
  <c r="I516"/>
  <c r="X515"/>
  <c r="W515"/>
  <c r="T515"/>
  <c r="Q515"/>
  <c r="R515" s="1"/>
  <c r="U515" s="1"/>
  <c r="P515"/>
  <c r="N515"/>
  <c r="I515"/>
  <c r="X514"/>
  <c r="W514"/>
  <c r="T514"/>
  <c r="Q514"/>
  <c r="R514" s="1"/>
  <c r="U514" s="1"/>
  <c r="P514"/>
  <c r="N514"/>
  <c r="I514"/>
  <c r="X513"/>
  <c r="W513"/>
  <c r="T513"/>
  <c r="Q513"/>
  <c r="R513" s="1"/>
  <c r="P513"/>
  <c r="N513"/>
  <c r="I513"/>
  <c r="X512"/>
  <c r="W512"/>
  <c r="T512"/>
  <c r="Q512"/>
  <c r="R512" s="1"/>
  <c r="P512"/>
  <c r="N512"/>
  <c r="I512"/>
  <c r="X511"/>
  <c r="W511"/>
  <c r="T511"/>
  <c r="Q511"/>
  <c r="R511" s="1"/>
  <c r="U511" s="1"/>
  <c r="P511"/>
  <c r="N511"/>
  <c r="I511"/>
  <c r="X510"/>
  <c r="W510"/>
  <c r="T510"/>
  <c r="Q510"/>
  <c r="R510" s="1"/>
  <c r="U510" s="1"/>
  <c r="P510"/>
  <c r="N510"/>
  <c r="I510"/>
  <c r="X509"/>
  <c r="W509"/>
  <c r="T509"/>
  <c r="Q509"/>
  <c r="R509" s="1"/>
  <c r="P509"/>
  <c r="N509"/>
  <c r="I509"/>
  <c r="X508"/>
  <c r="W508"/>
  <c r="T508"/>
  <c r="Q508"/>
  <c r="R508" s="1"/>
  <c r="P508"/>
  <c r="N508"/>
  <c r="I508"/>
  <c r="X507"/>
  <c r="W507"/>
  <c r="T507"/>
  <c r="Q507"/>
  <c r="R507" s="1"/>
  <c r="P507"/>
  <c r="N507"/>
  <c r="I507"/>
  <c r="X506"/>
  <c r="W506"/>
  <c r="T506"/>
  <c r="Q506"/>
  <c r="R506" s="1"/>
  <c r="U506" s="1"/>
  <c r="P506"/>
  <c r="N506"/>
  <c r="I506"/>
  <c r="X505"/>
  <c r="W505"/>
  <c r="T505"/>
  <c r="Q505"/>
  <c r="R505" s="1"/>
  <c r="P505"/>
  <c r="N505"/>
  <c r="I505"/>
  <c r="X504"/>
  <c r="W504"/>
  <c r="T504"/>
  <c r="Q504"/>
  <c r="R504" s="1"/>
  <c r="P504"/>
  <c r="N504"/>
  <c r="I504"/>
  <c r="X503"/>
  <c r="W503"/>
  <c r="T503"/>
  <c r="Q503"/>
  <c r="R503" s="1"/>
  <c r="P503"/>
  <c r="N503"/>
  <c r="I503"/>
  <c r="X502"/>
  <c r="W502"/>
  <c r="T502"/>
  <c r="Q502"/>
  <c r="R502" s="1"/>
  <c r="U502" s="1"/>
  <c r="P502"/>
  <c r="N502"/>
  <c r="I502"/>
  <c r="X501"/>
  <c r="W501"/>
  <c r="T501"/>
  <c r="S501"/>
  <c r="Q501"/>
  <c r="R501" s="1"/>
  <c r="U501" s="1"/>
  <c r="P501"/>
  <c r="N501"/>
  <c r="I501"/>
  <c r="X500"/>
  <c r="W500"/>
  <c r="T500"/>
  <c r="S500"/>
  <c r="Q500"/>
  <c r="R500" s="1"/>
  <c r="U500" s="1"/>
  <c r="P500"/>
  <c r="N500"/>
  <c r="I500"/>
  <c r="X499"/>
  <c r="W499"/>
  <c r="T499"/>
  <c r="Q499"/>
  <c r="R499" s="1"/>
  <c r="P499"/>
  <c r="N499"/>
  <c r="I499"/>
  <c r="X498"/>
  <c r="W498"/>
  <c r="T498"/>
  <c r="Q498"/>
  <c r="R498" s="1"/>
  <c r="U498" s="1"/>
  <c r="P498"/>
  <c r="N498"/>
  <c r="I498"/>
  <c r="X497"/>
  <c r="W497"/>
  <c r="T497"/>
  <c r="Q497"/>
  <c r="R497" s="1"/>
  <c r="P497"/>
  <c r="N497"/>
  <c r="I497"/>
  <c r="X496"/>
  <c r="W496"/>
  <c r="T496"/>
  <c r="Q496"/>
  <c r="R496" s="1"/>
  <c r="P496"/>
  <c r="N496"/>
  <c r="I496"/>
  <c r="X495"/>
  <c r="W495"/>
  <c r="T495"/>
  <c r="Q495"/>
  <c r="R495" s="1"/>
  <c r="P495"/>
  <c r="N495"/>
  <c r="I495"/>
  <c r="X494"/>
  <c r="W494"/>
  <c r="T494"/>
  <c r="Q494"/>
  <c r="R494" s="1"/>
  <c r="U494" s="1"/>
  <c r="P494"/>
  <c r="N494"/>
  <c r="I494"/>
  <c r="X493"/>
  <c r="W493"/>
  <c r="T493"/>
  <c r="Q493"/>
  <c r="R493" s="1"/>
  <c r="P493"/>
  <c r="N493"/>
  <c r="I493"/>
  <c r="X492"/>
  <c r="W492"/>
  <c r="T492"/>
  <c r="S492"/>
  <c r="Q492"/>
  <c r="R492" s="1"/>
  <c r="U492" s="1"/>
  <c r="P492"/>
  <c r="N492"/>
  <c r="I492"/>
  <c r="X491"/>
  <c r="W491"/>
  <c r="T491"/>
  <c r="Q491"/>
  <c r="R491" s="1"/>
  <c r="P491"/>
  <c r="N491"/>
  <c r="I491"/>
  <c r="X490"/>
  <c r="W490"/>
  <c r="T490"/>
  <c r="Q490"/>
  <c r="R490" s="1"/>
  <c r="U490" s="1"/>
  <c r="P490"/>
  <c r="N490"/>
  <c r="I490"/>
  <c r="X489"/>
  <c r="W489"/>
  <c r="T489"/>
  <c r="Q489"/>
  <c r="R489" s="1"/>
  <c r="P489"/>
  <c r="N489"/>
  <c r="I489"/>
  <c r="X488"/>
  <c r="W488"/>
  <c r="T488"/>
  <c r="Q488"/>
  <c r="R488" s="1"/>
  <c r="P488"/>
  <c r="N488"/>
  <c r="I488"/>
  <c r="X487"/>
  <c r="W487"/>
  <c r="T487"/>
  <c r="Q487"/>
  <c r="R487" s="1"/>
  <c r="U487" s="1"/>
  <c r="P487"/>
  <c r="N487"/>
  <c r="I487"/>
  <c r="X486"/>
  <c r="W486"/>
  <c r="T486"/>
  <c r="Q486"/>
  <c r="R486" s="1"/>
  <c r="U486" s="1"/>
  <c r="P486"/>
  <c r="N486"/>
  <c r="I486"/>
  <c r="X485"/>
  <c r="W485"/>
  <c r="T485"/>
  <c r="S485"/>
  <c r="Q485"/>
  <c r="R485" s="1"/>
  <c r="U485" s="1"/>
  <c r="P485"/>
  <c r="N485"/>
  <c r="I485"/>
  <c r="X484"/>
  <c r="W484"/>
  <c r="T484"/>
  <c r="Q484"/>
  <c r="R484" s="1"/>
  <c r="P484"/>
  <c r="N484"/>
  <c r="I484"/>
  <c r="X483"/>
  <c r="W483"/>
  <c r="T483"/>
  <c r="Q483"/>
  <c r="R483" s="1"/>
  <c r="U483" s="1"/>
  <c r="P483"/>
  <c r="N483"/>
  <c r="I483"/>
  <c r="X482"/>
  <c r="W482"/>
  <c r="T482"/>
  <c r="Q482"/>
  <c r="R482" s="1"/>
  <c r="U482" s="1"/>
  <c r="P482"/>
  <c r="N482"/>
  <c r="I482"/>
  <c r="X481"/>
  <c r="W481"/>
  <c r="T481"/>
  <c r="S481"/>
  <c r="Q481"/>
  <c r="R481" s="1"/>
  <c r="U481" s="1"/>
  <c r="P481"/>
  <c r="N481"/>
  <c r="I481"/>
  <c r="X480"/>
  <c r="W480"/>
  <c r="T480"/>
  <c r="Q480"/>
  <c r="R480" s="1"/>
  <c r="P480"/>
  <c r="N480"/>
  <c r="I480"/>
  <c r="X479"/>
  <c r="W479"/>
  <c r="T479"/>
  <c r="Q479"/>
  <c r="R479" s="1"/>
  <c r="U479" s="1"/>
  <c r="P479"/>
  <c r="N479"/>
  <c r="I479"/>
  <c r="X478"/>
  <c r="W478"/>
  <c r="T478"/>
  <c r="Q478"/>
  <c r="R478" s="1"/>
  <c r="U478" s="1"/>
  <c r="P478"/>
  <c r="N478"/>
  <c r="I478"/>
  <c r="X477"/>
  <c r="W477"/>
  <c r="T477"/>
  <c r="Q477"/>
  <c r="R477" s="1"/>
  <c r="P477"/>
  <c r="N477"/>
  <c r="I477"/>
  <c r="X476"/>
  <c r="W476"/>
  <c r="T476"/>
  <c r="Q476"/>
  <c r="R476" s="1"/>
  <c r="P476"/>
  <c r="N476"/>
  <c r="I476"/>
  <c r="X475"/>
  <c r="W475"/>
  <c r="T475"/>
  <c r="Q475"/>
  <c r="R475" s="1"/>
  <c r="U475" s="1"/>
  <c r="P475"/>
  <c r="N475"/>
  <c r="I475"/>
  <c r="X474"/>
  <c r="W474"/>
  <c r="T474"/>
  <c r="Q474"/>
  <c r="R474" s="1"/>
  <c r="U474" s="1"/>
  <c r="P474"/>
  <c r="N474"/>
  <c r="I474"/>
  <c r="X473"/>
  <c r="W473"/>
  <c r="T473"/>
  <c r="Q473"/>
  <c r="R473" s="1"/>
  <c r="P473"/>
  <c r="N473"/>
  <c r="I473"/>
  <c r="X472"/>
  <c r="W472"/>
  <c r="T472"/>
  <c r="Q472"/>
  <c r="R472" s="1"/>
  <c r="P472"/>
  <c r="N472"/>
  <c r="I472"/>
  <c r="X471"/>
  <c r="W471"/>
  <c r="T471"/>
  <c r="Q471"/>
  <c r="R471" s="1"/>
  <c r="P471"/>
  <c r="N471"/>
  <c r="I471"/>
  <c r="X470"/>
  <c r="W470"/>
  <c r="T470"/>
  <c r="Q470"/>
  <c r="R470" s="1"/>
  <c r="U470" s="1"/>
  <c r="P470"/>
  <c r="N470"/>
  <c r="I470"/>
  <c r="X469"/>
  <c r="W469"/>
  <c r="T469"/>
  <c r="Q469"/>
  <c r="R469" s="1"/>
  <c r="P469"/>
  <c r="N469"/>
  <c r="I469"/>
  <c r="X468"/>
  <c r="W468"/>
  <c r="T468"/>
  <c r="Q468"/>
  <c r="R468" s="1"/>
  <c r="P468"/>
  <c r="N468"/>
  <c r="I468"/>
  <c r="X467"/>
  <c r="W467"/>
  <c r="T467"/>
  <c r="Q467"/>
  <c r="R467" s="1"/>
  <c r="P467"/>
  <c r="N467"/>
  <c r="I467"/>
  <c r="X466"/>
  <c r="W466"/>
  <c r="T466"/>
  <c r="Q466"/>
  <c r="R466" s="1"/>
  <c r="U466" s="1"/>
  <c r="P466"/>
  <c r="N466"/>
  <c r="I466"/>
  <c r="X465"/>
  <c r="W465"/>
  <c r="T465"/>
  <c r="Q465"/>
  <c r="R465" s="1"/>
  <c r="P465"/>
  <c r="N465"/>
  <c r="I465"/>
  <c r="X464"/>
  <c r="W464"/>
  <c r="T464"/>
  <c r="Q464"/>
  <c r="R464" s="1"/>
  <c r="P464"/>
  <c r="N464"/>
  <c r="I464"/>
  <c r="X463"/>
  <c r="W463"/>
  <c r="T463"/>
  <c r="Q463"/>
  <c r="R463" s="1"/>
  <c r="U463" s="1"/>
  <c r="P463"/>
  <c r="N463"/>
  <c r="I463"/>
  <c r="X462"/>
  <c r="W462"/>
  <c r="T462"/>
  <c r="Q462"/>
  <c r="R462" s="1"/>
  <c r="U462" s="1"/>
  <c r="P462"/>
  <c r="N462"/>
  <c r="I462"/>
  <c r="X461"/>
  <c r="W461"/>
  <c r="T461"/>
  <c r="Q461"/>
  <c r="R461" s="1"/>
  <c r="P461"/>
  <c r="N461"/>
  <c r="I461"/>
  <c r="X460"/>
  <c r="W460"/>
  <c r="T460"/>
  <c r="Q460"/>
  <c r="R460" s="1"/>
  <c r="P460"/>
  <c r="N460"/>
  <c r="I460"/>
  <c r="X459"/>
  <c r="W459"/>
  <c r="T459"/>
  <c r="Q459"/>
  <c r="R459" s="1"/>
  <c r="P459"/>
  <c r="N459"/>
  <c r="I459"/>
  <c r="X458"/>
  <c r="W458"/>
  <c r="T458"/>
  <c r="Q458"/>
  <c r="R458" s="1"/>
  <c r="U458" s="1"/>
  <c r="P458"/>
  <c r="N458"/>
  <c r="I458"/>
  <c r="X457"/>
  <c r="W457"/>
  <c r="T457"/>
  <c r="Q457"/>
  <c r="R457" s="1"/>
  <c r="P457"/>
  <c r="N457"/>
  <c r="I457"/>
  <c r="X456"/>
  <c r="W456"/>
  <c r="T456"/>
  <c r="Q456"/>
  <c r="R456" s="1"/>
  <c r="P456"/>
  <c r="N456"/>
  <c r="I456"/>
  <c r="X455"/>
  <c r="W455"/>
  <c r="T455"/>
  <c r="Q455"/>
  <c r="R455" s="1"/>
  <c r="P455"/>
  <c r="N455"/>
  <c r="I455"/>
  <c r="X454"/>
  <c r="W454"/>
  <c r="T454"/>
  <c r="Q454"/>
  <c r="R454" s="1"/>
  <c r="U454" s="1"/>
  <c r="P454"/>
  <c r="N454"/>
  <c r="I454"/>
  <c r="X453"/>
  <c r="W453"/>
  <c r="T453"/>
  <c r="Q453"/>
  <c r="R453" s="1"/>
  <c r="P453"/>
  <c r="N453"/>
  <c r="I453"/>
  <c r="X452"/>
  <c r="W452"/>
  <c r="T452"/>
  <c r="Q452"/>
  <c r="R452" s="1"/>
  <c r="P452"/>
  <c r="N452"/>
  <c r="I452"/>
  <c r="X451"/>
  <c r="W451"/>
  <c r="T451"/>
  <c r="Q451"/>
  <c r="R451" s="1"/>
  <c r="P451"/>
  <c r="N451"/>
  <c r="I451"/>
  <c r="X450"/>
  <c r="W450"/>
  <c r="T450"/>
  <c r="Q450"/>
  <c r="R450" s="1"/>
  <c r="U450" s="1"/>
  <c r="P450"/>
  <c r="N450"/>
  <c r="I450"/>
  <c r="X449"/>
  <c r="W449"/>
  <c r="T449"/>
  <c r="Q449"/>
  <c r="R449" s="1"/>
  <c r="P449"/>
  <c r="N449"/>
  <c r="I449"/>
  <c r="X448"/>
  <c r="W448"/>
  <c r="T448"/>
  <c r="Q448"/>
  <c r="R448" s="1"/>
  <c r="P448"/>
  <c r="N448"/>
  <c r="I448"/>
  <c r="X447"/>
  <c r="W447"/>
  <c r="T447"/>
  <c r="Q447"/>
  <c r="R447" s="1"/>
  <c r="U447" s="1"/>
  <c r="P447"/>
  <c r="N447"/>
  <c r="I447"/>
  <c r="X446"/>
  <c r="W446"/>
  <c r="T446"/>
  <c r="Q446"/>
  <c r="R446" s="1"/>
  <c r="U446" s="1"/>
  <c r="P446"/>
  <c r="N446"/>
  <c r="I446"/>
  <c r="X445"/>
  <c r="W445"/>
  <c r="T445"/>
  <c r="Q445"/>
  <c r="R445" s="1"/>
  <c r="P445"/>
  <c r="N445"/>
  <c r="I445"/>
  <c r="X444"/>
  <c r="W444"/>
  <c r="T444"/>
  <c r="S444"/>
  <c r="Q444"/>
  <c r="R444" s="1"/>
  <c r="U444" s="1"/>
  <c r="P444"/>
  <c r="N444"/>
  <c r="I444"/>
  <c r="X443"/>
  <c r="W443"/>
  <c r="T443"/>
  <c r="Q443"/>
  <c r="R443" s="1"/>
  <c r="U443" s="1"/>
  <c r="P443"/>
  <c r="N443"/>
  <c r="I443"/>
  <c r="X442"/>
  <c r="W442"/>
  <c r="T442"/>
  <c r="Q442"/>
  <c r="R442" s="1"/>
  <c r="U442" s="1"/>
  <c r="P442"/>
  <c r="N442"/>
  <c r="I442"/>
  <c r="X441"/>
  <c r="W441"/>
  <c r="T441"/>
  <c r="Q441"/>
  <c r="R441" s="1"/>
  <c r="P441"/>
  <c r="N441"/>
  <c r="I441"/>
  <c r="X440"/>
  <c r="W440"/>
  <c r="T440"/>
  <c r="Q440"/>
  <c r="R440" s="1"/>
  <c r="P440"/>
  <c r="N440"/>
  <c r="I440"/>
  <c r="X439"/>
  <c r="W439"/>
  <c r="T439"/>
  <c r="S439"/>
  <c r="Q439"/>
  <c r="R439" s="1"/>
  <c r="U439" s="1"/>
  <c r="P439"/>
  <c r="N439"/>
  <c r="I439"/>
  <c r="X438"/>
  <c r="W438"/>
  <c r="T438"/>
  <c r="S438"/>
  <c r="Q438"/>
  <c r="R438" s="1"/>
  <c r="U438" s="1"/>
  <c r="P438"/>
  <c r="N438"/>
  <c r="I438"/>
  <c r="X437"/>
  <c r="W437"/>
  <c r="T437"/>
  <c r="Q437"/>
  <c r="R437" s="1"/>
  <c r="S437" s="1"/>
  <c r="P437"/>
  <c r="N437"/>
  <c r="I437"/>
  <c r="X436"/>
  <c r="W436"/>
  <c r="T436"/>
  <c r="Q436"/>
  <c r="R436" s="1"/>
  <c r="U436" s="1"/>
  <c r="P436"/>
  <c r="N436"/>
  <c r="I436"/>
  <c r="X435"/>
  <c r="W435"/>
  <c r="T435"/>
  <c r="Q435"/>
  <c r="R435" s="1"/>
  <c r="U435" s="1"/>
  <c r="P435"/>
  <c r="N435"/>
  <c r="I435"/>
  <c r="X434"/>
  <c r="W434"/>
  <c r="T434"/>
  <c r="S434"/>
  <c r="V434" s="1"/>
  <c r="Q434"/>
  <c r="R434" s="1"/>
  <c r="U434" s="1"/>
  <c r="P434"/>
  <c r="N434"/>
  <c r="I434"/>
  <c r="X433"/>
  <c r="W433"/>
  <c r="T433"/>
  <c r="Q433"/>
  <c r="R433" s="1"/>
  <c r="P433"/>
  <c r="N433"/>
  <c r="I433"/>
  <c r="X432"/>
  <c r="W432"/>
  <c r="T432"/>
  <c r="Q432"/>
  <c r="R432" s="1"/>
  <c r="P432"/>
  <c r="N432"/>
  <c r="I432"/>
  <c r="X431"/>
  <c r="W431"/>
  <c r="T431"/>
  <c r="S431"/>
  <c r="Q431"/>
  <c r="R431" s="1"/>
  <c r="U431" s="1"/>
  <c r="P431"/>
  <c r="N431"/>
  <c r="I431"/>
  <c r="X430"/>
  <c r="W430"/>
  <c r="T430"/>
  <c r="Q430"/>
  <c r="R430" s="1"/>
  <c r="U430" s="1"/>
  <c r="P430"/>
  <c r="N430"/>
  <c r="I430"/>
  <c r="X429"/>
  <c r="W429"/>
  <c r="T429"/>
  <c r="Q429"/>
  <c r="R429" s="1"/>
  <c r="P429"/>
  <c r="N429"/>
  <c r="I429"/>
  <c r="X428"/>
  <c r="W428"/>
  <c r="T428"/>
  <c r="Q428"/>
  <c r="R428" s="1"/>
  <c r="P428"/>
  <c r="N428"/>
  <c r="I428"/>
  <c r="X427"/>
  <c r="W427"/>
  <c r="T427"/>
  <c r="Q427"/>
  <c r="R427" s="1"/>
  <c r="U427" s="1"/>
  <c r="P427"/>
  <c r="N427"/>
  <c r="I427"/>
  <c r="X426"/>
  <c r="W426"/>
  <c r="T426"/>
  <c r="Q426"/>
  <c r="R426" s="1"/>
  <c r="U426" s="1"/>
  <c r="P426"/>
  <c r="N426"/>
  <c r="I426"/>
  <c r="X425"/>
  <c r="W425"/>
  <c r="T425"/>
  <c r="Q425"/>
  <c r="R425" s="1"/>
  <c r="P425"/>
  <c r="N425"/>
  <c r="I425"/>
  <c r="X424"/>
  <c r="W424"/>
  <c r="T424"/>
  <c r="Q424"/>
  <c r="R424" s="1"/>
  <c r="P424"/>
  <c r="N424"/>
  <c r="I424"/>
  <c r="X423"/>
  <c r="W423"/>
  <c r="T423"/>
  <c r="Q423"/>
  <c r="R423" s="1"/>
  <c r="P423"/>
  <c r="N423"/>
  <c r="I423"/>
  <c r="X422"/>
  <c r="W422"/>
  <c r="T422"/>
  <c r="Q422"/>
  <c r="R422" s="1"/>
  <c r="U422" s="1"/>
  <c r="P422"/>
  <c r="N422"/>
  <c r="I422"/>
  <c r="X421"/>
  <c r="W421"/>
  <c r="T421"/>
  <c r="Q421"/>
  <c r="R421" s="1"/>
  <c r="P421"/>
  <c r="N421"/>
  <c r="I421"/>
  <c r="X420"/>
  <c r="W420"/>
  <c r="T420"/>
  <c r="Q420"/>
  <c r="R420" s="1"/>
  <c r="P420"/>
  <c r="N420"/>
  <c r="I420"/>
  <c r="X419"/>
  <c r="W419"/>
  <c r="T419"/>
  <c r="Q419"/>
  <c r="R419" s="1"/>
  <c r="P419"/>
  <c r="N419"/>
  <c r="I419"/>
  <c r="X418"/>
  <c r="W418"/>
  <c r="T418"/>
  <c r="Q418"/>
  <c r="R418" s="1"/>
  <c r="P418"/>
  <c r="N418"/>
  <c r="I418"/>
  <c r="X417"/>
  <c r="W417"/>
  <c r="T417"/>
  <c r="S417"/>
  <c r="Q417"/>
  <c r="R417" s="1"/>
  <c r="U417" s="1"/>
  <c r="P417"/>
  <c r="N417"/>
  <c r="I417"/>
  <c r="X416"/>
  <c r="W416"/>
  <c r="T416"/>
  <c r="Q416"/>
  <c r="R416" s="1"/>
  <c r="P416"/>
  <c r="N416"/>
  <c r="I416"/>
  <c r="X415"/>
  <c r="W415"/>
  <c r="T415"/>
  <c r="Q415"/>
  <c r="R415" s="1"/>
  <c r="U415" s="1"/>
  <c r="P415"/>
  <c r="N415"/>
  <c r="I415"/>
  <c r="X414"/>
  <c r="W414"/>
  <c r="T414"/>
  <c r="Q414"/>
  <c r="R414" s="1"/>
  <c r="P414"/>
  <c r="N414"/>
  <c r="I414"/>
  <c r="X413"/>
  <c r="W413"/>
  <c r="T413"/>
  <c r="Q413"/>
  <c r="R413" s="1"/>
  <c r="P413"/>
  <c r="N413"/>
  <c r="I413"/>
  <c r="X412"/>
  <c r="W412"/>
  <c r="T412"/>
  <c r="Q412"/>
  <c r="R412" s="1"/>
  <c r="P412"/>
  <c r="N412"/>
  <c r="I412"/>
  <c r="X411"/>
  <c r="W411"/>
  <c r="T411"/>
  <c r="Q411"/>
  <c r="R411" s="1"/>
  <c r="P411"/>
  <c r="N411"/>
  <c r="I411"/>
  <c r="X410"/>
  <c r="W410"/>
  <c r="T410"/>
  <c r="S410"/>
  <c r="Q410"/>
  <c r="R410" s="1"/>
  <c r="U410" s="1"/>
  <c r="P410"/>
  <c r="N410"/>
  <c r="I410"/>
  <c r="X409"/>
  <c r="W409"/>
  <c r="T409"/>
  <c r="Q409"/>
  <c r="R409" s="1"/>
  <c r="P409"/>
  <c r="N409"/>
  <c r="I409"/>
  <c r="X408"/>
  <c r="W408"/>
  <c r="T408"/>
  <c r="Q408"/>
  <c r="R408" s="1"/>
  <c r="P408"/>
  <c r="N408"/>
  <c r="I408"/>
  <c r="X407"/>
  <c r="W407"/>
  <c r="T407"/>
  <c r="Q407"/>
  <c r="R407" s="1"/>
  <c r="P407"/>
  <c r="N407"/>
  <c r="I407"/>
  <c r="X406"/>
  <c r="W406"/>
  <c r="T406"/>
  <c r="Q406"/>
  <c r="R406" s="1"/>
  <c r="P406"/>
  <c r="N406"/>
  <c r="I406"/>
  <c r="X405"/>
  <c r="W405"/>
  <c r="T405"/>
  <c r="S405"/>
  <c r="Q405"/>
  <c r="R405" s="1"/>
  <c r="U405" s="1"/>
  <c r="P405"/>
  <c r="N405"/>
  <c r="I405"/>
  <c r="X404"/>
  <c r="W404"/>
  <c r="T404"/>
  <c r="Q404"/>
  <c r="R404" s="1"/>
  <c r="P404"/>
  <c r="N404"/>
  <c r="I404"/>
  <c r="X403"/>
  <c r="W403"/>
  <c r="T403"/>
  <c r="Q403"/>
  <c r="R403" s="1"/>
  <c r="S403" s="1"/>
  <c r="P403"/>
  <c r="N403"/>
  <c r="I403"/>
  <c r="X402"/>
  <c r="W402"/>
  <c r="T402"/>
  <c r="Q402"/>
  <c r="R402" s="1"/>
  <c r="P402"/>
  <c r="N402"/>
  <c r="I402"/>
  <c r="X401"/>
  <c r="W401"/>
  <c r="T401"/>
  <c r="Q401"/>
  <c r="R401" s="1"/>
  <c r="P401"/>
  <c r="N401"/>
  <c r="I401"/>
  <c r="X400"/>
  <c r="W400"/>
  <c r="T400"/>
  <c r="Q400"/>
  <c r="R400" s="1"/>
  <c r="P400"/>
  <c r="N400"/>
  <c r="I400"/>
  <c r="X399"/>
  <c r="W399"/>
  <c r="T399"/>
  <c r="Q399"/>
  <c r="R399" s="1"/>
  <c r="S399" s="1"/>
  <c r="P399"/>
  <c r="N399"/>
  <c r="I399"/>
  <c r="X398"/>
  <c r="W398"/>
  <c r="T398"/>
  <c r="Q398"/>
  <c r="R398" s="1"/>
  <c r="P398"/>
  <c r="N398"/>
  <c r="I398"/>
  <c r="X397"/>
  <c r="W397"/>
  <c r="T397"/>
  <c r="Q397"/>
  <c r="R397" s="1"/>
  <c r="P397"/>
  <c r="N397"/>
  <c r="I397"/>
  <c r="X396"/>
  <c r="W396"/>
  <c r="T396"/>
  <c r="Q396"/>
  <c r="R396" s="1"/>
  <c r="P396"/>
  <c r="N396"/>
  <c r="I396"/>
  <c r="X395"/>
  <c r="W395"/>
  <c r="T395"/>
  <c r="Q395"/>
  <c r="R395" s="1"/>
  <c r="S395" s="1"/>
  <c r="P395"/>
  <c r="N395"/>
  <c r="I395"/>
  <c r="X394"/>
  <c r="W394"/>
  <c r="T394"/>
  <c r="Q394"/>
  <c r="R394" s="1"/>
  <c r="P394"/>
  <c r="N394"/>
  <c r="I394"/>
  <c r="X393"/>
  <c r="W393"/>
  <c r="T393"/>
  <c r="Q393"/>
  <c r="R393" s="1"/>
  <c r="P393"/>
  <c r="N393"/>
  <c r="I393"/>
  <c r="X392"/>
  <c r="W392"/>
  <c r="T392"/>
  <c r="Q392"/>
  <c r="R392" s="1"/>
  <c r="P392"/>
  <c r="N392"/>
  <c r="I392"/>
  <c r="X391"/>
  <c r="W391"/>
  <c r="T391"/>
  <c r="Q391"/>
  <c r="R391" s="1"/>
  <c r="S391" s="1"/>
  <c r="P391"/>
  <c r="N391"/>
  <c r="I391"/>
  <c r="X390"/>
  <c r="W390"/>
  <c r="T390"/>
  <c r="Q390"/>
  <c r="R390" s="1"/>
  <c r="P390"/>
  <c r="N390"/>
  <c r="I390"/>
  <c r="X389"/>
  <c r="W389"/>
  <c r="T389"/>
  <c r="Q389"/>
  <c r="R389" s="1"/>
  <c r="P389"/>
  <c r="N389"/>
  <c r="I389"/>
  <c r="X388"/>
  <c r="W388"/>
  <c r="T388"/>
  <c r="Q388"/>
  <c r="R388" s="1"/>
  <c r="P388"/>
  <c r="N388"/>
  <c r="I388"/>
  <c r="X387"/>
  <c r="W387"/>
  <c r="T387"/>
  <c r="Q387"/>
  <c r="R387" s="1"/>
  <c r="S387" s="1"/>
  <c r="P387"/>
  <c r="N387"/>
  <c r="I387"/>
  <c r="X386"/>
  <c r="W386"/>
  <c r="T386"/>
  <c r="Q386"/>
  <c r="R386" s="1"/>
  <c r="P386"/>
  <c r="N386"/>
  <c r="I386"/>
  <c r="X385"/>
  <c r="W385"/>
  <c r="T385"/>
  <c r="Q385"/>
  <c r="R385" s="1"/>
  <c r="P385"/>
  <c r="N385"/>
  <c r="I385"/>
  <c r="X384"/>
  <c r="W384"/>
  <c r="T384"/>
  <c r="Q384"/>
  <c r="R384" s="1"/>
  <c r="P384"/>
  <c r="N384"/>
  <c r="I384"/>
  <c r="X383"/>
  <c r="W383"/>
  <c r="T383"/>
  <c r="Q383"/>
  <c r="R383" s="1"/>
  <c r="S383" s="1"/>
  <c r="P383"/>
  <c r="N383"/>
  <c r="I383"/>
  <c r="X382"/>
  <c r="W382"/>
  <c r="T382"/>
  <c r="Q382"/>
  <c r="R382" s="1"/>
  <c r="P382"/>
  <c r="N382"/>
  <c r="I382"/>
  <c r="X381"/>
  <c r="W381"/>
  <c r="T381"/>
  <c r="Q381"/>
  <c r="R381" s="1"/>
  <c r="P381"/>
  <c r="N381"/>
  <c r="I381"/>
  <c r="X380"/>
  <c r="W380"/>
  <c r="T380"/>
  <c r="Q380"/>
  <c r="R380" s="1"/>
  <c r="P380"/>
  <c r="N380"/>
  <c r="I380"/>
  <c r="X379"/>
  <c r="W379"/>
  <c r="T379"/>
  <c r="Q379"/>
  <c r="R379" s="1"/>
  <c r="S379" s="1"/>
  <c r="V379" s="1"/>
  <c r="P379"/>
  <c r="N379"/>
  <c r="I379"/>
  <c r="X378"/>
  <c r="W378"/>
  <c r="T378"/>
  <c r="Q378"/>
  <c r="R378" s="1"/>
  <c r="P378"/>
  <c r="N378"/>
  <c r="I378"/>
  <c r="X377"/>
  <c r="W377"/>
  <c r="T377"/>
  <c r="Q377"/>
  <c r="R377" s="1"/>
  <c r="P377"/>
  <c r="N377"/>
  <c r="I377"/>
  <c r="X376"/>
  <c r="W376"/>
  <c r="T376"/>
  <c r="Q376"/>
  <c r="R376" s="1"/>
  <c r="P376"/>
  <c r="N376"/>
  <c r="I376"/>
  <c r="X375"/>
  <c r="W375"/>
  <c r="T375"/>
  <c r="Q375"/>
  <c r="R375" s="1"/>
  <c r="S375" s="1"/>
  <c r="V375" s="1"/>
  <c r="P375"/>
  <c r="N375"/>
  <c r="I375"/>
  <c r="X374"/>
  <c r="W374"/>
  <c r="T374"/>
  <c r="Q374"/>
  <c r="R374" s="1"/>
  <c r="P374"/>
  <c r="N374"/>
  <c r="I374"/>
  <c r="X373"/>
  <c r="W373"/>
  <c r="T373"/>
  <c r="Q373"/>
  <c r="R373" s="1"/>
  <c r="P373"/>
  <c r="N373"/>
  <c r="I373"/>
  <c r="X372"/>
  <c r="W372"/>
  <c r="T372"/>
  <c r="Q372"/>
  <c r="R372" s="1"/>
  <c r="P372"/>
  <c r="N372"/>
  <c r="I372"/>
  <c r="X371"/>
  <c r="W371"/>
  <c r="T371"/>
  <c r="Q371"/>
  <c r="R371" s="1"/>
  <c r="S371" s="1"/>
  <c r="V371" s="1"/>
  <c r="P371"/>
  <c r="N371"/>
  <c r="I371"/>
  <c r="X370"/>
  <c r="W370"/>
  <c r="T370"/>
  <c r="Q370"/>
  <c r="R370" s="1"/>
  <c r="P370"/>
  <c r="N370"/>
  <c r="I370"/>
  <c r="X369"/>
  <c r="W369"/>
  <c r="T369"/>
  <c r="V369" s="1"/>
  <c r="S369"/>
  <c r="Q369"/>
  <c r="R369" s="1"/>
  <c r="U369" s="1"/>
  <c r="P369"/>
  <c r="N369"/>
  <c r="I369"/>
  <c r="X368"/>
  <c r="W368"/>
  <c r="T368"/>
  <c r="S368"/>
  <c r="Q368"/>
  <c r="R368" s="1"/>
  <c r="U368" s="1"/>
  <c r="P368"/>
  <c r="N368"/>
  <c r="I368"/>
  <c r="X367"/>
  <c r="W367"/>
  <c r="T367"/>
  <c r="Q367"/>
  <c r="R367" s="1"/>
  <c r="S367" s="1"/>
  <c r="P367"/>
  <c r="N367"/>
  <c r="I367"/>
  <c r="X366"/>
  <c r="W366"/>
  <c r="T366"/>
  <c r="Q366"/>
  <c r="R366" s="1"/>
  <c r="P366"/>
  <c r="N366"/>
  <c r="I366"/>
  <c r="X365"/>
  <c r="W365"/>
  <c r="T365"/>
  <c r="Q365"/>
  <c r="R365" s="1"/>
  <c r="P365"/>
  <c r="N365"/>
  <c r="I365"/>
  <c r="X364"/>
  <c r="W364"/>
  <c r="T364"/>
  <c r="Q364"/>
  <c r="R364" s="1"/>
  <c r="P364"/>
  <c r="N364"/>
  <c r="I364"/>
  <c r="X363"/>
  <c r="W363"/>
  <c r="T363"/>
  <c r="Q363"/>
  <c r="R363" s="1"/>
  <c r="S363" s="1"/>
  <c r="P363"/>
  <c r="N363"/>
  <c r="I363"/>
  <c r="X362"/>
  <c r="W362"/>
  <c r="T362"/>
  <c r="Q362"/>
  <c r="R362" s="1"/>
  <c r="P362"/>
  <c r="N362"/>
  <c r="I362"/>
  <c r="X361"/>
  <c r="W361"/>
  <c r="T361"/>
  <c r="Q361"/>
  <c r="R361" s="1"/>
  <c r="P361"/>
  <c r="N361"/>
  <c r="I361"/>
  <c r="X360"/>
  <c r="W360"/>
  <c r="T360"/>
  <c r="Q360"/>
  <c r="R360" s="1"/>
  <c r="P360"/>
  <c r="N360"/>
  <c r="I360"/>
  <c r="X359"/>
  <c r="W359"/>
  <c r="T359"/>
  <c r="Q359"/>
  <c r="R359" s="1"/>
  <c r="S359" s="1"/>
  <c r="P359"/>
  <c r="N359"/>
  <c r="I359"/>
  <c r="X358"/>
  <c r="W358"/>
  <c r="T358"/>
  <c r="Q358"/>
  <c r="R358" s="1"/>
  <c r="P358"/>
  <c r="N358"/>
  <c r="I358"/>
  <c r="X357"/>
  <c r="W357"/>
  <c r="T357"/>
  <c r="Q357"/>
  <c r="R357" s="1"/>
  <c r="P357"/>
  <c r="N357"/>
  <c r="I357"/>
  <c r="X356"/>
  <c r="W356"/>
  <c r="T356"/>
  <c r="Q356"/>
  <c r="R356" s="1"/>
  <c r="P356"/>
  <c r="N356"/>
  <c r="I356"/>
  <c r="X355"/>
  <c r="W355"/>
  <c r="T355"/>
  <c r="Q355"/>
  <c r="R355" s="1"/>
  <c r="S355" s="1"/>
  <c r="P355"/>
  <c r="N355"/>
  <c r="I355"/>
  <c r="X354"/>
  <c r="W354"/>
  <c r="T354"/>
  <c r="Q354"/>
  <c r="R354" s="1"/>
  <c r="P354"/>
  <c r="N354"/>
  <c r="I354"/>
  <c r="X353"/>
  <c r="W353"/>
  <c r="T353"/>
  <c r="Q353"/>
  <c r="R353" s="1"/>
  <c r="P353"/>
  <c r="N353"/>
  <c r="I353"/>
  <c r="X352"/>
  <c r="W352"/>
  <c r="T352"/>
  <c r="Q352"/>
  <c r="R352" s="1"/>
  <c r="P352"/>
  <c r="N352"/>
  <c r="I352"/>
  <c r="X351"/>
  <c r="W351"/>
  <c r="T351"/>
  <c r="Q351"/>
  <c r="R351" s="1"/>
  <c r="S351" s="1"/>
  <c r="P351"/>
  <c r="N351"/>
  <c r="I351"/>
  <c r="X350"/>
  <c r="W350"/>
  <c r="T350"/>
  <c r="Q350"/>
  <c r="R350" s="1"/>
  <c r="P350"/>
  <c r="N350"/>
  <c r="I350"/>
  <c r="X349"/>
  <c r="W349"/>
  <c r="T349"/>
  <c r="Q349"/>
  <c r="R349" s="1"/>
  <c r="P349"/>
  <c r="N349"/>
  <c r="I349"/>
  <c r="X348"/>
  <c r="W348"/>
  <c r="T348"/>
  <c r="Q348"/>
  <c r="R348" s="1"/>
  <c r="P348"/>
  <c r="N348"/>
  <c r="I348"/>
  <c r="X347"/>
  <c r="W347"/>
  <c r="T347"/>
  <c r="Q347"/>
  <c r="R347" s="1"/>
  <c r="S347" s="1"/>
  <c r="P347"/>
  <c r="N347"/>
  <c r="I347"/>
  <c r="X346"/>
  <c r="W346"/>
  <c r="T346"/>
  <c r="Q346"/>
  <c r="R346" s="1"/>
  <c r="P346"/>
  <c r="N346"/>
  <c r="I346"/>
  <c r="X345"/>
  <c r="W345"/>
  <c r="T345"/>
  <c r="Q345"/>
  <c r="R345" s="1"/>
  <c r="P345"/>
  <c r="N345"/>
  <c r="I345"/>
  <c r="X344"/>
  <c r="W344"/>
  <c r="T344"/>
  <c r="Q344"/>
  <c r="R344" s="1"/>
  <c r="P344"/>
  <c r="N344"/>
  <c r="I344"/>
  <c r="X343"/>
  <c r="W343"/>
  <c r="T343"/>
  <c r="Q343"/>
  <c r="R343" s="1"/>
  <c r="S343" s="1"/>
  <c r="P343"/>
  <c r="N343"/>
  <c r="I343"/>
  <c r="X342"/>
  <c r="W342"/>
  <c r="T342"/>
  <c r="Q342"/>
  <c r="R342" s="1"/>
  <c r="P342"/>
  <c r="N342"/>
  <c r="I342"/>
  <c r="X341"/>
  <c r="W341"/>
  <c r="T341"/>
  <c r="Q341"/>
  <c r="R341" s="1"/>
  <c r="P341"/>
  <c r="N341"/>
  <c r="I341"/>
  <c r="X340"/>
  <c r="W340"/>
  <c r="T340"/>
  <c r="Q340"/>
  <c r="R340" s="1"/>
  <c r="P340"/>
  <c r="N340"/>
  <c r="I340"/>
  <c r="X339"/>
  <c r="W339"/>
  <c r="T339"/>
  <c r="Q339"/>
  <c r="R339" s="1"/>
  <c r="S339" s="1"/>
  <c r="P339"/>
  <c r="N339"/>
  <c r="I339"/>
  <c r="X338"/>
  <c r="W338"/>
  <c r="T338"/>
  <c r="Q338"/>
  <c r="R338" s="1"/>
  <c r="P338"/>
  <c r="N338"/>
  <c r="I338"/>
  <c r="X337"/>
  <c r="W337"/>
  <c r="T337"/>
  <c r="Q337"/>
  <c r="R337" s="1"/>
  <c r="P337"/>
  <c r="N337"/>
  <c r="I337"/>
  <c r="X336"/>
  <c r="W336"/>
  <c r="T336"/>
  <c r="Q336"/>
  <c r="R336" s="1"/>
  <c r="P336"/>
  <c r="N336"/>
  <c r="I336"/>
  <c r="X335"/>
  <c r="W335"/>
  <c r="T335"/>
  <c r="Q335"/>
  <c r="R335" s="1"/>
  <c r="S335" s="1"/>
  <c r="P335"/>
  <c r="N335"/>
  <c r="I335"/>
  <c r="X334"/>
  <c r="W334"/>
  <c r="T334"/>
  <c r="S334"/>
  <c r="V334" s="1"/>
  <c r="Q334"/>
  <c r="R334" s="1"/>
  <c r="U334" s="1"/>
  <c r="P334"/>
  <c r="N334"/>
  <c r="I334"/>
  <c r="X333"/>
  <c r="W333"/>
  <c r="T333"/>
  <c r="Q333"/>
  <c r="R333" s="1"/>
  <c r="P333"/>
  <c r="N333"/>
  <c r="I333"/>
  <c r="X332"/>
  <c r="W332"/>
  <c r="T332"/>
  <c r="Q332"/>
  <c r="R332" s="1"/>
  <c r="P332"/>
  <c r="N332"/>
  <c r="I332"/>
  <c r="X331"/>
  <c r="W331"/>
  <c r="T331"/>
  <c r="Q331"/>
  <c r="R331" s="1"/>
  <c r="S331" s="1"/>
  <c r="P331"/>
  <c r="N331"/>
  <c r="I331"/>
  <c r="X330"/>
  <c r="W330"/>
  <c r="T330"/>
  <c r="Q330"/>
  <c r="R330" s="1"/>
  <c r="P330"/>
  <c r="N330"/>
  <c r="I330"/>
  <c r="X329"/>
  <c r="W329"/>
  <c r="T329"/>
  <c r="Q329"/>
  <c r="R329" s="1"/>
  <c r="P329"/>
  <c r="N329"/>
  <c r="I329"/>
  <c r="X328"/>
  <c r="W328"/>
  <c r="T328"/>
  <c r="Q328"/>
  <c r="R328" s="1"/>
  <c r="P328"/>
  <c r="N328"/>
  <c r="I328"/>
  <c r="X327"/>
  <c r="W327"/>
  <c r="T327"/>
  <c r="Q327"/>
  <c r="R327" s="1"/>
  <c r="S327" s="1"/>
  <c r="P327"/>
  <c r="N327"/>
  <c r="I327"/>
  <c r="X326"/>
  <c r="W326"/>
  <c r="T326"/>
  <c r="Q326"/>
  <c r="R326" s="1"/>
  <c r="P326"/>
  <c r="N326"/>
  <c r="I326"/>
  <c r="X325"/>
  <c r="W325"/>
  <c r="T325"/>
  <c r="Q325"/>
  <c r="R325" s="1"/>
  <c r="P325"/>
  <c r="N325"/>
  <c r="I325"/>
  <c r="X324"/>
  <c r="W324"/>
  <c r="T324"/>
  <c r="Q324"/>
  <c r="R324" s="1"/>
  <c r="P324"/>
  <c r="N324"/>
  <c r="I324"/>
  <c r="X323"/>
  <c r="W323"/>
  <c r="T323"/>
  <c r="Q323"/>
  <c r="R323" s="1"/>
  <c r="S323" s="1"/>
  <c r="P323"/>
  <c r="N323"/>
  <c r="I323"/>
  <c r="X322"/>
  <c r="W322"/>
  <c r="T322"/>
  <c r="Q322"/>
  <c r="R322" s="1"/>
  <c r="P322"/>
  <c r="N322"/>
  <c r="I322"/>
  <c r="X321"/>
  <c r="W321"/>
  <c r="T321"/>
  <c r="Q321"/>
  <c r="R321" s="1"/>
  <c r="P321"/>
  <c r="N321"/>
  <c r="I321"/>
  <c r="X320"/>
  <c r="W320"/>
  <c r="T320"/>
  <c r="Q320"/>
  <c r="R320" s="1"/>
  <c r="P320"/>
  <c r="N320"/>
  <c r="I320"/>
  <c r="X319"/>
  <c r="W319"/>
  <c r="T319"/>
  <c r="Q319"/>
  <c r="R319" s="1"/>
  <c r="S319" s="1"/>
  <c r="P319"/>
  <c r="N319"/>
  <c r="I319"/>
  <c r="X318"/>
  <c r="W318"/>
  <c r="T318"/>
  <c r="Q318"/>
  <c r="R318" s="1"/>
  <c r="P318"/>
  <c r="N318"/>
  <c r="I318"/>
  <c r="X317"/>
  <c r="W317"/>
  <c r="T317"/>
  <c r="Q317"/>
  <c r="R317" s="1"/>
  <c r="P317"/>
  <c r="N317"/>
  <c r="I317"/>
  <c r="X316"/>
  <c r="W316"/>
  <c r="T316"/>
  <c r="Q316"/>
  <c r="R316" s="1"/>
  <c r="P316"/>
  <c r="N316"/>
  <c r="I316"/>
  <c r="X315"/>
  <c r="W315"/>
  <c r="T315"/>
  <c r="Q315"/>
  <c r="R315" s="1"/>
  <c r="S315" s="1"/>
  <c r="P315"/>
  <c r="N315"/>
  <c r="I315"/>
  <c r="X314"/>
  <c r="W314"/>
  <c r="T314"/>
  <c r="Q314"/>
  <c r="R314" s="1"/>
  <c r="P314"/>
  <c r="N314"/>
  <c r="I314"/>
  <c r="X313"/>
  <c r="W313"/>
  <c r="T313"/>
  <c r="Q313"/>
  <c r="R313" s="1"/>
  <c r="P313"/>
  <c r="N313"/>
  <c r="I313"/>
  <c r="X312"/>
  <c r="W312"/>
  <c r="T312"/>
  <c r="Q312"/>
  <c r="R312" s="1"/>
  <c r="P312"/>
  <c r="N312"/>
  <c r="I312"/>
  <c r="X311"/>
  <c r="W311"/>
  <c r="T311"/>
  <c r="Q311"/>
  <c r="R311" s="1"/>
  <c r="S311" s="1"/>
  <c r="P311"/>
  <c r="N311"/>
  <c r="I311"/>
  <c r="X310"/>
  <c r="W310"/>
  <c r="T310"/>
  <c r="Q310"/>
  <c r="R310" s="1"/>
  <c r="P310"/>
  <c r="N310"/>
  <c r="I310"/>
  <c r="X309"/>
  <c r="W309"/>
  <c r="T309"/>
  <c r="Q309"/>
  <c r="R309" s="1"/>
  <c r="P309"/>
  <c r="N309"/>
  <c r="I309"/>
  <c r="X308"/>
  <c r="W308"/>
  <c r="T308"/>
  <c r="Q308"/>
  <c r="R308" s="1"/>
  <c r="U308" s="1"/>
  <c r="P308"/>
  <c r="N308"/>
  <c r="I308"/>
  <c r="X307"/>
  <c r="W307"/>
  <c r="T307"/>
  <c r="Q307"/>
  <c r="R307" s="1"/>
  <c r="S307" s="1"/>
  <c r="P307"/>
  <c r="N307"/>
  <c r="I307"/>
  <c r="X306"/>
  <c r="W306"/>
  <c r="T306"/>
  <c r="Q306"/>
  <c r="R306" s="1"/>
  <c r="P306"/>
  <c r="N306"/>
  <c r="I306"/>
  <c r="X305"/>
  <c r="W305"/>
  <c r="T305"/>
  <c r="Q305"/>
  <c r="R305" s="1"/>
  <c r="P305"/>
  <c r="N305"/>
  <c r="I305"/>
  <c r="X304"/>
  <c r="W304"/>
  <c r="T304"/>
  <c r="Q304"/>
  <c r="R304" s="1"/>
  <c r="U304" s="1"/>
  <c r="P304"/>
  <c r="N304"/>
  <c r="I304"/>
  <c r="X303"/>
  <c r="W303"/>
  <c r="T303"/>
  <c r="Q303"/>
  <c r="R303" s="1"/>
  <c r="S303" s="1"/>
  <c r="V303" s="1"/>
  <c r="P303"/>
  <c r="N303"/>
  <c r="I303"/>
  <c r="X302"/>
  <c r="W302"/>
  <c r="T302"/>
  <c r="Q302"/>
  <c r="R302" s="1"/>
  <c r="P302"/>
  <c r="N302"/>
  <c r="I302"/>
  <c r="X301"/>
  <c r="W301"/>
  <c r="T301"/>
  <c r="Q301"/>
  <c r="R301" s="1"/>
  <c r="P301"/>
  <c r="N301"/>
  <c r="I301"/>
  <c r="X300"/>
  <c r="W300"/>
  <c r="T300"/>
  <c r="Q300"/>
  <c r="R300" s="1"/>
  <c r="P300"/>
  <c r="N300"/>
  <c r="I300"/>
  <c r="X299"/>
  <c r="W299"/>
  <c r="T299"/>
  <c r="Q299"/>
  <c r="R299" s="1"/>
  <c r="S299" s="1"/>
  <c r="V299" s="1"/>
  <c r="P299"/>
  <c r="N299"/>
  <c r="I299"/>
  <c r="X298"/>
  <c r="W298"/>
  <c r="T298"/>
  <c r="Q298"/>
  <c r="R298" s="1"/>
  <c r="P298"/>
  <c r="N298"/>
  <c r="I298"/>
  <c r="X297"/>
  <c r="W297"/>
  <c r="T297"/>
  <c r="Q297"/>
  <c r="R297" s="1"/>
  <c r="P297"/>
  <c r="N297"/>
  <c r="I297"/>
  <c r="X296"/>
  <c r="W296"/>
  <c r="T296"/>
  <c r="Q296"/>
  <c r="R296" s="1"/>
  <c r="P296"/>
  <c r="N296"/>
  <c r="I296"/>
  <c r="X295"/>
  <c r="W295"/>
  <c r="T295"/>
  <c r="Q295"/>
  <c r="R295" s="1"/>
  <c r="S295" s="1"/>
  <c r="V295" s="1"/>
  <c r="P295"/>
  <c r="N295"/>
  <c r="I295"/>
  <c r="X294"/>
  <c r="W294"/>
  <c r="T294"/>
  <c r="Q294"/>
  <c r="R294" s="1"/>
  <c r="P294"/>
  <c r="N294"/>
  <c r="I294"/>
  <c r="X293"/>
  <c r="W293"/>
  <c r="T293"/>
  <c r="Q293"/>
  <c r="R293" s="1"/>
  <c r="P293"/>
  <c r="N293"/>
  <c r="I293"/>
  <c r="X292"/>
  <c r="W292"/>
  <c r="T292"/>
  <c r="Q292"/>
  <c r="R292" s="1"/>
  <c r="P292"/>
  <c r="N292"/>
  <c r="I292"/>
  <c r="X291"/>
  <c r="W291"/>
  <c r="T291"/>
  <c r="Q291"/>
  <c r="R291" s="1"/>
  <c r="S291" s="1"/>
  <c r="V291" s="1"/>
  <c r="P291"/>
  <c r="N291"/>
  <c r="I291"/>
  <c r="X290"/>
  <c r="W290"/>
  <c r="T290"/>
  <c r="Q290"/>
  <c r="R290" s="1"/>
  <c r="P290"/>
  <c r="N290"/>
  <c r="I290"/>
  <c r="X289"/>
  <c r="W289"/>
  <c r="T289"/>
  <c r="Q289"/>
  <c r="R289" s="1"/>
  <c r="P289"/>
  <c r="N289"/>
  <c r="I289"/>
  <c r="X288"/>
  <c r="W288"/>
  <c r="T288"/>
  <c r="Q288"/>
  <c r="R288" s="1"/>
  <c r="P288"/>
  <c r="N288"/>
  <c r="I288"/>
  <c r="X287"/>
  <c r="W287"/>
  <c r="T287"/>
  <c r="Q287"/>
  <c r="R287" s="1"/>
  <c r="S287" s="1"/>
  <c r="P287"/>
  <c r="N287"/>
  <c r="I287"/>
  <c r="X286"/>
  <c r="W286"/>
  <c r="T286"/>
  <c r="Q286"/>
  <c r="R286" s="1"/>
  <c r="P286"/>
  <c r="N286"/>
  <c r="I286"/>
  <c r="X285"/>
  <c r="W285"/>
  <c r="T285"/>
  <c r="Q285"/>
  <c r="R285" s="1"/>
  <c r="P285"/>
  <c r="N285"/>
  <c r="I285"/>
  <c r="X284"/>
  <c r="W284"/>
  <c r="T284"/>
  <c r="Q284"/>
  <c r="R284" s="1"/>
  <c r="P284"/>
  <c r="N284"/>
  <c r="I284"/>
  <c r="X283"/>
  <c r="W283"/>
  <c r="T283"/>
  <c r="Q283"/>
  <c r="R283" s="1"/>
  <c r="S283" s="1"/>
  <c r="V283" s="1"/>
  <c r="P283"/>
  <c r="N283"/>
  <c r="I283"/>
  <c r="X282"/>
  <c r="W282"/>
  <c r="T282"/>
  <c r="Q282"/>
  <c r="R282" s="1"/>
  <c r="P282"/>
  <c r="N282"/>
  <c r="I282"/>
  <c r="X281"/>
  <c r="W281"/>
  <c r="T281"/>
  <c r="Q281"/>
  <c r="R281" s="1"/>
  <c r="P281"/>
  <c r="N281"/>
  <c r="I281"/>
  <c r="X280"/>
  <c r="W280"/>
  <c r="T280"/>
  <c r="Q280"/>
  <c r="R280" s="1"/>
  <c r="P280"/>
  <c r="N280"/>
  <c r="I280"/>
  <c r="X279"/>
  <c r="W279"/>
  <c r="T279"/>
  <c r="Q279"/>
  <c r="R279" s="1"/>
  <c r="S279" s="1"/>
  <c r="V279" s="1"/>
  <c r="P279"/>
  <c r="N279"/>
  <c r="I279"/>
  <c r="X278"/>
  <c r="W278"/>
  <c r="T278"/>
  <c r="Q278"/>
  <c r="R278" s="1"/>
  <c r="P278"/>
  <c r="N278"/>
  <c r="I278"/>
  <c r="X277"/>
  <c r="W277"/>
  <c r="T277"/>
  <c r="Q277"/>
  <c r="R277" s="1"/>
  <c r="P277"/>
  <c r="N277"/>
  <c r="I277"/>
  <c r="X276"/>
  <c r="W276"/>
  <c r="T276"/>
  <c r="Q276"/>
  <c r="R276" s="1"/>
  <c r="P276"/>
  <c r="N276"/>
  <c r="I276"/>
  <c r="X275"/>
  <c r="W275"/>
  <c r="T275"/>
  <c r="R275"/>
  <c r="S275" s="1"/>
  <c r="V275" s="1"/>
  <c r="Q275"/>
  <c r="P275"/>
  <c r="N275"/>
  <c r="I275"/>
  <c r="X274"/>
  <c r="W274"/>
  <c r="T274"/>
  <c r="Q274"/>
  <c r="R274" s="1"/>
  <c r="P274"/>
  <c r="N274"/>
  <c r="I274"/>
  <c r="X273"/>
  <c r="W273"/>
  <c r="T273"/>
  <c r="Q273"/>
  <c r="R273" s="1"/>
  <c r="P273"/>
  <c r="N273"/>
  <c r="I273"/>
  <c r="X272"/>
  <c r="W272"/>
  <c r="T272"/>
  <c r="Q272"/>
  <c r="R272" s="1"/>
  <c r="P272"/>
  <c r="N272"/>
  <c r="I272"/>
  <c r="X271"/>
  <c r="W271"/>
  <c r="T271"/>
  <c r="Q271"/>
  <c r="R271" s="1"/>
  <c r="S271" s="1"/>
  <c r="P271"/>
  <c r="N271"/>
  <c r="I271"/>
  <c r="X270"/>
  <c r="W270"/>
  <c r="T270"/>
  <c r="Q270"/>
  <c r="R270" s="1"/>
  <c r="P270"/>
  <c r="N270"/>
  <c r="I270"/>
  <c r="X269"/>
  <c r="W269"/>
  <c r="T269"/>
  <c r="Q269"/>
  <c r="R269" s="1"/>
  <c r="P269"/>
  <c r="N269"/>
  <c r="I269"/>
  <c r="X268"/>
  <c r="W268"/>
  <c r="T268"/>
  <c r="Q268"/>
  <c r="R268" s="1"/>
  <c r="P268"/>
  <c r="N268"/>
  <c r="I268"/>
  <c r="X267"/>
  <c r="W267"/>
  <c r="T267"/>
  <c r="Q267"/>
  <c r="R267" s="1"/>
  <c r="S267" s="1"/>
  <c r="P267"/>
  <c r="N267"/>
  <c r="I267"/>
  <c r="X266"/>
  <c r="W266"/>
  <c r="T266"/>
  <c r="Q266"/>
  <c r="R266" s="1"/>
  <c r="P266"/>
  <c r="N266"/>
  <c r="I266"/>
  <c r="X265"/>
  <c r="W265"/>
  <c r="T265"/>
  <c r="Q265"/>
  <c r="R265" s="1"/>
  <c r="P265"/>
  <c r="N265"/>
  <c r="I265"/>
  <c r="X264"/>
  <c r="W264"/>
  <c r="T264"/>
  <c r="Q264"/>
  <c r="R264" s="1"/>
  <c r="P264"/>
  <c r="N264"/>
  <c r="I264"/>
  <c r="X263"/>
  <c r="W263"/>
  <c r="T263"/>
  <c r="Q263"/>
  <c r="R263" s="1"/>
  <c r="S263" s="1"/>
  <c r="P263"/>
  <c r="N263"/>
  <c r="I263"/>
  <c r="X262"/>
  <c r="W262"/>
  <c r="T262"/>
  <c r="Q262"/>
  <c r="R262" s="1"/>
  <c r="P262"/>
  <c r="N262"/>
  <c r="I262"/>
  <c r="X261"/>
  <c r="W261"/>
  <c r="T261"/>
  <c r="Q261"/>
  <c r="R261" s="1"/>
  <c r="P261"/>
  <c r="N261"/>
  <c r="I261"/>
  <c r="X260"/>
  <c r="W260"/>
  <c r="T260"/>
  <c r="Q260"/>
  <c r="R260" s="1"/>
  <c r="U260" s="1"/>
  <c r="P260"/>
  <c r="N260"/>
  <c r="I260"/>
  <c r="X259"/>
  <c r="W259"/>
  <c r="T259"/>
  <c r="Q259"/>
  <c r="R259" s="1"/>
  <c r="S259" s="1"/>
  <c r="V259" s="1"/>
  <c r="P259"/>
  <c r="N259"/>
  <c r="I259"/>
  <c r="X258"/>
  <c r="W258"/>
  <c r="T258"/>
  <c r="Q258"/>
  <c r="R258" s="1"/>
  <c r="S258" s="1"/>
  <c r="P258"/>
  <c r="N258"/>
  <c r="I258"/>
  <c r="X257"/>
  <c r="W257"/>
  <c r="T257"/>
  <c r="Q257"/>
  <c r="R257" s="1"/>
  <c r="S257" s="1"/>
  <c r="P257"/>
  <c r="N257"/>
  <c r="I257"/>
  <c r="X256"/>
  <c r="W256"/>
  <c r="T256"/>
  <c r="Q256"/>
  <c r="R256" s="1"/>
  <c r="U256" s="1"/>
  <c r="P256"/>
  <c r="N256"/>
  <c r="I256"/>
  <c r="X255"/>
  <c r="W255"/>
  <c r="T255"/>
  <c r="Q255"/>
  <c r="R255" s="1"/>
  <c r="U255" s="1"/>
  <c r="P255"/>
  <c r="N255"/>
  <c r="I255"/>
  <c r="X254"/>
  <c r="W254"/>
  <c r="T254"/>
  <c r="Q254"/>
  <c r="R254" s="1"/>
  <c r="P254"/>
  <c r="N254"/>
  <c r="I254"/>
  <c r="X253"/>
  <c r="W253"/>
  <c r="T253"/>
  <c r="Q253"/>
  <c r="R253" s="1"/>
  <c r="S253" s="1"/>
  <c r="P253"/>
  <c r="N253"/>
  <c r="I253"/>
  <c r="X252"/>
  <c r="W252"/>
  <c r="T252"/>
  <c r="Q252"/>
  <c r="R252" s="1"/>
  <c r="U252" s="1"/>
  <c r="P252"/>
  <c r="N252"/>
  <c r="I252"/>
  <c r="X251"/>
  <c r="W251"/>
  <c r="T251"/>
  <c r="Q251"/>
  <c r="R251" s="1"/>
  <c r="U251" s="1"/>
  <c r="P251"/>
  <c r="N251"/>
  <c r="I251"/>
  <c r="X250"/>
  <c r="W250"/>
  <c r="T250"/>
  <c r="Q250"/>
  <c r="R250" s="1"/>
  <c r="P250"/>
  <c r="N250"/>
  <c r="I250"/>
  <c r="X249"/>
  <c r="W249"/>
  <c r="T249"/>
  <c r="Q249"/>
  <c r="R249" s="1"/>
  <c r="S249" s="1"/>
  <c r="P249"/>
  <c r="N249"/>
  <c r="I249"/>
  <c r="X248"/>
  <c r="W248"/>
  <c r="T248"/>
  <c r="Q248"/>
  <c r="R248" s="1"/>
  <c r="U248" s="1"/>
  <c r="P248"/>
  <c r="N248"/>
  <c r="I248"/>
  <c r="X247"/>
  <c r="W247"/>
  <c r="T247"/>
  <c r="Q247"/>
  <c r="R247" s="1"/>
  <c r="U247" s="1"/>
  <c r="P247"/>
  <c r="N247"/>
  <c r="I247"/>
  <c r="X246"/>
  <c r="W246"/>
  <c r="T246"/>
  <c r="Q246"/>
  <c r="R246" s="1"/>
  <c r="P246"/>
  <c r="N246"/>
  <c r="I246"/>
  <c r="X245"/>
  <c r="W245"/>
  <c r="T245"/>
  <c r="Q245"/>
  <c r="R245" s="1"/>
  <c r="S245" s="1"/>
  <c r="P245"/>
  <c r="N245"/>
  <c r="I245"/>
  <c r="X244"/>
  <c r="W244"/>
  <c r="T244"/>
  <c r="Q244"/>
  <c r="R244" s="1"/>
  <c r="U244" s="1"/>
  <c r="P244"/>
  <c r="N244"/>
  <c r="I244"/>
  <c r="X243"/>
  <c r="W243"/>
  <c r="T243"/>
  <c r="Q243"/>
  <c r="R243" s="1"/>
  <c r="U243" s="1"/>
  <c r="P243"/>
  <c r="N243"/>
  <c r="I243"/>
  <c r="X242"/>
  <c r="W242"/>
  <c r="T242"/>
  <c r="Q242"/>
  <c r="R242" s="1"/>
  <c r="P242"/>
  <c r="N242"/>
  <c r="I242"/>
  <c r="X241"/>
  <c r="W241"/>
  <c r="T241"/>
  <c r="Q241"/>
  <c r="R241" s="1"/>
  <c r="U241" s="1"/>
  <c r="P241"/>
  <c r="N241"/>
  <c r="I241"/>
  <c r="X240"/>
  <c r="W240"/>
  <c r="T240"/>
  <c r="Q240"/>
  <c r="R240" s="1"/>
  <c r="P240"/>
  <c r="N240"/>
  <c r="I240"/>
  <c r="X239"/>
  <c r="W239"/>
  <c r="T239"/>
  <c r="Q239"/>
  <c r="R239" s="1"/>
  <c r="U239" s="1"/>
  <c r="P239"/>
  <c r="N239"/>
  <c r="I239"/>
  <c r="X238"/>
  <c r="W238"/>
  <c r="T238"/>
  <c r="Q238"/>
  <c r="R238" s="1"/>
  <c r="U238" s="1"/>
  <c r="P238"/>
  <c r="N238"/>
  <c r="I238"/>
  <c r="X237"/>
  <c r="W237"/>
  <c r="T237"/>
  <c r="Q237"/>
  <c r="R237" s="1"/>
  <c r="P237"/>
  <c r="N237"/>
  <c r="I237"/>
  <c r="X236"/>
  <c r="W236"/>
  <c r="T236"/>
  <c r="Q236"/>
  <c r="R236" s="1"/>
  <c r="P236"/>
  <c r="N236"/>
  <c r="I236"/>
  <c r="X235"/>
  <c r="W235"/>
  <c r="T235"/>
  <c r="Q235"/>
  <c r="R235" s="1"/>
  <c r="P235"/>
  <c r="N235"/>
  <c r="I235"/>
  <c r="X234"/>
  <c r="W234"/>
  <c r="T234"/>
  <c r="Q234"/>
  <c r="R234" s="1"/>
  <c r="U234" s="1"/>
  <c r="P234"/>
  <c r="N234"/>
  <c r="I234"/>
  <c r="X233"/>
  <c r="W233"/>
  <c r="T233"/>
  <c r="Q233"/>
  <c r="R233" s="1"/>
  <c r="P233"/>
  <c r="N233"/>
  <c r="I233"/>
  <c r="X232"/>
  <c r="W232"/>
  <c r="T232"/>
  <c r="Q232"/>
  <c r="R232" s="1"/>
  <c r="P232"/>
  <c r="N232"/>
  <c r="I232"/>
  <c r="X231"/>
  <c r="W231"/>
  <c r="T231"/>
  <c r="Q231"/>
  <c r="R231" s="1"/>
  <c r="P231"/>
  <c r="N231"/>
  <c r="I231"/>
  <c r="X230"/>
  <c r="W230"/>
  <c r="T230"/>
  <c r="Q230"/>
  <c r="R230" s="1"/>
  <c r="U230" s="1"/>
  <c r="P230"/>
  <c r="N230"/>
  <c r="I230"/>
  <c r="X229"/>
  <c r="W229"/>
  <c r="T229"/>
  <c r="Q229"/>
  <c r="R229" s="1"/>
  <c r="P229"/>
  <c r="N229"/>
  <c r="I229"/>
  <c r="X228"/>
  <c r="W228"/>
  <c r="T228"/>
  <c r="Q228"/>
  <c r="R228" s="1"/>
  <c r="P228"/>
  <c r="N228"/>
  <c r="I228"/>
  <c r="X227"/>
  <c r="W227"/>
  <c r="T227"/>
  <c r="Q227"/>
  <c r="R227" s="1"/>
  <c r="U227" s="1"/>
  <c r="P227"/>
  <c r="N227"/>
  <c r="I227"/>
  <c r="X226"/>
  <c r="W226"/>
  <c r="T226"/>
  <c r="Q226"/>
  <c r="R226" s="1"/>
  <c r="U226" s="1"/>
  <c r="P226"/>
  <c r="N226"/>
  <c r="I226"/>
  <c r="X225"/>
  <c r="W225"/>
  <c r="T225"/>
  <c r="Q225"/>
  <c r="R225" s="1"/>
  <c r="P225"/>
  <c r="N225"/>
  <c r="I225"/>
  <c r="X224"/>
  <c r="W224"/>
  <c r="T224"/>
  <c r="Q224"/>
  <c r="R224" s="1"/>
  <c r="P224"/>
  <c r="N224"/>
  <c r="I224"/>
  <c r="X223"/>
  <c r="W223"/>
  <c r="T223"/>
  <c r="Q223"/>
  <c r="R223" s="1"/>
  <c r="U223" s="1"/>
  <c r="P223"/>
  <c r="N223"/>
  <c r="I223"/>
  <c r="X222"/>
  <c r="W222"/>
  <c r="T222"/>
  <c r="Q222"/>
  <c r="R222" s="1"/>
  <c r="U222" s="1"/>
  <c r="P222"/>
  <c r="N222"/>
  <c r="I222"/>
  <c r="X221"/>
  <c r="W221"/>
  <c r="T221"/>
  <c r="Q221"/>
  <c r="R221" s="1"/>
  <c r="P221"/>
  <c r="N221"/>
  <c r="I221"/>
  <c r="X220"/>
  <c r="W220"/>
  <c r="T220"/>
  <c r="Q220"/>
  <c r="R220" s="1"/>
  <c r="P220"/>
  <c r="N220"/>
  <c r="I220"/>
  <c r="X219"/>
  <c r="W219"/>
  <c r="T219"/>
  <c r="Q219"/>
  <c r="R219" s="1"/>
  <c r="P219"/>
  <c r="N219"/>
  <c r="I219"/>
  <c r="X218"/>
  <c r="W218"/>
  <c r="T218"/>
  <c r="Q218"/>
  <c r="R218" s="1"/>
  <c r="U218" s="1"/>
  <c r="P218"/>
  <c r="N218"/>
  <c r="I218"/>
  <c r="X217"/>
  <c r="W217"/>
  <c r="T217"/>
  <c r="Q217"/>
  <c r="R217" s="1"/>
  <c r="P217"/>
  <c r="N217"/>
  <c r="I217"/>
  <c r="X216"/>
  <c r="W216"/>
  <c r="T216"/>
  <c r="Q216"/>
  <c r="R216" s="1"/>
  <c r="P216"/>
  <c r="N216"/>
  <c r="I216"/>
  <c r="X215"/>
  <c r="W215"/>
  <c r="T215"/>
  <c r="Q215"/>
  <c r="R215" s="1"/>
  <c r="U215" s="1"/>
  <c r="P215"/>
  <c r="N215"/>
  <c r="I215"/>
  <c r="X214"/>
  <c r="W214"/>
  <c r="T214"/>
  <c r="Q214"/>
  <c r="R214" s="1"/>
  <c r="U214" s="1"/>
  <c r="P214"/>
  <c r="N214"/>
  <c r="I214"/>
  <c r="X213"/>
  <c r="W213"/>
  <c r="T213"/>
  <c r="Q213"/>
  <c r="R213" s="1"/>
  <c r="P213"/>
  <c r="N213"/>
  <c r="I213"/>
  <c r="X212"/>
  <c r="W212"/>
  <c r="T212"/>
  <c r="Q212"/>
  <c r="R212" s="1"/>
  <c r="P212"/>
  <c r="N212"/>
  <c r="I212"/>
  <c r="X211"/>
  <c r="W211"/>
  <c r="T211"/>
  <c r="Q211"/>
  <c r="R211" s="1"/>
  <c r="P211"/>
  <c r="N211"/>
  <c r="I211"/>
  <c r="X210"/>
  <c r="W210"/>
  <c r="T210"/>
  <c r="Q210"/>
  <c r="R210" s="1"/>
  <c r="U210" s="1"/>
  <c r="P210"/>
  <c r="N210"/>
  <c r="I210"/>
  <c r="X209"/>
  <c r="W209"/>
  <c r="T209"/>
  <c r="Q209"/>
  <c r="R209" s="1"/>
  <c r="P209"/>
  <c r="N209"/>
  <c r="I209"/>
  <c r="X208"/>
  <c r="W208"/>
  <c r="T208"/>
  <c r="Q208"/>
  <c r="R208" s="1"/>
  <c r="P208"/>
  <c r="N208"/>
  <c r="I208"/>
  <c r="X207"/>
  <c r="W207"/>
  <c r="T207"/>
  <c r="Q207"/>
  <c r="R207" s="1"/>
  <c r="U207" s="1"/>
  <c r="P207"/>
  <c r="N207"/>
  <c r="I207"/>
  <c r="X206"/>
  <c r="W206"/>
  <c r="T206"/>
  <c r="Q206"/>
  <c r="R206" s="1"/>
  <c r="U206" s="1"/>
  <c r="P206"/>
  <c r="N206"/>
  <c r="I206"/>
  <c r="X205"/>
  <c r="W205"/>
  <c r="T205"/>
  <c r="Q205"/>
  <c r="R205" s="1"/>
  <c r="P205"/>
  <c r="N205"/>
  <c r="I205"/>
  <c r="X204"/>
  <c r="W204"/>
  <c r="T204"/>
  <c r="Q204"/>
  <c r="R204" s="1"/>
  <c r="P204"/>
  <c r="N204"/>
  <c r="I204"/>
  <c r="X203"/>
  <c r="W203"/>
  <c r="T203"/>
  <c r="Q203"/>
  <c r="R203" s="1"/>
  <c r="P203"/>
  <c r="N203"/>
  <c r="I203"/>
  <c r="X202"/>
  <c r="W202"/>
  <c r="T202"/>
  <c r="Q202"/>
  <c r="R202" s="1"/>
  <c r="U202" s="1"/>
  <c r="P202"/>
  <c r="N202"/>
  <c r="I202"/>
  <c r="X201"/>
  <c r="W201"/>
  <c r="T201"/>
  <c r="Q201"/>
  <c r="R201" s="1"/>
  <c r="P201"/>
  <c r="N201"/>
  <c r="I201"/>
  <c r="X200"/>
  <c r="W200"/>
  <c r="T200"/>
  <c r="Q200"/>
  <c r="R200" s="1"/>
  <c r="P200"/>
  <c r="N200"/>
  <c r="I200"/>
  <c r="X199"/>
  <c r="W199"/>
  <c r="T199"/>
  <c r="Q199"/>
  <c r="R199" s="1"/>
  <c r="U199" s="1"/>
  <c r="P199"/>
  <c r="N199"/>
  <c r="I199"/>
  <c r="X198"/>
  <c r="W198"/>
  <c r="T198"/>
  <c r="Q198"/>
  <c r="R198" s="1"/>
  <c r="U198" s="1"/>
  <c r="P198"/>
  <c r="N198"/>
  <c r="I198"/>
  <c r="X197"/>
  <c r="W197"/>
  <c r="T197"/>
  <c r="Q197"/>
  <c r="R197" s="1"/>
  <c r="P197"/>
  <c r="N197"/>
  <c r="I197"/>
  <c r="X196"/>
  <c r="W196"/>
  <c r="T196"/>
  <c r="Q196"/>
  <c r="R196" s="1"/>
  <c r="P196"/>
  <c r="N196"/>
  <c r="I196"/>
  <c r="X195"/>
  <c r="W195"/>
  <c r="T195"/>
  <c r="Q195"/>
  <c r="R195" s="1"/>
  <c r="P195"/>
  <c r="N195"/>
  <c r="I195"/>
  <c r="X194"/>
  <c r="W194"/>
  <c r="T194"/>
  <c r="Q194"/>
  <c r="R194" s="1"/>
  <c r="U194" s="1"/>
  <c r="P194"/>
  <c r="N194"/>
  <c r="I194"/>
  <c r="X193"/>
  <c r="W193"/>
  <c r="T193"/>
  <c r="Q193"/>
  <c r="R193" s="1"/>
  <c r="P193"/>
  <c r="N193"/>
  <c r="I193"/>
  <c r="X192"/>
  <c r="W192"/>
  <c r="T192"/>
  <c r="Q192"/>
  <c r="R192" s="1"/>
  <c r="P192"/>
  <c r="N192"/>
  <c r="I192"/>
  <c r="X191"/>
  <c r="W191"/>
  <c r="T191"/>
  <c r="Q191"/>
  <c r="R191" s="1"/>
  <c r="U191" s="1"/>
  <c r="P191"/>
  <c r="N191"/>
  <c r="I191"/>
  <c r="X190"/>
  <c r="W190"/>
  <c r="T190"/>
  <c r="Q190"/>
  <c r="R190" s="1"/>
  <c r="U190" s="1"/>
  <c r="P190"/>
  <c r="N190"/>
  <c r="I190"/>
  <c r="X189"/>
  <c r="W189"/>
  <c r="T189"/>
  <c r="Q189"/>
  <c r="R189" s="1"/>
  <c r="P189"/>
  <c r="N189"/>
  <c r="I189"/>
  <c r="X188"/>
  <c r="W188"/>
  <c r="T188"/>
  <c r="Q188"/>
  <c r="R188" s="1"/>
  <c r="P188"/>
  <c r="N188"/>
  <c r="I188"/>
  <c r="X187"/>
  <c r="W187"/>
  <c r="T187"/>
  <c r="Q187"/>
  <c r="R187" s="1"/>
  <c r="P187"/>
  <c r="N187"/>
  <c r="I187"/>
  <c r="X186"/>
  <c r="W186"/>
  <c r="T186"/>
  <c r="Q186"/>
  <c r="R186" s="1"/>
  <c r="U186" s="1"/>
  <c r="P186"/>
  <c r="N186"/>
  <c r="I186"/>
  <c r="X185"/>
  <c r="W185"/>
  <c r="T185"/>
  <c r="Q185"/>
  <c r="R185" s="1"/>
  <c r="P185"/>
  <c r="N185"/>
  <c r="I185"/>
  <c r="X184"/>
  <c r="W184"/>
  <c r="T184"/>
  <c r="Q184"/>
  <c r="R184" s="1"/>
  <c r="P184"/>
  <c r="N184"/>
  <c r="I184"/>
  <c r="X183"/>
  <c r="W183"/>
  <c r="T183"/>
  <c r="Q183"/>
  <c r="R183" s="1"/>
  <c r="U183" s="1"/>
  <c r="P183"/>
  <c r="N183"/>
  <c r="I183"/>
  <c r="X182"/>
  <c r="W182"/>
  <c r="T182"/>
  <c r="Q182"/>
  <c r="R182" s="1"/>
  <c r="U182" s="1"/>
  <c r="P182"/>
  <c r="N182"/>
  <c r="I182"/>
  <c r="X181"/>
  <c r="W181"/>
  <c r="T181"/>
  <c r="Q181"/>
  <c r="R181" s="1"/>
  <c r="P181"/>
  <c r="N181"/>
  <c r="I181"/>
  <c r="X180"/>
  <c r="W180"/>
  <c r="T180"/>
  <c r="Q180"/>
  <c r="R180" s="1"/>
  <c r="P180"/>
  <c r="N180"/>
  <c r="I180"/>
  <c r="X179"/>
  <c r="W179"/>
  <c r="T179"/>
  <c r="Q179"/>
  <c r="R179" s="1"/>
  <c r="P179"/>
  <c r="N179"/>
  <c r="I179"/>
  <c r="X178"/>
  <c r="W178"/>
  <c r="T178"/>
  <c r="Q178"/>
  <c r="R178" s="1"/>
  <c r="U178" s="1"/>
  <c r="P178"/>
  <c r="N178"/>
  <c r="I178"/>
  <c r="X177"/>
  <c r="W177"/>
  <c r="T177"/>
  <c r="Q177"/>
  <c r="R177" s="1"/>
  <c r="P177"/>
  <c r="N177"/>
  <c r="I177"/>
  <c r="X176"/>
  <c r="W176"/>
  <c r="T176"/>
  <c r="Q176"/>
  <c r="R176" s="1"/>
  <c r="P176"/>
  <c r="N176"/>
  <c r="I176"/>
  <c r="X175"/>
  <c r="W175"/>
  <c r="T175"/>
  <c r="Q175"/>
  <c r="R175" s="1"/>
  <c r="U175" s="1"/>
  <c r="P175"/>
  <c r="N175"/>
  <c r="I175"/>
  <c r="X174"/>
  <c r="W174"/>
  <c r="T174"/>
  <c r="Q174"/>
  <c r="R174" s="1"/>
  <c r="U174" s="1"/>
  <c r="P174"/>
  <c r="N174"/>
  <c r="I174"/>
  <c r="X173"/>
  <c r="W173"/>
  <c r="T173"/>
  <c r="Q173"/>
  <c r="R173" s="1"/>
  <c r="P173"/>
  <c r="N173"/>
  <c r="I173"/>
  <c r="X172"/>
  <c r="W172"/>
  <c r="T172"/>
  <c r="Q172"/>
  <c r="R172" s="1"/>
  <c r="P172"/>
  <c r="N172"/>
  <c r="I172"/>
  <c r="X171"/>
  <c r="W171"/>
  <c r="T171"/>
  <c r="Q171"/>
  <c r="R171" s="1"/>
  <c r="P171"/>
  <c r="N171"/>
  <c r="I171"/>
  <c r="X170"/>
  <c r="W170"/>
  <c r="T170"/>
  <c r="Q170"/>
  <c r="R170" s="1"/>
  <c r="U170" s="1"/>
  <c r="P170"/>
  <c r="N170"/>
  <c r="I170"/>
  <c r="X169"/>
  <c r="W169"/>
  <c r="T169"/>
  <c r="Q169"/>
  <c r="R169" s="1"/>
  <c r="P169"/>
  <c r="N169"/>
  <c r="I169"/>
  <c r="X168"/>
  <c r="W168"/>
  <c r="T168"/>
  <c r="Q168"/>
  <c r="R168" s="1"/>
  <c r="P168"/>
  <c r="N168"/>
  <c r="I168"/>
  <c r="X167"/>
  <c r="W167"/>
  <c r="T167"/>
  <c r="Q167"/>
  <c r="R167" s="1"/>
  <c r="U167" s="1"/>
  <c r="P167"/>
  <c r="N167"/>
  <c r="I167"/>
  <c r="X166"/>
  <c r="W166"/>
  <c r="T166"/>
  <c r="Q166"/>
  <c r="R166" s="1"/>
  <c r="U166" s="1"/>
  <c r="P166"/>
  <c r="N166"/>
  <c r="I166"/>
  <c r="X165"/>
  <c r="W165"/>
  <c r="T165"/>
  <c r="Q165"/>
  <c r="R165" s="1"/>
  <c r="P165"/>
  <c r="N165"/>
  <c r="I165"/>
  <c r="X164"/>
  <c r="W164"/>
  <c r="T164"/>
  <c r="Q164"/>
  <c r="R164" s="1"/>
  <c r="P164"/>
  <c r="N164"/>
  <c r="I164"/>
  <c r="X163"/>
  <c r="W163"/>
  <c r="T163"/>
  <c r="Q163"/>
  <c r="R163" s="1"/>
  <c r="P163"/>
  <c r="N163"/>
  <c r="I163"/>
  <c r="X162"/>
  <c r="W162"/>
  <c r="T162"/>
  <c r="Q162"/>
  <c r="R162" s="1"/>
  <c r="U162" s="1"/>
  <c r="P162"/>
  <c r="N162"/>
  <c r="I162"/>
  <c r="X161"/>
  <c r="W161"/>
  <c r="T161"/>
  <c r="Q161"/>
  <c r="R161" s="1"/>
  <c r="P161"/>
  <c r="N161"/>
  <c r="I161"/>
  <c r="X160"/>
  <c r="W160"/>
  <c r="T160"/>
  <c r="Q160"/>
  <c r="R160" s="1"/>
  <c r="P160"/>
  <c r="N160"/>
  <c r="I160"/>
  <c r="X159"/>
  <c r="W159"/>
  <c r="T159"/>
  <c r="Q159"/>
  <c r="R159" s="1"/>
  <c r="U159" s="1"/>
  <c r="P159"/>
  <c r="N159"/>
  <c r="I159"/>
  <c r="X158"/>
  <c r="W158"/>
  <c r="T158"/>
  <c r="Q158"/>
  <c r="R158" s="1"/>
  <c r="U158" s="1"/>
  <c r="P158"/>
  <c r="N158"/>
  <c r="I158"/>
  <c r="X157"/>
  <c r="W157"/>
  <c r="T157"/>
  <c r="Q157"/>
  <c r="R157" s="1"/>
  <c r="P157"/>
  <c r="N157"/>
  <c r="I157"/>
  <c r="X156"/>
  <c r="W156"/>
  <c r="T156"/>
  <c r="Q156"/>
  <c r="R156" s="1"/>
  <c r="P156"/>
  <c r="N156"/>
  <c r="I156"/>
  <c r="X155"/>
  <c r="W155"/>
  <c r="T155"/>
  <c r="Q155"/>
  <c r="R155" s="1"/>
  <c r="P155"/>
  <c r="N155"/>
  <c r="I155"/>
  <c r="X154"/>
  <c r="W154"/>
  <c r="T154"/>
  <c r="Q154"/>
  <c r="R154" s="1"/>
  <c r="U154" s="1"/>
  <c r="P154"/>
  <c r="N154"/>
  <c r="I154"/>
  <c r="X153"/>
  <c r="W153"/>
  <c r="T153"/>
  <c r="Q153"/>
  <c r="R153" s="1"/>
  <c r="P153"/>
  <c r="N153"/>
  <c r="I153"/>
  <c r="X152"/>
  <c r="W152"/>
  <c r="T152"/>
  <c r="Q152"/>
  <c r="R152" s="1"/>
  <c r="P152"/>
  <c r="N152"/>
  <c r="I152"/>
  <c r="X151"/>
  <c r="W151"/>
  <c r="T151"/>
  <c r="Q151"/>
  <c r="R151" s="1"/>
  <c r="U151" s="1"/>
  <c r="P151"/>
  <c r="N151"/>
  <c r="I151"/>
  <c r="X150"/>
  <c r="W150"/>
  <c r="T150"/>
  <c r="Q150"/>
  <c r="R150" s="1"/>
  <c r="U150" s="1"/>
  <c r="P150"/>
  <c r="N150"/>
  <c r="I150"/>
  <c r="X149"/>
  <c r="W149"/>
  <c r="T149"/>
  <c r="Q149"/>
  <c r="R149" s="1"/>
  <c r="P149"/>
  <c r="N149"/>
  <c r="I149"/>
  <c r="X148"/>
  <c r="W148"/>
  <c r="T148"/>
  <c r="Q148"/>
  <c r="R148" s="1"/>
  <c r="P148"/>
  <c r="N148"/>
  <c r="I148"/>
  <c r="X147"/>
  <c r="W147"/>
  <c r="T147"/>
  <c r="Q147"/>
  <c r="R147" s="1"/>
  <c r="P147"/>
  <c r="N147"/>
  <c r="I147"/>
  <c r="X146"/>
  <c r="W146"/>
  <c r="T146"/>
  <c r="Q146"/>
  <c r="R146" s="1"/>
  <c r="U146" s="1"/>
  <c r="P146"/>
  <c r="N146"/>
  <c r="I146"/>
  <c r="X145"/>
  <c r="W145"/>
  <c r="T145"/>
  <c r="Q145"/>
  <c r="R145" s="1"/>
  <c r="P145"/>
  <c r="N145"/>
  <c r="I145"/>
  <c r="X144"/>
  <c r="W144"/>
  <c r="T144"/>
  <c r="Q144"/>
  <c r="R144" s="1"/>
  <c r="P144"/>
  <c r="N144"/>
  <c r="I144"/>
  <c r="X143"/>
  <c r="W143"/>
  <c r="T143"/>
  <c r="Q143"/>
  <c r="R143" s="1"/>
  <c r="U143" s="1"/>
  <c r="P143"/>
  <c r="N143"/>
  <c r="I143"/>
  <c r="X142"/>
  <c r="W142"/>
  <c r="T142"/>
  <c r="Q142"/>
  <c r="R142" s="1"/>
  <c r="U142" s="1"/>
  <c r="P142"/>
  <c r="N142"/>
  <c r="I142"/>
  <c r="X141"/>
  <c r="W141"/>
  <c r="T141"/>
  <c r="Q141"/>
  <c r="R141" s="1"/>
  <c r="P141"/>
  <c r="N141"/>
  <c r="I141"/>
  <c r="X140"/>
  <c r="W140"/>
  <c r="T140"/>
  <c r="Q140"/>
  <c r="R140" s="1"/>
  <c r="P140"/>
  <c r="N140"/>
  <c r="I140"/>
  <c r="X139"/>
  <c r="W139"/>
  <c r="T139"/>
  <c r="Q139"/>
  <c r="R139" s="1"/>
  <c r="P139"/>
  <c r="N139"/>
  <c r="I139"/>
  <c r="X138"/>
  <c r="W138"/>
  <c r="T138"/>
  <c r="Q138"/>
  <c r="R138" s="1"/>
  <c r="U138" s="1"/>
  <c r="P138"/>
  <c r="N138"/>
  <c r="I138"/>
  <c r="X137"/>
  <c r="W137"/>
  <c r="T137"/>
  <c r="Q137"/>
  <c r="R137" s="1"/>
  <c r="P137"/>
  <c r="N137"/>
  <c r="I137"/>
  <c r="X136"/>
  <c r="W136"/>
  <c r="T136"/>
  <c r="Q136"/>
  <c r="R136" s="1"/>
  <c r="P136"/>
  <c r="N136"/>
  <c r="I136"/>
  <c r="X135"/>
  <c r="W135"/>
  <c r="T135"/>
  <c r="Q135"/>
  <c r="R135" s="1"/>
  <c r="U135" s="1"/>
  <c r="P135"/>
  <c r="N135"/>
  <c r="I135"/>
  <c r="X134"/>
  <c r="W134"/>
  <c r="T134"/>
  <c r="Q134"/>
  <c r="R134" s="1"/>
  <c r="U134" s="1"/>
  <c r="P134"/>
  <c r="N134"/>
  <c r="I134"/>
  <c r="X133"/>
  <c r="W133"/>
  <c r="T133"/>
  <c r="Q133"/>
  <c r="R133" s="1"/>
  <c r="P133"/>
  <c r="N133"/>
  <c r="I133"/>
  <c r="X132"/>
  <c r="W132"/>
  <c r="T132"/>
  <c r="Q132"/>
  <c r="R132" s="1"/>
  <c r="P132"/>
  <c r="N132"/>
  <c r="I132"/>
  <c r="X131"/>
  <c r="W131"/>
  <c r="T131"/>
  <c r="Q131"/>
  <c r="R131" s="1"/>
  <c r="P131"/>
  <c r="N131"/>
  <c r="I131"/>
  <c r="X130"/>
  <c r="W130"/>
  <c r="T130"/>
  <c r="Q130"/>
  <c r="R130" s="1"/>
  <c r="U130" s="1"/>
  <c r="P130"/>
  <c r="N130"/>
  <c r="I130"/>
  <c r="X129"/>
  <c r="W129"/>
  <c r="T129"/>
  <c r="Q129"/>
  <c r="R129" s="1"/>
  <c r="P129"/>
  <c r="N129"/>
  <c r="I129"/>
  <c r="X128"/>
  <c r="W128"/>
  <c r="T128"/>
  <c r="Q128"/>
  <c r="R128" s="1"/>
  <c r="P128"/>
  <c r="N128"/>
  <c r="I128"/>
  <c r="X127"/>
  <c r="W127"/>
  <c r="T127"/>
  <c r="Q127"/>
  <c r="R127" s="1"/>
  <c r="P127"/>
  <c r="N127"/>
  <c r="I127"/>
  <c r="X126"/>
  <c r="W126"/>
  <c r="T126"/>
  <c r="Q126"/>
  <c r="R126" s="1"/>
  <c r="U126" s="1"/>
  <c r="P126"/>
  <c r="N126"/>
  <c r="I126"/>
  <c r="X125"/>
  <c r="W125"/>
  <c r="T125"/>
  <c r="Q125"/>
  <c r="R125" s="1"/>
  <c r="P125"/>
  <c r="N125"/>
  <c r="I125"/>
  <c r="X124"/>
  <c r="W124"/>
  <c r="T124"/>
  <c r="Q124"/>
  <c r="R124" s="1"/>
  <c r="P124"/>
  <c r="N124"/>
  <c r="I124"/>
  <c r="X123"/>
  <c r="W123"/>
  <c r="T123"/>
  <c r="Q123"/>
  <c r="R123" s="1"/>
  <c r="U123" s="1"/>
  <c r="P123"/>
  <c r="N123"/>
  <c r="I123"/>
  <c r="X122"/>
  <c r="W122"/>
  <c r="T122"/>
  <c r="Q122"/>
  <c r="R122" s="1"/>
  <c r="U122" s="1"/>
  <c r="P122"/>
  <c r="N122"/>
  <c r="I122"/>
  <c r="X121"/>
  <c r="W121"/>
  <c r="T121"/>
  <c r="Q121"/>
  <c r="R121" s="1"/>
  <c r="P121"/>
  <c r="N121"/>
  <c r="I121"/>
  <c r="X120"/>
  <c r="W120"/>
  <c r="T120"/>
  <c r="Q120"/>
  <c r="R120" s="1"/>
  <c r="P120"/>
  <c r="N120"/>
  <c r="I120"/>
  <c r="X119"/>
  <c r="W119"/>
  <c r="T119"/>
  <c r="Q119"/>
  <c r="R119" s="1"/>
  <c r="P119"/>
  <c r="N119"/>
  <c r="I119"/>
  <c r="X118"/>
  <c r="W118"/>
  <c r="T118"/>
  <c r="Q118"/>
  <c r="R118" s="1"/>
  <c r="U118" s="1"/>
  <c r="P118"/>
  <c r="N118"/>
  <c r="I118"/>
  <c r="X117"/>
  <c r="W117"/>
  <c r="T117"/>
  <c r="Q117"/>
  <c r="R117" s="1"/>
  <c r="P117"/>
  <c r="N117"/>
  <c r="I117"/>
  <c r="X116"/>
  <c r="W116"/>
  <c r="T116"/>
  <c r="Q116"/>
  <c r="R116" s="1"/>
  <c r="P116"/>
  <c r="N116"/>
  <c r="I116"/>
  <c r="X115"/>
  <c r="W115"/>
  <c r="T115"/>
  <c r="Q115"/>
  <c r="R115" s="1"/>
  <c r="P115"/>
  <c r="N115"/>
  <c r="I115"/>
  <c r="X114"/>
  <c r="W114"/>
  <c r="T114"/>
  <c r="Q114"/>
  <c r="R114" s="1"/>
  <c r="U114" s="1"/>
  <c r="P114"/>
  <c r="N114"/>
  <c r="I114"/>
  <c r="X113"/>
  <c r="W113"/>
  <c r="T113"/>
  <c r="Q113"/>
  <c r="R113" s="1"/>
  <c r="P113"/>
  <c r="N113"/>
  <c r="I113"/>
  <c r="X112"/>
  <c r="W112"/>
  <c r="T112"/>
  <c r="Q112"/>
  <c r="R112" s="1"/>
  <c r="P112"/>
  <c r="N112"/>
  <c r="I112"/>
  <c r="X111"/>
  <c r="W111"/>
  <c r="T111"/>
  <c r="Q111"/>
  <c r="R111" s="1"/>
  <c r="P111"/>
  <c r="N111"/>
  <c r="I111"/>
  <c r="X110"/>
  <c r="W110"/>
  <c r="T110"/>
  <c r="Q110"/>
  <c r="R110" s="1"/>
  <c r="U110" s="1"/>
  <c r="P110"/>
  <c r="N110"/>
  <c r="I110"/>
  <c r="X109"/>
  <c r="W109"/>
  <c r="T109"/>
  <c r="Q109"/>
  <c r="R109" s="1"/>
  <c r="P109"/>
  <c r="N109"/>
  <c r="I109"/>
  <c r="X108"/>
  <c r="W108"/>
  <c r="T108"/>
  <c r="Q108"/>
  <c r="R108" s="1"/>
  <c r="P108"/>
  <c r="N108"/>
  <c r="I108"/>
  <c r="X107"/>
  <c r="W107"/>
  <c r="T107"/>
  <c r="Q107"/>
  <c r="R107" s="1"/>
  <c r="U107" s="1"/>
  <c r="P107"/>
  <c r="N107"/>
  <c r="I107"/>
  <c r="X106"/>
  <c r="W106"/>
  <c r="T106"/>
  <c r="Q106"/>
  <c r="R106" s="1"/>
  <c r="U106" s="1"/>
  <c r="P106"/>
  <c r="N106"/>
  <c r="I106"/>
  <c r="X105"/>
  <c r="W105"/>
  <c r="T105"/>
  <c r="Q105"/>
  <c r="R105" s="1"/>
  <c r="P105"/>
  <c r="N105"/>
  <c r="I105"/>
  <c r="X104"/>
  <c r="W104"/>
  <c r="T104"/>
  <c r="Q104"/>
  <c r="R104" s="1"/>
  <c r="P104"/>
  <c r="N104"/>
  <c r="I104"/>
  <c r="X103"/>
  <c r="W103"/>
  <c r="T103"/>
  <c r="Q103"/>
  <c r="R103" s="1"/>
  <c r="P103"/>
  <c r="N103"/>
  <c r="I103"/>
  <c r="X102"/>
  <c r="W102"/>
  <c r="T102"/>
  <c r="Q102"/>
  <c r="R102" s="1"/>
  <c r="U102" s="1"/>
  <c r="P102"/>
  <c r="N102"/>
  <c r="I102"/>
  <c r="X101"/>
  <c r="W101"/>
  <c r="T101"/>
  <c r="Q101"/>
  <c r="R101" s="1"/>
  <c r="P101"/>
  <c r="N101"/>
  <c r="I101"/>
  <c r="X100"/>
  <c r="W100"/>
  <c r="T100"/>
  <c r="Q100"/>
  <c r="R100" s="1"/>
  <c r="P100"/>
  <c r="N100"/>
  <c r="I100"/>
  <c r="X99"/>
  <c r="W99"/>
  <c r="T99"/>
  <c r="Q99"/>
  <c r="R99" s="1"/>
  <c r="P99"/>
  <c r="N99"/>
  <c r="I99"/>
  <c r="X98"/>
  <c r="W98"/>
  <c r="T98"/>
  <c r="Q98"/>
  <c r="R98" s="1"/>
  <c r="U98" s="1"/>
  <c r="P98"/>
  <c r="N98"/>
  <c r="I98"/>
  <c r="X97"/>
  <c r="W97"/>
  <c r="T97"/>
  <c r="Q97"/>
  <c r="R97" s="1"/>
  <c r="P97"/>
  <c r="N97"/>
  <c r="I97"/>
  <c r="X96"/>
  <c r="W96"/>
  <c r="T96"/>
  <c r="Q96"/>
  <c r="R96" s="1"/>
  <c r="P96"/>
  <c r="N96"/>
  <c r="I96"/>
  <c r="X95"/>
  <c r="W95"/>
  <c r="T95"/>
  <c r="Q95"/>
  <c r="R95" s="1"/>
  <c r="P95"/>
  <c r="N95"/>
  <c r="I95"/>
  <c r="X94"/>
  <c r="W94"/>
  <c r="T94"/>
  <c r="Q94"/>
  <c r="R94" s="1"/>
  <c r="U94" s="1"/>
  <c r="P94"/>
  <c r="N94"/>
  <c r="I94"/>
  <c r="X93"/>
  <c r="W93"/>
  <c r="T93"/>
  <c r="Q93"/>
  <c r="R93" s="1"/>
  <c r="P93"/>
  <c r="N93"/>
  <c r="I93"/>
  <c r="X92"/>
  <c r="W92"/>
  <c r="T92"/>
  <c r="Q92"/>
  <c r="R92" s="1"/>
  <c r="P92"/>
  <c r="N92"/>
  <c r="I92"/>
  <c r="X91"/>
  <c r="W91"/>
  <c r="T91"/>
  <c r="Q91"/>
  <c r="R91" s="1"/>
  <c r="U91" s="1"/>
  <c r="P91"/>
  <c r="N91"/>
  <c r="I91"/>
  <c r="X90"/>
  <c r="W90"/>
  <c r="T90"/>
  <c r="Q90"/>
  <c r="R90" s="1"/>
  <c r="U90" s="1"/>
  <c r="P90"/>
  <c r="N90"/>
  <c r="I90"/>
  <c r="X89"/>
  <c r="W89"/>
  <c r="T89"/>
  <c r="Q89"/>
  <c r="R89" s="1"/>
  <c r="P89"/>
  <c r="N89"/>
  <c r="I89"/>
  <c r="X88"/>
  <c r="W88"/>
  <c r="T88"/>
  <c r="Q88"/>
  <c r="R88" s="1"/>
  <c r="P88"/>
  <c r="N88"/>
  <c r="I88"/>
  <c r="X87"/>
  <c r="W87"/>
  <c r="T87"/>
  <c r="Q87"/>
  <c r="R87" s="1"/>
  <c r="P87"/>
  <c r="N87"/>
  <c r="I87"/>
  <c r="X86"/>
  <c r="W86"/>
  <c r="T86"/>
  <c r="Q86"/>
  <c r="R86" s="1"/>
  <c r="U86" s="1"/>
  <c r="P86"/>
  <c r="N86"/>
  <c r="I86"/>
  <c r="X85"/>
  <c r="W85"/>
  <c r="T85"/>
  <c r="Q85"/>
  <c r="R85" s="1"/>
  <c r="P85"/>
  <c r="N85"/>
  <c r="I85"/>
  <c r="X84"/>
  <c r="W84"/>
  <c r="T84"/>
  <c r="Q84"/>
  <c r="R84" s="1"/>
  <c r="P84"/>
  <c r="N84"/>
  <c r="I84"/>
  <c r="X83"/>
  <c r="W83"/>
  <c r="T83"/>
  <c r="Q83"/>
  <c r="R83" s="1"/>
  <c r="P83"/>
  <c r="N83"/>
  <c r="I83"/>
  <c r="X82"/>
  <c r="W82"/>
  <c r="T82"/>
  <c r="Q82"/>
  <c r="R82" s="1"/>
  <c r="U82" s="1"/>
  <c r="P82"/>
  <c r="N82"/>
  <c r="I82"/>
  <c r="X81"/>
  <c r="W81"/>
  <c r="T81"/>
  <c r="Q81"/>
  <c r="R81" s="1"/>
  <c r="P81"/>
  <c r="N81"/>
  <c r="I81"/>
  <c r="X80"/>
  <c r="W80"/>
  <c r="T80"/>
  <c r="Q80"/>
  <c r="R80" s="1"/>
  <c r="P80"/>
  <c r="N80"/>
  <c r="I80"/>
  <c r="X79"/>
  <c r="W79"/>
  <c r="T79"/>
  <c r="Q79"/>
  <c r="R79" s="1"/>
  <c r="P79"/>
  <c r="N79"/>
  <c r="I79"/>
  <c r="X78"/>
  <c r="W78"/>
  <c r="T78"/>
  <c r="Q78"/>
  <c r="R78" s="1"/>
  <c r="U78" s="1"/>
  <c r="P78"/>
  <c r="N78"/>
  <c r="I78"/>
  <c r="X77"/>
  <c r="W77"/>
  <c r="T77"/>
  <c r="Q77"/>
  <c r="R77" s="1"/>
  <c r="P77"/>
  <c r="N77"/>
  <c r="I77"/>
  <c r="X76"/>
  <c r="W76"/>
  <c r="T76"/>
  <c r="Q76"/>
  <c r="R76" s="1"/>
  <c r="P76"/>
  <c r="N76"/>
  <c r="I76"/>
  <c r="X75"/>
  <c r="W75"/>
  <c r="T75"/>
  <c r="Q75"/>
  <c r="R75" s="1"/>
  <c r="U75" s="1"/>
  <c r="P75"/>
  <c r="N75"/>
  <c r="I75"/>
  <c r="X74"/>
  <c r="W74"/>
  <c r="T74"/>
  <c r="Q74"/>
  <c r="R74" s="1"/>
  <c r="U74" s="1"/>
  <c r="P74"/>
  <c r="N74"/>
  <c r="I74"/>
  <c r="X73"/>
  <c r="W73"/>
  <c r="T73"/>
  <c r="Q73"/>
  <c r="R73" s="1"/>
  <c r="P73"/>
  <c r="N73"/>
  <c r="I73"/>
  <c r="X72"/>
  <c r="W72"/>
  <c r="T72"/>
  <c r="Q72"/>
  <c r="R72" s="1"/>
  <c r="P72"/>
  <c r="N72"/>
  <c r="I72"/>
  <c r="X71"/>
  <c r="W71"/>
  <c r="T71"/>
  <c r="Q71"/>
  <c r="R71" s="1"/>
  <c r="P71"/>
  <c r="N71"/>
  <c r="I71"/>
  <c r="X70"/>
  <c r="W70"/>
  <c r="T70"/>
  <c r="Q70"/>
  <c r="R70" s="1"/>
  <c r="U70" s="1"/>
  <c r="P70"/>
  <c r="N70"/>
  <c r="I70"/>
  <c r="X69"/>
  <c r="W69"/>
  <c r="T69"/>
  <c r="Q69"/>
  <c r="R69" s="1"/>
  <c r="P69"/>
  <c r="N69"/>
  <c r="I69"/>
  <c r="X68"/>
  <c r="W68"/>
  <c r="T68"/>
  <c r="Q68"/>
  <c r="R68" s="1"/>
  <c r="P68"/>
  <c r="N68"/>
  <c r="I68"/>
  <c r="X67"/>
  <c r="W67"/>
  <c r="T67"/>
  <c r="Q67"/>
  <c r="R67" s="1"/>
  <c r="P67"/>
  <c r="N67"/>
  <c r="I67"/>
  <c r="X66"/>
  <c r="W66"/>
  <c r="T66"/>
  <c r="Q66"/>
  <c r="R66" s="1"/>
  <c r="U66" s="1"/>
  <c r="P66"/>
  <c r="N66"/>
  <c r="I66"/>
  <c r="X65"/>
  <c r="W65"/>
  <c r="T65"/>
  <c r="Q65"/>
  <c r="R65" s="1"/>
  <c r="P65"/>
  <c r="N65"/>
  <c r="I65"/>
  <c r="X64"/>
  <c r="W64"/>
  <c r="T64"/>
  <c r="Q64"/>
  <c r="R64" s="1"/>
  <c r="P64"/>
  <c r="N64"/>
  <c r="I64"/>
  <c r="X63"/>
  <c r="W63"/>
  <c r="T63"/>
  <c r="Q63"/>
  <c r="R63" s="1"/>
  <c r="P63"/>
  <c r="N63"/>
  <c r="I63"/>
  <c r="X62"/>
  <c r="W62"/>
  <c r="T62"/>
  <c r="Q62"/>
  <c r="R62" s="1"/>
  <c r="U62" s="1"/>
  <c r="P62"/>
  <c r="N62"/>
  <c r="I62"/>
  <c r="X61"/>
  <c r="W61"/>
  <c r="T61"/>
  <c r="Q61"/>
  <c r="R61" s="1"/>
  <c r="P61"/>
  <c r="N61"/>
  <c r="I61"/>
  <c r="X60"/>
  <c r="W60"/>
  <c r="T60"/>
  <c r="Q60"/>
  <c r="R60" s="1"/>
  <c r="P60"/>
  <c r="N60"/>
  <c r="I60"/>
  <c r="X59"/>
  <c r="W59"/>
  <c r="T59"/>
  <c r="Q59"/>
  <c r="R59" s="1"/>
  <c r="U59" s="1"/>
  <c r="P59"/>
  <c r="N59"/>
  <c r="I59"/>
  <c r="X58"/>
  <c r="W58"/>
  <c r="T58"/>
  <c r="Q58"/>
  <c r="R58" s="1"/>
  <c r="U58" s="1"/>
  <c r="P58"/>
  <c r="N58"/>
  <c r="I58"/>
  <c r="X57"/>
  <c r="W57"/>
  <c r="T57"/>
  <c r="Q57"/>
  <c r="R57" s="1"/>
  <c r="P57"/>
  <c r="N57"/>
  <c r="I57"/>
  <c r="X56"/>
  <c r="W56"/>
  <c r="T56"/>
  <c r="Q56"/>
  <c r="R56" s="1"/>
  <c r="P56"/>
  <c r="N56"/>
  <c r="I56"/>
  <c r="X55"/>
  <c r="W55"/>
  <c r="T55"/>
  <c r="Q55"/>
  <c r="R55" s="1"/>
  <c r="P55"/>
  <c r="N55"/>
  <c r="I55"/>
  <c r="X54"/>
  <c r="W54"/>
  <c r="T54"/>
  <c r="Q54"/>
  <c r="R54" s="1"/>
  <c r="U54" s="1"/>
  <c r="P54"/>
  <c r="N54"/>
  <c r="I54"/>
  <c r="X53"/>
  <c r="W53"/>
  <c r="T53"/>
  <c r="Q53"/>
  <c r="R53" s="1"/>
  <c r="P53"/>
  <c r="N53"/>
  <c r="I53"/>
  <c r="X52"/>
  <c r="W52"/>
  <c r="T52"/>
  <c r="Q52"/>
  <c r="R52" s="1"/>
  <c r="P52"/>
  <c r="N52"/>
  <c r="I52"/>
  <c r="X51"/>
  <c r="W51"/>
  <c r="T51"/>
  <c r="Q51"/>
  <c r="R51" s="1"/>
  <c r="P51"/>
  <c r="N51"/>
  <c r="I51"/>
  <c r="X50"/>
  <c r="W50"/>
  <c r="T50"/>
  <c r="Q50"/>
  <c r="R50" s="1"/>
  <c r="U50" s="1"/>
  <c r="P50"/>
  <c r="N50"/>
  <c r="I50"/>
  <c r="X49"/>
  <c r="W49"/>
  <c r="T49"/>
  <c r="Q49"/>
  <c r="R49" s="1"/>
  <c r="P49"/>
  <c r="N49"/>
  <c r="I49"/>
  <c r="X48"/>
  <c r="W48"/>
  <c r="T48"/>
  <c r="Q48"/>
  <c r="R48" s="1"/>
  <c r="P48"/>
  <c r="N48"/>
  <c r="I48"/>
  <c r="X47"/>
  <c r="W47"/>
  <c r="T47"/>
  <c r="Q47"/>
  <c r="R47" s="1"/>
  <c r="P47"/>
  <c r="N47"/>
  <c r="I47"/>
  <c r="X46"/>
  <c r="W46"/>
  <c r="T46"/>
  <c r="Q46"/>
  <c r="R46" s="1"/>
  <c r="U46" s="1"/>
  <c r="P46"/>
  <c r="N46"/>
  <c r="I46"/>
  <c r="X45"/>
  <c r="W45"/>
  <c r="T45"/>
  <c r="Q45"/>
  <c r="R45" s="1"/>
  <c r="P45"/>
  <c r="N45"/>
  <c r="I45"/>
  <c r="X44"/>
  <c r="W44"/>
  <c r="T44"/>
  <c r="Q44"/>
  <c r="R44" s="1"/>
  <c r="P44"/>
  <c r="N44"/>
  <c r="I44"/>
  <c r="X43"/>
  <c r="W43"/>
  <c r="T43"/>
  <c r="Q43"/>
  <c r="R43" s="1"/>
  <c r="U43" s="1"/>
  <c r="P43"/>
  <c r="N43"/>
  <c r="I43"/>
  <c r="X42"/>
  <c r="W42"/>
  <c r="T42"/>
  <c r="Q42"/>
  <c r="R42" s="1"/>
  <c r="U42" s="1"/>
  <c r="P42"/>
  <c r="N42"/>
  <c r="I42"/>
  <c r="X41"/>
  <c r="W41"/>
  <c r="T41"/>
  <c r="Q41"/>
  <c r="R41" s="1"/>
  <c r="P41"/>
  <c r="N41"/>
  <c r="I41"/>
  <c r="X40"/>
  <c r="W40"/>
  <c r="T40"/>
  <c r="Q40"/>
  <c r="R40" s="1"/>
  <c r="P40"/>
  <c r="N40"/>
  <c r="I40"/>
  <c r="X39"/>
  <c r="W39"/>
  <c r="T39"/>
  <c r="Q39"/>
  <c r="R39" s="1"/>
  <c r="P39"/>
  <c r="N39"/>
  <c r="I39"/>
  <c r="X38"/>
  <c r="W38"/>
  <c r="T38"/>
  <c r="Q38"/>
  <c r="R38" s="1"/>
  <c r="U38" s="1"/>
  <c r="P38"/>
  <c r="N38"/>
  <c r="I38"/>
  <c r="X37"/>
  <c r="W37"/>
  <c r="T37"/>
  <c r="Q37"/>
  <c r="R37" s="1"/>
  <c r="P37"/>
  <c r="N37"/>
  <c r="I37"/>
  <c r="X36"/>
  <c r="W36"/>
  <c r="T36"/>
  <c r="Q36"/>
  <c r="R36" s="1"/>
  <c r="P36"/>
  <c r="N36"/>
  <c r="I36"/>
  <c r="X35"/>
  <c r="W35"/>
  <c r="T35"/>
  <c r="Q35"/>
  <c r="R35" s="1"/>
  <c r="P35"/>
  <c r="N35"/>
  <c r="I35"/>
  <c r="X34"/>
  <c r="W34"/>
  <c r="T34"/>
  <c r="Q34"/>
  <c r="R34" s="1"/>
  <c r="P34"/>
  <c r="N34"/>
  <c r="I34"/>
  <c r="X33"/>
  <c r="W33"/>
  <c r="T33"/>
  <c r="Q33"/>
  <c r="R33" s="1"/>
  <c r="P33"/>
  <c r="N33"/>
  <c r="I33"/>
  <c r="X32"/>
  <c r="W32"/>
  <c r="T32"/>
  <c r="Q32"/>
  <c r="R32" s="1"/>
  <c r="S32" s="1"/>
  <c r="P32"/>
  <c r="N32"/>
  <c r="I32"/>
  <c r="X31"/>
  <c r="W31"/>
  <c r="T31"/>
  <c r="Q31"/>
  <c r="R31" s="1"/>
  <c r="U31" s="1"/>
  <c r="P31"/>
  <c r="N31"/>
  <c r="I31"/>
  <c r="X30"/>
  <c r="W30"/>
  <c r="T30"/>
  <c r="Q30"/>
  <c r="R30" s="1"/>
  <c r="P30"/>
  <c r="N30"/>
  <c r="I30"/>
  <c r="X29"/>
  <c r="W29"/>
  <c r="T29"/>
  <c r="Q29"/>
  <c r="R29" s="1"/>
  <c r="P29"/>
  <c r="N29"/>
  <c r="I29"/>
  <c r="X28"/>
  <c r="W28"/>
  <c r="T28"/>
  <c r="Q28"/>
  <c r="R28" s="1"/>
  <c r="S28" s="1"/>
  <c r="P28"/>
  <c r="N28"/>
  <c r="I28"/>
  <c r="X27"/>
  <c r="W27"/>
  <c r="T27"/>
  <c r="Q27"/>
  <c r="R27" s="1"/>
  <c r="U27" s="1"/>
  <c r="P27"/>
  <c r="N27"/>
  <c r="I27"/>
  <c r="X26"/>
  <c r="W26"/>
  <c r="T26"/>
  <c r="Q26"/>
  <c r="R26" s="1"/>
  <c r="P26"/>
  <c r="N26"/>
  <c r="I26"/>
  <c r="X25"/>
  <c r="W25"/>
  <c r="T25"/>
  <c r="Q25"/>
  <c r="R25" s="1"/>
  <c r="P25"/>
  <c r="N25"/>
  <c r="I25"/>
  <c r="X24"/>
  <c r="W24"/>
  <c r="T24"/>
  <c r="Q24"/>
  <c r="R24" s="1"/>
  <c r="S24" s="1"/>
  <c r="P24"/>
  <c r="N24"/>
  <c r="I24"/>
  <c r="X23"/>
  <c r="W23"/>
  <c r="T23"/>
  <c r="Q23"/>
  <c r="R23" s="1"/>
  <c r="U23" s="1"/>
  <c r="P23"/>
  <c r="N23"/>
  <c r="I23"/>
  <c r="X22"/>
  <c r="W22"/>
  <c r="T22"/>
  <c r="Q22"/>
  <c r="R22" s="1"/>
  <c r="P22"/>
  <c r="N22"/>
  <c r="I22"/>
  <c r="X21"/>
  <c r="W21"/>
  <c r="T21"/>
  <c r="Q21"/>
  <c r="R21" s="1"/>
  <c r="P21"/>
  <c r="N21"/>
  <c r="I21"/>
  <c r="X20"/>
  <c r="W20"/>
  <c r="T20"/>
  <c r="Q20"/>
  <c r="R20" s="1"/>
  <c r="S20" s="1"/>
  <c r="P20"/>
  <c r="N20"/>
  <c r="I20"/>
  <c r="X19"/>
  <c r="W19"/>
  <c r="T19"/>
  <c r="Q19"/>
  <c r="R19" s="1"/>
  <c r="U19" s="1"/>
  <c r="P19"/>
  <c r="N19"/>
  <c r="I19"/>
  <c r="X18"/>
  <c r="W18"/>
  <c r="T18"/>
  <c r="Q18"/>
  <c r="R18" s="1"/>
  <c r="P18"/>
  <c r="N18"/>
  <c r="I18"/>
  <c r="X17"/>
  <c r="W17"/>
  <c r="T17"/>
  <c r="Q17"/>
  <c r="R17" s="1"/>
  <c r="P17"/>
  <c r="N17"/>
  <c r="I17"/>
  <c r="X16"/>
  <c r="W16"/>
  <c r="T16"/>
  <c r="Q16"/>
  <c r="R16" s="1"/>
  <c r="P16"/>
  <c r="N16"/>
  <c r="I16"/>
  <c r="X15"/>
  <c r="W15"/>
  <c r="T15"/>
  <c r="Q15"/>
  <c r="R15" s="1"/>
  <c r="S15" s="1"/>
  <c r="P15"/>
  <c r="N15"/>
  <c r="I15"/>
  <c r="X14"/>
  <c r="W14"/>
  <c r="T14"/>
  <c r="Q14"/>
  <c r="R14" s="1"/>
  <c r="P14"/>
  <c r="N14"/>
  <c r="I14"/>
  <c r="X13"/>
  <c r="W13"/>
  <c r="T13"/>
  <c r="Q13"/>
  <c r="R13" s="1"/>
  <c r="P13"/>
  <c r="N13"/>
  <c r="I13"/>
  <c r="X12"/>
  <c r="W12"/>
  <c r="T12"/>
  <c r="Q12"/>
  <c r="R12" s="1"/>
  <c r="P12"/>
  <c r="N12"/>
  <c r="I12"/>
  <c r="X11"/>
  <c r="W11"/>
  <c r="T11"/>
  <c r="Q11"/>
  <c r="R11" s="1"/>
  <c r="S11" s="1"/>
  <c r="P11"/>
  <c r="N11"/>
  <c r="I11"/>
  <c r="X10"/>
  <c r="W10"/>
  <c r="T10"/>
  <c r="Q10"/>
  <c r="R10" s="1"/>
  <c r="P10"/>
  <c r="N10"/>
  <c r="I10"/>
  <c r="X9"/>
  <c r="W9"/>
  <c r="T9"/>
  <c r="Q9"/>
  <c r="R9" s="1"/>
  <c r="P9"/>
  <c r="N9"/>
  <c r="I9"/>
  <c r="X8"/>
  <c r="W8"/>
  <c r="T8"/>
  <c r="Q8"/>
  <c r="R8" s="1"/>
  <c r="P8"/>
  <c r="N8"/>
  <c r="I8"/>
  <c r="X7"/>
  <c r="W7"/>
  <c r="T7"/>
  <c r="Q7"/>
  <c r="R7" s="1"/>
  <c r="S7" s="1"/>
  <c r="P7"/>
  <c r="N7"/>
  <c r="I7"/>
  <c r="X6"/>
  <c r="W6"/>
  <c r="T6"/>
  <c r="Q6"/>
  <c r="R6" s="1"/>
  <c r="P6"/>
  <c r="N6"/>
  <c r="I6"/>
  <c r="X5"/>
  <c r="W5"/>
  <c r="T5"/>
  <c r="Q5"/>
  <c r="R5" s="1"/>
  <c r="P5"/>
  <c r="N5"/>
  <c r="I5"/>
  <c r="X4"/>
  <c r="W4"/>
  <c r="T4"/>
  <c r="Q4"/>
  <c r="R4" s="1"/>
  <c r="P4"/>
  <c r="N4"/>
  <c r="I4"/>
  <c r="C4"/>
  <c r="X3"/>
  <c r="W3"/>
  <c r="T3"/>
  <c r="Q3"/>
  <c r="R3" s="1"/>
  <c r="P3"/>
  <c r="N3"/>
  <c r="I3"/>
  <c r="X2"/>
  <c r="W2"/>
  <c r="T2"/>
  <c r="Q2"/>
  <c r="R2" s="1"/>
  <c r="U2" s="1"/>
  <c r="P2"/>
  <c r="N2"/>
  <c r="I2"/>
  <c r="U793" l="1"/>
  <c r="U899"/>
  <c r="S939"/>
  <c r="V249"/>
  <c r="V253"/>
  <c r="V267"/>
  <c r="V335"/>
  <c r="V339"/>
  <c r="V347"/>
  <c r="V351"/>
  <c r="V355"/>
  <c r="V363"/>
  <c r="V680"/>
  <c r="V720"/>
  <c r="V939"/>
  <c r="V614"/>
  <c r="V644"/>
  <c r="V700"/>
  <c r="V705"/>
  <c r="U707"/>
  <c r="S710"/>
  <c r="V710" s="1"/>
  <c r="S714"/>
  <c r="S923"/>
  <c r="V923" s="1"/>
  <c r="V990"/>
  <c r="S991"/>
  <c r="V991" s="1"/>
  <c r="V7"/>
  <c r="V11"/>
  <c r="V15"/>
  <c r="V258"/>
  <c r="V315"/>
  <c r="V319"/>
  <c r="V323"/>
  <c r="V331"/>
  <c r="V405"/>
  <c r="V613"/>
  <c r="V655"/>
  <c r="V763"/>
  <c r="V779"/>
  <c r="V801"/>
  <c r="U895"/>
  <c r="U953"/>
  <c r="U773"/>
  <c r="S773"/>
  <c r="V773" s="1"/>
  <c r="U807"/>
  <c r="S807"/>
  <c r="V807" s="1"/>
  <c r="U749"/>
  <c r="S749"/>
  <c r="V749" s="1"/>
  <c r="U718"/>
  <c r="S718"/>
  <c r="V718" s="1"/>
  <c r="U674"/>
  <c r="S674"/>
  <c r="V674" s="1"/>
  <c r="V307"/>
  <c r="S608"/>
  <c r="V608" s="1"/>
  <c r="S638"/>
  <c r="V638" s="1"/>
  <c r="V639"/>
  <c r="S666"/>
  <c r="V666" s="1"/>
  <c r="S670"/>
  <c r="V670" s="1"/>
  <c r="V687"/>
  <c r="S689"/>
  <c r="V689" s="1"/>
  <c r="V695"/>
  <c r="V696"/>
  <c r="V739"/>
  <c r="V765"/>
  <c r="V766"/>
  <c r="V767"/>
  <c r="V875"/>
  <c r="V915"/>
  <c r="V945"/>
  <c r="V957"/>
  <c r="V966"/>
  <c r="V500"/>
  <c r="V974"/>
  <c r="V24"/>
  <c r="V28"/>
  <c r="S304"/>
  <c r="V304" s="1"/>
  <c r="V567"/>
  <c r="V572"/>
  <c r="V652"/>
  <c r="S657"/>
  <c r="V657" s="1"/>
  <c r="U695"/>
  <c r="V703"/>
  <c r="S725"/>
  <c r="V725" s="1"/>
  <c r="V751"/>
  <c r="S757"/>
  <c r="V757" s="1"/>
  <c r="V837"/>
  <c r="V871"/>
  <c r="V878"/>
  <c r="V895"/>
  <c r="V929"/>
  <c r="S931"/>
  <c r="V931" s="1"/>
  <c r="U945"/>
  <c r="V950"/>
  <c r="S191"/>
  <c r="V191" s="1"/>
  <c r="U245"/>
  <c r="V367"/>
  <c r="V395"/>
  <c r="V403"/>
  <c r="V410"/>
  <c r="V431"/>
  <c r="V437"/>
  <c r="V438"/>
  <c r="U644"/>
  <c r="V736"/>
  <c r="U743"/>
  <c r="V744"/>
  <c r="U747"/>
  <c r="U771"/>
  <c r="S784"/>
  <c r="V784" s="1"/>
  <c r="V793"/>
  <c r="U805"/>
  <c r="V850"/>
  <c r="U891"/>
  <c r="V921"/>
  <c r="V32"/>
  <c r="S159"/>
  <c r="V159" s="1"/>
  <c r="V245"/>
  <c r="V271"/>
  <c r="V311"/>
  <c r="V359"/>
  <c r="U646"/>
  <c r="S646"/>
  <c r="U650"/>
  <c r="S650"/>
  <c r="V650" s="1"/>
  <c r="U654"/>
  <c r="S654"/>
  <c r="V654" s="1"/>
  <c r="U781"/>
  <c r="S781"/>
  <c r="V781" s="1"/>
  <c r="U792"/>
  <c r="S792"/>
  <c r="U815"/>
  <c r="S815"/>
  <c r="V815" s="1"/>
  <c r="U839"/>
  <c r="S839"/>
  <c r="V839" s="1"/>
  <c r="U847"/>
  <c r="S847"/>
  <c r="V847" s="1"/>
  <c r="U869"/>
  <c r="S869"/>
  <c r="U893"/>
  <c r="S893"/>
  <c r="V893" s="1"/>
  <c r="U539"/>
  <c r="S539"/>
  <c r="V539" s="1"/>
  <c r="U673"/>
  <c r="S673"/>
  <c r="V673" s="1"/>
  <c r="U852"/>
  <c r="S852"/>
  <c r="V852" s="1"/>
  <c r="U897"/>
  <c r="S897"/>
  <c r="V897" s="1"/>
  <c r="V20"/>
  <c r="S223"/>
  <c r="V223" s="1"/>
  <c r="V257"/>
  <c r="V263"/>
  <c r="V287"/>
  <c r="V327"/>
  <c r="V343"/>
  <c r="V399"/>
  <c r="U459"/>
  <c r="S459"/>
  <c r="V459" s="1"/>
  <c r="U770"/>
  <c r="S770"/>
  <c r="V770" s="1"/>
  <c r="U795"/>
  <c r="S795"/>
  <c r="V795" s="1"/>
  <c r="U804"/>
  <c r="S804"/>
  <c r="U877"/>
  <c r="S877"/>
  <c r="V877" s="1"/>
  <c r="U901"/>
  <c r="S901"/>
  <c r="V901" s="1"/>
  <c r="U253"/>
  <c r="U697"/>
  <c r="S697"/>
  <c r="V697" s="1"/>
  <c r="U778"/>
  <c r="S778"/>
  <c r="V778" s="1"/>
  <c r="U782"/>
  <c r="S782"/>
  <c r="V782" s="1"/>
  <c r="U812"/>
  <c r="S812"/>
  <c r="V812" s="1"/>
  <c r="U816"/>
  <c r="S816"/>
  <c r="V816" s="1"/>
  <c r="U827"/>
  <c r="S827"/>
  <c r="V827" s="1"/>
  <c r="U836"/>
  <c r="S836"/>
  <c r="V836" s="1"/>
  <c r="U844"/>
  <c r="S844"/>
  <c r="V844" s="1"/>
  <c r="U881"/>
  <c r="S881"/>
  <c r="V881" s="1"/>
  <c r="U885"/>
  <c r="S885"/>
  <c r="V885" s="1"/>
  <c r="U889"/>
  <c r="S889"/>
  <c r="V889" s="1"/>
  <c r="V368"/>
  <c r="V383"/>
  <c r="V439"/>
  <c r="V492"/>
  <c r="V501"/>
  <c r="V529"/>
  <c r="V563"/>
  <c r="S571"/>
  <c r="V571" s="1"/>
  <c r="U660"/>
  <c r="S662"/>
  <c r="V662" s="1"/>
  <c r="S682"/>
  <c r="V682" s="1"/>
  <c r="S686"/>
  <c r="V686" s="1"/>
  <c r="S690"/>
  <c r="V690" s="1"/>
  <c r="U715"/>
  <c r="U719"/>
  <c r="S722"/>
  <c r="V722" s="1"/>
  <c r="S726"/>
  <c r="V726" s="1"/>
  <c r="S750"/>
  <c r="V750" s="1"/>
  <c r="S758"/>
  <c r="V758" s="1"/>
  <c r="S761"/>
  <c r="V761" s="1"/>
  <c r="S824"/>
  <c r="S835"/>
  <c r="V835" s="1"/>
  <c r="S848"/>
  <c r="S853"/>
  <c r="V853" s="1"/>
  <c r="S854"/>
  <c r="V854" s="1"/>
  <c r="S856"/>
  <c r="V856" s="1"/>
  <c r="S865"/>
  <c r="V865" s="1"/>
  <c r="S866"/>
  <c r="V866" s="1"/>
  <c r="S868"/>
  <c r="V868" s="1"/>
  <c r="V870"/>
  <c r="S873"/>
  <c r="V917"/>
  <c r="S919"/>
  <c r="V919" s="1"/>
  <c r="V933"/>
  <c r="S935"/>
  <c r="V935" s="1"/>
  <c r="V962"/>
  <c r="V387"/>
  <c r="V391"/>
  <c r="V520"/>
  <c r="V555"/>
  <c r="V623"/>
  <c r="V647"/>
  <c r="V699"/>
  <c r="V743"/>
  <c r="V747"/>
  <c r="V771"/>
  <c r="V805"/>
  <c r="V817"/>
  <c r="U825"/>
  <c r="V829"/>
  <c r="S862"/>
  <c r="V862" s="1"/>
  <c r="U874"/>
  <c r="U883"/>
  <c r="U957"/>
  <c r="V444"/>
  <c r="V610"/>
  <c r="V631"/>
  <c r="V632"/>
  <c r="V642"/>
  <c r="V659"/>
  <c r="V660"/>
  <c r="V668"/>
  <c r="V671"/>
  <c r="V675"/>
  <c r="V676"/>
  <c r="V708"/>
  <c r="V715"/>
  <c r="V755"/>
  <c r="V768"/>
  <c r="V819"/>
  <c r="V845"/>
  <c r="V925"/>
  <c r="S927"/>
  <c r="V927" s="1"/>
  <c r="V941"/>
  <c r="S943"/>
  <c r="V943" s="1"/>
  <c r="V953"/>
  <c r="V970"/>
  <c r="V977"/>
  <c r="U35"/>
  <c r="S35"/>
  <c r="V35" s="1"/>
  <c r="U39"/>
  <c r="S39"/>
  <c r="V39" s="1"/>
  <c r="U63"/>
  <c r="S63"/>
  <c r="V63" s="1"/>
  <c r="U67"/>
  <c r="S67"/>
  <c r="V67" s="1"/>
  <c r="U71"/>
  <c r="S71"/>
  <c r="V71" s="1"/>
  <c r="U95"/>
  <c r="S95"/>
  <c r="V95" s="1"/>
  <c r="U99"/>
  <c r="S99"/>
  <c r="V99" s="1"/>
  <c r="U103"/>
  <c r="S103"/>
  <c r="V103" s="1"/>
  <c r="U127"/>
  <c r="S127"/>
  <c r="V127" s="1"/>
  <c r="U131"/>
  <c r="S131"/>
  <c r="V131" s="1"/>
  <c r="U47"/>
  <c r="S47"/>
  <c r="V47" s="1"/>
  <c r="U51"/>
  <c r="S51"/>
  <c r="V51" s="1"/>
  <c r="U55"/>
  <c r="S55"/>
  <c r="V55" s="1"/>
  <c r="U79"/>
  <c r="S79"/>
  <c r="V79" s="1"/>
  <c r="U83"/>
  <c r="S83"/>
  <c r="V83" s="1"/>
  <c r="U87"/>
  <c r="S87"/>
  <c r="V87" s="1"/>
  <c r="U111"/>
  <c r="S111"/>
  <c r="V111" s="1"/>
  <c r="U115"/>
  <c r="S115"/>
  <c r="V115" s="1"/>
  <c r="U119"/>
  <c r="S119"/>
  <c r="V119" s="1"/>
  <c r="U179"/>
  <c r="S179"/>
  <c r="V179" s="1"/>
  <c r="U211"/>
  <c r="S211"/>
  <c r="V211" s="1"/>
  <c r="U235"/>
  <c r="S235"/>
  <c r="V235" s="1"/>
  <c r="U264"/>
  <c r="S264"/>
  <c r="V264" s="1"/>
  <c r="U503"/>
  <c r="S503"/>
  <c r="V503" s="1"/>
  <c r="U745"/>
  <c r="S745"/>
  <c r="V745" s="1"/>
  <c r="U753"/>
  <c r="S753"/>
  <c r="V753" s="1"/>
  <c r="U831"/>
  <c r="S831"/>
  <c r="V831" s="1"/>
  <c r="U905"/>
  <c r="S905"/>
  <c r="V905" s="1"/>
  <c r="U24"/>
  <c r="U32"/>
  <c r="S43"/>
  <c r="V43" s="1"/>
  <c r="S59"/>
  <c r="V59" s="1"/>
  <c r="S75"/>
  <c r="V75" s="1"/>
  <c r="S91"/>
  <c r="V91" s="1"/>
  <c r="S107"/>
  <c r="V107" s="1"/>
  <c r="S123"/>
  <c r="V123" s="1"/>
  <c r="U139"/>
  <c r="S139"/>
  <c r="V139" s="1"/>
  <c r="S151"/>
  <c r="V151" s="1"/>
  <c r="U171"/>
  <c r="S171"/>
  <c r="V171" s="1"/>
  <c r="S183"/>
  <c r="V183" s="1"/>
  <c r="U203"/>
  <c r="S203"/>
  <c r="V203" s="1"/>
  <c r="S215"/>
  <c r="V215" s="1"/>
  <c r="S239"/>
  <c r="V239" s="1"/>
  <c r="U296"/>
  <c r="S296"/>
  <c r="V296" s="1"/>
  <c r="U407"/>
  <c r="S407"/>
  <c r="V407" s="1"/>
  <c r="S427"/>
  <c r="V427" s="1"/>
  <c r="U455"/>
  <c r="S455"/>
  <c r="V455" s="1"/>
  <c r="U519"/>
  <c r="S519"/>
  <c r="V519" s="1"/>
  <c r="U531"/>
  <c r="S531"/>
  <c r="V531" s="1"/>
  <c r="U583"/>
  <c r="S583"/>
  <c r="V583" s="1"/>
  <c r="U599"/>
  <c r="S599"/>
  <c r="V599" s="1"/>
  <c r="U423"/>
  <c r="S423"/>
  <c r="V423" s="1"/>
  <c r="U467"/>
  <c r="S467"/>
  <c r="V467" s="1"/>
  <c r="U551"/>
  <c r="S551"/>
  <c r="V551" s="1"/>
  <c r="S692"/>
  <c r="V692" s="1"/>
  <c r="U692"/>
  <c r="U730"/>
  <c r="S730"/>
  <c r="U741"/>
  <c r="S741"/>
  <c r="V741" s="1"/>
  <c r="U808"/>
  <c r="S808"/>
  <c r="V808" s="1"/>
  <c r="U864"/>
  <c r="S864"/>
  <c r="V864" s="1"/>
  <c r="U913"/>
  <c r="S913"/>
  <c r="V913" s="1"/>
  <c r="S143"/>
  <c r="V143" s="1"/>
  <c r="U163"/>
  <c r="S163"/>
  <c r="V163" s="1"/>
  <c r="S175"/>
  <c r="V175" s="1"/>
  <c r="U195"/>
  <c r="S195"/>
  <c r="V195" s="1"/>
  <c r="S207"/>
  <c r="V207" s="1"/>
  <c r="U231"/>
  <c r="S231"/>
  <c r="V231" s="1"/>
  <c r="U268"/>
  <c r="S268"/>
  <c r="V268" s="1"/>
  <c r="U312"/>
  <c r="S312"/>
  <c r="V312" s="1"/>
  <c r="U419"/>
  <c r="S419"/>
  <c r="V419" s="1"/>
  <c r="U471"/>
  <c r="S471"/>
  <c r="V471" s="1"/>
  <c r="U499"/>
  <c r="S499"/>
  <c r="V499" s="1"/>
  <c r="U507"/>
  <c r="S507"/>
  <c r="V507" s="1"/>
  <c r="U547"/>
  <c r="S547"/>
  <c r="V547" s="1"/>
  <c r="S575"/>
  <c r="V575" s="1"/>
  <c r="S635"/>
  <c r="V635" s="1"/>
  <c r="U635"/>
  <c r="U147"/>
  <c r="S147"/>
  <c r="V147" s="1"/>
  <c r="U411"/>
  <c r="S411"/>
  <c r="V411" s="1"/>
  <c r="U495"/>
  <c r="S495"/>
  <c r="V495" s="1"/>
  <c r="U527"/>
  <c r="S527"/>
  <c r="V527" s="1"/>
  <c r="U774"/>
  <c r="S774"/>
  <c r="V774" s="1"/>
  <c r="U823"/>
  <c r="S823"/>
  <c r="V823" s="1"/>
  <c r="U858"/>
  <c r="S858"/>
  <c r="V858" s="1"/>
  <c r="U909"/>
  <c r="S909"/>
  <c r="V909" s="1"/>
  <c r="U20"/>
  <c r="U28"/>
  <c r="S135"/>
  <c r="V135" s="1"/>
  <c r="U155"/>
  <c r="S155"/>
  <c r="V155" s="1"/>
  <c r="S167"/>
  <c r="V167" s="1"/>
  <c r="U187"/>
  <c r="S187"/>
  <c r="V187" s="1"/>
  <c r="S199"/>
  <c r="V199" s="1"/>
  <c r="U219"/>
  <c r="S219"/>
  <c r="V219" s="1"/>
  <c r="U300"/>
  <c r="S300"/>
  <c r="V300" s="1"/>
  <c r="S435"/>
  <c r="V435" s="1"/>
  <c r="U451"/>
  <c r="S451"/>
  <c r="V451" s="1"/>
  <c r="S475"/>
  <c r="V475" s="1"/>
  <c r="U491"/>
  <c r="S491"/>
  <c r="V491" s="1"/>
  <c r="S511"/>
  <c r="V511" s="1"/>
  <c r="U535"/>
  <c r="S535"/>
  <c r="V535" s="1"/>
  <c r="U591"/>
  <c r="S591"/>
  <c r="V591" s="1"/>
  <c r="U634"/>
  <c r="S634"/>
  <c r="V634" s="1"/>
  <c r="U641"/>
  <c r="S641"/>
  <c r="V641" s="1"/>
  <c r="V609"/>
  <c r="U632"/>
  <c r="U647"/>
  <c r="S679"/>
  <c r="V679" s="1"/>
  <c r="U679"/>
  <c r="S735"/>
  <c r="V735" s="1"/>
  <c r="U735"/>
  <c r="U762"/>
  <c r="S762"/>
  <c r="V762" s="1"/>
  <c r="U777"/>
  <c r="S777"/>
  <c r="V777" s="1"/>
  <c r="U787"/>
  <c r="S787"/>
  <c r="V787" s="1"/>
  <c r="U791"/>
  <c r="S791"/>
  <c r="V791" s="1"/>
  <c r="U800"/>
  <c r="S800"/>
  <c r="V800" s="1"/>
  <c r="U811"/>
  <c r="S811"/>
  <c r="V811" s="1"/>
  <c r="S841"/>
  <c r="V841" s="1"/>
  <c r="U841"/>
  <c r="U857"/>
  <c r="S857"/>
  <c r="V857" s="1"/>
  <c r="U987"/>
  <c r="S987"/>
  <c r="V987" s="1"/>
  <c r="U678"/>
  <c r="S678"/>
  <c r="V678" s="1"/>
  <c r="U694"/>
  <c r="S694"/>
  <c r="U702"/>
  <c r="S702"/>
  <c r="V702" s="1"/>
  <c r="U734"/>
  <c r="S734"/>
  <c r="V734" s="1"/>
  <c r="U738"/>
  <c r="S738"/>
  <c r="V738" s="1"/>
  <c r="U769"/>
  <c r="S769"/>
  <c r="V769" s="1"/>
  <c r="U799"/>
  <c r="S799"/>
  <c r="V799" s="1"/>
  <c r="U803"/>
  <c r="S803"/>
  <c r="V803" s="1"/>
  <c r="S821"/>
  <c r="V821" s="1"/>
  <c r="U821"/>
  <c r="U828"/>
  <c r="S828"/>
  <c r="V828" s="1"/>
  <c r="U840"/>
  <c r="S840"/>
  <c r="V840" s="1"/>
  <c r="U861"/>
  <c r="S861"/>
  <c r="S907"/>
  <c r="V907" s="1"/>
  <c r="U907"/>
  <c r="S911"/>
  <c r="V911" s="1"/>
  <c r="U911"/>
  <c r="S227"/>
  <c r="V227" s="1"/>
  <c r="U249"/>
  <c r="U257"/>
  <c r="U258"/>
  <c r="S260"/>
  <c r="V260" s="1"/>
  <c r="S308"/>
  <c r="V308" s="1"/>
  <c r="S415"/>
  <c r="V415" s="1"/>
  <c r="V417"/>
  <c r="S443"/>
  <c r="V443" s="1"/>
  <c r="S447"/>
  <c r="V447" s="1"/>
  <c r="S463"/>
  <c r="V463" s="1"/>
  <c r="S479"/>
  <c r="V479" s="1"/>
  <c r="V481"/>
  <c r="S483"/>
  <c r="V483" s="1"/>
  <c r="V485"/>
  <c r="S487"/>
  <c r="V487" s="1"/>
  <c r="S515"/>
  <c r="V515" s="1"/>
  <c r="S543"/>
  <c r="V543" s="1"/>
  <c r="S559"/>
  <c r="V559" s="1"/>
  <c r="S579"/>
  <c r="V579" s="1"/>
  <c r="S587"/>
  <c r="V587" s="1"/>
  <c r="S595"/>
  <c r="V595" s="1"/>
  <c r="S603"/>
  <c r="V603" s="1"/>
  <c r="S604"/>
  <c r="V604" s="1"/>
  <c r="S606"/>
  <c r="V606" s="1"/>
  <c r="S658"/>
  <c r="V658" s="1"/>
  <c r="S663"/>
  <c r="V663" s="1"/>
  <c r="U663"/>
  <c r="U681"/>
  <c r="S681"/>
  <c r="V681" s="1"/>
  <c r="U698"/>
  <c r="S698"/>
  <c r="V698" s="1"/>
  <c r="U706"/>
  <c r="S706"/>
  <c r="V706" s="1"/>
  <c r="S731"/>
  <c r="V731" s="1"/>
  <c r="U731"/>
  <c r="U742"/>
  <c r="S742"/>
  <c r="U746"/>
  <c r="S746"/>
  <c r="V746" s="1"/>
  <c r="U754"/>
  <c r="S754"/>
  <c r="V754" s="1"/>
  <c r="S775"/>
  <c r="V775" s="1"/>
  <c r="U775"/>
  <c r="U783"/>
  <c r="S783"/>
  <c r="V783" s="1"/>
  <c r="S789"/>
  <c r="V789" s="1"/>
  <c r="U789"/>
  <c r="U796"/>
  <c r="S796"/>
  <c r="V796" s="1"/>
  <c r="S809"/>
  <c r="V809" s="1"/>
  <c r="U809"/>
  <c r="U820"/>
  <c r="S820"/>
  <c r="V820" s="1"/>
  <c r="U843"/>
  <c r="S843"/>
  <c r="V843" s="1"/>
  <c r="U860"/>
  <c r="S860"/>
  <c r="V860" s="1"/>
  <c r="U983"/>
  <c r="S983"/>
  <c r="V983" s="1"/>
  <c r="U676"/>
  <c r="U691"/>
  <c r="U728"/>
  <c r="U751"/>
  <c r="U917"/>
  <c r="U921"/>
  <c r="U925"/>
  <c r="U929"/>
  <c r="U933"/>
  <c r="U937"/>
  <c r="U941"/>
  <c r="S955"/>
  <c r="V955" s="1"/>
  <c r="S979"/>
  <c r="V979" s="1"/>
  <c r="S21"/>
  <c r="V21" s="1"/>
  <c r="U21"/>
  <c r="S8"/>
  <c r="V8" s="1"/>
  <c r="U8"/>
  <c r="S13"/>
  <c r="V13" s="1"/>
  <c r="U13"/>
  <c r="S18"/>
  <c r="V18" s="1"/>
  <c r="U18"/>
  <c r="S26"/>
  <c r="V26" s="1"/>
  <c r="U26"/>
  <c r="U34"/>
  <c r="S34"/>
  <c r="V34" s="1"/>
  <c r="S4"/>
  <c r="V4" s="1"/>
  <c r="U4"/>
  <c r="S14"/>
  <c r="V14" s="1"/>
  <c r="U14"/>
  <c r="U6"/>
  <c r="S6"/>
  <c r="V6" s="1"/>
  <c r="S12"/>
  <c r="V12" s="1"/>
  <c r="U12"/>
  <c r="S17"/>
  <c r="V17" s="1"/>
  <c r="U17"/>
  <c r="S25"/>
  <c r="V25" s="1"/>
  <c r="U25"/>
  <c r="S33"/>
  <c r="V33" s="1"/>
  <c r="U33"/>
  <c r="S3"/>
  <c r="V3" s="1"/>
  <c r="U3"/>
  <c r="S9"/>
  <c r="V9" s="1"/>
  <c r="U9"/>
  <c r="S29"/>
  <c r="V29" s="1"/>
  <c r="U29"/>
  <c r="S5"/>
  <c r="V5" s="1"/>
  <c r="U5"/>
  <c r="U10"/>
  <c r="S10"/>
  <c r="V10" s="1"/>
  <c r="U16"/>
  <c r="S16"/>
  <c r="V16" s="1"/>
  <c r="U22"/>
  <c r="S22"/>
  <c r="V22" s="1"/>
  <c r="U30"/>
  <c r="S30"/>
  <c r="V30" s="1"/>
  <c r="S48"/>
  <c r="V48" s="1"/>
  <c r="U48"/>
  <c r="S64"/>
  <c r="V64" s="1"/>
  <c r="U64"/>
  <c r="S80"/>
  <c r="V80" s="1"/>
  <c r="U80"/>
  <c r="S2"/>
  <c r="V2" s="1"/>
  <c r="S19"/>
  <c r="V19" s="1"/>
  <c r="S27"/>
  <c r="V27" s="1"/>
  <c r="U37"/>
  <c r="S37"/>
  <c r="V37" s="1"/>
  <c r="S40"/>
  <c r="V40" s="1"/>
  <c r="U40"/>
  <c r="U53"/>
  <c r="S53"/>
  <c r="V53" s="1"/>
  <c r="S56"/>
  <c r="V56" s="1"/>
  <c r="U56"/>
  <c r="U69"/>
  <c r="S69"/>
  <c r="V69" s="1"/>
  <c r="S72"/>
  <c r="V72" s="1"/>
  <c r="U72"/>
  <c r="U85"/>
  <c r="S85"/>
  <c r="V85" s="1"/>
  <c r="S88"/>
  <c r="V88" s="1"/>
  <c r="U88"/>
  <c r="U101"/>
  <c r="S101"/>
  <c r="V101" s="1"/>
  <c r="S104"/>
  <c r="V104" s="1"/>
  <c r="U104"/>
  <c r="U117"/>
  <c r="S117"/>
  <c r="V117" s="1"/>
  <c r="S120"/>
  <c r="V120" s="1"/>
  <c r="U120"/>
  <c r="U133"/>
  <c r="S133"/>
  <c r="V133" s="1"/>
  <c r="S136"/>
  <c r="V136" s="1"/>
  <c r="U136"/>
  <c r="U149"/>
  <c r="S149"/>
  <c r="V149" s="1"/>
  <c r="S152"/>
  <c r="V152" s="1"/>
  <c r="U152"/>
  <c r="U165"/>
  <c r="S165"/>
  <c r="V165" s="1"/>
  <c r="S168"/>
  <c r="V168" s="1"/>
  <c r="U168"/>
  <c r="U181"/>
  <c r="S181"/>
  <c r="V181" s="1"/>
  <c r="S184"/>
  <c r="V184" s="1"/>
  <c r="U184"/>
  <c r="U197"/>
  <c r="S197"/>
  <c r="V197" s="1"/>
  <c r="S200"/>
  <c r="V200" s="1"/>
  <c r="U200"/>
  <c r="U213"/>
  <c r="S213"/>
  <c r="V213" s="1"/>
  <c r="S216"/>
  <c r="V216" s="1"/>
  <c r="U216"/>
  <c r="U229"/>
  <c r="S229"/>
  <c r="V229" s="1"/>
  <c r="S232"/>
  <c r="V232" s="1"/>
  <c r="U232"/>
  <c r="S242"/>
  <c r="V242" s="1"/>
  <c r="U242"/>
  <c r="S250"/>
  <c r="V250" s="1"/>
  <c r="U250"/>
  <c r="U45"/>
  <c r="S45"/>
  <c r="V45" s="1"/>
  <c r="U61"/>
  <c r="S61"/>
  <c r="V61" s="1"/>
  <c r="U77"/>
  <c r="S77"/>
  <c r="V77" s="1"/>
  <c r="U93"/>
  <c r="S93"/>
  <c r="V93" s="1"/>
  <c r="S96"/>
  <c r="V96" s="1"/>
  <c r="U96"/>
  <c r="U109"/>
  <c r="S109"/>
  <c r="V109" s="1"/>
  <c r="S112"/>
  <c r="V112" s="1"/>
  <c r="U112"/>
  <c r="U125"/>
  <c r="S125"/>
  <c r="V125" s="1"/>
  <c r="S128"/>
  <c r="V128" s="1"/>
  <c r="U128"/>
  <c r="U141"/>
  <c r="S141"/>
  <c r="V141" s="1"/>
  <c r="S144"/>
  <c r="V144" s="1"/>
  <c r="U144"/>
  <c r="U157"/>
  <c r="S157"/>
  <c r="V157" s="1"/>
  <c r="S160"/>
  <c r="V160" s="1"/>
  <c r="U160"/>
  <c r="U173"/>
  <c r="S173"/>
  <c r="V173" s="1"/>
  <c r="S176"/>
  <c r="V176" s="1"/>
  <c r="U176"/>
  <c r="U189"/>
  <c r="S189"/>
  <c r="V189" s="1"/>
  <c r="S192"/>
  <c r="V192" s="1"/>
  <c r="U192"/>
  <c r="U205"/>
  <c r="S205"/>
  <c r="V205" s="1"/>
  <c r="S208"/>
  <c r="V208" s="1"/>
  <c r="U208"/>
  <c r="U221"/>
  <c r="S221"/>
  <c r="V221" s="1"/>
  <c r="S224"/>
  <c r="V224" s="1"/>
  <c r="U224"/>
  <c r="U237"/>
  <c r="S237"/>
  <c r="V237" s="1"/>
  <c r="S240"/>
  <c r="V240" s="1"/>
  <c r="U240"/>
  <c r="S246"/>
  <c r="V246" s="1"/>
  <c r="U246"/>
  <c r="U7"/>
  <c r="U11"/>
  <c r="U15"/>
  <c r="S36"/>
  <c r="V36" s="1"/>
  <c r="U36"/>
  <c r="U49"/>
  <c r="S49"/>
  <c r="V49" s="1"/>
  <c r="S52"/>
  <c r="V52" s="1"/>
  <c r="U52"/>
  <c r="U65"/>
  <c r="S65"/>
  <c r="V65" s="1"/>
  <c r="S68"/>
  <c r="V68" s="1"/>
  <c r="U68"/>
  <c r="U81"/>
  <c r="S81"/>
  <c r="V81" s="1"/>
  <c r="S84"/>
  <c r="V84" s="1"/>
  <c r="U84"/>
  <c r="U97"/>
  <c r="S97"/>
  <c r="V97" s="1"/>
  <c r="S100"/>
  <c r="V100" s="1"/>
  <c r="U100"/>
  <c r="U113"/>
  <c r="S113"/>
  <c r="V113" s="1"/>
  <c r="S116"/>
  <c r="V116" s="1"/>
  <c r="U116"/>
  <c r="U129"/>
  <c r="S129"/>
  <c r="V129" s="1"/>
  <c r="S132"/>
  <c r="V132" s="1"/>
  <c r="U132"/>
  <c r="U145"/>
  <c r="S145"/>
  <c r="V145" s="1"/>
  <c r="S148"/>
  <c r="V148" s="1"/>
  <c r="U148"/>
  <c r="U161"/>
  <c r="S161"/>
  <c r="V161" s="1"/>
  <c r="S164"/>
  <c r="V164" s="1"/>
  <c r="U164"/>
  <c r="U177"/>
  <c r="S177"/>
  <c r="V177" s="1"/>
  <c r="S180"/>
  <c r="V180" s="1"/>
  <c r="U180"/>
  <c r="U193"/>
  <c r="S193"/>
  <c r="V193" s="1"/>
  <c r="S196"/>
  <c r="V196" s="1"/>
  <c r="U196"/>
  <c r="U209"/>
  <c r="S209"/>
  <c r="V209" s="1"/>
  <c r="S212"/>
  <c r="V212" s="1"/>
  <c r="U212"/>
  <c r="U225"/>
  <c r="S225"/>
  <c r="V225" s="1"/>
  <c r="S228"/>
  <c r="V228" s="1"/>
  <c r="U228"/>
  <c r="S254"/>
  <c r="V254" s="1"/>
  <c r="U254"/>
  <c r="S23"/>
  <c r="V23" s="1"/>
  <c r="S31"/>
  <c r="V31" s="1"/>
  <c r="U41"/>
  <c r="S41"/>
  <c r="V41" s="1"/>
  <c r="S44"/>
  <c r="V44" s="1"/>
  <c r="U44"/>
  <c r="U57"/>
  <c r="S57"/>
  <c r="V57" s="1"/>
  <c r="S60"/>
  <c r="V60" s="1"/>
  <c r="U60"/>
  <c r="U73"/>
  <c r="S73"/>
  <c r="V73" s="1"/>
  <c r="S76"/>
  <c r="V76" s="1"/>
  <c r="U76"/>
  <c r="U89"/>
  <c r="S89"/>
  <c r="V89" s="1"/>
  <c r="S92"/>
  <c r="V92" s="1"/>
  <c r="U92"/>
  <c r="U105"/>
  <c r="S105"/>
  <c r="V105" s="1"/>
  <c r="S108"/>
  <c r="V108" s="1"/>
  <c r="U108"/>
  <c r="U121"/>
  <c r="S121"/>
  <c r="V121" s="1"/>
  <c r="S124"/>
  <c r="V124" s="1"/>
  <c r="U124"/>
  <c r="U137"/>
  <c r="S137"/>
  <c r="V137" s="1"/>
  <c r="S140"/>
  <c r="V140" s="1"/>
  <c r="U140"/>
  <c r="U153"/>
  <c r="S153"/>
  <c r="V153" s="1"/>
  <c r="S156"/>
  <c r="V156" s="1"/>
  <c r="U156"/>
  <c r="U169"/>
  <c r="S169"/>
  <c r="V169" s="1"/>
  <c r="S172"/>
  <c r="V172" s="1"/>
  <c r="U172"/>
  <c r="U185"/>
  <c r="S185"/>
  <c r="V185" s="1"/>
  <c r="S188"/>
  <c r="V188" s="1"/>
  <c r="U188"/>
  <c r="U201"/>
  <c r="S201"/>
  <c r="V201" s="1"/>
  <c r="S204"/>
  <c r="V204" s="1"/>
  <c r="U204"/>
  <c r="U217"/>
  <c r="S217"/>
  <c r="V217" s="1"/>
  <c r="S220"/>
  <c r="V220" s="1"/>
  <c r="U220"/>
  <c r="U233"/>
  <c r="S233"/>
  <c r="V233" s="1"/>
  <c r="S236"/>
  <c r="V236" s="1"/>
  <c r="U236"/>
  <c r="S38"/>
  <c r="V38" s="1"/>
  <c r="S42"/>
  <c r="V42" s="1"/>
  <c r="S46"/>
  <c r="V46" s="1"/>
  <c r="S50"/>
  <c r="V50" s="1"/>
  <c r="S54"/>
  <c r="V54" s="1"/>
  <c r="S58"/>
  <c r="V58" s="1"/>
  <c r="S62"/>
  <c r="V62" s="1"/>
  <c r="S66"/>
  <c r="V66" s="1"/>
  <c r="S70"/>
  <c r="V70" s="1"/>
  <c r="S74"/>
  <c r="V74" s="1"/>
  <c r="S78"/>
  <c r="V78" s="1"/>
  <c r="S82"/>
  <c r="V82" s="1"/>
  <c r="S86"/>
  <c r="V86" s="1"/>
  <c r="S90"/>
  <c r="V90" s="1"/>
  <c r="S94"/>
  <c r="V94" s="1"/>
  <c r="S98"/>
  <c r="V98" s="1"/>
  <c r="S102"/>
  <c r="V102" s="1"/>
  <c r="S106"/>
  <c r="V106" s="1"/>
  <c r="S110"/>
  <c r="V110" s="1"/>
  <c r="S114"/>
  <c r="V114" s="1"/>
  <c r="S118"/>
  <c r="V118" s="1"/>
  <c r="S122"/>
  <c r="V122" s="1"/>
  <c r="S126"/>
  <c r="V126" s="1"/>
  <c r="S130"/>
  <c r="V130" s="1"/>
  <c r="S134"/>
  <c r="V134" s="1"/>
  <c r="S138"/>
  <c r="V138" s="1"/>
  <c r="S142"/>
  <c r="V142" s="1"/>
  <c r="S146"/>
  <c r="V146" s="1"/>
  <c r="S150"/>
  <c r="V150" s="1"/>
  <c r="S154"/>
  <c r="V154" s="1"/>
  <c r="S158"/>
  <c r="V158" s="1"/>
  <c r="S162"/>
  <c r="V162" s="1"/>
  <c r="S166"/>
  <c r="V166" s="1"/>
  <c r="S170"/>
  <c r="V170" s="1"/>
  <c r="S174"/>
  <c r="V174" s="1"/>
  <c r="S178"/>
  <c r="V178" s="1"/>
  <c r="S182"/>
  <c r="V182" s="1"/>
  <c r="S186"/>
  <c r="V186" s="1"/>
  <c r="S190"/>
  <c r="V190" s="1"/>
  <c r="S194"/>
  <c r="V194" s="1"/>
  <c r="S198"/>
  <c r="V198" s="1"/>
  <c r="S202"/>
  <c r="V202" s="1"/>
  <c r="S206"/>
  <c r="V206" s="1"/>
  <c r="S210"/>
  <c r="V210" s="1"/>
  <c r="S214"/>
  <c r="V214" s="1"/>
  <c r="S218"/>
  <c r="V218" s="1"/>
  <c r="S222"/>
  <c r="V222" s="1"/>
  <c r="S226"/>
  <c r="V226" s="1"/>
  <c r="S230"/>
  <c r="V230" s="1"/>
  <c r="S234"/>
  <c r="V234" s="1"/>
  <c r="S238"/>
  <c r="V238" s="1"/>
  <c r="S241"/>
  <c r="V241" s="1"/>
  <c r="S243"/>
  <c r="V243" s="1"/>
  <c r="S247"/>
  <c r="V247" s="1"/>
  <c r="S251"/>
  <c r="V251" s="1"/>
  <c r="S255"/>
  <c r="V255" s="1"/>
  <c r="U262"/>
  <c r="S262"/>
  <c r="V262" s="1"/>
  <c r="U265"/>
  <c r="S265"/>
  <c r="V265" s="1"/>
  <c r="U273"/>
  <c r="S273"/>
  <c r="V273" s="1"/>
  <c r="U278"/>
  <c r="S278"/>
  <c r="V278" s="1"/>
  <c r="S284"/>
  <c r="V284" s="1"/>
  <c r="U284"/>
  <c r="U289"/>
  <c r="S289"/>
  <c r="V289" s="1"/>
  <c r="U294"/>
  <c r="S294"/>
  <c r="V294" s="1"/>
  <c r="U297"/>
  <c r="S297"/>
  <c r="V297" s="1"/>
  <c r="U310"/>
  <c r="S310"/>
  <c r="V310" s="1"/>
  <c r="U313"/>
  <c r="S313"/>
  <c r="V313" s="1"/>
  <c r="U318"/>
  <c r="S318"/>
  <c r="V318" s="1"/>
  <c r="S324"/>
  <c r="V324" s="1"/>
  <c r="U324"/>
  <c r="U329"/>
  <c r="S329"/>
  <c r="V329" s="1"/>
  <c r="U337"/>
  <c r="S337"/>
  <c r="V337" s="1"/>
  <c r="U342"/>
  <c r="S342"/>
  <c r="V342" s="1"/>
  <c r="S348"/>
  <c r="V348" s="1"/>
  <c r="U348"/>
  <c r="U353"/>
  <c r="S353"/>
  <c r="V353" s="1"/>
  <c r="U358"/>
  <c r="S358"/>
  <c r="V358" s="1"/>
  <c r="S364"/>
  <c r="V364" s="1"/>
  <c r="U364"/>
  <c r="S372"/>
  <c r="V372" s="1"/>
  <c r="U372"/>
  <c r="U377"/>
  <c r="S377"/>
  <c r="V377" s="1"/>
  <c r="U382"/>
  <c r="S382"/>
  <c r="V382" s="1"/>
  <c r="S388"/>
  <c r="V388" s="1"/>
  <c r="U388"/>
  <c r="U393"/>
  <c r="S393"/>
  <c r="V393" s="1"/>
  <c r="U398"/>
  <c r="S398"/>
  <c r="V398" s="1"/>
  <c r="S404"/>
  <c r="V404" s="1"/>
  <c r="U404"/>
  <c r="U418"/>
  <c r="S418"/>
  <c r="V418" s="1"/>
  <c r="S420"/>
  <c r="V420" s="1"/>
  <c r="U420"/>
  <c r="U433"/>
  <c r="S433"/>
  <c r="V433" s="1"/>
  <c r="S244"/>
  <c r="V244" s="1"/>
  <c r="S248"/>
  <c r="V248" s="1"/>
  <c r="S252"/>
  <c r="V252" s="1"/>
  <c r="S256"/>
  <c r="V256" s="1"/>
  <c r="U261"/>
  <c r="S261"/>
  <c r="V261" s="1"/>
  <c r="S272"/>
  <c r="V272" s="1"/>
  <c r="U272"/>
  <c r="U277"/>
  <c r="S277"/>
  <c r="V277" s="1"/>
  <c r="U282"/>
  <c r="S282"/>
  <c r="V282" s="1"/>
  <c r="S288"/>
  <c r="V288" s="1"/>
  <c r="U288"/>
  <c r="U293"/>
  <c r="S293"/>
  <c r="V293" s="1"/>
  <c r="U306"/>
  <c r="S306"/>
  <c r="V306" s="1"/>
  <c r="U309"/>
  <c r="S309"/>
  <c r="V309" s="1"/>
  <c r="U317"/>
  <c r="S317"/>
  <c r="V317" s="1"/>
  <c r="U322"/>
  <c r="S322"/>
  <c r="V322" s="1"/>
  <c r="S328"/>
  <c r="V328" s="1"/>
  <c r="U328"/>
  <c r="U333"/>
  <c r="S333"/>
  <c r="V333" s="1"/>
  <c r="S336"/>
  <c r="V336" s="1"/>
  <c r="U336"/>
  <c r="U341"/>
  <c r="S341"/>
  <c r="V341" s="1"/>
  <c r="U346"/>
  <c r="S346"/>
  <c r="V346" s="1"/>
  <c r="S352"/>
  <c r="V352" s="1"/>
  <c r="U352"/>
  <c r="U357"/>
  <c r="S357"/>
  <c r="V357" s="1"/>
  <c r="U362"/>
  <c r="S362"/>
  <c r="V362" s="1"/>
  <c r="U370"/>
  <c r="S370"/>
  <c r="V370" s="1"/>
  <c r="S376"/>
  <c r="V376" s="1"/>
  <c r="U376"/>
  <c r="U381"/>
  <c r="S381"/>
  <c r="V381" s="1"/>
  <c r="U386"/>
  <c r="S386"/>
  <c r="V386" s="1"/>
  <c r="S392"/>
  <c r="V392" s="1"/>
  <c r="U392"/>
  <c r="U397"/>
  <c r="S397"/>
  <c r="V397" s="1"/>
  <c r="U402"/>
  <c r="S402"/>
  <c r="V402" s="1"/>
  <c r="U414"/>
  <c r="S414"/>
  <c r="V414" s="1"/>
  <c r="S416"/>
  <c r="V416" s="1"/>
  <c r="U416"/>
  <c r="U429"/>
  <c r="S429"/>
  <c r="V429" s="1"/>
  <c r="S432"/>
  <c r="V432" s="1"/>
  <c r="U432"/>
  <c r="U270"/>
  <c r="S270"/>
  <c r="V270" s="1"/>
  <c r="S276"/>
  <c r="V276" s="1"/>
  <c r="U276"/>
  <c r="U281"/>
  <c r="S281"/>
  <c r="V281" s="1"/>
  <c r="U286"/>
  <c r="S286"/>
  <c r="V286" s="1"/>
  <c r="S292"/>
  <c r="V292" s="1"/>
  <c r="U292"/>
  <c r="U302"/>
  <c r="S302"/>
  <c r="V302" s="1"/>
  <c r="U305"/>
  <c r="S305"/>
  <c r="V305" s="1"/>
  <c r="S316"/>
  <c r="V316" s="1"/>
  <c r="U316"/>
  <c r="U321"/>
  <c r="S321"/>
  <c r="V321" s="1"/>
  <c r="U326"/>
  <c r="S326"/>
  <c r="V326" s="1"/>
  <c r="S332"/>
  <c r="V332" s="1"/>
  <c r="U332"/>
  <c r="S340"/>
  <c r="V340" s="1"/>
  <c r="U340"/>
  <c r="U345"/>
  <c r="S345"/>
  <c r="V345" s="1"/>
  <c r="U350"/>
  <c r="S350"/>
  <c r="V350" s="1"/>
  <c r="S356"/>
  <c r="V356" s="1"/>
  <c r="U356"/>
  <c r="U361"/>
  <c r="S361"/>
  <c r="V361" s="1"/>
  <c r="U366"/>
  <c r="S366"/>
  <c r="V366" s="1"/>
  <c r="U374"/>
  <c r="S374"/>
  <c r="V374" s="1"/>
  <c r="S380"/>
  <c r="V380" s="1"/>
  <c r="U380"/>
  <c r="U385"/>
  <c r="S385"/>
  <c r="V385" s="1"/>
  <c r="U390"/>
  <c r="S390"/>
  <c r="V390" s="1"/>
  <c r="S396"/>
  <c r="V396" s="1"/>
  <c r="U396"/>
  <c r="U401"/>
  <c r="S401"/>
  <c r="V401" s="1"/>
  <c r="U409"/>
  <c r="S409"/>
  <c r="V409" s="1"/>
  <c r="U413"/>
  <c r="S413"/>
  <c r="V413" s="1"/>
  <c r="U425"/>
  <c r="S425"/>
  <c r="V425" s="1"/>
  <c r="S428"/>
  <c r="V428" s="1"/>
  <c r="U428"/>
  <c r="U266"/>
  <c r="S266"/>
  <c r="V266" s="1"/>
  <c r="U269"/>
  <c r="S269"/>
  <c r="V269" s="1"/>
  <c r="U274"/>
  <c r="S274"/>
  <c r="V274" s="1"/>
  <c r="S280"/>
  <c r="V280" s="1"/>
  <c r="U280"/>
  <c r="U285"/>
  <c r="S285"/>
  <c r="V285" s="1"/>
  <c r="U290"/>
  <c r="S290"/>
  <c r="V290" s="1"/>
  <c r="U298"/>
  <c r="S298"/>
  <c r="V298" s="1"/>
  <c r="U301"/>
  <c r="S301"/>
  <c r="V301" s="1"/>
  <c r="U314"/>
  <c r="S314"/>
  <c r="V314" s="1"/>
  <c r="S320"/>
  <c r="V320" s="1"/>
  <c r="U320"/>
  <c r="U325"/>
  <c r="S325"/>
  <c r="V325" s="1"/>
  <c r="U330"/>
  <c r="S330"/>
  <c r="V330" s="1"/>
  <c r="U338"/>
  <c r="S338"/>
  <c r="V338" s="1"/>
  <c r="S344"/>
  <c r="V344" s="1"/>
  <c r="U344"/>
  <c r="U349"/>
  <c r="S349"/>
  <c r="V349" s="1"/>
  <c r="U354"/>
  <c r="S354"/>
  <c r="V354" s="1"/>
  <c r="S360"/>
  <c r="V360" s="1"/>
  <c r="U360"/>
  <c r="U365"/>
  <c r="S365"/>
  <c r="V365" s="1"/>
  <c r="U373"/>
  <c r="S373"/>
  <c r="V373" s="1"/>
  <c r="U378"/>
  <c r="S378"/>
  <c r="V378" s="1"/>
  <c r="S384"/>
  <c r="V384" s="1"/>
  <c r="U384"/>
  <c r="U389"/>
  <c r="S389"/>
  <c r="V389" s="1"/>
  <c r="U394"/>
  <c r="S394"/>
  <c r="V394" s="1"/>
  <c r="S400"/>
  <c r="V400" s="1"/>
  <c r="U400"/>
  <c r="U406"/>
  <c r="S406"/>
  <c r="V406" s="1"/>
  <c r="S408"/>
  <c r="V408" s="1"/>
  <c r="U408"/>
  <c r="S412"/>
  <c r="V412" s="1"/>
  <c r="U412"/>
  <c r="U421"/>
  <c r="S421"/>
  <c r="V421" s="1"/>
  <c r="S424"/>
  <c r="V424" s="1"/>
  <c r="U424"/>
  <c r="S422"/>
  <c r="V422" s="1"/>
  <c r="S426"/>
  <c r="V426" s="1"/>
  <c r="S430"/>
  <c r="V430" s="1"/>
  <c r="S436"/>
  <c r="V436" s="1"/>
  <c r="U449"/>
  <c r="S449"/>
  <c r="V449" s="1"/>
  <c r="S452"/>
  <c r="V452" s="1"/>
  <c r="U452"/>
  <c r="U465"/>
  <c r="S465"/>
  <c r="V465" s="1"/>
  <c r="S468"/>
  <c r="V468" s="1"/>
  <c r="U468"/>
  <c r="U489"/>
  <c r="S489"/>
  <c r="V489" s="1"/>
  <c r="U493"/>
  <c r="S493"/>
  <c r="V493" s="1"/>
  <c r="S496"/>
  <c r="V496" s="1"/>
  <c r="U496"/>
  <c r="S504"/>
  <c r="V504" s="1"/>
  <c r="U504"/>
  <c r="U517"/>
  <c r="S517"/>
  <c r="V517" s="1"/>
  <c r="U521"/>
  <c r="S521"/>
  <c r="V521" s="1"/>
  <c r="S524"/>
  <c r="V524" s="1"/>
  <c r="U524"/>
  <c r="S528"/>
  <c r="V528" s="1"/>
  <c r="U528"/>
  <c r="S532"/>
  <c r="V532" s="1"/>
  <c r="U532"/>
  <c r="U545"/>
  <c r="S545"/>
  <c r="V545" s="1"/>
  <c r="S548"/>
  <c r="V548" s="1"/>
  <c r="U548"/>
  <c r="U561"/>
  <c r="S561"/>
  <c r="V561" s="1"/>
  <c r="S564"/>
  <c r="V564" s="1"/>
  <c r="U564"/>
  <c r="U581"/>
  <c r="S581"/>
  <c r="V581" s="1"/>
  <c r="U589"/>
  <c r="S589"/>
  <c r="V589" s="1"/>
  <c r="U597"/>
  <c r="S597"/>
  <c r="V597" s="1"/>
  <c r="U259"/>
  <c r="U263"/>
  <c r="U267"/>
  <c r="U271"/>
  <c r="U275"/>
  <c r="U279"/>
  <c r="U283"/>
  <c r="U287"/>
  <c r="U291"/>
  <c r="U295"/>
  <c r="U299"/>
  <c r="U303"/>
  <c r="U307"/>
  <c r="U311"/>
  <c r="U315"/>
  <c r="U319"/>
  <c r="U323"/>
  <c r="U327"/>
  <c r="U331"/>
  <c r="U335"/>
  <c r="U339"/>
  <c r="U343"/>
  <c r="U347"/>
  <c r="U351"/>
  <c r="U355"/>
  <c r="U359"/>
  <c r="U363"/>
  <c r="U367"/>
  <c r="U371"/>
  <c r="U375"/>
  <c r="U379"/>
  <c r="U383"/>
  <c r="U387"/>
  <c r="U391"/>
  <c r="U395"/>
  <c r="U399"/>
  <c r="U403"/>
  <c r="U437"/>
  <c r="U441"/>
  <c r="S441"/>
  <c r="V441" s="1"/>
  <c r="U445"/>
  <c r="S445"/>
  <c r="V445" s="1"/>
  <c r="S448"/>
  <c r="V448" s="1"/>
  <c r="U448"/>
  <c r="U461"/>
  <c r="S461"/>
  <c r="V461" s="1"/>
  <c r="S464"/>
  <c r="V464" s="1"/>
  <c r="U464"/>
  <c r="U477"/>
  <c r="S477"/>
  <c r="V477" s="1"/>
  <c r="S480"/>
  <c r="V480" s="1"/>
  <c r="U480"/>
  <c r="S484"/>
  <c r="V484" s="1"/>
  <c r="U484"/>
  <c r="S488"/>
  <c r="V488" s="1"/>
  <c r="U488"/>
  <c r="U513"/>
  <c r="S513"/>
  <c r="V513" s="1"/>
  <c r="S516"/>
  <c r="V516" s="1"/>
  <c r="U516"/>
  <c r="U541"/>
  <c r="S541"/>
  <c r="V541" s="1"/>
  <c r="S544"/>
  <c r="V544" s="1"/>
  <c r="U544"/>
  <c r="U557"/>
  <c r="S557"/>
  <c r="V557" s="1"/>
  <c r="S560"/>
  <c r="V560" s="1"/>
  <c r="U560"/>
  <c r="U577"/>
  <c r="S577"/>
  <c r="V577" s="1"/>
  <c r="S580"/>
  <c r="V580" s="1"/>
  <c r="U580"/>
  <c r="U586"/>
  <c r="S586"/>
  <c r="V586" s="1"/>
  <c r="S588"/>
  <c r="V588" s="1"/>
  <c r="U588"/>
  <c r="U594"/>
  <c r="S594"/>
  <c r="V594" s="1"/>
  <c r="S596"/>
  <c r="V596" s="1"/>
  <c r="U596"/>
  <c r="U602"/>
  <c r="S602"/>
  <c r="V602" s="1"/>
  <c r="S440"/>
  <c r="V440" s="1"/>
  <c r="U440"/>
  <c r="U457"/>
  <c r="S457"/>
  <c r="V457" s="1"/>
  <c r="S460"/>
  <c r="V460" s="1"/>
  <c r="U460"/>
  <c r="U473"/>
  <c r="S473"/>
  <c r="V473" s="1"/>
  <c r="S476"/>
  <c r="V476" s="1"/>
  <c r="U476"/>
  <c r="U509"/>
  <c r="S509"/>
  <c r="V509" s="1"/>
  <c r="S512"/>
  <c r="V512" s="1"/>
  <c r="U512"/>
  <c r="U537"/>
  <c r="S537"/>
  <c r="V537" s="1"/>
  <c r="S540"/>
  <c r="V540" s="1"/>
  <c r="U540"/>
  <c r="U553"/>
  <c r="S553"/>
  <c r="V553" s="1"/>
  <c r="S556"/>
  <c r="V556" s="1"/>
  <c r="U556"/>
  <c r="U569"/>
  <c r="S569"/>
  <c r="V569" s="1"/>
  <c r="U573"/>
  <c r="S573"/>
  <c r="V573" s="1"/>
  <c r="S576"/>
  <c r="V576" s="1"/>
  <c r="U576"/>
  <c r="U585"/>
  <c r="S585"/>
  <c r="V585" s="1"/>
  <c r="U593"/>
  <c r="S593"/>
  <c r="V593" s="1"/>
  <c r="S601"/>
  <c r="V601" s="1"/>
  <c r="U601"/>
  <c r="U453"/>
  <c r="S453"/>
  <c r="V453" s="1"/>
  <c r="S456"/>
  <c r="V456" s="1"/>
  <c r="U456"/>
  <c r="U469"/>
  <c r="S469"/>
  <c r="V469" s="1"/>
  <c r="S472"/>
  <c r="V472" s="1"/>
  <c r="U472"/>
  <c r="U497"/>
  <c r="S497"/>
  <c r="V497" s="1"/>
  <c r="U505"/>
  <c r="S505"/>
  <c r="V505" s="1"/>
  <c r="S508"/>
  <c r="V508" s="1"/>
  <c r="U508"/>
  <c r="U533"/>
  <c r="S533"/>
  <c r="V533" s="1"/>
  <c r="S536"/>
  <c r="V536" s="1"/>
  <c r="U536"/>
  <c r="U549"/>
  <c r="S549"/>
  <c r="V549" s="1"/>
  <c r="S552"/>
  <c r="V552" s="1"/>
  <c r="U552"/>
  <c r="U565"/>
  <c r="S565"/>
  <c r="V565" s="1"/>
  <c r="S568"/>
  <c r="V568" s="1"/>
  <c r="U568"/>
  <c r="U582"/>
  <c r="S582"/>
  <c r="V582" s="1"/>
  <c r="S584"/>
  <c r="V584" s="1"/>
  <c r="U584"/>
  <c r="U590"/>
  <c r="S590"/>
  <c r="V590" s="1"/>
  <c r="S592"/>
  <c r="V592" s="1"/>
  <c r="U592"/>
  <c r="U598"/>
  <c r="S598"/>
  <c r="V598" s="1"/>
  <c r="S442"/>
  <c r="V442" s="1"/>
  <c r="S446"/>
  <c r="V446" s="1"/>
  <c r="S450"/>
  <c r="V450" s="1"/>
  <c r="S454"/>
  <c r="V454" s="1"/>
  <c r="S458"/>
  <c r="V458" s="1"/>
  <c r="S462"/>
  <c r="V462" s="1"/>
  <c r="S466"/>
  <c r="V466" s="1"/>
  <c r="S470"/>
  <c r="V470" s="1"/>
  <c r="S474"/>
  <c r="V474" s="1"/>
  <c r="S478"/>
  <c r="V478" s="1"/>
  <c r="S482"/>
  <c r="V482" s="1"/>
  <c r="S486"/>
  <c r="V486" s="1"/>
  <c r="S490"/>
  <c r="V490" s="1"/>
  <c r="S494"/>
  <c r="V494" s="1"/>
  <c r="S498"/>
  <c r="V498" s="1"/>
  <c r="S502"/>
  <c r="V502" s="1"/>
  <c r="S506"/>
  <c r="V506" s="1"/>
  <c r="S510"/>
  <c r="V510" s="1"/>
  <c r="S514"/>
  <c r="V514" s="1"/>
  <c r="S518"/>
  <c r="V518" s="1"/>
  <c r="S522"/>
  <c r="V522" s="1"/>
  <c r="S526"/>
  <c r="V526" s="1"/>
  <c r="S530"/>
  <c r="V530" s="1"/>
  <c r="S534"/>
  <c r="V534" s="1"/>
  <c r="S538"/>
  <c r="V538" s="1"/>
  <c r="S542"/>
  <c r="V542" s="1"/>
  <c r="S546"/>
  <c r="V546" s="1"/>
  <c r="S550"/>
  <c r="V550" s="1"/>
  <c r="S554"/>
  <c r="V554" s="1"/>
  <c r="S558"/>
  <c r="V558" s="1"/>
  <c r="S562"/>
  <c r="V562" s="1"/>
  <c r="S566"/>
  <c r="V566" s="1"/>
  <c r="S570"/>
  <c r="V570" s="1"/>
  <c r="S574"/>
  <c r="V574" s="1"/>
  <c r="S578"/>
  <c r="V578" s="1"/>
  <c r="S600"/>
  <c r="V600" s="1"/>
  <c r="S620"/>
  <c r="V620" s="1"/>
  <c r="U620"/>
  <c r="S628"/>
  <c r="V628" s="1"/>
  <c r="U628"/>
  <c r="S640"/>
  <c r="V640" s="1"/>
  <c r="U640"/>
  <c r="S732"/>
  <c r="V732" s="1"/>
  <c r="U732"/>
  <c r="S740"/>
  <c r="V740" s="1"/>
  <c r="U740"/>
  <c r="S605"/>
  <c r="V605" s="1"/>
  <c r="U605"/>
  <c r="U611"/>
  <c r="S611"/>
  <c r="V611" s="1"/>
  <c r="U618"/>
  <c r="S618"/>
  <c r="V618" s="1"/>
  <c r="U626"/>
  <c r="S626"/>
  <c r="V626" s="1"/>
  <c r="S656"/>
  <c r="V656" s="1"/>
  <c r="U656"/>
  <c r="U610"/>
  <c r="S612"/>
  <c r="V612" s="1"/>
  <c r="U615"/>
  <c r="S615"/>
  <c r="V615" s="1"/>
  <c r="S617"/>
  <c r="V617" s="1"/>
  <c r="U617"/>
  <c r="U622"/>
  <c r="S622"/>
  <c r="V622" s="1"/>
  <c r="S625"/>
  <c r="V625" s="1"/>
  <c r="U625"/>
  <c r="S648"/>
  <c r="V648" s="1"/>
  <c r="U648"/>
  <c r="S672"/>
  <c r="V672" s="1"/>
  <c r="U672"/>
  <c r="S688"/>
  <c r="V688" s="1"/>
  <c r="U688"/>
  <c r="S712"/>
  <c r="V712" s="1"/>
  <c r="U712"/>
  <c r="S716"/>
  <c r="V716" s="1"/>
  <c r="U716"/>
  <c r="S724"/>
  <c r="V724" s="1"/>
  <c r="U724"/>
  <c r="U607"/>
  <c r="S607"/>
  <c r="V607" s="1"/>
  <c r="U614"/>
  <c r="S616"/>
  <c r="V616" s="1"/>
  <c r="S621"/>
  <c r="V621" s="1"/>
  <c r="U621"/>
  <c r="S624"/>
  <c r="V624" s="1"/>
  <c r="U624"/>
  <c r="U629"/>
  <c r="S629"/>
  <c r="V629" s="1"/>
  <c r="S636"/>
  <c r="V636" s="1"/>
  <c r="U636"/>
  <c r="S664"/>
  <c r="V664" s="1"/>
  <c r="U664"/>
  <c r="S704"/>
  <c r="V704" s="1"/>
  <c r="U704"/>
  <c r="U613"/>
  <c r="S619"/>
  <c r="V619" s="1"/>
  <c r="S627"/>
  <c r="V627" s="1"/>
  <c r="S630"/>
  <c r="V630" s="1"/>
  <c r="S633"/>
  <c r="V633" s="1"/>
  <c r="V643"/>
  <c r="S645"/>
  <c r="V645" s="1"/>
  <c r="U651"/>
  <c r="S661"/>
  <c r="V661" s="1"/>
  <c r="U667"/>
  <c r="S677"/>
  <c r="V677" s="1"/>
  <c r="U680"/>
  <c r="U683"/>
  <c r="V691"/>
  <c r="S693"/>
  <c r="V693" s="1"/>
  <c r="U696"/>
  <c r="U699"/>
  <c r="V707"/>
  <c r="S709"/>
  <c r="V709" s="1"/>
  <c r="V714"/>
  <c r="V719"/>
  <c r="S721"/>
  <c r="V721" s="1"/>
  <c r="U727"/>
  <c r="V730"/>
  <c r="S737"/>
  <c r="V737" s="1"/>
  <c r="U760"/>
  <c r="S760"/>
  <c r="V760" s="1"/>
  <c r="U763"/>
  <c r="U838"/>
  <c r="S838"/>
  <c r="V838" s="1"/>
  <c r="S851"/>
  <c r="V851" s="1"/>
  <c r="U851"/>
  <c r="U916"/>
  <c r="S916"/>
  <c r="V916" s="1"/>
  <c r="S946"/>
  <c r="V946" s="1"/>
  <c r="U946"/>
  <c r="S637"/>
  <c r="V637" s="1"/>
  <c r="S649"/>
  <c r="V649" s="1"/>
  <c r="U652"/>
  <c r="U655"/>
  <c r="S665"/>
  <c r="V665" s="1"/>
  <c r="U668"/>
  <c r="U671"/>
  <c r="U684"/>
  <c r="U687"/>
  <c r="U700"/>
  <c r="U703"/>
  <c r="U752"/>
  <c r="S752"/>
  <c r="V752" s="1"/>
  <c r="U756"/>
  <c r="S756"/>
  <c r="V756" s="1"/>
  <c r="U759"/>
  <c r="U780"/>
  <c r="S780"/>
  <c r="V780" s="1"/>
  <c r="S786"/>
  <c r="V786" s="1"/>
  <c r="U786"/>
  <c r="S813"/>
  <c r="V813" s="1"/>
  <c r="U813"/>
  <c r="S849"/>
  <c r="V849" s="1"/>
  <c r="U849"/>
  <c r="S903"/>
  <c r="V903" s="1"/>
  <c r="U903"/>
  <c r="U631"/>
  <c r="U643"/>
  <c r="V646"/>
  <c r="V651"/>
  <c r="S653"/>
  <c r="V653" s="1"/>
  <c r="U659"/>
  <c r="V667"/>
  <c r="S669"/>
  <c r="V669" s="1"/>
  <c r="U675"/>
  <c r="V683"/>
  <c r="S685"/>
  <c r="V685" s="1"/>
  <c r="V694"/>
  <c r="S701"/>
  <c r="V701" s="1"/>
  <c r="S713"/>
  <c r="V713" s="1"/>
  <c r="S729"/>
  <c r="V729" s="1"/>
  <c r="V742"/>
  <c r="U748"/>
  <c r="S748"/>
  <c r="V748" s="1"/>
  <c r="U776"/>
  <c r="S776"/>
  <c r="V776" s="1"/>
  <c r="U779"/>
  <c r="S785"/>
  <c r="V785" s="1"/>
  <c r="U785"/>
  <c r="S797"/>
  <c r="V797" s="1"/>
  <c r="U797"/>
  <c r="U818"/>
  <c r="S818"/>
  <c r="V818" s="1"/>
  <c r="S867"/>
  <c r="V867" s="1"/>
  <c r="U867"/>
  <c r="S887"/>
  <c r="V887" s="1"/>
  <c r="U887"/>
  <c r="U708"/>
  <c r="S717"/>
  <c r="V717" s="1"/>
  <c r="U720"/>
  <c r="U723"/>
  <c r="S733"/>
  <c r="V733" s="1"/>
  <c r="U736"/>
  <c r="U739"/>
  <c r="U764"/>
  <c r="S764"/>
  <c r="V764" s="1"/>
  <c r="U772"/>
  <c r="S772"/>
  <c r="V772" s="1"/>
  <c r="U802"/>
  <c r="S802"/>
  <c r="V802" s="1"/>
  <c r="S833"/>
  <c r="V833" s="1"/>
  <c r="U833"/>
  <c r="S859"/>
  <c r="V859" s="1"/>
  <c r="U859"/>
  <c r="S879"/>
  <c r="V879" s="1"/>
  <c r="U879"/>
  <c r="U798"/>
  <c r="S798"/>
  <c r="V798" s="1"/>
  <c r="U801"/>
  <c r="U814"/>
  <c r="S814"/>
  <c r="V814" s="1"/>
  <c r="U817"/>
  <c r="V832"/>
  <c r="U834"/>
  <c r="S834"/>
  <c r="V834" s="1"/>
  <c r="U837"/>
  <c r="V848"/>
  <c r="U882"/>
  <c r="S882"/>
  <c r="V882" s="1"/>
  <c r="S884"/>
  <c r="V884" s="1"/>
  <c r="U884"/>
  <c r="U898"/>
  <c r="S898"/>
  <c r="V898" s="1"/>
  <c r="S900"/>
  <c r="V900" s="1"/>
  <c r="U900"/>
  <c r="U914"/>
  <c r="S914"/>
  <c r="V914" s="1"/>
  <c r="V792"/>
  <c r="U794"/>
  <c r="S794"/>
  <c r="V794" s="1"/>
  <c r="U810"/>
  <c r="S810"/>
  <c r="V810" s="1"/>
  <c r="V824"/>
  <c r="U826"/>
  <c r="S826"/>
  <c r="V826" s="1"/>
  <c r="U830"/>
  <c r="S830"/>
  <c r="V830" s="1"/>
  <c r="U846"/>
  <c r="S846"/>
  <c r="V846" s="1"/>
  <c r="S855"/>
  <c r="V855" s="1"/>
  <c r="U855"/>
  <c r="S863"/>
  <c r="V863" s="1"/>
  <c r="U863"/>
  <c r="U872"/>
  <c r="S872"/>
  <c r="V872" s="1"/>
  <c r="S788"/>
  <c r="V788" s="1"/>
  <c r="U788"/>
  <c r="U790"/>
  <c r="S790"/>
  <c r="V790" s="1"/>
  <c r="V804"/>
  <c r="U806"/>
  <c r="S806"/>
  <c r="V806" s="1"/>
  <c r="U822"/>
  <c r="S822"/>
  <c r="V822" s="1"/>
  <c r="U842"/>
  <c r="S842"/>
  <c r="V842" s="1"/>
  <c r="U845"/>
  <c r="V861"/>
  <c r="U871"/>
  <c r="U875"/>
  <c r="U886"/>
  <c r="S886"/>
  <c r="V886" s="1"/>
  <c r="S888"/>
  <c r="V888" s="1"/>
  <c r="U888"/>
  <c r="U902"/>
  <c r="S902"/>
  <c r="V902" s="1"/>
  <c r="S904"/>
  <c r="V904" s="1"/>
  <c r="U904"/>
  <c r="U915"/>
  <c r="S961"/>
  <c r="V961" s="1"/>
  <c r="U961"/>
  <c r="S969"/>
  <c r="V969" s="1"/>
  <c r="U969"/>
  <c r="S981"/>
  <c r="V981" s="1"/>
  <c r="U981"/>
  <c r="U984"/>
  <c r="S984"/>
  <c r="V984" s="1"/>
  <c r="U996"/>
  <c r="S996"/>
  <c r="V996" s="1"/>
  <c r="S1001"/>
  <c r="V1001" s="1"/>
  <c r="U1001"/>
  <c r="V869"/>
  <c r="V874"/>
  <c r="S876"/>
  <c r="V876" s="1"/>
  <c r="U890"/>
  <c r="S890"/>
  <c r="V890" s="1"/>
  <c r="S892"/>
  <c r="V892" s="1"/>
  <c r="U892"/>
  <c r="U906"/>
  <c r="S906"/>
  <c r="V906" s="1"/>
  <c r="S908"/>
  <c r="V908" s="1"/>
  <c r="U908"/>
  <c r="S949"/>
  <c r="V949" s="1"/>
  <c r="U949"/>
  <c r="U959"/>
  <c r="S959"/>
  <c r="V959" s="1"/>
  <c r="U870"/>
  <c r="V873"/>
  <c r="S880"/>
  <c r="V880" s="1"/>
  <c r="U880"/>
  <c r="U894"/>
  <c r="S894"/>
  <c r="V894" s="1"/>
  <c r="S896"/>
  <c r="V896" s="1"/>
  <c r="U896"/>
  <c r="U910"/>
  <c r="S910"/>
  <c r="V910" s="1"/>
  <c r="S912"/>
  <c r="V912" s="1"/>
  <c r="U912"/>
  <c r="U947"/>
  <c r="S947"/>
  <c r="V947" s="1"/>
  <c r="S958"/>
  <c r="V958" s="1"/>
  <c r="U958"/>
  <c r="S918"/>
  <c r="V918" s="1"/>
  <c r="U918"/>
  <c r="S922"/>
  <c r="V922" s="1"/>
  <c r="U922"/>
  <c r="S926"/>
  <c r="V926" s="1"/>
  <c r="U926"/>
  <c r="S930"/>
  <c r="V930" s="1"/>
  <c r="U930"/>
  <c r="S934"/>
  <c r="V934" s="1"/>
  <c r="U934"/>
  <c r="S938"/>
  <c r="V938" s="1"/>
  <c r="U938"/>
  <c r="S942"/>
  <c r="V942" s="1"/>
  <c r="U942"/>
  <c r="S951"/>
  <c r="V951" s="1"/>
  <c r="S954"/>
  <c r="V954" s="1"/>
  <c r="U954"/>
  <c r="U963"/>
  <c r="S963"/>
  <c r="V963" s="1"/>
  <c r="U971"/>
  <c r="S971"/>
  <c r="V971" s="1"/>
  <c r="S985"/>
  <c r="V985" s="1"/>
  <c r="U985"/>
  <c r="U988"/>
  <c r="S988"/>
  <c r="V988" s="1"/>
  <c r="S997"/>
  <c r="V997" s="1"/>
  <c r="U997"/>
  <c r="U920"/>
  <c r="S920"/>
  <c r="V920" s="1"/>
  <c r="U924"/>
  <c r="S924"/>
  <c r="V924" s="1"/>
  <c r="U928"/>
  <c r="S928"/>
  <c r="V928" s="1"/>
  <c r="U932"/>
  <c r="S932"/>
  <c r="V932" s="1"/>
  <c r="U936"/>
  <c r="S936"/>
  <c r="V936" s="1"/>
  <c r="U940"/>
  <c r="S940"/>
  <c r="V940" s="1"/>
  <c r="U967"/>
  <c r="S967"/>
  <c r="V967" s="1"/>
  <c r="U975"/>
  <c r="S975"/>
  <c r="V975" s="1"/>
  <c r="U980"/>
  <c r="S980"/>
  <c r="V980" s="1"/>
  <c r="S994"/>
  <c r="V994" s="1"/>
  <c r="U994"/>
  <c r="U1000"/>
  <c r="S1000"/>
  <c r="V1000" s="1"/>
  <c r="S965"/>
  <c r="V965" s="1"/>
  <c r="U965"/>
  <c r="S973"/>
  <c r="V973" s="1"/>
  <c r="U973"/>
  <c r="S989"/>
  <c r="V989" s="1"/>
  <c r="U989"/>
  <c r="U992"/>
  <c r="S992"/>
  <c r="V992" s="1"/>
  <c r="U999"/>
  <c r="S999"/>
  <c r="V999" s="1"/>
  <c r="S944"/>
  <c r="V944" s="1"/>
  <c r="S948"/>
  <c r="V948" s="1"/>
  <c r="S952"/>
  <c r="V952" s="1"/>
  <c r="S956"/>
  <c r="V956" s="1"/>
  <c r="S960"/>
  <c r="V960" s="1"/>
  <c r="U962"/>
  <c r="S964"/>
  <c r="V964" s="1"/>
  <c r="U966"/>
  <c r="S968"/>
  <c r="V968" s="1"/>
  <c r="U970"/>
  <c r="S972"/>
  <c r="V972" s="1"/>
  <c r="U974"/>
  <c r="S976"/>
  <c r="V976" s="1"/>
  <c r="U978"/>
  <c r="U982"/>
  <c r="U986"/>
  <c r="U990"/>
  <c r="U998"/>
  <c r="U993"/>
  <c r="S995"/>
  <c r="V995" s="1"/>
</calcChain>
</file>

<file path=xl/sharedStrings.xml><?xml version="1.0" encoding="utf-8"?>
<sst xmlns="http://schemas.openxmlformats.org/spreadsheetml/2006/main" count="10574" uniqueCount="1056">
  <si>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</si>
  <si>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</si>
  <si>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</si>
  <si>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</si>
  <si>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</si>
  <si>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</si>
  <si>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</si>
  <si>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</si>
  <si>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</si>
  <si>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</si>
  <si>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</si>
  <si>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</si>
  <si>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</si>
  <si>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</si>
  <si>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</si>
  <si>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</si>
  <si>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</si>
  <si>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</si>
  <si>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</si>
  <si>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</si>
  <si>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</si>
  <si>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</si>
  <si>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</si>
  <si>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</si>
  <si>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</si>
  <si>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</si>
  <si>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</si>
  <si>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</si>
  <si>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</si>
  <si>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</si>
  <si>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</si>
  <si>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</si>
  <si>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</si>
  <si>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</si>
  <si>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</si>
  <si>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</si>
  <si>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</si>
  <si>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</si>
  <si>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</si>
  <si>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</si>
  <si>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</si>
  <si>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</si>
  <si>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</si>
  <si>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</si>
  <si>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</si>
  <si>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</si>
  <si>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</si>
  <si>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</si>
  <si>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</si>
  <si>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</si>
  <si>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</si>
  <si>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</si>
  <si>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</si>
  <si>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</si>
  <si>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</si>
  <si>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</si>
  <si>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</si>
  <si>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</si>
  <si>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</si>
  <si>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</si>
  <si>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</si>
  <si>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</si>
  <si>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</si>
  <si>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</si>
  <si>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</si>
  <si>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</si>
  <si>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</si>
  <si>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</si>
  <si>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</si>
  <si>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</si>
  <si>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</si>
  <si>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</si>
  <si>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</si>
  <si>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</si>
  <si>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</si>
  <si>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</si>
  <si>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</si>
  <si>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</si>
  <si>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</si>
  <si>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</si>
  <si>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</si>
  <si>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</si>
  <si>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</si>
  <si>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</si>
  <si>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</si>
  <si>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</si>
  <si>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</si>
  <si>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</si>
  <si>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</si>
  <si>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</si>
  <si>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</si>
  <si>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</si>
  <si>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</si>
  <si>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</si>
  <si>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</si>
  <si>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</si>
  <si>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</si>
  <si>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</si>
  <si>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</si>
  <si>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</si>
  <si>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</si>
  <si>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</si>
  <si>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</si>
  <si>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</si>
  <si>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</si>
  <si>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</si>
  <si>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</si>
  <si>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</si>
  <si>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</si>
  <si>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</si>
  <si>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</si>
  <si>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</si>
  <si>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</si>
  <si>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</si>
  <si>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</si>
  <si>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</si>
  <si>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</si>
  <si>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</si>
  <si>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</si>
  <si>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</si>
  <si>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</si>
  <si>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</si>
  <si>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</si>
  <si>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</si>
  <si>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</si>
  <si>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</si>
  <si>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</si>
  <si>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</si>
  <si>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</si>
  <si>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</si>
  <si>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</si>
  <si>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</si>
  <si>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</si>
  <si>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</si>
  <si>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</si>
  <si>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</si>
  <si>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</si>
  <si>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</si>
  <si>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</si>
  <si>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</si>
  <si>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</si>
  <si>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</si>
  <si>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</si>
  <si>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</si>
  <si>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</si>
  <si>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</si>
  <si>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</si>
  <si>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</si>
  <si>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</si>
  <si>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</si>
  <si>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</si>
  <si>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</si>
  <si>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</si>
  <si>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</si>
  <si>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</si>
  <si>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</si>
  <si>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</si>
  <si>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</si>
  <si>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</si>
  <si>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</si>
  <si>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</si>
  <si>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</si>
  <si>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</si>
  <si>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</si>
  <si>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</si>
  <si>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</si>
  <si>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</si>
  <si>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</si>
  <si>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</si>
  <si>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</si>
  <si>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</si>
  <si>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</si>
  <si>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</si>
  <si>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</si>
  <si>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</si>
  <si>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</si>
  <si>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</si>
  <si>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</si>
  <si>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</si>
  <si>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</si>
  <si>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</si>
  <si>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</si>
  <si>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</si>
  <si>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</si>
  <si>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</si>
  <si>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</si>
  <si>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</si>
  <si>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</si>
  <si>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</si>
  <si>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</si>
  <si>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</si>
  <si>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</si>
  <si>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</si>
  <si>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</si>
  <si>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</si>
  <si>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</si>
  <si>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</si>
  <si>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</si>
  <si>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</si>
  <si>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</si>
  <si>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</si>
  <si>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</si>
  <si>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</si>
  <si>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</si>
  <si>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</si>
  <si>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</si>
  <si>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</si>
  <si>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</si>
  <si>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</si>
  <si>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</si>
  <si>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</si>
  <si>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</si>
  <si>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</si>
  <si>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</si>
  <si>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</si>
  <si>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</si>
  <si>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</si>
  <si>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</si>
  <si>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</si>
  <si>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</si>
  <si>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</si>
  <si>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</si>
  <si>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</si>
  <si>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</si>
  <si>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</si>
  <si>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</si>
  <si>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</si>
  <si>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</si>
  <si>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</si>
  <si>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</si>
  <si>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</si>
  <si>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</si>
  <si>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</si>
  <si>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</si>
  <si>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</si>
  <si>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</si>
  <si>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</si>
  <si>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</si>
  <si>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</si>
  <si>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</si>
  <si>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</si>
  <si>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</si>
  <si>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</si>
  <si>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</si>
  <si>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</si>
  <si>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</si>
  <si>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</si>
  <si>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</si>
  <si>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</si>
  <si>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</si>
  <si>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</si>
  <si>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</si>
  <si>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</si>
  <si>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</si>
  <si>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</si>
  <si>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</si>
  <si>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</si>
  <si>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</si>
  <si>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</si>
  <si>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</si>
  <si>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</si>
  <si>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</si>
  <si>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</si>
  <si>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</si>
  <si>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</si>
  <si>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</si>
  <si>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</si>
  <si>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</si>
  <si>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</si>
  <si>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</si>
  <si>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</si>
  <si>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</si>
  <si>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</si>
  <si>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</si>
  <si>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</si>
  <si>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</si>
  <si>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</si>
  <si>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</si>
  <si>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</si>
  <si>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</si>
  <si>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</si>
  <si>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</si>
  <si>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</si>
  <si>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</si>
  <si>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</si>
  <si>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</si>
  <si>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</si>
  <si>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</si>
  <si>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</si>
  <si>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</si>
  <si>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</si>
  <si>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</si>
  <si>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</si>
  <si>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</si>
  <si>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</si>
  <si>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</si>
  <si>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</si>
  <si>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</si>
  <si>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</si>
  <si>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</si>
  <si>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</si>
  <si>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</si>
  <si>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</si>
  <si>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</si>
  <si>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</si>
  <si>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</si>
  <si>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</si>
  <si>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</si>
  <si>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</si>
  <si>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</si>
  <si>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</si>
  <si>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</si>
  <si>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</si>
  <si>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</si>
  <si>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</si>
  <si>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</si>
  <si>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</si>
  <si>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</si>
  <si>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</si>
  <si>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</si>
  <si>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</si>
  <si>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</si>
  <si>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</si>
  <si>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</si>
  <si>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</si>
  <si>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</si>
  <si>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</si>
  <si>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</si>
  <si>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</si>
  <si>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</si>
  <si>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</si>
  <si>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</si>
  <si>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</si>
  <si>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</si>
  <si>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</si>
  <si>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</si>
  <si>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</si>
  <si>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</si>
  <si>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</si>
  <si>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</si>
  <si>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</si>
  <si>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</si>
  <si>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</si>
  <si>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</si>
  <si>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</si>
  <si>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</si>
  <si>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</si>
  <si>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</si>
  <si>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</si>
  <si>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</si>
  <si>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</si>
  <si>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</si>
  <si>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</si>
  <si>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</si>
  <si>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</si>
  <si>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</si>
  <si>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</si>
  <si>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</si>
  <si>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</si>
  <si>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</si>
  <si>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</si>
  <si>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</si>
  <si>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</si>
  <si>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</si>
  <si>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</si>
  <si>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</si>
  <si>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</si>
  <si>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</si>
  <si>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</si>
  <si>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</si>
  <si>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</si>
  <si>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</si>
  <si>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</si>
  <si>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</si>
  <si>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</si>
  <si>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</si>
  <si>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</si>
  <si>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</si>
  <si>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</si>
  <si>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</si>
  <si>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</si>
  <si>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</si>
  <si>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</si>
  <si>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</si>
  <si>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</si>
  <si>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</si>
  <si>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</si>
  <si>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</si>
  <si>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</si>
  <si>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</si>
  <si>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</si>
  <si>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</si>
  <si>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</si>
  <si>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</si>
  <si>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</si>
  <si>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</si>
  <si>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</si>
  <si>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</si>
  <si>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</si>
  <si>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</si>
  <si>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</si>
  <si>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</si>
  <si>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</si>
  <si>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</si>
  <si>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</si>
  <si>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</si>
  <si>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</si>
  <si>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</si>
  <si>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</si>
  <si>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</si>
  <si>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</si>
  <si>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</si>
  <si>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</si>
  <si>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</si>
  <si>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</si>
  <si>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</si>
  <si>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</si>
  <si>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</si>
  <si>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</si>
  <si>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</si>
  <si>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</si>
  <si>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</si>
  <si>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</si>
  <si>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</si>
  <si>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</si>
  <si>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</si>
  <si>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</si>
  <si>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</si>
  <si>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</si>
  <si>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</si>
  <si>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</si>
  <si>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</si>
  <si>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</si>
  <si>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</si>
  <si>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</si>
  <si>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</si>
  <si>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</si>
  <si>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</si>
  <si>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</si>
  <si>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</si>
  <si>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</si>
  <si>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</si>
  <si>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</si>
  <si>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</si>
  <si>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</si>
  <si>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</si>
  <si>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</si>
  <si>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</si>
  <si>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</si>
  <si>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</si>
  <si>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</si>
  <si>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</si>
  <si>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</si>
  <si>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</si>
  <si>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</si>
  <si>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</si>
  <si>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</si>
  <si>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</si>
  <si>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</si>
  <si>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</si>
  <si>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</si>
  <si>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</si>
  <si>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</si>
  <si>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</si>
  <si>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</si>
  <si>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</si>
  <si>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</si>
  <si>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</si>
  <si>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</si>
  <si>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</si>
  <si>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</si>
  <si>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</si>
  <si>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</si>
  <si>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</si>
  <si>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</si>
  <si>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</si>
  <si>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</si>
  <si>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</si>
  <si>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</si>
  <si>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</si>
  <si>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</si>
  <si>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</si>
  <si>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</si>
  <si>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</si>
  <si>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</si>
  <si>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</si>
  <si>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</si>
  <si>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</si>
  <si>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</si>
  <si>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</si>
  <si>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</si>
  <si>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</si>
  <si>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</si>
  <si>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</si>
  <si>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</si>
  <si>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</si>
  <si>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</si>
  <si>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</si>
  <si>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</si>
  <si>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</si>
  <si>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</si>
  <si>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</si>
  <si>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</si>
  <si>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</si>
  <si>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</si>
  <si>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</si>
  <si>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</si>
  <si>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</si>
  <si>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</si>
  <si>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</si>
  <si>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</si>
  <si>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</si>
  <si>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</si>
  <si>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</si>
  <si>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</si>
  <si>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</si>
  <si>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</si>
  <si>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</si>
  <si>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</si>
  <si>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</si>
  <si>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</si>
  <si>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</si>
  <si>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</si>
  <si>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</si>
  <si>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</si>
  <si>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</si>
  <si>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</si>
  <si>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</si>
  <si>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</si>
  <si>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</si>
  <si>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</si>
  <si>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</si>
  <si>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</si>
  <si>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</si>
  <si>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</si>
  <si>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</si>
  <si>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</si>
  <si>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</si>
  <si>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</si>
  <si>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</si>
  <si>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</si>
  <si>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</si>
  <si>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</si>
  <si>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</si>
  <si>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</si>
  <si>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</si>
  <si>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</si>
  <si>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</si>
  <si>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</si>
  <si>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</si>
  <si>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</si>
  <si>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</si>
  <si>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</si>
  <si>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</si>
  <si>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</si>
  <si>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</si>
  <si>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</si>
  <si>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</si>
  <si>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</si>
  <si>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</si>
  <si>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</si>
  <si>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</si>
  <si>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</si>
  <si>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</si>
  <si>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</si>
  <si>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</si>
  <si>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</si>
  <si>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</si>
  <si>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</si>
  <si>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</si>
  <si>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</si>
  <si>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</si>
  <si>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</si>
  <si>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</si>
  <si>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</si>
  <si>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</si>
  <si>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</si>
  <si>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</si>
  <si>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</si>
  <si>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</si>
  <si>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</si>
  <si>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</si>
  <si>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</si>
  <si>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</si>
  <si>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</si>
  <si>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</si>
  <si>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</si>
  <si>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</si>
  <si>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</si>
  <si>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</si>
  <si>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</si>
  <si>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</si>
  <si>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</si>
  <si>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</si>
  <si>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</si>
  <si>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</si>
  <si>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</si>
  <si>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</si>
  <si>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</si>
  <si>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</si>
  <si>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</si>
  <si>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</si>
  <si>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</si>
  <si>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</si>
  <si>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</si>
  <si>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</si>
  <si>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</si>
  <si>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</si>
  <si>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</si>
  <si>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</si>
  <si>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</si>
  <si>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</si>
  <si>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</si>
  <si>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</si>
  <si>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</si>
  <si>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</si>
  <si>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</si>
  <si>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</si>
  <si>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</si>
  <si>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</si>
  <si>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</si>
  <si>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</si>
  <si>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</si>
  <si>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</si>
  <si>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</si>
  <si>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</si>
  <si>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</si>
  <si>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</si>
  <si>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</si>
  <si>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</si>
  <si>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</si>
  <si>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</si>
  <si>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</si>
  <si>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</si>
  <si>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</si>
  <si>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</si>
  <si>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</si>
  <si>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</si>
  <si>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</si>
  <si>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</si>
  <si>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</si>
  <si>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</si>
  <si>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</si>
  <si>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</si>
  <si>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</si>
  <si>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</si>
  <si>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</si>
  <si>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</si>
  <si>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</si>
  <si>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</si>
  <si>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</si>
  <si>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</si>
  <si>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</si>
  <si>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</si>
  <si>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</si>
  <si>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</si>
  <si>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</si>
  <si>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</si>
  <si>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</si>
  <si>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</si>
  <si>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</si>
  <si>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</si>
  <si>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</si>
  <si>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</si>
  <si>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</si>
  <si>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</si>
  <si>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</si>
  <si>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</si>
  <si>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</si>
  <si>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</si>
  <si>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</si>
  <si>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</si>
  <si>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</si>
  <si>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</si>
  <si>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</si>
  <si>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</si>
  <si>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</si>
  <si>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</si>
  <si>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</si>
  <si>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</si>
  <si>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</si>
  <si>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</si>
  <si>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</si>
  <si>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</si>
  <si>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</si>
  <si>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</si>
  <si>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</si>
  <si>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</si>
  <si>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</si>
  <si>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</si>
  <si>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</si>
  <si>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</si>
  <si>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</si>
  <si>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</si>
  <si>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</si>
  <si>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</si>
  <si>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</si>
  <si>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</si>
  <si>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</si>
  <si>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</si>
  <si>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</si>
  <si>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</si>
  <si>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</si>
  <si>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</si>
  <si>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</si>
  <si>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</si>
  <si>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</si>
  <si>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</si>
  <si>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</si>
  <si>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</si>
  <si>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</si>
  <si>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</si>
  <si>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</si>
  <si>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</si>
  <si>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</si>
  <si>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</si>
  <si>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</si>
  <si>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</si>
  <si>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</si>
  <si>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</si>
  <si>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</si>
  <si>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</si>
  <si>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</si>
  <si>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</si>
  <si>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</si>
  <si>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</si>
  <si>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</si>
  <si>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</si>
  <si>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</si>
  <si>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</si>
  <si>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</si>
  <si>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</si>
  <si>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</si>
  <si>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</si>
  <si>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</si>
  <si>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</si>
  <si>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</si>
  <si>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</si>
  <si>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</si>
  <si>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</si>
  <si>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</si>
  <si>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</si>
  <si>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</si>
  <si>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</si>
  <si>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</si>
  <si>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</si>
  <si>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</si>
  <si>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</si>
  <si>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</si>
  <si>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</si>
  <si>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</si>
  <si>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</si>
  <si>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</si>
  <si>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</si>
  <si>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</si>
  <si>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</si>
  <si>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</si>
  <si>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</si>
  <si>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</si>
  <si>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</si>
  <si>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</si>
  <si>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</si>
  <si>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</si>
  <si>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</si>
  <si>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</si>
  <si>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</si>
  <si>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</si>
  <si>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</si>
  <si>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</si>
  <si>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</si>
  <si>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</si>
  <si>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</si>
  <si>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</si>
  <si>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</si>
  <si>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</si>
  <si>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</si>
  <si>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</si>
  <si>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</si>
  <si>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</si>
  <si>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</si>
  <si>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</si>
  <si>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</si>
  <si>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</si>
  <si>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</si>
  <si>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</si>
  <si>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</si>
  <si>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</si>
  <si>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</si>
  <si>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</si>
  <si>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</si>
  <si>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</si>
  <si>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</si>
  <si>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</si>
  <si>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</si>
  <si>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</si>
  <si>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</si>
  <si>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</si>
  <si>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</si>
  <si>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</si>
  <si>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</si>
  <si>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</si>
  <si>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</si>
  <si>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</si>
  <si>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</si>
  <si>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</si>
  <si>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</si>
  <si>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</si>
  <si>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</si>
  <si>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</si>
  <si>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</si>
  <si>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</si>
  <si>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</si>
  <si>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</si>
  <si>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</si>
  <si>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</si>
  <si>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</si>
  <si>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</si>
  <si>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</si>
  <si>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</si>
  <si>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</si>
  <si>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</si>
  <si>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</si>
  <si>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</si>
  <si>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</si>
  <si>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</si>
  <si>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</si>
  <si>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</si>
  <si>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</si>
  <si>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</si>
  <si>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</si>
  <si>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</si>
  <si>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</si>
  <si>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</si>
  <si>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</si>
  <si>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</si>
  <si>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</si>
  <si>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</si>
  <si>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</si>
  <si>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</si>
  <si>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</si>
  <si>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</si>
  <si>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</si>
  <si>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</si>
  <si>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</si>
  <si>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</si>
  <si>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</si>
  <si>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</si>
  <si>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</si>
  <si>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</si>
  <si>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</si>
  <si>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</si>
  <si>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</si>
  <si>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</si>
  <si>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</si>
  <si>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</si>
  <si>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</si>
  <si>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</si>
  <si>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</si>
  <si>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</si>
  <si>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</si>
  <si>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</si>
  <si>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</si>
  <si>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</si>
  <si>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</si>
  <si>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</si>
  <si>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</si>
  <si>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</si>
  <si>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</si>
  <si>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</si>
  <si>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</si>
  <si>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</si>
  <si>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</si>
  <si>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</si>
  <si>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</si>
  <si>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</si>
  <si>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</si>
  <si>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</si>
  <si>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</si>
  <si>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</si>
  <si>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</si>
  <si>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</si>
  <si>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</si>
  <si>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</si>
  <si>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</si>
  <si>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</si>
  <si>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</si>
  <si>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</si>
  <si>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</si>
  <si>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</si>
  <si>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</si>
  <si>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</si>
  <si>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</si>
  <si>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</si>
  <si>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</si>
  <si>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</si>
  <si>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</si>
  <si>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</si>
  <si>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</si>
  <si>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</si>
  <si>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</si>
  <si>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</si>
  <si>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</si>
  <si>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</si>
  <si>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</si>
  <si>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</si>
  <si>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</si>
  <si>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</si>
  <si>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</si>
  <si>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</si>
  <si>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</si>
  <si>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</si>
  <si>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</si>
  <si>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</si>
  <si>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</si>
  <si>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</si>
  <si>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</si>
  <si>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</si>
  <si>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</si>
  <si>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</si>
  <si>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</si>
  <si>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</si>
  <si>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</si>
  <si>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</si>
  <si>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</si>
  <si>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</si>
  <si>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</si>
  <si>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</si>
  <si>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</si>
  <si>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</si>
  <si>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</si>
  <si>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</si>
  <si>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</si>
  <si>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</si>
  <si>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</si>
  <si>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</si>
  <si>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</si>
  <si>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</si>
  <si>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</si>
  <si>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</si>
  <si>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</si>
  <si>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</si>
  <si>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</si>
  <si>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</si>
  <si>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</si>
  <si>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</si>
  <si>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</si>
  <si>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</si>
  <si>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</si>
  <si>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</si>
  <si>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</si>
  <si>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</si>
  <si>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</si>
  <si>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</si>
  <si>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</si>
  <si>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</si>
  <si>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</si>
  <si>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</si>
  <si>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</si>
  <si>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</si>
  <si>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</si>
  <si>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</si>
  <si>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</si>
  <si>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</si>
  <si>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</si>
  <si>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</si>
  <si>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</si>
  <si>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</si>
  <si>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</si>
  <si>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</si>
  <si>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</si>
  <si>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</si>
  <si>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</si>
  <si>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</si>
  <si>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</si>
  <si>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</si>
  <si>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</si>
  <si>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</si>
  <si>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</si>
  <si>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</si>
  <si>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</si>
  <si>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</si>
  <si>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</si>
  <si>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</si>
  <si>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</si>
  <si>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</si>
  <si>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</si>
  <si>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</si>
  <si>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</si>
  <si>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</si>
  <si>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</si>
  <si>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</si>
  <si>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</si>
  <si>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</si>
  <si>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</si>
  <si>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</si>
  <si>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</si>
  <si>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</si>
  <si>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</si>
  <si>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</si>
  <si>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</si>
  <si>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</si>
  <si>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</si>
  <si>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</si>
  <si>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</si>
  <si>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</si>
  <si>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</si>
  <si>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</si>
  <si>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</si>
  <si>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</si>
  <si>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</si>
  <si>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</si>
  <si>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</si>
  <si>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</si>
  <si>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</si>
  <si>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</si>
  <si>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</si>
  <si>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</si>
  <si>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</si>
  <si>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</si>
  <si>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</si>
  <si>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</si>
  <si>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</si>
  <si>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</si>
  <si>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</si>
  <si>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</si>
  <si>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</si>
  <si>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</si>
  <si>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</si>
  <si>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</si>
  <si>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</si>
  <si>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</si>
  <si>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</si>
  <si>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</si>
  <si>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</si>
  <si>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</si>
  <si>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</si>
  <si>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</si>
  <si>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</si>
  <si>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</si>
  <si>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</si>
  <si>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</si>
  <si>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</si>
  <si>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</si>
  <si>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</si>
  <si>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</si>
  <si>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</si>
  <si>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</si>
  <si>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</si>
  <si>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</si>
  <si>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</si>
  <si>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Grand Total</t>
  </si>
  <si>
    <t>Sum of Techs</t>
  </si>
  <si>
    <t>Column Labels</t>
  </si>
  <si>
    <t>Count of Techs</t>
  </si>
  <si>
    <t>Row Labels</t>
  </si>
  <si>
    <t>Count of Service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</si>
</sst>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77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relativeIndent="255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relativeIndent="255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relativeIndent="255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relativeIndent="255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relativeIndent="255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relativeIndent="255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Eduonix/Excel/Week%201/Practic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yur Kadam" refreshedDate="45261.522226041663" createdVersion="8" refreshedVersion="8" minRefreshableVersion="3" recordCount="1000">
  <cacheSource type="worksheet">
    <worksheetSource name="WorkOrders2"/>
  </cacheSource>
  <cacheFields count="27">
    <cacheField name="WO" numFmtId="49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49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67">
      <sharedItems containsSemiMixedTypes="0" containsNonDate="0" containsDate="1" containsString="0" minDate="2020-09-01T00:00:00" maxDate="2021-07-30T00:00:00"/>
    </cacheField>
    <cacheField name="WorkDate" numFmtId="167">
      <sharedItems containsNonDate="0" containsDate="1" containsString="0" containsBlank="1" minDate="2020-09-04T00:00:00" maxDate="2021-07-30T00:00:00" count="219">
        <d v="2020-09-15T00:00:00"/>
        <d v="2020-09-04T00:00:00"/>
        <d v="2020-09-17T00:00:00"/>
        <d v="2020-09-16T00:00:00"/>
        <d v="2020-10-02T00:00:00"/>
        <d v="2020-10-01T00:00:00"/>
        <d v="2020-10-06T00:00:00"/>
        <d v="2020-12-08T00:00:00"/>
        <d v="2020-09-23T00:00:00"/>
        <d v="2020-09-30T00:00:00"/>
        <d v="2020-10-24T00:00:00"/>
        <d v="2020-11-10T00:00:00"/>
        <d v="2020-09-21T00:00:00"/>
        <d v="2020-09-22T00:00:00"/>
        <d v="2020-09-10T00:00:00"/>
        <d v="2020-10-28T00:00:00"/>
        <d v="2020-11-17T00:00:00"/>
        <d v="2020-09-24T00:00:00"/>
        <d v="2020-09-29T00:00:00"/>
        <d v="2020-09-28T00:00:00"/>
        <d v="2020-09-14T00:00:00"/>
        <d v="2020-09-26T00:00:00"/>
        <d v="2020-10-05T00:00:00"/>
        <d v="2020-10-07T00:00:00"/>
        <d v="2020-11-23T00:00:00"/>
        <d v="2020-10-12T00:00:00"/>
        <d v="2020-10-19T00:00:00"/>
        <d v="2020-11-04T00:00:00"/>
        <d v="2020-11-25T00:00:00"/>
        <d v="2020-10-15T00:00:00"/>
        <d v="2020-11-05T00:00:00"/>
        <d v="2020-10-27T00:00:00"/>
        <d v="2020-10-08T00:00:00"/>
        <d v="2020-10-21T00:00:00"/>
        <d v="2020-11-24T00:00:00"/>
        <d v="2020-12-02T00:00:00"/>
        <d v="2020-11-18T00:00:00"/>
        <d v="2020-10-26T00:00:00"/>
        <d v="2020-10-13T00:00:00"/>
        <d v="2020-10-23T00:00:00"/>
        <d v="2020-10-20T00:00:00"/>
        <d v="2020-11-07T00:00:00"/>
        <d v="2020-11-30T00:00:00"/>
        <d v="2020-12-01T00:00:00"/>
        <d v="2020-11-19T00:00:00"/>
        <d v="2020-11-03T00:00:00"/>
        <d v="2020-10-22T00:00:00"/>
        <d v="2020-10-30T00:00:00"/>
        <d v="2020-11-06T00:00:00"/>
        <d v="2021-01-25T00:00:00"/>
        <d v="2020-10-29T00:00:00"/>
        <d v="2020-12-14T00:00:00"/>
        <d v="2020-12-16T00:00:00"/>
        <d v="2021-01-16T00:00:00"/>
        <d v="2020-12-07T00:00:00"/>
        <d v="2021-01-11T00:00:00"/>
        <d v="2021-04-15T00:00:00"/>
        <d v="2020-11-09T00:00:00"/>
        <d v="2020-12-09T00:00:00"/>
        <d v="2020-11-26T00:00:00"/>
        <d v="2021-03-03T00:00:00"/>
        <d v="2020-12-03T00:00:00"/>
        <d v="2020-12-05T00:00:00"/>
        <d v="2020-12-15T00:00:00"/>
        <d v="2020-12-17T00:00:00"/>
        <d v="2021-01-05T00:00:00"/>
        <d v="2021-01-07T00:00:00"/>
        <d v="2021-02-09T00:00:00"/>
        <d v="2021-02-18T00:00:00"/>
        <d v="2021-01-04T00:00:00"/>
        <d v="2020-12-10T00:00:00"/>
        <d v="2021-02-17T00:00:00"/>
        <d v="2020-12-22T00:00:00"/>
        <d v="2021-02-25T00:00:00"/>
        <d v="2021-05-04T00:00:00"/>
        <d v="2021-01-27T00:00:00"/>
        <d v="2021-02-15T00:00:00"/>
        <d v="2021-01-06T00:00:00"/>
        <d v="2020-12-23T00:00:00"/>
        <d v="2021-01-12T00:00:00"/>
        <d v="2021-02-12T00:00:00"/>
        <d v="2021-01-14T00:00:00"/>
        <d v="2021-01-23T00:00:00"/>
        <d v="2021-01-28T00:00:00"/>
        <d v="2021-01-13T00:00:00"/>
        <d v="2021-01-19T00:00:00"/>
        <d v="2021-02-01T00:00:00"/>
        <d v="2021-01-26T00:00:00"/>
        <d v="2021-01-21T00:00:00"/>
        <d v="2021-02-11T00:00:00"/>
        <d v="2021-01-30T00:00:00"/>
        <d v="2021-02-02T00:00:00"/>
        <d v="2021-01-18T00:00:00"/>
        <d v="2021-02-03T00:00:00"/>
        <d v="2021-03-04T00:00:00"/>
        <d v="2021-02-05T00:00:00"/>
        <d v="2021-02-22T00:00:00"/>
        <d v="2021-02-23T00:00:00"/>
        <d v="2021-03-01T00:00:00"/>
        <d v="2021-02-04T00:00:00"/>
        <d v="2021-05-13T00:00:00"/>
        <d v="2021-02-10T00:00:00"/>
        <d v="2021-03-23T00:00:00"/>
        <d v="2021-03-20T00:00:00"/>
        <d v="2021-02-08T00:00:00"/>
        <d v="2021-03-16T00:00:00"/>
        <d v="2021-03-11T00:00:00"/>
        <d v="2021-03-18T00:00:00"/>
        <d v="2021-05-25T00:00:00"/>
        <d v="2021-02-20T00:00:00"/>
        <d v="2021-03-05T00:00:00"/>
        <d v="2021-03-09T00:00:00"/>
        <d v="2021-03-15T00:00:00"/>
        <d v="2021-03-13T00:00:00"/>
        <d v="2021-06-30T00:00:00"/>
        <d v="2021-03-31T00:00:00"/>
        <d v="2021-02-19T00:00:00"/>
        <d v="2021-02-16T00:00:00"/>
        <d v="2021-02-24T00:00:00"/>
        <d v="2021-04-13T00:00:00"/>
        <d v="2021-02-27T00:00:00"/>
        <d v="2021-04-08T00:00:00"/>
        <d v="2021-03-08T00:00:00"/>
        <d v="2021-03-02T00:00:00"/>
        <d v="2021-03-06T00:00:00"/>
        <d v="2021-03-10T00:00:00"/>
        <d v="2021-03-29T00:00:00"/>
        <d v="2021-04-01T00:00:00"/>
        <d v="2021-03-24T00:00:00"/>
        <d v="2021-04-07T00:00:00"/>
        <d v="2021-04-20T00:00:00"/>
        <d v="2021-04-29T00:00:00"/>
        <d v="2021-04-06T00:00:00"/>
        <d v="2021-04-26T00:00:00"/>
        <d v="2021-07-12T00:00:00"/>
        <d v="2021-03-25T00:00:00"/>
        <d v="2021-03-27T00:00:00"/>
        <d v="2021-06-12T00:00:00"/>
        <d v="2021-03-12T00:00:00"/>
        <d v="2021-03-17T00:00:00"/>
        <d v="2021-04-21T00:00:00"/>
        <d v="2021-06-01T00:00:00"/>
        <d v="2021-07-17T00:00:00"/>
        <d v="2021-03-30T00:00:00"/>
        <d v="2021-04-19T00:00:00"/>
        <d v="2021-05-08T00:00:00"/>
        <d v="2021-04-02T00:00:00"/>
        <d v="2021-04-03T00:00:00"/>
        <d v="2021-04-16T00:00:00"/>
        <d v="2021-05-06T00:00:00"/>
        <d v="2021-04-10T00:00:00"/>
        <d v="2021-04-22T00:00:00"/>
        <d v="2021-05-10T00:00:00"/>
        <d v="2021-04-14T00:00:00"/>
        <d v="2021-04-12T00:00:00"/>
        <d v="2021-06-11T00:00:00"/>
        <d v="2021-05-11T00:00:00"/>
        <d v="2021-06-28T00:00:00"/>
        <d v="2021-05-12T00:00:00"/>
        <d v="2021-04-27T00:00:00"/>
        <d v="2021-04-23T00:00:00"/>
        <d v="2021-05-17T00:00:00"/>
        <d v="2021-06-15T00:00:00"/>
        <d v="2021-05-07T00:00:00"/>
        <d v="2021-05-20T00:00:00"/>
        <d v="2021-05-27T00:00:00"/>
        <d v="2021-06-29T00:00:00"/>
        <d v="2021-04-28T00:00:00"/>
        <m/>
        <d v="2021-05-03T00:00:00"/>
        <d v="2021-05-21T00:00:00"/>
        <d v="2021-06-08T00:00:00"/>
        <d v="2021-06-16T00:00:00"/>
        <d v="2021-05-05T00:00:00"/>
        <d v="2021-05-31T00:00:00"/>
        <d v="2021-06-17T00:00:00"/>
        <d v="2021-05-15T00:00:00"/>
        <d v="2021-05-26T00:00:00"/>
        <d v="2021-06-14T00:00:00"/>
        <d v="2021-05-01T00:00:00"/>
        <d v="2021-06-07T00:00:00"/>
        <d v="2021-05-22T00:00:00"/>
        <d v="2021-07-05T00:00:00"/>
        <d v="2021-07-06T00:00:00"/>
        <d v="2021-07-13T00:00:00"/>
        <d v="2021-05-14T00:00:00"/>
        <d v="2021-07-03T00:00:00"/>
        <d v="2021-05-29T00:00:00"/>
        <d v="2021-05-18T00:00:00"/>
        <d v="2021-05-19T00:00:00"/>
        <d v="2021-06-03T00:00:00"/>
        <d v="2021-06-09T00:00:00"/>
        <d v="2021-06-21T00:00:00"/>
        <d v="2021-06-24T00:00:00"/>
        <d v="2021-05-24T00:00:00"/>
        <d v="2021-06-10T00:00:00"/>
        <d v="2021-06-25T00:00:00"/>
        <d v="2021-06-02T00:00:00"/>
        <d v="2021-07-20T00:00:00"/>
        <d v="2021-06-05T00:00:00"/>
        <d v="2021-07-22T00:00:00"/>
        <d v="2021-06-23T00:00:00"/>
        <d v="2021-05-28T00:00:00"/>
        <d v="2021-06-19T00:00:00"/>
        <d v="2021-06-22T00:00:00"/>
        <d v="2021-07-16T00:00:00"/>
        <d v="2021-07-23T00:00:00"/>
        <d v="2021-07-07T00:00:00"/>
        <d v="2021-07-15T00:00:00"/>
        <d v="2021-07-19T00:00:00"/>
        <d v="2021-07-24T00:00:00"/>
        <d v="2021-07-14T00:00:00"/>
        <d v="2021-07-21T00:00:00"/>
        <d v="2021-06-18T00:00:00"/>
        <d v="2021-07-01T00:00:00"/>
        <d v="2021-06-26T00:00:00"/>
        <d v="2021-07-09T00:00:00"/>
        <d v="2021-07-29T00:00:00"/>
        <d v="2021-07-26T00:00:00"/>
      </sharedItems>
      <fieldGroup par="26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unt="1">
        <e v="#REF!"/>
      </sharedItems>
    </cacheField>
    <cacheField name="WtyLbr" numFmtId="168">
      <sharedItems containsBlank="1"/>
    </cacheField>
    <cacheField name="WtyParts" numFmtId="168">
      <sharedItems containsBlank="1"/>
    </cacheField>
    <cacheField name="LbrHrs" numFmtId="164">
      <sharedItems containsString="0" containsBlank="1" containsNumber="1" minValue="0.25" maxValue="8.5"/>
    </cacheField>
    <cacheField name="PartsCost" numFmtId="165">
      <sharedItems containsSemiMixedTypes="0" containsString="0" containsNumber="1" minValue="0.45600000000000002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Wait" numFmtId="166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" numFmtId="164">
      <sharedItems containsSemiMixedTypes="0" containsString="0" containsNumber="1" minValue="7.5" maxValue="6101" count="867">
        <n v="430"/>
        <n v="130.04160000000002"/>
        <n v="140"/>
        <n v="36.25"/>
        <n v="65.237400000000008"/>
        <n v="117.6263"/>
        <n v="64.13"/>
        <n v="95.1"/>
        <n v="96.7"/>
        <n v="494.07940000000002"/>
        <n v="1497.1583000000001"/>
        <n v="90.212999999999994"/>
        <n v="190"/>
        <n v="485"/>
        <n v="998"/>
        <n v="81.24969999999999"/>
        <n v="168"/>
        <n v="239.28399999999999"/>
        <n v="310"/>
        <n v="615"/>
        <n v="481"/>
        <n v="121.1806"/>
        <n v="195.3931"/>
        <n v="274.28399999999999"/>
        <n v="77.917400000000001"/>
        <n v="108.4057"/>
        <n v="222.28639999999999"/>
        <n v="160"/>
        <n v="605.62480000000005"/>
        <n v="59.629999999999995"/>
        <n v="113.25999999999999"/>
        <n v="41.33"/>
        <n v="80.456000000000003"/>
        <n v="161.62309999999999"/>
        <n v="371.00329999999997"/>
        <n v="435.28"/>
        <n v="56"/>
        <n v="650.67529999999999"/>
        <n v="112.66"/>
        <n v="85.471999999999994"/>
        <n v="304.452"/>
        <n v="214"/>
        <n v="26.216000000000001"/>
        <n v="176"/>
        <n v="145"/>
        <n v="107.5813"/>
        <n v="70"/>
        <n v="164"/>
        <n v="357.51229999999998"/>
        <n v="104.17100000000001"/>
        <n v="40.475000000000001"/>
        <n v="280"/>
        <n v="243.9555"/>
        <n v="233.88310000000001"/>
        <n v="71.173000000000002"/>
        <n v="769.78880000000004"/>
        <n v="180"/>
        <n v="264.50490000000002"/>
        <n v="274.63499999999999"/>
        <n v="272.86"/>
        <n v="50.53"/>
        <n v="106.824"/>
        <n v="124.1246"/>
        <n v="402.71109999999999"/>
        <n v="259.03499999999997"/>
        <n v="90.317000000000007"/>
        <n v="202.4273"/>
        <n v="158.55349999999999"/>
        <n v="259.1001"/>
        <n v="101.1806"/>
        <n v="1115.7112"/>
        <n v="39.197000000000003"/>
        <n v="39.5"/>
        <n v="42.424999999999997"/>
        <n v="66.582599999999999"/>
        <n v="328.20800000000003"/>
        <n v="94.236800000000002"/>
        <n v="352.39699999999999"/>
        <n v="229.16489999999999"/>
        <n v="41.629999999999995"/>
        <n v="68"/>
        <n v="224.5"/>
        <n v="128.75"/>
        <n v="96.1678"/>
        <n v="177"/>
        <n v="1785.9739999999999"/>
        <n v="61.33"/>
        <n v="114.7859"/>
        <n v="1788.9716000000001"/>
        <n v="268.9796"/>
        <n v="184"/>
        <n v="1351.8269"/>
        <n v="94.124600000000001"/>
        <n v="95.935699999999997"/>
        <n v="51.06"/>
        <n v="237.1651"/>
        <n v="136.15800000000002"/>
        <n v="47.953900000000004"/>
        <n v="296.3125"/>
        <n v="899.51329999999996"/>
        <n v="43.12"/>
        <n v="223.26"/>
        <n v="85.251599999999996"/>
        <n v="50"/>
        <n v="145.8442"/>
        <n v="687.08590000000004"/>
        <n v="200"/>
        <n v="47.629999999999995"/>
        <n v="270.42240000000004"/>
        <n v="73.698399999999992"/>
        <n v="186"/>
        <n v="6101"/>
        <n v="73.544700000000006"/>
        <n v="60"/>
        <n v="68.586799999999997"/>
        <n v="563.48050000000001"/>
        <n v="123.4413"/>
        <n v="165"/>
        <n v="87.961500000000001"/>
        <n v="212.02"/>
        <n v="142.22320000000002"/>
        <n v="413.55279999999999"/>
        <n v="1785.3378"/>
        <n v="260"/>
        <n v="47"/>
        <n v="368.63350000000003"/>
        <n v="110.71"/>
        <n v="333.0523"/>
        <n v="253.25"/>
        <n v="55.63"/>
        <n v="88.5"/>
        <n v="788.44"/>
        <n v="166.3563"/>
        <n v="127.99550000000001"/>
        <n v="349.31"/>
        <n v="65.260000000000005"/>
        <n v="431.02069999999998"/>
        <n v="67.953900000000004"/>
        <n v="167.13"/>
        <n v="3956.25"/>
        <n v="92"/>
        <n v="203.36609999999999"/>
        <n v="45.407899999999998"/>
        <n v="287.7"/>
        <n v="113.5089"/>
        <n v="185.22489999999999"/>
        <n v="445.45229999999998"/>
        <n v="52"/>
        <n v="76.754400000000004"/>
        <n v="323.95"/>
        <n v="46.582599999999999"/>
        <n v="53.42"/>
        <n v="404"/>
        <n v="574.21270000000004"/>
        <n v="408.0702"/>
        <n v="210.98400000000001"/>
        <n v="54.88"/>
        <n v="121.9"/>
        <n v="56.33"/>
        <n v="1649.4"/>
        <n v="244.18029999999999"/>
        <n v="80"/>
        <n v="889.15409999999997"/>
        <n v="65.734099999999998"/>
        <n v="74.08"/>
        <n v="317.00850000000003"/>
        <n v="421.2672"/>
        <n v="65.773600000000002"/>
        <n v="173.36609999999999"/>
        <n v="106.86490000000001"/>
        <n v="154.26"/>
        <n v="65.990000000000009"/>
        <n v="73"/>
        <n v="57.26"/>
        <n v="161.88499999999999"/>
        <n v="30.103200000000001"/>
        <n v="37.879999999999995"/>
        <n v="1589.6415"/>
        <n v="531"/>
        <n v="41.21"/>
        <n v="228.31389999999999"/>
        <n v="312.07"/>
        <n v="92.8994"/>
        <n v="56.754399999999997"/>
        <n v="102.66"/>
        <n v="366"/>
        <n v="115.23740000000001"/>
        <n v="56.972099999999998"/>
        <n v="178.5667"/>
        <n v="146.5641"/>
        <n v="191.45"/>
        <n v="247.93719999999999"/>
        <n v="407.71109999999999"/>
        <n v="812.53"/>
        <n v="441.33"/>
        <n v="528.72519999999997"/>
        <n v="140.44999999999999"/>
        <n v="271.3"/>
        <n v="57.262799999999999"/>
        <n v="1613.7465999999999"/>
        <n v="290.42240000000004"/>
        <n v="87.703999999999994"/>
        <n v="233.239"/>
        <n v="72.227000000000004"/>
        <n v="360"/>
        <n v="417.9237"/>
        <n v="123.99000000000001"/>
        <n v="185.89"/>
        <n v="97.098199999999991"/>
        <n v="752.44"/>
        <n v="2089.625"/>
        <n v="142.875"/>
        <n v="2399"/>
        <n v="428.7432"/>
        <n v="160.4"/>
        <n v="203.99780000000001"/>
        <n v="445.63040000000001"/>
        <n v="58.524999999999999"/>
        <n v="59"/>
        <n v="71.503999999999991"/>
        <n v="99.807400000000001"/>
        <n v="63.02"/>
        <n v="86.864900000000006"/>
        <n v="468.56790000000001"/>
        <n v="45.248599999999996"/>
        <n v="746"/>
        <n v="145.4194"/>
        <n v="391.73230000000001"/>
        <n v="458.02780000000001"/>
        <n v="34.299999999999997"/>
        <n v="64.849999999999994"/>
        <n v="144.60769999999999"/>
        <n v="196.71469999999999"/>
        <n v="431.84"/>
        <n v="52.6706"/>
        <n v="142.3501"/>
        <n v="248.49889999999999"/>
        <n v="58.254899999999999"/>
        <n v="396.80989999999997"/>
        <n v="105.0859"/>
        <n v="87.067700000000002"/>
        <n v="182.20959999999999"/>
        <n v="153.68869999999998"/>
        <n v="351.84770000000003"/>
        <n v="170.31899999999999"/>
        <n v="81.864900000000006"/>
        <n v="356.71809999999999"/>
        <n v="166.29349999999999"/>
        <n v="128.30610000000001"/>
        <n v="90.8215"/>
        <n v="96.919600000000003"/>
        <n v="144.5324"/>
        <n v="207.22"/>
        <n v="153.46289999999999"/>
        <n v="89.92"/>
        <n v="92.350099999999998"/>
        <n v="39.9801"/>
        <n v="260.32"/>
        <n v="220"/>
        <n v="87.350099999999998"/>
        <n v="115.29349999999999"/>
        <n v="31.7"/>
        <n v="57.707000000000001"/>
        <n v="235.03550000000001"/>
        <n v="193.6"/>
        <n v="557.11079999999993"/>
        <n v="771.875"/>
        <n v="648.87400000000002"/>
        <n v="75.471999999999994"/>
        <n v="174.89449999999999"/>
        <n v="58.899000000000001"/>
        <n v="77.2"/>
        <n v="1843.9850000000001"/>
        <n v="49.75"/>
        <n v="204"/>
        <n v="179"/>
        <n v="245.1859"/>
        <n v="82.9"/>
        <n v="529.82150000000001"/>
        <n v="91.33"/>
        <n v="1301.2"/>
        <n v="126.4969"/>
        <n v="339.95400000000001"/>
        <n v="153.23169999999999"/>
        <n v="108.62479999999999"/>
        <n v="153.47499999999999"/>
        <n v="68.861099999999993"/>
        <n v="53.957900000000002"/>
        <n v="76.89009999999999"/>
        <n v="65.339500000000001"/>
        <n v="71.807600000000008"/>
        <n v="101.17"/>
        <n v="55.542999999999999"/>
        <n v="116.71469999999999"/>
        <n v="247.89859999999999"/>
        <n v="1504.373"/>
        <n v="258.55840000000001"/>
        <n v="74.463700000000003"/>
        <n v="118.4413"/>
        <n v="141"/>
        <n v="93.43"/>
        <n v="116.788"/>
        <n v="98"/>
        <n v="1051.4434000000001"/>
        <n v="474.53649999999999"/>
        <n v="99.197000000000003"/>
        <n v="297.86"/>
        <n v="195.39080000000001"/>
        <n v="81.845300000000009"/>
        <n v="1127.0637999999999"/>
        <n v="37.42"/>
        <n v="272"/>
        <n v="197.13"/>
        <n v="275.3433"/>
        <n v="68.37299999999999"/>
        <n v="60.2"/>
        <n v="81.498500000000007"/>
        <n v="82.66"/>
        <n v="56.42"/>
        <n v="101.80760000000001"/>
        <n v="309.96940000000001"/>
        <n v="170"/>
        <n v="304.40269999999998"/>
        <n v="53.497100000000003"/>
        <n v="325.46260000000001"/>
        <n v="110.67240000000001"/>
        <n v="85.63"/>
        <n v="122.66"/>
        <n v="58.698399999999999"/>
        <n v="184.22120000000001"/>
        <n v="94.38"/>
        <n v="287.94040000000001"/>
        <n v="245.8682"/>
        <n v="101.12"/>
        <n v="149.97999999999999"/>
        <n v="440.70060000000001"/>
        <n v="82.84"/>
        <n v="43.575000000000003"/>
        <n v="79.197000000000003"/>
        <n v="93.508899999999997"/>
        <n v="254.70999999999998"/>
        <n v="76.15379999999999"/>
        <n v="146.94990000000001"/>
        <n v="65.239999999999995"/>
        <n v="677.62689999999998"/>
        <n v="536.90370000000007"/>
        <n v="130.22719999999998"/>
        <n v="53.910499999999999"/>
        <n v="54"/>
        <n v="394.78"/>
        <n v="118.2317"/>
        <n v="163.08420000000001"/>
        <n v="214.30529999999999"/>
        <n v="74"/>
        <n v="574"/>
        <n v="515.54"/>
        <n v="126.0368"/>
        <n v="354.5514"/>
        <n v="168.5"/>
        <n v="239.32999999999998"/>
        <n v="94.186499999999995"/>
        <n v="229"/>
        <n v="481.09530000000001"/>
        <n v="118.3617"/>
        <n v="238.54759999999999"/>
        <n v="425.14920000000001"/>
        <n v="230.72730000000001"/>
        <n v="224.28399999999999"/>
        <n v="343"/>
        <n v="327.33000000000004"/>
        <n v="721.4"/>
        <n v="81.33"/>
        <n v="215.0429"/>
        <n v="43.400999999999996"/>
        <n v="1249.4539"/>
        <n v="58"/>
        <n v="154.84690000000001"/>
        <n v="101.259"/>
        <n v="1288.6750999999999"/>
        <n v="2588.5196000000001"/>
        <n v="142.5865"/>
        <n v="725.54520000000002"/>
        <n v="92.061000000000007"/>
        <n v="88.990700000000004"/>
        <n v="35.400999999999996"/>
        <n v="264.10079999999999"/>
        <n v="32.630000000000003"/>
        <n v="35.24"/>
        <n v="90"/>
        <n v="392.55329999999998"/>
        <n v="902"/>
        <n v="85.428799999999995"/>
        <n v="155.32"/>
        <n v="782.1671"/>
        <n v="1567.9767000000002"/>
        <n v="205"/>
        <n v="90.295500000000004"/>
        <n v="754.56600000000003"/>
        <n v="528.26"/>
        <n v="263.20799999999997"/>
        <n v="97.29"/>
        <n v="500"/>
        <n v="1143.0008"/>
        <n v="238.3"/>
        <n v="1830.3623"/>
        <n v="1187.1567"/>
        <n v="487.63959999999997"/>
        <n v="422.02800000000002"/>
        <n v="613.60329999999999"/>
        <n v="928.02269999999999"/>
        <n v="53.321399999999997"/>
        <n v="111.28999999999999"/>
        <n v="109.5"/>
        <n v="94.532399999999996"/>
        <n v="274"/>
        <n v="52.129999999999995"/>
        <n v="189.5"/>
        <n v="203.197"/>
        <n v="49.76"/>
        <n v="444.50729999999999"/>
        <n v="76.338400000000007"/>
        <n v="462.02480000000003"/>
        <n v="171.78790000000001"/>
        <n v="50.108199999999997"/>
        <n v="118.36"/>
        <n v="361.33"/>
        <n v="41.6"/>
        <n v="128.95679999999999"/>
        <n v="62.66"/>
        <n v="482.6"/>
        <n v="279.2"/>
        <n v="61.582599999999999"/>
        <n v="72.019800000000004"/>
        <n v="251.15710000000001"/>
        <n v="2330.6"/>
        <n v="1587.2547999999999"/>
        <n v="263"/>
        <n v="194.28"/>
        <n v="105.32"/>
        <n v="65"/>
        <n v="37.54"/>
        <n v="213.9273"/>
        <n v="777.36099999999999"/>
        <n v="176.40209999999999"/>
        <n v="246.22120000000001"/>
        <n v="24.990000000000002"/>
        <n v="103.4629"/>
        <n v="367"/>
        <n v="783.18399999999997"/>
        <n v="58.124600000000001"/>
        <n v="45"/>
        <n v="210"/>
        <n v="26.943999999999999"/>
        <n v="1274.174"/>
        <n v="106.28"/>
        <n v="123.18"/>
        <n v="604.4"/>
        <n v="486.65719999999999"/>
        <n v="135.15"/>
        <n v="116.0453"/>
        <n v="147.40129999999999"/>
        <n v="135.47199999999998"/>
        <n v="75.648400000000009"/>
        <n v="62.3"/>
        <n v="188.095"/>
        <n v="38"/>
        <n v="74.180599999999998"/>
        <n v="302.9443"/>
        <n v="131.91239999999999"/>
        <n v="138.06810000000002"/>
        <n v="88.75"/>
        <n v="70.60329999999999"/>
        <n v="110.2788"/>
        <n v="54.08"/>
        <n v="166.75530000000001"/>
        <n v="321.43"/>
        <n v="217.1969"/>
        <n v="269.0333"/>
        <n v="89"/>
        <n v="95.180800000000005"/>
        <n v="367.11"/>
        <n v="81.259"/>
        <n v="277.5849"/>
        <n v="193.9538"/>
        <n v="75.430999999999997"/>
        <n v="47.308"/>
        <n v="243.29900000000001"/>
        <n v="44.629999999999995"/>
        <n v="2564.7835999999998"/>
        <n v="211.65"/>
        <n v="427.83109999999999"/>
        <n v="104.70059999999999"/>
        <n v="126.5408"/>
        <n v="128.69069999999999"/>
        <n v="505.55250000000001"/>
        <n v="275"/>
        <n v="781.77440000000001"/>
        <n v="169.45240000000001"/>
        <n v="22"/>
        <n v="268.09129999999999"/>
        <n v="215"/>
        <n v="65.94489999999999"/>
        <n v="160.76"/>
        <n v="127.4375"/>
        <n v="323.5419"/>
        <n v="384.72249999999997"/>
        <n v="445.17189999999999"/>
        <n v="817.10739999999998"/>
        <n v="1814.3906999999999"/>
        <n v="139.18090000000001"/>
        <n v="388.72820000000002"/>
        <n v="536.90300000000002"/>
        <n v="406.1669"/>
        <n v="485.3526"/>
        <n v="563.08439999999996"/>
        <n v="640.08410000000003"/>
        <n v="512.18970000000002"/>
        <n v="131.99360000000001"/>
        <n v="192.3613"/>
        <n v="471.1669"/>
        <n v="567.88080000000002"/>
        <n v="177.40109999999999"/>
        <n v="143.36109999999999"/>
        <n v="661.85220000000004"/>
        <n v="624.04039999999998"/>
        <n v="603.70929999999998"/>
        <n v="663.42550000000006"/>
        <n v="145.9478"/>
        <n v="129.23230000000001"/>
        <n v="156"/>
        <n v="162.91249999999999"/>
        <n v="117.98"/>
        <n v="155"/>
        <n v="356.23509999999999"/>
        <n v="305"/>
        <n v="61.359499999999997"/>
        <n v="702.79300000000001"/>
        <n v="56.739400000000003"/>
        <n v="111.29089999999999"/>
        <n v="1036.1566"/>
        <n v="64.406400000000005"/>
        <n v="124.18"/>
        <n v="113.6"/>
        <n v="830.30430000000001"/>
        <n v="131.04169999999999"/>
        <n v="102.794"/>
        <n v="466.76549999999997"/>
        <n v="106.65"/>
        <n v="143.9273"/>
        <n v="350.06360000000001"/>
        <n v="180.89689999999999"/>
        <n v="170.36160000000001"/>
        <n v="177.51349999999999"/>
        <n v="51.995000000000005"/>
        <n v="81.085900000000009"/>
        <n v="311.26260000000002"/>
        <n v="232.75"/>
        <n v="244.76169999999999"/>
        <n v="53.571800000000003"/>
        <n v="242.3365"/>
        <n v="253.941"/>
        <n v="39"/>
        <n v="1240.1566"/>
        <n v="405.77660000000003"/>
        <n v="95.0822"/>
        <n v="173.18"/>
        <n v="591.75"/>
        <n v="45.711399999999998"/>
        <n v="148.6842"/>
        <n v="340.54859999999996"/>
        <n v="427.9837"/>
        <n v="46.399000000000001"/>
        <n v="322.08339999999998"/>
        <n v="184.24420000000001"/>
        <n v="61.59"/>
        <n v="69.727800000000002"/>
        <n v="84.171000000000006"/>
        <n v="471.90960000000001"/>
        <n v="206.2002"/>
        <n v="160.5"/>
        <n v="1031.9871000000001"/>
        <n v="118.8969"/>
        <n v="48.036799999999999"/>
        <n v="361.10989999999998"/>
        <n v="71.338400000000007"/>
        <n v="106.84"/>
        <n v="76.107500000000002"/>
        <n v="275.52999999999997"/>
        <n v="157.80500000000001"/>
        <n v="245.06549999999999"/>
        <n v="130"/>
        <n v="132.58600000000001"/>
        <n v="78.240000000000009"/>
        <n v="139.65710000000001"/>
        <n v="191.8767"/>
        <n v="173.18110000000001"/>
        <n v="157.63299999999998"/>
        <n v="93.810299999999998"/>
        <n v="514.36"/>
        <n v="197.44839999999999"/>
        <n v="260.28399999999999"/>
        <n v="246.31290000000001"/>
        <n v="320"/>
        <n v="625.72890000000007"/>
        <n v="298.29129999999998"/>
        <n v="54.42"/>
        <n v="122.97020000000001"/>
        <n v="98.441299999999998"/>
        <n v="536"/>
        <n v="126.81"/>
        <n v="144"/>
        <n v="564.92989999999998"/>
        <n v="65.047300000000007"/>
        <n v="167.63820000000001"/>
        <n v="107.44"/>
        <n v="358"/>
        <n v="290"/>
        <n v="307.25"/>
        <n v="182.4015"/>
        <n v="79.242099999999994"/>
        <n v="232.47"/>
        <n v="374.19459999999998"/>
        <n v="104.3421"/>
        <n v="50.269999999999996"/>
        <n v="424.02080000000001"/>
        <n v="191"/>
        <n v="202"/>
        <n v="64.9221"/>
        <n v="243.92760000000001"/>
        <n v="281.61579999999998"/>
        <n v="47.019999999999996"/>
        <n v="68.996499999999997"/>
        <n v="90.57"/>
        <n v="341.791"/>
        <n v="49.703000000000003"/>
        <n v="766.36210000000005"/>
        <n v="249.31800000000001"/>
        <n v="114.5324"/>
        <n v="793.21600000000001"/>
        <n v="720.39570000000003"/>
        <n v="49.42"/>
        <n v="852.54669999999999"/>
        <n v="137.96620000000001"/>
        <n v="108.51300000000001"/>
        <n v="42"/>
        <n v="171.15"/>
        <n v="344.54250000000002"/>
        <n v="697.69"/>
        <n v="66.567499999999995"/>
        <n v="184.6"/>
        <n v="431.29149999999998"/>
        <n v="178"/>
        <n v="187.2441"/>
        <n v="151.28020000000001"/>
        <n v="47.046399999999998"/>
        <n v="71.72999999999999"/>
        <n v="480.78460000000001"/>
        <n v="62.486699999999999"/>
        <n v="205.11340000000001"/>
        <n v="198.36179999999999"/>
        <n v="597.78150000000005"/>
        <n v="147.96969999999999"/>
        <n v="475.72309999999999"/>
        <n v="377.6"/>
        <n v="177.0504"/>
        <n v="839.67849999999999"/>
        <n v="176.4932"/>
        <n v="60.83"/>
        <n v="17.064"/>
        <n v="202.08340000000001"/>
        <n v="54.548100000000005"/>
        <n v="146.4786"/>
        <n v="89.154700000000005"/>
        <n v="331"/>
        <n v="72.350099999999998"/>
        <n v="898.10940000000005"/>
        <n v="123.434"/>
        <n v="161.90299999999999"/>
        <n v="276.70920000000001"/>
        <n v="85.351200000000006"/>
        <n v="125.32"/>
        <n v="102.419"/>
        <n v="289.04640000000001"/>
        <n v="352.24990000000003"/>
        <n v="104.0779"/>
        <n v="92.39"/>
        <n v="352.44470000000001"/>
        <n v="311.9169"/>
        <n v="628.54999999999995"/>
        <n v="280.5908"/>
        <n v="96.864900000000006"/>
        <n v="589.01250000000005"/>
        <n v="27.02"/>
        <n v="199.5359"/>
        <n v="27.8"/>
        <n v="127.52"/>
        <n v="42.66"/>
        <n v="20.010000000000002"/>
        <n v="20.456"/>
        <n v="315.9778"/>
        <n v="54.197000000000003"/>
        <n v="280.6737"/>
        <n v="585.89949999999999"/>
        <n v="346.24380000000002"/>
        <n v="181.75530000000001"/>
        <n v="85.877499999999998"/>
        <n v="130.42000000000002"/>
        <n v="110.63039999999999"/>
        <n v="68.92"/>
        <n v="419.72249999999997"/>
        <n v="150"/>
        <n v="87.172200000000004"/>
        <n v="61.712299999999999"/>
        <n v="1880.24"/>
        <n v="79.953900000000004"/>
        <n v="250"/>
        <n v="130.11000000000001"/>
        <n v="342.49689999999998"/>
        <n v="54.5"/>
        <n v="464.06400000000002"/>
        <n v="67.843599999999995"/>
        <n v="165.8691"/>
        <n v="101.9011"/>
        <n v="222.5367"/>
        <n v="384.76940000000002"/>
        <n v="244.28399999999999"/>
        <n v="2748.5612000000001"/>
        <n v="28.549599999999998"/>
        <n v="160.54089999999999"/>
        <n v="52.350099999999998"/>
        <n v="406.70679999999999"/>
        <n v="90.5334"/>
        <n v="49.4"/>
        <n v="45.4"/>
        <n v="43.146500000000003"/>
        <n v="65.071799999999996"/>
        <n v="215.21770000000001"/>
        <n v="513"/>
        <n v="30"/>
        <n v="161.08420000000001"/>
        <n v="59.807400000000001"/>
        <n v="19.196999999999999"/>
        <n v="50.79"/>
        <n v="297.80759999999998"/>
        <n v="74.8215"/>
        <n v="436.42340000000002"/>
        <n v="100.60380000000001"/>
        <n v="17.170000000000002"/>
        <n v="10.307499999999999"/>
        <n v="18.63"/>
        <n v="32"/>
        <n v="14.13"/>
        <n v="322"/>
        <n v="50.603299999999997"/>
        <n v="414.50059999999996"/>
        <n v="118.33329999999999"/>
        <n v="322.8"/>
        <n v="107.9034"/>
        <n v="284"/>
        <n v="213.36179999999999"/>
        <n v="27.314"/>
        <n v="120"/>
        <n v="193.8409"/>
        <n v="901.5"/>
        <n v="64.342100000000002"/>
        <n v="282"/>
        <n v="90.89"/>
        <n v="297.13"/>
        <n v="593.44470000000001"/>
        <n v="65.496899999999997"/>
        <n v="1137.74"/>
        <n v="272.99959999999999"/>
        <n v="290.44560000000001"/>
        <n v="268.94690000000003"/>
        <n v="57.582099999999997"/>
        <n v="98.278999999999996"/>
        <n v="57.293500000000002"/>
        <n v="48.586199999999998"/>
        <n v="164.4"/>
        <n v="303.05579999999998"/>
        <n v="7.5"/>
        <n v="115.1866"/>
        <n v="21"/>
        <n v="58.89"/>
        <n v="32.6706"/>
        <n v="205.28129999999999"/>
        <n v="223.64769999999999"/>
        <n v="520"/>
        <n v="415.28449999999998"/>
        <n v="272.20799999999997"/>
        <n v="456.65"/>
        <n v="40.07"/>
        <n v="285.99090000000001"/>
        <n v="43.011800000000001"/>
        <n v="58.5"/>
        <n v="146.7174"/>
        <n v="578.90350000000001"/>
        <n v="93.899000000000001"/>
        <n v="108.4969"/>
        <n v="103.1811"/>
        <n v="68.496899999999997"/>
        <n v="309.64389999999997"/>
        <n v="625.5"/>
        <n v="687.92430000000002"/>
        <n v="110.6918"/>
        <n v="151.8099"/>
        <n v="74.7804"/>
        <n v="445.16059999999999"/>
        <n v="180.33"/>
        <n v="21.33"/>
        <n v="1630.1239"/>
        <n v="142.3613"/>
        <n v="48.793799999999997"/>
        <n v="94.630399999999995"/>
        <n v="142.3811"/>
        <n v="37.293500000000002"/>
        <n v="186.86490000000001"/>
        <n v="140.13"/>
        <n v="191.69"/>
        <n v="335.61649999999997"/>
        <n v="414.86259999999999"/>
        <n v="452.19"/>
        <n v="116.1046"/>
        <n v="187.55279999999999"/>
        <n v="3060.3402999999998"/>
        <n v="250.83199999999999"/>
        <n v="320.7079"/>
        <n v="134.947"/>
        <n v="365"/>
        <n v="169.02"/>
        <n v="399.84010000000001"/>
        <n v="464.21109999999999"/>
        <n v="123.4629"/>
        <n v="61.180599999999998"/>
        <n v="220.72790000000001"/>
        <n v="66.864900000000006"/>
        <n v="166.62479999999999"/>
        <n v="336.2636"/>
        <n v="1000.454"/>
        <n v="390.93439999999998"/>
        <n v="450.2"/>
        <n v="1231.5"/>
        <n v="108"/>
        <n v="1019.9758"/>
        <n v="201.79509999999999"/>
        <n v="61.237400000000001"/>
        <n v="440.03"/>
        <n v="351"/>
        <n v="519.01"/>
        <n v="138.08170000000001"/>
        <n v="1073.46"/>
        <n v="48.489800000000002"/>
        <n v="45.237400000000001"/>
        <n v="288.42"/>
        <n v="38.496899999999997"/>
        <n v="107.99550000000001"/>
        <n v="142.85319999999999"/>
        <n v="85.942099999999996"/>
        <n v="602.66"/>
        <n v="66.8857"/>
        <n v="472.54539999999997"/>
        <n v="147.69890000000001"/>
        <n v="237.21"/>
        <n v="128.8115"/>
        <n v="84.886200000000002"/>
        <n v="122.31950000000001"/>
        <n v="210.4494"/>
      </sharedItems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  <cacheField name="Months (WorkDate)" numFmtId="0" databaseField="0">
      <fieldGroup base="6">
        <rangePr groupBy="months" startDate="2020-09-04T00:00:00" endDate="2021-07-30T00:00:00"/>
        <groupItems count="14">
          <s v="&lt;04-09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7-2021"/>
        </groupItems>
      </fieldGroup>
    </cacheField>
    <cacheField name="Quarters (WorkDate)" numFmtId="0" databaseField="0">
      <fieldGroup base="6">
        <rangePr groupBy="quarters" startDate="2020-09-04T00:00:00" endDate="2021-07-30T00:00:00"/>
        <groupItems count="6">
          <s v="&lt;04-09-2020"/>
          <s v="Qtr1"/>
          <s v="Qtr2"/>
          <s v="Qtr3"/>
          <s v="Qtr4"/>
          <s v="&gt;30-07-2021"/>
        </groupItems>
      </fieldGroup>
    </cacheField>
    <cacheField name="Years (WorkDate)" numFmtId="0" databaseField="0">
      <fieldGroup base="6">
        <rangePr groupBy="years" startDate="2020-09-04T00:00:00" endDate="2021-07-30T00:00:00"/>
        <groupItems count="4">
          <s v="&lt;04-09-2020"/>
          <s v="2020"/>
          <s v="2021"/>
          <s v="&gt;30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x v="0"/>
    <x v="0"/>
    <x v="0"/>
    <m/>
    <m/>
    <n v="0.5"/>
    <n v="360"/>
    <n v="360"/>
    <s v="Account"/>
    <n v="14"/>
    <n v="140"/>
    <n v="70"/>
    <n v="70"/>
    <n v="360"/>
    <x v="0"/>
    <n v="430"/>
    <s v="Tue"/>
    <s v="Tue"/>
  </r>
  <r>
    <s v="A00101"/>
    <s v="South"/>
    <s v="Lopez"/>
    <x v="1"/>
    <m/>
    <d v="2020-09-01T00:00:00"/>
    <x v="1"/>
    <x v="1"/>
    <x v="0"/>
    <m/>
    <m/>
    <n v="0.5"/>
    <n v="90.041600000000003"/>
    <n v="90.041600000000003"/>
    <s v="Account"/>
    <n v="3"/>
    <n v="80"/>
    <n v="40"/>
    <n v="40"/>
    <n v="90.041600000000003"/>
    <x v="1"/>
    <n v="130.04160000000002"/>
    <s v="Tue"/>
    <s v="Fri"/>
  </r>
  <r>
    <s v="A00102"/>
    <s v="Central"/>
    <n v="0"/>
    <x v="2"/>
    <m/>
    <d v="2020-09-01T00:00:00"/>
    <x v="2"/>
    <x v="1"/>
    <x v="0"/>
    <m/>
    <m/>
    <n v="0.25"/>
    <n v="120"/>
    <n v="120"/>
    <s v="P.O."/>
    <n v="16"/>
    <n v="80"/>
    <n v="20"/>
    <n v="20"/>
    <n v="120"/>
    <x v="2"/>
    <n v="140"/>
    <s v="Tue"/>
    <s v="Thu"/>
  </r>
  <r>
    <s v="A00103"/>
    <s v="South"/>
    <s v="Lopez"/>
    <x v="2"/>
    <m/>
    <d v="2020-09-01T00:00:00"/>
    <x v="2"/>
    <x v="1"/>
    <x v="0"/>
    <m/>
    <m/>
    <n v="0.25"/>
    <n v="16.25"/>
    <n v="16.25"/>
    <s v="Account"/>
    <n v="16"/>
    <n v="80"/>
    <n v="20"/>
    <n v="20"/>
    <n v="16.25"/>
    <x v="3"/>
    <n v="36.25"/>
    <s v="Tue"/>
    <s v="Thu"/>
  </r>
  <r>
    <s v="A00104"/>
    <s v="Northwest"/>
    <s v="Cartier"/>
    <x v="2"/>
    <s v="Yes"/>
    <d v="2020-09-01T00:00:00"/>
    <x v="2"/>
    <x v="1"/>
    <x v="0"/>
    <m/>
    <m/>
    <n v="0.25"/>
    <n v="45.237400000000001"/>
    <n v="45.237400000000001"/>
    <s v="Account"/>
    <n v="16"/>
    <n v="80"/>
    <n v="20"/>
    <n v="20"/>
    <n v="45.237400000000001"/>
    <x v="4"/>
    <n v="65.237400000000008"/>
    <s v="Tue"/>
    <s v="Thu"/>
  </r>
  <r>
    <s v="A00105"/>
    <s v="South"/>
    <s v="Lopez"/>
    <x v="0"/>
    <m/>
    <d v="2020-09-01T00:00:00"/>
    <x v="0"/>
    <x v="1"/>
    <x v="0"/>
    <m/>
    <m/>
    <n v="0.25"/>
    <n v="97.626300000000001"/>
    <n v="97.626300000000001"/>
    <s v="Account"/>
    <n v="14"/>
    <n v="80"/>
    <n v="20"/>
    <n v="20"/>
    <n v="97.626300000000001"/>
    <x v="5"/>
    <n v="117.6263"/>
    <s v="Tue"/>
    <s v="Tue"/>
  </r>
  <r>
    <s v="A00106"/>
    <s v="Central"/>
    <s v="Cartier"/>
    <x v="0"/>
    <m/>
    <d v="2020-09-02T00:00:00"/>
    <x v="3"/>
    <x v="0"/>
    <x v="0"/>
    <m/>
    <m/>
    <n v="0.25"/>
    <n v="29.13"/>
    <n v="29.13"/>
    <s v="Account"/>
    <n v="14"/>
    <n v="140"/>
    <n v="35"/>
    <n v="35"/>
    <n v="29.13"/>
    <x v="6"/>
    <n v="64.13"/>
    <s v="Wed"/>
    <s v="Wed"/>
  </r>
  <r>
    <s v="A00107"/>
    <s v="South"/>
    <s v="Lopez"/>
    <x v="1"/>
    <m/>
    <d v="2020-09-02T00:00:00"/>
    <x v="4"/>
    <x v="1"/>
    <x v="0"/>
    <m/>
    <m/>
    <n v="0.75"/>
    <n v="35.1"/>
    <n v="35.1"/>
    <s v="Account"/>
    <n v="30"/>
    <n v="80"/>
    <n v="60"/>
    <n v="60"/>
    <n v="35.1"/>
    <x v="7"/>
    <n v="95.1"/>
    <s v="Wed"/>
    <s v="Fri"/>
  </r>
  <r>
    <s v="A00108"/>
    <s v="Northwest"/>
    <s v="Burton"/>
    <x v="2"/>
    <m/>
    <d v="2020-09-02T00:00:00"/>
    <x v="5"/>
    <x v="1"/>
    <x v="0"/>
    <m/>
    <m/>
    <n v="0.25"/>
    <n v="76.7"/>
    <n v="76.7"/>
    <s v="C.O.D."/>
    <n v="29"/>
    <n v="80"/>
    <n v="20"/>
    <n v="20"/>
    <n v="76.7"/>
    <x v="8"/>
    <n v="96.7"/>
    <s v="Wed"/>
    <s v="Thu"/>
  </r>
  <r>
    <s v="A00109"/>
    <s v="Central"/>
    <s v="Khan"/>
    <x v="3"/>
    <s v="Yes"/>
    <d v="2020-09-02T00:00:00"/>
    <x v="6"/>
    <x v="1"/>
    <x v="0"/>
    <m/>
    <m/>
    <n v="1.5"/>
    <n v="374.07940000000002"/>
    <n v="374.07940000000002"/>
    <s v="C.O.D."/>
    <n v="34"/>
    <n v="80"/>
    <n v="120"/>
    <n v="120"/>
    <n v="374.07940000000002"/>
    <x v="9"/>
    <n v="494.07940000000002"/>
    <s v="Wed"/>
    <s v="Tue"/>
  </r>
  <r>
    <s v="A00110"/>
    <s v="West"/>
    <s v="Burton"/>
    <x v="1"/>
    <m/>
    <d v="2020-09-02T00:00:00"/>
    <x v="7"/>
    <x v="0"/>
    <x v="0"/>
    <m/>
    <m/>
    <n v="4.75"/>
    <n v="832.15830000000005"/>
    <n v="832.15830000000005"/>
    <s v="Account"/>
    <n v="97"/>
    <n v="140"/>
    <n v="665"/>
    <n v="665"/>
    <n v="832.15830000000005"/>
    <x v="10"/>
    <n v="1497.1583000000001"/>
    <s v="Wed"/>
    <s v="Tue"/>
  </r>
  <r>
    <s v="A00111"/>
    <s v="South"/>
    <s v="Lopez"/>
    <x v="2"/>
    <s v="Yes"/>
    <d v="2020-09-03T00:00:00"/>
    <x v="8"/>
    <x v="1"/>
    <x v="0"/>
    <m/>
    <m/>
    <n v="0.25"/>
    <n v="70.212999999999994"/>
    <n v="70.212999999999994"/>
    <s v="Account"/>
    <n v="20"/>
    <n v="80"/>
    <n v="20"/>
    <n v="20"/>
    <n v="70.212999999999994"/>
    <x v="11"/>
    <n v="90.212999999999994"/>
    <s v="Thu"/>
    <s v="Wed"/>
  </r>
  <r>
    <s v="A00112"/>
    <s v="West"/>
    <s v="Burton"/>
    <x v="0"/>
    <m/>
    <d v="2020-09-04T00:00:00"/>
    <x v="9"/>
    <x v="1"/>
    <x v="0"/>
    <m/>
    <m/>
    <n v="0.5"/>
    <n v="150"/>
    <n v="150"/>
    <s v="P.O."/>
    <n v="26"/>
    <n v="80"/>
    <n v="40"/>
    <n v="40"/>
    <n v="150"/>
    <x v="12"/>
    <n v="190"/>
    <s v="Fri"/>
    <s v="Wed"/>
  </r>
  <r>
    <s v="A00113"/>
    <s v="Central"/>
    <s v="Michner"/>
    <x v="0"/>
    <m/>
    <d v="2020-09-04T00:00:00"/>
    <x v="10"/>
    <x v="0"/>
    <x v="0"/>
    <m/>
    <m/>
    <n v="1.5"/>
    <n v="275"/>
    <n v="275"/>
    <s v="C.O.D."/>
    <n v="50"/>
    <n v="140"/>
    <n v="210"/>
    <n v="210"/>
    <n v="275"/>
    <x v="13"/>
    <n v="485"/>
    <s v="Fri"/>
    <s v="Sat"/>
  </r>
  <r>
    <s v="A00114"/>
    <s v="Northwest"/>
    <s v="Khan"/>
    <x v="1"/>
    <s v="Yes"/>
    <d v="2020-09-04T00:00:00"/>
    <x v="11"/>
    <x v="1"/>
    <x v="0"/>
    <m/>
    <m/>
    <n v="0.75"/>
    <n v="938"/>
    <n v="938"/>
    <s v="C.O.D."/>
    <n v="67"/>
    <n v="80"/>
    <n v="60"/>
    <n v="60"/>
    <n v="938"/>
    <x v="14"/>
    <n v="998"/>
    <s v="Fri"/>
    <s v="Tue"/>
  </r>
  <r>
    <s v="A00115"/>
    <s v="South"/>
    <s v="Lopez"/>
    <x v="0"/>
    <m/>
    <d v="2020-09-05T00:00:00"/>
    <x v="12"/>
    <x v="1"/>
    <x v="0"/>
    <m/>
    <m/>
    <n v="0.25"/>
    <n v="61.249699999999997"/>
    <n v="61.249699999999997"/>
    <s v="Account"/>
    <n v="16"/>
    <n v="80"/>
    <n v="20"/>
    <n v="20"/>
    <n v="61.249699999999997"/>
    <x v="15"/>
    <n v="81.24969999999999"/>
    <s v="Sat"/>
    <s v="Mon"/>
  </r>
  <r>
    <s v="A00116"/>
    <s v="West"/>
    <s v="Burton"/>
    <x v="0"/>
    <m/>
    <d v="2020-09-05T00:00:00"/>
    <x v="13"/>
    <x v="1"/>
    <x v="0"/>
    <m/>
    <m/>
    <n v="1.5"/>
    <n v="48"/>
    <n v="48"/>
    <s v="C.O.D."/>
    <n v="17"/>
    <n v="80"/>
    <n v="120"/>
    <n v="120"/>
    <n v="48"/>
    <x v="16"/>
    <n v="168"/>
    <s v="Sat"/>
    <s v="Tue"/>
  </r>
  <r>
    <s v="A00117"/>
    <s v="Northwest"/>
    <s v="Burton"/>
    <x v="0"/>
    <m/>
    <d v="2020-09-07T00:00:00"/>
    <x v="14"/>
    <x v="0"/>
    <x v="0"/>
    <m/>
    <m/>
    <n v="0.25"/>
    <n v="204.28399999999999"/>
    <n v="204.28399999999999"/>
    <s v="Account"/>
    <n v="3"/>
    <n v="140"/>
    <n v="35"/>
    <n v="35"/>
    <n v="204.28399999999999"/>
    <x v="17"/>
    <n v="239.28399999999999"/>
    <s v="Mon"/>
    <s v="Thu"/>
  </r>
  <r>
    <s v="A00118"/>
    <s v="Northwest"/>
    <s v="Cartier"/>
    <x v="1"/>
    <m/>
    <d v="2020-09-08T00:00:00"/>
    <x v="0"/>
    <x v="0"/>
    <x v="0"/>
    <m/>
    <m/>
    <n v="0.5"/>
    <n v="240"/>
    <n v="240"/>
    <s v="Account"/>
    <n v="7"/>
    <n v="140"/>
    <n v="70"/>
    <n v="70"/>
    <n v="240"/>
    <x v="18"/>
    <n v="310"/>
    <s v="Tue"/>
    <s v="Tue"/>
  </r>
  <r>
    <s v="A00119"/>
    <s v="Southeast"/>
    <s v="Khan"/>
    <x v="1"/>
    <m/>
    <d v="2020-09-08T00:00:00"/>
    <x v="2"/>
    <x v="0"/>
    <x v="0"/>
    <m/>
    <m/>
    <n v="0.5"/>
    <n v="120"/>
    <n v="120"/>
    <s v="Account"/>
    <n v="9"/>
    <n v="140"/>
    <n v="70"/>
    <n v="70"/>
    <n v="120"/>
    <x v="12"/>
    <n v="190"/>
    <s v="Tue"/>
    <s v="Thu"/>
  </r>
  <r>
    <s v="A00120"/>
    <s v="Central"/>
    <s v="Cartier"/>
    <x v="3"/>
    <m/>
    <d v="2020-09-08T00:00:00"/>
    <x v="12"/>
    <x v="1"/>
    <x v="0"/>
    <m/>
    <m/>
    <n v="1.75"/>
    <n v="475"/>
    <n v="475"/>
    <s v="Account"/>
    <n v="13"/>
    <n v="80"/>
    <n v="140"/>
    <n v="140"/>
    <n v="475"/>
    <x v="19"/>
    <n v="615"/>
    <s v="Tue"/>
    <s v="Mon"/>
  </r>
  <r>
    <s v="A00121"/>
    <s v="Southeast"/>
    <s v="Khan"/>
    <x v="1"/>
    <m/>
    <d v="2020-09-08T00:00:00"/>
    <x v="13"/>
    <x v="1"/>
    <x v="0"/>
    <m/>
    <m/>
    <n v="1.75"/>
    <n v="341"/>
    <n v="341"/>
    <s v="C.O.D."/>
    <n v="14"/>
    <n v="80"/>
    <n v="140"/>
    <n v="140"/>
    <n v="341"/>
    <x v="20"/>
    <n v="481"/>
    <s v="Tue"/>
    <s v="Tue"/>
  </r>
  <r>
    <s v="A00122"/>
    <s v="Northwest"/>
    <s v="Khan"/>
    <x v="0"/>
    <m/>
    <d v="2020-09-08T00:00:00"/>
    <x v="15"/>
    <x v="1"/>
    <x v="0"/>
    <m/>
    <m/>
    <n v="0.75"/>
    <n v="61.180599999999998"/>
    <n v="61.180599999999998"/>
    <s v="C.O.D."/>
    <n v="50"/>
    <n v="80"/>
    <n v="60"/>
    <n v="60"/>
    <n v="61.180599999999998"/>
    <x v="21"/>
    <n v="121.1806"/>
    <s v="Tue"/>
    <s v="Wed"/>
  </r>
  <r>
    <s v="A00123"/>
    <s v="South"/>
    <s v="Lopez"/>
    <x v="1"/>
    <m/>
    <d v="2020-09-08T00:00:00"/>
    <x v="16"/>
    <x v="1"/>
    <x v="0"/>
    <m/>
    <m/>
    <n v="0.5"/>
    <n v="155.3931"/>
    <n v="155.3931"/>
    <s v="Account"/>
    <n v="70"/>
    <n v="80"/>
    <n v="40"/>
    <n v="40"/>
    <n v="155.3931"/>
    <x v="22"/>
    <n v="195.3931"/>
    <s v="Tue"/>
    <s v="Tue"/>
  </r>
  <r>
    <s v="A00124"/>
    <s v="Northwest"/>
    <s v="Michner"/>
    <x v="1"/>
    <s v="Yes"/>
    <d v="2020-09-09T00:00:00"/>
    <x v="17"/>
    <x v="0"/>
    <x v="0"/>
    <m/>
    <m/>
    <n v="0.5"/>
    <n v="204.28399999999999"/>
    <n v="204.28399999999999"/>
    <s v="C.O.D."/>
    <n v="15"/>
    <n v="140"/>
    <n v="70"/>
    <n v="70"/>
    <n v="204.28399999999999"/>
    <x v="23"/>
    <n v="274.28399999999999"/>
    <s v="Wed"/>
    <s v="Thu"/>
  </r>
  <r>
    <s v="A00125"/>
    <s v="South"/>
    <s v="Lopez"/>
    <x v="0"/>
    <m/>
    <d v="2020-09-09T00:00:00"/>
    <x v="18"/>
    <x v="1"/>
    <x v="0"/>
    <m/>
    <m/>
    <n v="0.5"/>
    <n v="37.917400000000001"/>
    <n v="37.917400000000001"/>
    <s v="Account"/>
    <n v="20"/>
    <n v="80"/>
    <n v="40"/>
    <n v="40"/>
    <n v="37.917400000000001"/>
    <x v="24"/>
    <n v="77.917400000000001"/>
    <s v="Wed"/>
    <s v="Tue"/>
  </r>
  <r>
    <s v="A00126"/>
    <s v="Northwest"/>
    <s v="Burton"/>
    <x v="2"/>
    <s v="Yes"/>
    <d v="2020-09-09T00:00:00"/>
    <x v="18"/>
    <x v="1"/>
    <x v="0"/>
    <m/>
    <m/>
    <n v="0.25"/>
    <n v="88.405699999999996"/>
    <n v="88.405699999999996"/>
    <s v="Account"/>
    <n v="20"/>
    <n v="80"/>
    <n v="20"/>
    <n v="20"/>
    <n v="88.405699999999996"/>
    <x v="25"/>
    <n v="108.4057"/>
    <s v="Wed"/>
    <s v="Tue"/>
  </r>
  <r>
    <s v="A00127"/>
    <s v="South"/>
    <s v="Lopez"/>
    <x v="2"/>
    <m/>
    <d v="2020-09-09T00:00:00"/>
    <x v="18"/>
    <x v="1"/>
    <x v="0"/>
    <m/>
    <m/>
    <n v="0.25"/>
    <n v="202.28639999999999"/>
    <n v="202.28639999999999"/>
    <s v="Account"/>
    <n v="20"/>
    <n v="80"/>
    <n v="20"/>
    <n v="20"/>
    <n v="202.28639999999999"/>
    <x v="26"/>
    <n v="222.28639999999999"/>
    <s v="Wed"/>
    <s v="Tue"/>
  </r>
  <r>
    <s v="A00128"/>
    <s v="West"/>
    <s v="Khan"/>
    <x v="0"/>
    <m/>
    <d v="2020-09-10T00:00:00"/>
    <x v="19"/>
    <x v="1"/>
    <x v="0"/>
    <m/>
    <m/>
    <n v="0.5"/>
    <n v="120"/>
    <n v="120"/>
    <s v="P.O."/>
    <n v="18"/>
    <n v="80"/>
    <n v="40"/>
    <n v="40"/>
    <n v="120"/>
    <x v="27"/>
    <n v="160"/>
    <s v="Thu"/>
    <s v="Mon"/>
  </r>
  <r>
    <s v="A00129"/>
    <s v="Northwest"/>
    <s v="Michner"/>
    <x v="2"/>
    <m/>
    <d v="2020-09-11T00:00:00"/>
    <x v="20"/>
    <x v="1"/>
    <x v="0"/>
    <m/>
    <m/>
    <n v="0.25"/>
    <n v="120"/>
    <n v="120"/>
    <s v="Account"/>
    <n v="3"/>
    <n v="80"/>
    <n v="20"/>
    <n v="20"/>
    <n v="120"/>
    <x v="2"/>
    <n v="140"/>
    <s v="Fri"/>
    <s v="Mon"/>
  </r>
  <r>
    <s v="A00130"/>
    <s v="Southwest"/>
    <s v="Cartier"/>
    <x v="1"/>
    <m/>
    <d v="2020-09-11T00:00:00"/>
    <x v="0"/>
    <x v="0"/>
    <x v="0"/>
    <m/>
    <m/>
    <n v="0.5"/>
    <n v="535.62480000000005"/>
    <n v="535.62480000000005"/>
    <s v="C.O.D."/>
    <n v="4"/>
    <n v="140"/>
    <n v="70"/>
    <n v="70"/>
    <n v="535.62480000000005"/>
    <x v="28"/>
    <n v="605.62480000000005"/>
    <s v="Fri"/>
    <s v="Tue"/>
  </r>
  <r>
    <s v="A00131"/>
    <s v="Northwest"/>
    <s v="Khan"/>
    <x v="0"/>
    <m/>
    <d v="2020-09-11T00:00:00"/>
    <x v="8"/>
    <x v="0"/>
    <x v="0"/>
    <m/>
    <m/>
    <n v="0.25"/>
    <n v="24.63"/>
    <n v="24.63"/>
    <s v="Account"/>
    <n v="12"/>
    <n v="140"/>
    <n v="35"/>
    <n v="35"/>
    <n v="24.63"/>
    <x v="29"/>
    <n v="59.629999999999995"/>
    <s v="Fri"/>
    <s v="Wed"/>
  </r>
  <r>
    <s v="A00132"/>
    <s v="Northwest"/>
    <s v="Khan"/>
    <x v="1"/>
    <m/>
    <d v="2020-09-11T00:00:00"/>
    <x v="21"/>
    <x v="0"/>
    <x v="0"/>
    <m/>
    <m/>
    <n v="0.5"/>
    <n v="43.26"/>
    <n v="43.26"/>
    <s v="Account"/>
    <n v="15"/>
    <n v="140"/>
    <n v="70"/>
    <n v="70"/>
    <n v="43.26"/>
    <x v="30"/>
    <n v="113.25999999999999"/>
    <s v="Fri"/>
    <s v="Sat"/>
  </r>
  <r>
    <s v="A00133"/>
    <s v="West"/>
    <s v="Khan"/>
    <x v="0"/>
    <m/>
    <d v="2020-09-11T00:00:00"/>
    <x v="6"/>
    <x v="1"/>
    <x v="0"/>
    <m/>
    <m/>
    <n v="0.25"/>
    <n v="21.33"/>
    <n v="21.33"/>
    <s v="Account"/>
    <n v="25"/>
    <n v="80"/>
    <n v="20"/>
    <n v="20"/>
    <n v="21.33"/>
    <x v="31"/>
    <n v="41.33"/>
    <s v="Fri"/>
    <s v="Tue"/>
  </r>
  <r>
    <s v="A00134"/>
    <s v="West"/>
    <s v="Khan"/>
    <x v="1"/>
    <m/>
    <d v="2020-09-12T00:00:00"/>
    <x v="19"/>
    <x v="1"/>
    <x v="0"/>
    <m/>
    <m/>
    <n v="1"/>
    <n v="0.45600000000000002"/>
    <n v="0.45600000000000002"/>
    <s v="C.O.D."/>
    <n v="16"/>
    <n v="80"/>
    <n v="80"/>
    <n v="80"/>
    <n v="0.45600000000000002"/>
    <x v="32"/>
    <n v="80.456000000000003"/>
    <s v="Sat"/>
    <s v="Mon"/>
  </r>
  <r>
    <s v="A00135"/>
    <s v="Northwest"/>
    <s v="Khan"/>
    <x v="0"/>
    <m/>
    <d v="2020-09-14T00:00:00"/>
    <x v="17"/>
    <x v="0"/>
    <x v="0"/>
    <m/>
    <m/>
    <n v="0.25"/>
    <n v="126.62309999999999"/>
    <n v="126.62309999999999"/>
    <s v="C.O.D."/>
    <n v="10"/>
    <n v="140"/>
    <n v="35"/>
    <n v="35"/>
    <n v="126.62309999999999"/>
    <x v="33"/>
    <n v="161.62309999999999"/>
    <s v="Mon"/>
    <s v="Thu"/>
  </r>
  <r>
    <s v="A00136"/>
    <s v="West"/>
    <s v="Khan"/>
    <x v="1"/>
    <m/>
    <d v="2020-09-14T00:00:00"/>
    <x v="19"/>
    <x v="1"/>
    <x v="0"/>
    <m/>
    <m/>
    <n v="1.5"/>
    <n v="251.0033"/>
    <n v="251.0033"/>
    <s v="Account"/>
    <n v="14"/>
    <n v="80"/>
    <n v="120"/>
    <n v="120"/>
    <n v="251.0033"/>
    <x v="34"/>
    <n v="371.00329999999997"/>
    <s v="Mon"/>
    <s v="Mon"/>
  </r>
  <r>
    <s v="A00137"/>
    <s v="Southeast"/>
    <s v="Cartier"/>
    <x v="0"/>
    <s v="Yes"/>
    <d v="2020-09-14T00:00:00"/>
    <x v="22"/>
    <x v="1"/>
    <x v="0"/>
    <m/>
    <m/>
    <n v="0.5"/>
    <n v="395.28"/>
    <n v="395.28"/>
    <s v="P.O."/>
    <n v="21"/>
    <n v="80"/>
    <n v="40"/>
    <n v="40"/>
    <n v="395.28"/>
    <x v="35"/>
    <n v="435.28"/>
    <s v="Mon"/>
    <s v="Mon"/>
  </r>
  <r>
    <s v="A00138"/>
    <s v="Northwest"/>
    <s v="Michner"/>
    <x v="2"/>
    <s v="Yes"/>
    <d v="2020-09-14T00:00:00"/>
    <x v="23"/>
    <x v="1"/>
    <x v="0"/>
    <m/>
    <m/>
    <n v="0.25"/>
    <n v="36"/>
    <n v="36"/>
    <s v="Account"/>
    <n v="23"/>
    <n v="80"/>
    <n v="20"/>
    <n v="20"/>
    <n v="36"/>
    <x v="36"/>
    <n v="56"/>
    <s v="Mon"/>
    <s v="Wed"/>
  </r>
  <r>
    <s v="A00139"/>
    <s v="South"/>
    <s v="Lopez"/>
    <x v="0"/>
    <m/>
    <d v="2020-09-14T00:00:00"/>
    <x v="24"/>
    <x v="1"/>
    <x v="0"/>
    <m/>
    <m/>
    <n v="1.75"/>
    <n v="510.67529999999999"/>
    <n v="510.67529999999999"/>
    <s v="P.O."/>
    <n v="70"/>
    <n v="80"/>
    <n v="140"/>
    <n v="140"/>
    <n v="510.67529999999999"/>
    <x v="37"/>
    <n v="650.67529999999999"/>
    <s v="Mon"/>
    <s v="Mon"/>
  </r>
  <r>
    <s v="A00140"/>
    <s v="Northwest"/>
    <s v="Michner"/>
    <x v="1"/>
    <m/>
    <d v="2020-09-15T00:00:00"/>
    <x v="23"/>
    <x v="0"/>
    <x v="0"/>
    <m/>
    <m/>
    <n v="0.5"/>
    <n v="42.66"/>
    <n v="42.66"/>
    <s v="Account"/>
    <n v="22"/>
    <n v="140"/>
    <n v="70"/>
    <n v="70"/>
    <n v="42.66"/>
    <x v="38"/>
    <n v="112.66"/>
    <s v="Tue"/>
    <s v="Wed"/>
  </r>
  <r>
    <s v="A00141"/>
    <s v="West"/>
    <s v="Khan"/>
    <x v="1"/>
    <m/>
    <d v="2020-09-16T00:00:00"/>
    <x v="19"/>
    <x v="1"/>
    <x v="0"/>
    <m/>
    <m/>
    <n v="1"/>
    <n v="5.4720000000000004"/>
    <n v="5.4720000000000004"/>
    <s v="C.O.D."/>
    <n v="12"/>
    <n v="80"/>
    <n v="80"/>
    <n v="80"/>
    <n v="5.4720000000000004"/>
    <x v="39"/>
    <n v="85.471999999999994"/>
    <s v="Wed"/>
    <s v="Mon"/>
  </r>
  <r>
    <s v="A00142"/>
    <s v="Northwest"/>
    <s v="Khan"/>
    <x v="0"/>
    <s v="Yes"/>
    <d v="2020-09-16T00:00:00"/>
    <x v="19"/>
    <x v="1"/>
    <x v="0"/>
    <m/>
    <m/>
    <n v="0.25"/>
    <n v="45.237400000000001"/>
    <n v="45.237400000000001"/>
    <s v="Account"/>
    <n v="12"/>
    <n v="80"/>
    <n v="20"/>
    <n v="20"/>
    <n v="45.237400000000001"/>
    <x v="4"/>
    <n v="65.237400000000008"/>
    <s v="Wed"/>
    <s v="Mon"/>
  </r>
  <r>
    <s v="A00143"/>
    <s v="Northwest"/>
    <s v="Burton"/>
    <x v="0"/>
    <m/>
    <d v="2020-09-16T00:00:00"/>
    <x v="5"/>
    <x v="0"/>
    <x v="0"/>
    <m/>
    <m/>
    <n v="0.75"/>
    <n v="199.452"/>
    <n v="199.452"/>
    <s v="C.O.D."/>
    <n v="15"/>
    <n v="140"/>
    <n v="105"/>
    <n v="105"/>
    <n v="199.452"/>
    <x v="40"/>
    <n v="304.452"/>
    <s v="Wed"/>
    <s v="Thu"/>
  </r>
  <r>
    <s v="A00144"/>
    <s v="Southeast"/>
    <s v="Burton"/>
    <x v="0"/>
    <m/>
    <d v="2020-09-16T00:00:00"/>
    <x v="22"/>
    <x v="0"/>
    <x v="0"/>
    <m/>
    <m/>
    <n v="0.5"/>
    <n v="144"/>
    <n v="144"/>
    <s v="C.O.D."/>
    <n v="19"/>
    <n v="140"/>
    <n v="70"/>
    <n v="70"/>
    <n v="144"/>
    <x v="41"/>
    <n v="214"/>
    <s v="Wed"/>
    <s v="Mon"/>
  </r>
  <r>
    <s v="A00145"/>
    <s v="Southeast"/>
    <s v="Burton"/>
    <x v="2"/>
    <m/>
    <d v="2020-09-17T00:00:00"/>
    <x v="6"/>
    <x v="1"/>
    <x v="0"/>
    <m/>
    <m/>
    <n v="0.25"/>
    <n v="6.2160000000000002"/>
    <n v="6.2160000000000002"/>
    <s v="C.O.D."/>
    <n v="19"/>
    <n v="80"/>
    <n v="20"/>
    <n v="20"/>
    <n v="6.2160000000000002"/>
    <x v="42"/>
    <n v="26.216000000000001"/>
    <s v="Thu"/>
    <s v="Tue"/>
  </r>
  <r>
    <s v="A00146"/>
    <s v="Northwest"/>
    <s v="Michner"/>
    <x v="1"/>
    <m/>
    <d v="2020-09-17T00:00:00"/>
    <x v="25"/>
    <x v="0"/>
    <x v="0"/>
    <m/>
    <m/>
    <n v="1"/>
    <n v="36"/>
    <n v="36"/>
    <s v="Account"/>
    <n v="25"/>
    <n v="140"/>
    <n v="140"/>
    <n v="140"/>
    <n v="36"/>
    <x v="43"/>
    <n v="176"/>
    <s v="Thu"/>
    <s v="Mon"/>
  </r>
  <r>
    <s v="A00147"/>
    <s v="Central"/>
    <s v="Cartier"/>
    <x v="0"/>
    <m/>
    <d v="2020-09-17T00:00:00"/>
    <x v="25"/>
    <x v="0"/>
    <x v="0"/>
    <m/>
    <m/>
    <n v="0.75"/>
    <n v="40"/>
    <n v="40"/>
    <s v="C.O.D."/>
    <n v="25"/>
    <n v="140"/>
    <n v="105"/>
    <n v="105"/>
    <n v="40"/>
    <x v="44"/>
    <n v="145"/>
    <s v="Thu"/>
    <s v="Mon"/>
  </r>
  <r>
    <s v="A00148"/>
    <s v="South"/>
    <s v="Lopez"/>
    <x v="0"/>
    <m/>
    <d v="2020-09-17T00:00:00"/>
    <x v="16"/>
    <x v="1"/>
    <x v="0"/>
    <m/>
    <m/>
    <n v="0.25"/>
    <n v="87.581299999999999"/>
    <n v="87.581299999999999"/>
    <s v="Account"/>
    <n v="61"/>
    <n v="80"/>
    <n v="20"/>
    <n v="20"/>
    <n v="87.581299999999999"/>
    <x v="45"/>
    <n v="107.5813"/>
    <s v="Thu"/>
    <s v="Tue"/>
  </r>
  <r>
    <s v="A00149"/>
    <s v="West"/>
    <s v="Khan"/>
    <x v="1"/>
    <m/>
    <d v="2020-09-21T00:00:00"/>
    <x v="19"/>
    <x v="1"/>
    <x v="0"/>
    <m/>
    <m/>
    <n v="0.5"/>
    <n v="30"/>
    <n v="30"/>
    <s v="C.O.D."/>
    <n v="7"/>
    <n v="80"/>
    <n v="40"/>
    <n v="40"/>
    <n v="30"/>
    <x v="46"/>
    <n v="70"/>
    <s v="Mon"/>
    <s v="Mon"/>
  </r>
  <r>
    <s v="A00150"/>
    <s v="Southeast"/>
    <s v="Michner"/>
    <x v="2"/>
    <m/>
    <d v="2020-09-21T00:00:00"/>
    <x v="26"/>
    <x v="1"/>
    <x v="0"/>
    <m/>
    <m/>
    <n v="0.25"/>
    <n v="144"/>
    <n v="144"/>
    <s v="P.O."/>
    <n v="28"/>
    <n v="80"/>
    <n v="20"/>
    <n v="20"/>
    <n v="144"/>
    <x v="47"/>
    <n v="164"/>
    <s v="Mon"/>
    <s v="Mon"/>
  </r>
  <r>
    <s v="A00151"/>
    <s v="West"/>
    <s v="Khan"/>
    <x v="1"/>
    <s v="Yes"/>
    <d v="2020-09-21T00:00:00"/>
    <x v="27"/>
    <x v="1"/>
    <x v="0"/>
    <m/>
    <m/>
    <n v="0.75"/>
    <n v="297.51229999999998"/>
    <n v="297.51229999999998"/>
    <s v="Account"/>
    <n v="44"/>
    <n v="80"/>
    <n v="60"/>
    <n v="60"/>
    <n v="297.51229999999998"/>
    <x v="48"/>
    <n v="357.51229999999998"/>
    <s v="Mon"/>
    <s v="Wed"/>
  </r>
  <r>
    <s v="A00152"/>
    <s v="West"/>
    <s v="Michner"/>
    <x v="0"/>
    <m/>
    <d v="2020-09-21T00:00:00"/>
    <x v="28"/>
    <x v="1"/>
    <x v="0"/>
    <m/>
    <m/>
    <n v="0.5"/>
    <n v="64.171000000000006"/>
    <n v="64.171000000000006"/>
    <s v="P.O."/>
    <n v="65"/>
    <n v="80"/>
    <n v="40"/>
    <n v="40"/>
    <n v="64.171000000000006"/>
    <x v="49"/>
    <n v="104.17100000000001"/>
    <s v="Mon"/>
    <s v="Wed"/>
  </r>
  <r>
    <s v="A00153"/>
    <s v="South"/>
    <s v="Lopez"/>
    <x v="2"/>
    <m/>
    <d v="2020-09-22T00:00:00"/>
    <x v="5"/>
    <x v="1"/>
    <x v="0"/>
    <m/>
    <m/>
    <n v="0.25"/>
    <n v="20.475000000000001"/>
    <n v="20.475000000000001"/>
    <s v="Account"/>
    <n v="9"/>
    <n v="80"/>
    <n v="20"/>
    <n v="20"/>
    <n v="20.475000000000001"/>
    <x v="50"/>
    <n v="40.475000000000001"/>
    <s v="Tue"/>
    <s v="Thu"/>
  </r>
  <r>
    <s v="A00154"/>
    <s v="West"/>
    <s v="Khan"/>
    <x v="3"/>
    <m/>
    <d v="2020-09-23T00:00:00"/>
    <x v="23"/>
    <x v="1"/>
    <x v="0"/>
    <m/>
    <m/>
    <n v="1"/>
    <n v="200"/>
    <n v="200"/>
    <s v="C.O.D."/>
    <n v="14"/>
    <n v="80"/>
    <n v="80"/>
    <n v="80"/>
    <n v="200"/>
    <x v="51"/>
    <n v="280"/>
    <s v="Wed"/>
    <s v="Wed"/>
  </r>
  <r>
    <s v="A00155"/>
    <s v="Southeast"/>
    <s v="Burton"/>
    <x v="3"/>
    <m/>
    <d v="2020-09-23T00:00:00"/>
    <x v="29"/>
    <x v="1"/>
    <x v="0"/>
    <m/>
    <m/>
    <n v="1.5"/>
    <n v="123.9555"/>
    <n v="123.9555"/>
    <s v="C.O.D."/>
    <n v="22"/>
    <n v="80"/>
    <n v="120"/>
    <n v="120"/>
    <n v="123.9555"/>
    <x v="52"/>
    <n v="243.9555"/>
    <s v="Wed"/>
    <s v="Thu"/>
  </r>
  <r>
    <s v="A00156"/>
    <s v="Central"/>
    <s v="Cartier"/>
    <x v="1"/>
    <m/>
    <d v="2020-09-23T00:00:00"/>
    <x v="10"/>
    <x v="1"/>
    <x v="0"/>
    <m/>
    <m/>
    <n v="0.5"/>
    <n v="193.88310000000001"/>
    <n v="193.88310000000001"/>
    <s v="Account"/>
    <n v="31"/>
    <n v="80"/>
    <n v="40"/>
    <n v="40"/>
    <n v="193.88310000000001"/>
    <x v="53"/>
    <n v="233.88310000000001"/>
    <s v="Wed"/>
    <s v="Sat"/>
  </r>
  <r>
    <s v="A00157"/>
    <s v="Southeast"/>
    <s v="Khan"/>
    <x v="0"/>
    <m/>
    <d v="2020-09-23T00:00:00"/>
    <x v="15"/>
    <x v="0"/>
    <x v="0"/>
    <m/>
    <m/>
    <n v="0.5"/>
    <n v="1.173"/>
    <n v="1.173"/>
    <s v="C.O.D."/>
    <n v="35"/>
    <n v="140"/>
    <n v="70"/>
    <n v="70"/>
    <n v="1.173"/>
    <x v="54"/>
    <n v="71.173000000000002"/>
    <s v="Wed"/>
    <s v="Wed"/>
  </r>
  <r>
    <s v="A00158"/>
    <s v="Central"/>
    <s v="Michner"/>
    <x v="0"/>
    <m/>
    <d v="2020-09-24T00:00:00"/>
    <x v="22"/>
    <x v="0"/>
    <x v="0"/>
    <m/>
    <m/>
    <n v="0.75"/>
    <n v="664.78880000000004"/>
    <n v="664.78880000000004"/>
    <s v="Account"/>
    <n v="11"/>
    <n v="140"/>
    <n v="105"/>
    <n v="105"/>
    <n v="664.78880000000004"/>
    <x v="55"/>
    <n v="769.78880000000004"/>
    <s v="Thu"/>
    <s v="Mon"/>
  </r>
  <r>
    <s v="A00159"/>
    <s v="Northwest"/>
    <s v="Khan"/>
    <x v="2"/>
    <m/>
    <d v="2020-09-24T00:00:00"/>
    <x v="29"/>
    <x v="1"/>
    <x v="0"/>
    <m/>
    <m/>
    <n v="0.25"/>
    <n v="160"/>
    <n v="160"/>
    <s v="Account"/>
    <n v="21"/>
    <n v="80"/>
    <n v="20"/>
    <n v="20"/>
    <n v="160"/>
    <x v="56"/>
    <n v="180"/>
    <s v="Thu"/>
    <s v="Thu"/>
  </r>
  <r>
    <s v="A00160"/>
    <s v="Northwest"/>
    <s v="Burton"/>
    <x v="1"/>
    <m/>
    <d v="2020-09-24T00:00:00"/>
    <x v="30"/>
    <x v="0"/>
    <x v="0"/>
    <m/>
    <m/>
    <n v="0.75"/>
    <n v="159.50489999999999"/>
    <n v="159.50489999999999"/>
    <s v="Account"/>
    <n v="42"/>
    <n v="140"/>
    <n v="105"/>
    <n v="105"/>
    <n v="159.50489999999999"/>
    <x v="57"/>
    <n v="264.50490000000002"/>
    <s v="Thu"/>
    <s v="Thu"/>
  </r>
  <r>
    <s v="A00161"/>
    <s v="North"/>
    <s v="Cartier"/>
    <x v="0"/>
    <m/>
    <d v="2020-09-24T00:00:00"/>
    <x v="16"/>
    <x v="0"/>
    <x v="0"/>
    <m/>
    <m/>
    <n v="0.75"/>
    <n v="169.63499999999999"/>
    <n v="169.63499999999999"/>
    <s v="P.O."/>
    <n v="54"/>
    <n v="140"/>
    <n v="105"/>
    <n v="105"/>
    <n v="169.63499999999999"/>
    <x v="58"/>
    <n v="274.63499999999999"/>
    <s v="Thu"/>
    <s v="Tue"/>
  </r>
  <r>
    <s v="A00162"/>
    <s v="Southwest"/>
    <s v="Burton"/>
    <x v="1"/>
    <m/>
    <d v="2020-09-28T00:00:00"/>
    <x v="9"/>
    <x v="0"/>
    <x v="0"/>
    <m/>
    <m/>
    <n v="0.5"/>
    <n v="202.86"/>
    <n v="202.86"/>
    <s v="Account"/>
    <n v="2"/>
    <n v="140"/>
    <n v="70"/>
    <n v="70"/>
    <n v="202.86"/>
    <x v="59"/>
    <n v="272.86"/>
    <s v="Mon"/>
    <s v="Wed"/>
  </r>
  <r>
    <s v="A00163"/>
    <s v="South"/>
    <s v="Lopez"/>
    <x v="0"/>
    <m/>
    <d v="2020-09-28T00:00:00"/>
    <x v="23"/>
    <x v="1"/>
    <x v="0"/>
    <m/>
    <m/>
    <n v="0.5"/>
    <n v="10.53"/>
    <n v="10.53"/>
    <s v="P.O."/>
    <n v="9"/>
    <n v="80"/>
    <n v="40"/>
    <n v="40"/>
    <n v="10.53"/>
    <x v="60"/>
    <n v="50.53"/>
    <s v="Mon"/>
    <s v="Wed"/>
  </r>
  <r>
    <s v="A00164"/>
    <s v="Central"/>
    <s v="Michner"/>
    <x v="1"/>
    <m/>
    <d v="2020-09-28T00:00:00"/>
    <x v="31"/>
    <x v="0"/>
    <x v="0"/>
    <m/>
    <m/>
    <n v="0.75"/>
    <n v="1.8240000000000001"/>
    <n v="1.8240000000000001"/>
    <s v="C.O.D."/>
    <n v="29"/>
    <n v="140"/>
    <n v="105"/>
    <n v="105"/>
    <n v="1.8240000000000001"/>
    <x v="61"/>
    <n v="106.824"/>
    <s v="Mon"/>
    <s v="Tue"/>
  </r>
  <r>
    <s v="A00165"/>
    <s v="South"/>
    <s v="Khan"/>
    <x v="0"/>
    <m/>
    <d v="2020-09-29T00:00:00"/>
    <x v="32"/>
    <x v="0"/>
    <x v="0"/>
    <m/>
    <m/>
    <n v="0.5"/>
    <n v="54.124600000000001"/>
    <n v="54.124600000000001"/>
    <s v="Account"/>
    <n v="9"/>
    <n v="140"/>
    <n v="70"/>
    <n v="70"/>
    <n v="54.124600000000001"/>
    <x v="62"/>
    <n v="124.1246"/>
    <s v="Tue"/>
    <s v="Thu"/>
  </r>
  <r>
    <s v="A00166"/>
    <s v="Northwest"/>
    <s v="Michner"/>
    <x v="2"/>
    <m/>
    <d v="2020-09-29T00:00:00"/>
    <x v="33"/>
    <x v="0"/>
    <x v="0"/>
    <m/>
    <m/>
    <n v="0.25"/>
    <n v="367.71109999999999"/>
    <n v="367.71109999999999"/>
    <s v="Account"/>
    <n v="22"/>
    <n v="140"/>
    <n v="35"/>
    <n v="35"/>
    <n v="367.71109999999999"/>
    <x v="63"/>
    <n v="402.71109999999999"/>
    <s v="Tue"/>
    <s v="Wed"/>
  </r>
  <r>
    <s v="A00167"/>
    <s v="West"/>
    <s v="Lopez"/>
    <x v="0"/>
    <m/>
    <d v="2020-09-29T00:00:00"/>
    <x v="26"/>
    <x v="1"/>
    <x v="0"/>
    <m/>
    <m/>
    <n v="1.5"/>
    <n v="139.035"/>
    <n v="139.035"/>
    <s v="Account"/>
    <n v="20"/>
    <n v="80"/>
    <n v="120"/>
    <n v="120"/>
    <n v="139.035"/>
    <x v="64"/>
    <n v="259.03499999999997"/>
    <s v="Tue"/>
    <s v="Mon"/>
  </r>
  <r>
    <s v="A00168"/>
    <s v="West"/>
    <s v="Khan"/>
    <x v="1"/>
    <m/>
    <d v="2020-09-29T00:00:00"/>
    <x v="31"/>
    <x v="1"/>
    <x v="0"/>
    <m/>
    <m/>
    <n v="0.5"/>
    <n v="50.317"/>
    <n v="50.317"/>
    <s v="P.O."/>
    <n v="28"/>
    <n v="80"/>
    <n v="40"/>
    <n v="40"/>
    <n v="50.317"/>
    <x v="65"/>
    <n v="90.317000000000007"/>
    <s v="Tue"/>
    <s v="Tue"/>
  </r>
  <r>
    <s v="A00169"/>
    <s v="Central"/>
    <s v="Burton"/>
    <x v="3"/>
    <m/>
    <d v="2020-09-29T00:00:00"/>
    <x v="34"/>
    <x v="1"/>
    <x v="0"/>
    <m/>
    <m/>
    <n v="1"/>
    <n v="122.4273"/>
    <n v="122.4273"/>
    <s v="C.O.D."/>
    <n v="56"/>
    <n v="80"/>
    <n v="80"/>
    <n v="80"/>
    <n v="122.4273"/>
    <x v="66"/>
    <n v="202.4273"/>
    <s v="Tue"/>
    <s v="Tue"/>
  </r>
  <r>
    <s v="A00170"/>
    <s v="West"/>
    <s v="Khan"/>
    <x v="0"/>
    <m/>
    <d v="2020-09-29T00:00:00"/>
    <x v="35"/>
    <x v="1"/>
    <x v="0"/>
    <m/>
    <m/>
    <n v="1"/>
    <n v="78.5535"/>
    <n v="78.5535"/>
    <s v="P.O."/>
    <n v="64"/>
    <n v="80"/>
    <n v="80"/>
    <n v="80"/>
    <n v="78.5535"/>
    <x v="67"/>
    <n v="158.55349999999999"/>
    <s v="Tue"/>
    <s v="Wed"/>
  </r>
  <r>
    <s v="A00171"/>
    <s v="Northwest"/>
    <s v="Khan"/>
    <x v="2"/>
    <s v="Yes"/>
    <d v="2020-09-30T00:00:00"/>
    <x v="23"/>
    <x v="1"/>
    <x v="0"/>
    <m/>
    <m/>
    <n v="0.25"/>
    <n v="239.1001"/>
    <n v="239.1001"/>
    <s v="Account"/>
    <n v="7"/>
    <n v="80"/>
    <n v="20"/>
    <n v="20"/>
    <n v="239.1001"/>
    <x v="68"/>
    <n v="259.1001"/>
    <s v="Wed"/>
    <s v="Wed"/>
  </r>
  <r>
    <s v="A00172"/>
    <s v="Central"/>
    <s v="Cartier"/>
    <x v="1"/>
    <m/>
    <d v="2020-09-30T00:00:00"/>
    <x v="26"/>
    <x v="1"/>
    <x v="0"/>
    <m/>
    <m/>
    <n v="0.5"/>
    <n v="61.180599999999998"/>
    <n v="61.180599999999998"/>
    <s v="C.O.D."/>
    <n v="19"/>
    <n v="80"/>
    <n v="40"/>
    <n v="40"/>
    <n v="61.180599999999998"/>
    <x v="69"/>
    <n v="101.1806"/>
    <s v="Wed"/>
    <s v="Mon"/>
  </r>
  <r>
    <s v="A00173"/>
    <s v="Northwest"/>
    <s v="Cartier"/>
    <x v="3"/>
    <m/>
    <d v="2020-09-30T00:00:00"/>
    <x v="36"/>
    <x v="0"/>
    <x v="0"/>
    <m/>
    <m/>
    <n v="2.25"/>
    <n v="800.71119999999996"/>
    <n v="800.71119999999996"/>
    <s v="Account"/>
    <n v="49"/>
    <n v="140"/>
    <n v="315"/>
    <n v="315"/>
    <n v="800.71119999999996"/>
    <x v="70"/>
    <n v="1115.7112"/>
    <s v="Wed"/>
    <s v="Wed"/>
  </r>
  <r>
    <s v="A00174"/>
    <s v="Northwest"/>
    <s v="Khan"/>
    <x v="0"/>
    <m/>
    <d v="2020-10-01T00:00:00"/>
    <x v="37"/>
    <x v="1"/>
    <x v="0"/>
    <m/>
    <m/>
    <n v="0.25"/>
    <n v="19.196999999999999"/>
    <n v="19.196999999999999"/>
    <s v="Account"/>
    <n v="25"/>
    <n v="80"/>
    <n v="20"/>
    <n v="20"/>
    <n v="19.196999999999999"/>
    <x v="71"/>
    <n v="39.197000000000003"/>
    <s v="Thu"/>
    <s v="Mon"/>
  </r>
  <r>
    <s v="A00175"/>
    <s v="South"/>
    <s v="Lopez"/>
    <x v="0"/>
    <m/>
    <d v="2020-10-05T00:00:00"/>
    <x v="38"/>
    <x v="1"/>
    <x v="0"/>
    <m/>
    <m/>
    <n v="0.25"/>
    <n v="19.5"/>
    <n v="19.5"/>
    <s v="Account"/>
    <n v="8"/>
    <n v="80"/>
    <n v="20"/>
    <n v="20"/>
    <n v="19.5"/>
    <x v="72"/>
    <n v="39.5"/>
    <s v="Mon"/>
    <s v="Tue"/>
  </r>
  <r>
    <s v="A00176"/>
    <s v="South"/>
    <s v="Lopez"/>
    <x v="2"/>
    <m/>
    <d v="2020-10-05T00:00:00"/>
    <x v="38"/>
    <x v="1"/>
    <x v="0"/>
    <m/>
    <m/>
    <n v="0.25"/>
    <n v="22.425000000000001"/>
    <n v="22.425000000000001"/>
    <s v="Account"/>
    <n v="8"/>
    <n v="80"/>
    <n v="20"/>
    <n v="20"/>
    <n v="22.425000000000001"/>
    <x v="73"/>
    <n v="42.424999999999997"/>
    <s v="Mon"/>
    <s v="Tue"/>
  </r>
  <r>
    <s v="A00177"/>
    <s v="West"/>
    <s v="Burton"/>
    <x v="0"/>
    <m/>
    <d v="2020-10-05T00:00:00"/>
    <x v="38"/>
    <x v="1"/>
    <x v="0"/>
    <m/>
    <m/>
    <n v="0.5"/>
    <n v="26.582599999999999"/>
    <n v="26.582599999999999"/>
    <s v="Account"/>
    <n v="8"/>
    <n v="80"/>
    <n v="40"/>
    <n v="40"/>
    <n v="26.582599999999999"/>
    <x v="74"/>
    <n v="66.582599999999999"/>
    <s v="Mon"/>
    <s v="Tue"/>
  </r>
  <r>
    <s v="A00178"/>
    <s v="Central"/>
    <s v="Cartier"/>
    <x v="0"/>
    <m/>
    <d v="2020-10-05T00:00:00"/>
    <x v="10"/>
    <x v="1"/>
    <x v="0"/>
    <m/>
    <m/>
    <n v="0.5"/>
    <n v="288.20800000000003"/>
    <n v="288.20800000000003"/>
    <s v="C.O.D."/>
    <n v="19"/>
    <n v="80"/>
    <n v="40"/>
    <n v="40"/>
    <n v="288.20800000000003"/>
    <x v="75"/>
    <n v="328.20800000000003"/>
    <s v="Mon"/>
    <s v="Sat"/>
  </r>
  <r>
    <s v="A00179"/>
    <s v="South"/>
    <s v="Lopez"/>
    <x v="1"/>
    <m/>
    <d v="2020-10-05T00:00:00"/>
    <x v="26"/>
    <x v="1"/>
    <x v="0"/>
    <m/>
    <m/>
    <n v="0.5"/>
    <n v="54.236800000000002"/>
    <n v="54.236800000000002"/>
    <s v="Account"/>
    <n v="14"/>
    <n v="80"/>
    <n v="40"/>
    <n v="40"/>
    <n v="54.236800000000002"/>
    <x v="76"/>
    <n v="94.236800000000002"/>
    <s v="Mon"/>
    <s v="Mon"/>
  </r>
  <r>
    <s v="A00180"/>
    <s v="West"/>
    <s v="Lopez"/>
    <x v="0"/>
    <m/>
    <d v="2020-10-06T00:00:00"/>
    <x v="26"/>
    <x v="1"/>
    <x v="0"/>
    <m/>
    <m/>
    <n v="0.25"/>
    <n v="332.39699999999999"/>
    <n v="332.39699999999999"/>
    <s v="P.O."/>
    <n v="13"/>
    <n v="80"/>
    <n v="20"/>
    <n v="20"/>
    <n v="332.39699999999999"/>
    <x v="77"/>
    <n v="352.39699999999999"/>
    <s v="Tue"/>
    <s v="Mon"/>
  </r>
  <r>
    <s v="A00181"/>
    <s v="Northwest"/>
    <s v="Khan"/>
    <x v="0"/>
    <m/>
    <d v="2020-10-06T00:00:00"/>
    <x v="39"/>
    <x v="0"/>
    <x v="0"/>
    <m/>
    <m/>
    <n v="0.75"/>
    <n v="124.1649"/>
    <n v="124.1649"/>
    <s v="C.O.D."/>
    <n v="17"/>
    <n v="140"/>
    <n v="105"/>
    <n v="105"/>
    <n v="124.1649"/>
    <x v="78"/>
    <n v="229.16489999999999"/>
    <s v="Tue"/>
    <s v="Fri"/>
  </r>
  <r>
    <s v="A00182"/>
    <s v="Central"/>
    <s v="Burton"/>
    <x v="2"/>
    <m/>
    <d v="2020-10-06T00:00:00"/>
    <x v="37"/>
    <x v="1"/>
    <x v="0"/>
    <m/>
    <m/>
    <n v="0.25"/>
    <n v="21.63"/>
    <n v="21.63"/>
    <s v="Account"/>
    <n v="20"/>
    <n v="80"/>
    <n v="20"/>
    <n v="20"/>
    <n v="21.63"/>
    <x v="79"/>
    <n v="41.629999999999995"/>
    <s v="Tue"/>
    <s v="Mon"/>
  </r>
  <r>
    <s v="A00183"/>
    <s v="Northwest"/>
    <s v="Khan"/>
    <x v="0"/>
    <m/>
    <d v="2020-10-07T00:00:00"/>
    <x v="26"/>
    <x v="0"/>
    <x v="0"/>
    <m/>
    <s v="Yes"/>
    <n v="0.25"/>
    <n v="33"/>
    <n v="0"/>
    <s v="C.O.D."/>
    <n v="12"/>
    <n v="140"/>
    <n v="35"/>
    <n v="35"/>
    <n v="0"/>
    <x v="80"/>
    <n v="35"/>
    <s v="Wed"/>
    <s v="Mon"/>
  </r>
  <r>
    <s v="A00184"/>
    <s v="Northwest"/>
    <s v="Khan"/>
    <x v="0"/>
    <m/>
    <d v="2020-10-07T00:00:00"/>
    <x v="26"/>
    <x v="0"/>
    <x v="0"/>
    <m/>
    <m/>
    <n v="0.5"/>
    <n v="154.5"/>
    <n v="154.5"/>
    <s v="C.O.D."/>
    <n v="12"/>
    <n v="140"/>
    <n v="70"/>
    <n v="70"/>
    <n v="154.5"/>
    <x v="81"/>
    <n v="224.5"/>
    <s v="Wed"/>
    <s v="Mon"/>
  </r>
  <r>
    <s v="A00185"/>
    <s v="South"/>
    <s v="Lopez"/>
    <x v="3"/>
    <m/>
    <d v="2020-10-07T00:00:00"/>
    <x v="40"/>
    <x v="1"/>
    <x v="0"/>
    <m/>
    <m/>
    <n v="1"/>
    <n v="48.75"/>
    <n v="48.75"/>
    <s v="Account"/>
    <n v="13"/>
    <n v="80"/>
    <n v="80"/>
    <n v="80"/>
    <n v="48.75"/>
    <x v="82"/>
    <n v="128.75"/>
    <s v="Wed"/>
    <s v="Tue"/>
  </r>
  <r>
    <s v="A00186"/>
    <s v="South"/>
    <s v="Lopez"/>
    <x v="2"/>
    <m/>
    <d v="2020-10-08T00:00:00"/>
    <x v="40"/>
    <x v="1"/>
    <x v="0"/>
    <m/>
    <m/>
    <n v="0.25"/>
    <n v="76.1678"/>
    <n v="76.1678"/>
    <s v="Account"/>
    <n v="12"/>
    <n v="80"/>
    <n v="20"/>
    <n v="20"/>
    <n v="76.1678"/>
    <x v="83"/>
    <n v="96.1678"/>
    <s v="Thu"/>
    <s v="Tue"/>
  </r>
  <r>
    <s v="A00187"/>
    <s v="Northwest"/>
    <s v="Khan"/>
    <x v="1"/>
    <m/>
    <d v="2020-10-08T00:00:00"/>
    <x v="41"/>
    <x v="1"/>
    <x v="0"/>
    <m/>
    <m/>
    <n v="0.75"/>
    <n v="117"/>
    <n v="117"/>
    <s v="C.O.D."/>
    <n v="30"/>
    <n v="80"/>
    <n v="60"/>
    <n v="60"/>
    <n v="117"/>
    <x v="84"/>
    <n v="177"/>
    <s v="Thu"/>
    <s v="Sat"/>
  </r>
  <r>
    <s v="A00188"/>
    <s v="Northwest"/>
    <s v="Cartier"/>
    <x v="3"/>
    <m/>
    <d v="2020-10-08T00:00:00"/>
    <x v="11"/>
    <x v="0"/>
    <x v="0"/>
    <m/>
    <m/>
    <n v="1.5"/>
    <n v="1575.9739999999999"/>
    <n v="1575.9739999999999"/>
    <s v="C.O.D."/>
    <n v="33"/>
    <n v="140"/>
    <n v="210"/>
    <n v="210"/>
    <n v="1575.9739999999999"/>
    <x v="85"/>
    <n v="1785.9739999999999"/>
    <s v="Thu"/>
    <s v="Tue"/>
  </r>
  <r>
    <s v="A00189"/>
    <s v="West"/>
    <s v="Khan"/>
    <x v="1"/>
    <m/>
    <d v="2020-10-08T00:00:00"/>
    <x v="36"/>
    <x v="1"/>
    <x v="0"/>
    <m/>
    <m/>
    <n v="0.5"/>
    <n v="21.33"/>
    <n v="21.33"/>
    <s v="P.O."/>
    <n v="41"/>
    <n v="80"/>
    <n v="40"/>
    <n v="40"/>
    <n v="21.33"/>
    <x v="86"/>
    <n v="61.33"/>
    <s v="Thu"/>
    <s v="Wed"/>
  </r>
  <r>
    <s v="A00190"/>
    <s v="Southeast"/>
    <s v="Michner"/>
    <x v="1"/>
    <m/>
    <d v="2020-10-08T00:00:00"/>
    <x v="42"/>
    <x v="1"/>
    <x v="0"/>
    <m/>
    <m/>
    <n v="0.5"/>
    <n v="74.785899999999998"/>
    <n v="74.785899999999998"/>
    <s v="Account"/>
    <n v="53"/>
    <n v="80"/>
    <n v="40"/>
    <n v="40"/>
    <n v="74.785899999999998"/>
    <x v="87"/>
    <n v="114.7859"/>
    <s v="Thu"/>
    <s v="Mon"/>
  </r>
  <r>
    <s v="A00191"/>
    <s v="Northeast"/>
    <s v="Michner"/>
    <x v="3"/>
    <m/>
    <d v="2020-10-08T00:00:00"/>
    <x v="43"/>
    <x v="0"/>
    <x v="0"/>
    <m/>
    <m/>
    <n v="4.75"/>
    <n v="1123.9716000000001"/>
    <n v="1123.9716000000001"/>
    <s v="C.O.D."/>
    <n v="54"/>
    <n v="140"/>
    <n v="665"/>
    <n v="665"/>
    <n v="1123.9716000000001"/>
    <x v="88"/>
    <n v="1788.9716000000001"/>
    <s v="Thu"/>
    <s v="Tue"/>
  </r>
  <r>
    <s v="A00192"/>
    <s v="Central"/>
    <s v="Burton"/>
    <x v="0"/>
    <m/>
    <d v="2020-10-12T00:00:00"/>
    <x v="37"/>
    <x v="0"/>
    <x v="0"/>
    <m/>
    <m/>
    <n v="1"/>
    <n v="128.9796"/>
    <n v="128.9796"/>
    <s v="Account"/>
    <n v="14"/>
    <n v="140"/>
    <n v="140"/>
    <n v="140"/>
    <n v="128.9796"/>
    <x v="89"/>
    <n v="268.9796"/>
    <s v="Mon"/>
    <s v="Mon"/>
  </r>
  <r>
    <s v="A00193"/>
    <s v="West"/>
    <s v="Khan"/>
    <x v="1"/>
    <m/>
    <d v="2020-10-12T00:00:00"/>
    <x v="27"/>
    <x v="1"/>
    <x v="0"/>
    <m/>
    <m/>
    <n v="0.5"/>
    <n v="144"/>
    <n v="144"/>
    <s v="P.O."/>
    <n v="23"/>
    <n v="80"/>
    <n v="40"/>
    <n v="40"/>
    <n v="144"/>
    <x v="90"/>
    <n v="184"/>
    <s v="Mon"/>
    <s v="Wed"/>
  </r>
  <r>
    <s v="A00194"/>
    <s v="Central"/>
    <s v="Michner"/>
    <x v="0"/>
    <m/>
    <d v="2020-10-12T00:00:00"/>
    <x v="30"/>
    <x v="0"/>
    <x v="0"/>
    <m/>
    <m/>
    <n v="1"/>
    <n v="1211.8269"/>
    <n v="1211.8269"/>
    <s v="Account"/>
    <n v="24"/>
    <n v="140"/>
    <n v="140"/>
    <n v="140"/>
    <n v="1211.8269"/>
    <x v="91"/>
    <n v="1351.8269"/>
    <s v="Mon"/>
    <s v="Thu"/>
  </r>
  <r>
    <s v="A00195"/>
    <s v="South"/>
    <s v="Michner"/>
    <x v="1"/>
    <m/>
    <d v="2020-10-12T00:00:00"/>
    <x v="36"/>
    <x v="1"/>
    <x v="0"/>
    <m/>
    <m/>
    <n v="0.5"/>
    <n v="54.124600000000001"/>
    <n v="54.124600000000001"/>
    <s v="Account"/>
    <n v="37"/>
    <n v="80"/>
    <n v="40"/>
    <n v="40"/>
    <n v="54.124600000000001"/>
    <x v="92"/>
    <n v="94.124600000000001"/>
    <s v="Mon"/>
    <s v="Wed"/>
  </r>
  <r>
    <s v="A00196"/>
    <s v="Northwest"/>
    <s v="Michner"/>
    <x v="0"/>
    <s v="Yes"/>
    <d v="2020-10-12T00:00:00"/>
    <x v="44"/>
    <x v="1"/>
    <x v="0"/>
    <m/>
    <m/>
    <n v="0.5"/>
    <n v="55.935699999999997"/>
    <n v="55.935699999999997"/>
    <s v="C.O.D."/>
    <n v="38"/>
    <n v="80"/>
    <n v="40"/>
    <n v="40"/>
    <n v="55.935699999999997"/>
    <x v="93"/>
    <n v="95.935699999999997"/>
    <s v="Mon"/>
    <s v="Thu"/>
  </r>
  <r>
    <s v="A00197"/>
    <s v="Southeast"/>
    <s v="Michner"/>
    <x v="0"/>
    <s v="Yes"/>
    <d v="2020-10-13T00:00:00"/>
    <x v="31"/>
    <x v="1"/>
    <x v="0"/>
    <m/>
    <m/>
    <n v="0.5"/>
    <n v="11.06"/>
    <n v="11.06"/>
    <s v="P.O."/>
    <n v="14"/>
    <n v="80"/>
    <n v="40"/>
    <n v="40"/>
    <n v="11.06"/>
    <x v="94"/>
    <n v="51.06"/>
    <s v="Tue"/>
    <s v="Tue"/>
  </r>
  <r>
    <s v="A00198"/>
    <s v="West"/>
    <s v="Khan"/>
    <x v="3"/>
    <m/>
    <d v="2020-10-13T00:00:00"/>
    <x v="31"/>
    <x v="1"/>
    <x v="0"/>
    <m/>
    <m/>
    <n v="2"/>
    <n v="77.165099999999995"/>
    <n v="77.165099999999995"/>
    <s v="Account"/>
    <n v="14"/>
    <n v="80"/>
    <n v="160"/>
    <n v="160"/>
    <n v="77.165099999999995"/>
    <x v="95"/>
    <n v="237.1651"/>
    <s v="Tue"/>
    <s v="Tue"/>
  </r>
  <r>
    <s v="A00199"/>
    <s v="Northwest"/>
    <s v="Khan"/>
    <x v="0"/>
    <m/>
    <d v="2020-10-14T00:00:00"/>
    <x v="26"/>
    <x v="0"/>
    <x v="0"/>
    <m/>
    <m/>
    <n v="0.5"/>
    <n v="66.158000000000001"/>
    <n v="66.158000000000001"/>
    <s v="Account"/>
    <n v="5"/>
    <n v="140"/>
    <n v="70"/>
    <n v="70"/>
    <n v="66.158000000000001"/>
    <x v="96"/>
    <n v="136.15800000000002"/>
    <s v="Wed"/>
    <s v="Mon"/>
  </r>
  <r>
    <s v="A00200"/>
    <s v="Southwest"/>
    <s v="Michner"/>
    <x v="2"/>
    <m/>
    <d v="2020-10-14T00:00:00"/>
    <x v="31"/>
    <x v="1"/>
    <x v="0"/>
    <m/>
    <m/>
    <n v="0.25"/>
    <n v="27.953900000000001"/>
    <n v="27.953900000000001"/>
    <s v="Account"/>
    <n v="13"/>
    <n v="80"/>
    <n v="20"/>
    <n v="20"/>
    <n v="27.953900000000001"/>
    <x v="97"/>
    <n v="47.953900000000004"/>
    <s v="Wed"/>
    <s v="Tue"/>
  </r>
  <r>
    <s v="A00201"/>
    <s v="West"/>
    <s v="Khan"/>
    <x v="0"/>
    <m/>
    <d v="2020-10-14T00:00:00"/>
    <x v="31"/>
    <x v="1"/>
    <x v="0"/>
    <m/>
    <m/>
    <n v="1"/>
    <n v="216.3125"/>
    <n v="216.3125"/>
    <s v="C.O.D."/>
    <n v="13"/>
    <n v="80"/>
    <n v="80"/>
    <n v="80"/>
    <n v="216.3125"/>
    <x v="98"/>
    <n v="296.3125"/>
    <s v="Wed"/>
    <s v="Tue"/>
  </r>
  <r>
    <s v="A00202"/>
    <s v="Central"/>
    <s v="Burton"/>
    <x v="3"/>
    <m/>
    <d v="2020-10-14T00:00:00"/>
    <x v="45"/>
    <x v="0"/>
    <x v="0"/>
    <m/>
    <m/>
    <n v="2"/>
    <n v="619.51329999999996"/>
    <n v="619.51329999999996"/>
    <s v="P.O."/>
    <n v="20"/>
    <n v="140"/>
    <n v="280"/>
    <n v="280"/>
    <n v="619.51329999999996"/>
    <x v="99"/>
    <n v="899.51329999999996"/>
    <s v="Wed"/>
    <s v="Tue"/>
  </r>
  <r>
    <s v="A00203"/>
    <s v="West"/>
    <s v="Michner"/>
    <x v="1"/>
    <m/>
    <d v="2020-10-14T00:00:00"/>
    <x v="11"/>
    <x v="1"/>
    <x v="0"/>
    <m/>
    <m/>
    <n v="0.5"/>
    <n v="3.12"/>
    <n v="3.12"/>
    <s v="C.O.D."/>
    <n v="27"/>
    <n v="80"/>
    <n v="40"/>
    <n v="40"/>
    <n v="3.12"/>
    <x v="100"/>
    <n v="43.12"/>
    <s v="Wed"/>
    <s v="Tue"/>
  </r>
  <r>
    <s v="A00204"/>
    <s v="Central"/>
    <s v="Michner"/>
    <x v="0"/>
    <m/>
    <d v="2020-10-15T00:00:00"/>
    <x v="46"/>
    <x v="1"/>
    <x v="0"/>
    <m/>
    <m/>
    <n v="0.75"/>
    <n v="163.26"/>
    <n v="163.26"/>
    <s v="Account"/>
    <n v="7"/>
    <n v="80"/>
    <n v="60"/>
    <n v="60"/>
    <n v="163.26"/>
    <x v="101"/>
    <n v="223.26"/>
    <s v="Thu"/>
    <s v="Thu"/>
  </r>
  <r>
    <s v="A00205"/>
    <s v="South"/>
    <s v="Lopez"/>
    <x v="2"/>
    <m/>
    <d v="2020-10-15T00:00:00"/>
    <x v="15"/>
    <x v="1"/>
    <x v="0"/>
    <m/>
    <m/>
    <n v="0.25"/>
    <n v="65.251599999999996"/>
    <n v="65.251599999999996"/>
    <s v="Account"/>
    <n v="13"/>
    <n v="80"/>
    <n v="20"/>
    <n v="20"/>
    <n v="65.251599999999996"/>
    <x v="102"/>
    <n v="85.251599999999996"/>
    <s v="Thu"/>
    <s v="Wed"/>
  </r>
  <r>
    <s v="A00206"/>
    <s v="West"/>
    <s v="Michner"/>
    <x v="2"/>
    <m/>
    <d v="2020-10-15T00:00:00"/>
    <x v="11"/>
    <x v="1"/>
    <x v="0"/>
    <m/>
    <m/>
    <n v="0.25"/>
    <n v="30"/>
    <n v="30"/>
    <s v="P.O."/>
    <n v="26"/>
    <n v="80"/>
    <n v="20"/>
    <n v="20"/>
    <n v="30"/>
    <x v="103"/>
    <n v="50"/>
    <s v="Thu"/>
    <s v="Tue"/>
  </r>
  <r>
    <s v="A00207"/>
    <s v="West"/>
    <s v="Michner"/>
    <x v="1"/>
    <m/>
    <d v="2020-10-15T00:00:00"/>
    <x v="11"/>
    <x v="1"/>
    <x v="0"/>
    <m/>
    <m/>
    <n v="0.5"/>
    <n v="105.8442"/>
    <n v="105.8442"/>
    <s v="Account"/>
    <n v="26"/>
    <n v="80"/>
    <n v="40"/>
    <n v="40"/>
    <n v="105.8442"/>
    <x v="104"/>
    <n v="145.8442"/>
    <s v="Thu"/>
    <s v="Tue"/>
  </r>
  <r>
    <s v="A00208"/>
    <s v="Northwest"/>
    <s v="Burton"/>
    <x v="1"/>
    <m/>
    <d v="2020-10-19T00:00:00"/>
    <x v="30"/>
    <x v="0"/>
    <x v="0"/>
    <m/>
    <m/>
    <n v="1"/>
    <n v="547.08590000000004"/>
    <n v="547.08590000000004"/>
    <s v="C.O.D."/>
    <n v="17"/>
    <n v="140"/>
    <n v="140"/>
    <n v="140"/>
    <n v="547.08590000000004"/>
    <x v="105"/>
    <n v="687.08590000000004"/>
    <s v="Mon"/>
    <s v="Thu"/>
  </r>
  <r>
    <s v="A00209"/>
    <s v="West"/>
    <s v="Michner"/>
    <x v="1"/>
    <m/>
    <d v="2020-10-19T00:00:00"/>
    <x v="28"/>
    <x v="1"/>
    <x v="0"/>
    <m/>
    <m/>
    <n v="1"/>
    <n v="120"/>
    <n v="120"/>
    <s v="P.O."/>
    <n v="37"/>
    <n v="80"/>
    <n v="80"/>
    <n v="80"/>
    <n v="120"/>
    <x v="106"/>
    <n v="200"/>
    <s v="Mon"/>
    <s v="Wed"/>
  </r>
  <r>
    <s v="A00210"/>
    <s v="Northwest"/>
    <s v="Khan"/>
    <x v="0"/>
    <m/>
    <d v="2020-10-20T00:00:00"/>
    <x v="47"/>
    <x v="1"/>
    <x v="0"/>
    <m/>
    <m/>
    <n v="0.25"/>
    <n v="30"/>
    <n v="30"/>
    <s v="Account"/>
    <n v="10"/>
    <n v="80"/>
    <n v="20"/>
    <n v="20"/>
    <n v="30"/>
    <x v="103"/>
    <n v="50"/>
    <s v="Tue"/>
    <s v="Fri"/>
  </r>
  <r>
    <s v="A00211"/>
    <s v="Central"/>
    <s v="Cartier"/>
    <x v="2"/>
    <m/>
    <d v="2020-10-20T00:00:00"/>
    <x v="34"/>
    <x v="1"/>
    <x v="0"/>
    <m/>
    <m/>
    <n v="0.25"/>
    <n v="27.63"/>
    <n v="27.63"/>
    <s v="Account"/>
    <n v="35"/>
    <n v="80"/>
    <n v="20"/>
    <n v="20"/>
    <n v="27.63"/>
    <x v="107"/>
    <n v="47.629999999999995"/>
    <s v="Tue"/>
    <s v="Tue"/>
  </r>
  <r>
    <s v="A00212"/>
    <s v="Central"/>
    <s v="Burton"/>
    <x v="0"/>
    <m/>
    <d v="2020-10-21T00:00:00"/>
    <x v="48"/>
    <x v="1"/>
    <x v="0"/>
    <m/>
    <m/>
    <n v="0.25"/>
    <n v="250.42240000000001"/>
    <n v="250.42240000000001"/>
    <s v="Account"/>
    <n v="16"/>
    <n v="80"/>
    <n v="20"/>
    <n v="20"/>
    <n v="250.42240000000001"/>
    <x v="108"/>
    <n v="270.42240000000004"/>
    <s v="Wed"/>
    <s v="Fri"/>
  </r>
  <r>
    <s v="A00213"/>
    <s v="Northwest"/>
    <s v="Michner"/>
    <x v="0"/>
    <s v="Yes"/>
    <d v="2020-10-21T00:00:00"/>
    <x v="30"/>
    <x v="0"/>
    <x v="0"/>
    <m/>
    <m/>
    <n v="0.25"/>
    <n v="38.698399999999999"/>
    <n v="38.698399999999999"/>
    <s v="C.O.D."/>
    <n v="15"/>
    <n v="140"/>
    <n v="35"/>
    <n v="35"/>
    <n v="38.698399999999999"/>
    <x v="109"/>
    <n v="73.698399999999992"/>
    <s v="Wed"/>
    <s v="Thu"/>
  </r>
  <r>
    <s v="A00214"/>
    <s v="Northwest"/>
    <s v="Cartier"/>
    <x v="0"/>
    <s v="Yes"/>
    <d v="2020-10-21T00:00:00"/>
    <x v="11"/>
    <x v="0"/>
    <x v="0"/>
    <m/>
    <m/>
    <n v="0.25"/>
    <n v="33"/>
    <n v="33"/>
    <s v="Account"/>
    <n v="20"/>
    <n v="140"/>
    <n v="35"/>
    <n v="35"/>
    <n v="33"/>
    <x v="80"/>
    <n v="68"/>
    <s v="Wed"/>
    <s v="Tue"/>
  </r>
  <r>
    <s v="A00215"/>
    <s v="West"/>
    <s v="Michner"/>
    <x v="0"/>
    <m/>
    <d v="2020-10-21T00:00:00"/>
    <x v="11"/>
    <x v="1"/>
    <x v="0"/>
    <m/>
    <m/>
    <n v="0.75"/>
    <n v="126"/>
    <n v="126"/>
    <s v="P.O."/>
    <n v="20"/>
    <n v="80"/>
    <n v="60"/>
    <n v="60"/>
    <n v="126"/>
    <x v="110"/>
    <n v="186"/>
    <s v="Wed"/>
    <s v="Tue"/>
  </r>
  <r>
    <s v="A00216"/>
    <s v="Central"/>
    <s v="Michner"/>
    <x v="4"/>
    <m/>
    <d v="2020-10-21T00:00:00"/>
    <x v="49"/>
    <x v="0"/>
    <x v="0"/>
    <m/>
    <m/>
    <n v="8.25"/>
    <n v="4946"/>
    <n v="4946"/>
    <s v="Account"/>
    <n v="96"/>
    <n v="140"/>
    <n v="1155"/>
    <n v="1155"/>
    <n v="4946"/>
    <x v="111"/>
    <n v="6101"/>
    <s v="Wed"/>
    <s v="Mon"/>
  </r>
  <r>
    <s v="A00217"/>
    <s v="Southeast"/>
    <s v="Michner"/>
    <x v="1"/>
    <s v="Yes"/>
    <d v="2020-10-22T00:00:00"/>
    <x v="50"/>
    <x v="1"/>
    <x v="0"/>
    <m/>
    <m/>
    <n v="0.5"/>
    <n v="33.544699999999999"/>
    <n v="33.544699999999999"/>
    <s v="P.O."/>
    <n v="7"/>
    <n v="80"/>
    <n v="40"/>
    <n v="40"/>
    <n v="33.544699999999999"/>
    <x v="112"/>
    <n v="73.544700000000006"/>
    <s v="Thu"/>
    <s v="Thu"/>
  </r>
  <r>
    <s v="A00218"/>
    <s v="Central"/>
    <s v="Burton"/>
    <x v="0"/>
    <m/>
    <d v="2020-10-24T00:00:00"/>
    <x v="48"/>
    <x v="0"/>
    <x v="0"/>
    <m/>
    <m/>
    <n v="0.25"/>
    <n v="25"/>
    <n v="25"/>
    <s v="Account"/>
    <n v="13"/>
    <n v="140"/>
    <n v="35"/>
    <n v="35"/>
    <n v="25"/>
    <x v="113"/>
    <n v="60"/>
    <s v="Sat"/>
    <s v="Fri"/>
  </r>
  <r>
    <s v="A00219"/>
    <s v="West"/>
    <s v="Khan"/>
    <x v="0"/>
    <m/>
    <d v="2020-10-24T00:00:00"/>
    <x v="34"/>
    <x v="1"/>
    <x v="0"/>
    <m/>
    <m/>
    <n v="0.5"/>
    <n v="28.5868"/>
    <n v="28.5868"/>
    <s v="Account"/>
    <n v="31"/>
    <n v="80"/>
    <n v="40"/>
    <n v="40"/>
    <n v="28.5868"/>
    <x v="114"/>
    <n v="68.586799999999997"/>
    <s v="Sat"/>
    <s v="Tue"/>
  </r>
  <r>
    <s v="A00220"/>
    <s v="West"/>
    <s v="Burton"/>
    <x v="1"/>
    <m/>
    <d v="2020-10-24T00:00:00"/>
    <x v="51"/>
    <x v="0"/>
    <x v="0"/>
    <m/>
    <m/>
    <n v="2.5"/>
    <n v="213.48050000000001"/>
    <n v="213.48050000000001"/>
    <s v="Account"/>
    <n v="51"/>
    <n v="140"/>
    <n v="350"/>
    <n v="350"/>
    <n v="213.48050000000001"/>
    <x v="115"/>
    <n v="563.48050000000001"/>
    <s v="Sat"/>
    <s v="Mon"/>
  </r>
  <r>
    <s v="A00221"/>
    <s v="West"/>
    <s v="Khan"/>
    <x v="0"/>
    <m/>
    <d v="2020-10-26T00:00:00"/>
    <x v="31"/>
    <x v="1"/>
    <x v="0"/>
    <m/>
    <m/>
    <n v="0.5"/>
    <n v="83.441299999999998"/>
    <n v="83.441299999999998"/>
    <s v="Account"/>
    <n v="1"/>
    <n v="80"/>
    <n v="40"/>
    <n v="40"/>
    <n v="83.441299999999998"/>
    <x v="116"/>
    <n v="123.4413"/>
    <s v="Mon"/>
    <s v="Tue"/>
  </r>
  <r>
    <s v="A00222"/>
    <s v="Southeast"/>
    <s v="Khan"/>
    <x v="3"/>
    <m/>
    <d v="2020-10-26T00:00:00"/>
    <x v="16"/>
    <x v="0"/>
    <x v="0"/>
    <m/>
    <m/>
    <n v="1"/>
    <n v="25"/>
    <n v="25"/>
    <s v="C.O.D."/>
    <n v="22"/>
    <n v="140"/>
    <n v="140"/>
    <n v="140"/>
    <n v="25"/>
    <x v="117"/>
    <n v="165"/>
    <s v="Mon"/>
    <s v="Tue"/>
  </r>
  <r>
    <s v="A00223"/>
    <s v="South"/>
    <s v="Lopez"/>
    <x v="0"/>
    <m/>
    <d v="2020-10-27T00:00:00"/>
    <x v="16"/>
    <x v="1"/>
    <x v="0"/>
    <m/>
    <m/>
    <n v="0.25"/>
    <n v="67.961500000000001"/>
    <n v="67.961500000000001"/>
    <s v="Account"/>
    <n v="21"/>
    <n v="80"/>
    <n v="20"/>
    <n v="20"/>
    <n v="67.961500000000001"/>
    <x v="118"/>
    <n v="87.961500000000001"/>
    <s v="Tue"/>
    <s v="Tue"/>
  </r>
  <r>
    <s v="A00224"/>
    <s v="West"/>
    <s v="Khan"/>
    <x v="1"/>
    <m/>
    <d v="2020-10-27T00:00:00"/>
    <x v="52"/>
    <x v="1"/>
    <x v="0"/>
    <m/>
    <m/>
    <n v="0.5"/>
    <n v="172.02"/>
    <n v="172.02"/>
    <s v="P.O."/>
    <n v="50"/>
    <n v="80"/>
    <n v="40"/>
    <n v="40"/>
    <n v="172.02"/>
    <x v="119"/>
    <n v="212.02"/>
    <s v="Tue"/>
    <s v="Wed"/>
  </r>
  <r>
    <s v="A00225"/>
    <s v="South"/>
    <s v="Lopez"/>
    <x v="0"/>
    <m/>
    <d v="2020-10-27T00:00:00"/>
    <x v="53"/>
    <x v="1"/>
    <x v="0"/>
    <m/>
    <m/>
    <n v="0.5"/>
    <n v="102.22320000000001"/>
    <n v="102.22320000000001"/>
    <s v="P.O."/>
    <n v="81"/>
    <n v="80"/>
    <n v="40"/>
    <n v="40"/>
    <n v="102.22320000000001"/>
    <x v="120"/>
    <n v="142.22320000000002"/>
    <s v="Tue"/>
    <s v="Sat"/>
  </r>
  <r>
    <s v="A00226"/>
    <s v="South"/>
    <s v="Lopez"/>
    <x v="1"/>
    <m/>
    <d v="2020-10-28T00:00:00"/>
    <x v="42"/>
    <x v="1"/>
    <x v="0"/>
    <m/>
    <m/>
    <n v="0.5"/>
    <n v="373.55279999999999"/>
    <n v="373.55279999999999"/>
    <s v="Account"/>
    <n v="33"/>
    <n v="80"/>
    <n v="40"/>
    <n v="40"/>
    <n v="373.55279999999999"/>
    <x v="121"/>
    <n v="413.55279999999999"/>
    <s v="Wed"/>
    <s v="Mon"/>
  </r>
  <r>
    <s v="A00227"/>
    <s v="South"/>
    <s v="Lopez"/>
    <x v="4"/>
    <m/>
    <d v="2020-10-28T00:00:00"/>
    <x v="43"/>
    <x v="2"/>
    <x v="0"/>
    <m/>
    <m/>
    <n v="2.75"/>
    <n v="1249.0878"/>
    <n v="1249.0878"/>
    <s v="Account"/>
    <n v="34"/>
    <n v="195"/>
    <n v="536.25"/>
    <n v="536.25"/>
    <n v="1249.0878"/>
    <x v="122"/>
    <n v="1785.3378"/>
    <s v="Wed"/>
    <s v="Tue"/>
  </r>
  <r>
    <s v="A00228"/>
    <s v="Northwest"/>
    <s v="Khan"/>
    <x v="2"/>
    <m/>
    <d v="2020-10-29T00:00:00"/>
    <x v="48"/>
    <x v="1"/>
    <x v="0"/>
    <m/>
    <m/>
    <n v="0.25"/>
    <n v="240"/>
    <n v="240"/>
    <s v="Account"/>
    <n v="8"/>
    <n v="80"/>
    <n v="20"/>
    <n v="20"/>
    <n v="240"/>
    <x v="123"/>
    <n v="260"/>
    <s v="Thu"/>
    <s v="Fri"/>
  </r>
  <r>
    <s v="A00229"/>
    <s v="Northwest"/>
    <s v="Cartier"/>
    <x v="2"/>
    <m/>
    <d v="2020-10-29T00:00:00"/>
    <x v="36"/>
    <x v="1"/>
    <x v="0"/>
    <m/>
    <m/>
    <n v="0.25"/>
    <n v="27"/>
    <n v="27"/>
    <s v="C.O.D."/>
    <n v="20"/>
    <n v="80"/>
    <n v="20"/>
    <n v="20"/>
    <n v="27"/>
    <x v="124"/>
    <n v="47"/>
    <s v="Thu"/>
    <s v="Wed"/>
  </r>
  <r>
    <s v="A00230"/>
    <s v="West"/>
    <s v="Khan"/>
    <x v="1"/>
    <m/>
    <d v="2020-11-02T00:00:00"/>
    <x v="27"/>
    <x v="0"/>
    <x v="0"/>
    <m/>
    <m/>
    <n v="1"/>
    <n v="228.6335"/>
    <n v="228.6335"/>
    <s v="C.O.D."/>
    <n v="2"/>
    <n v="140"/>
    <n v="140"/>
    <n v="140"/>
    <n v="228.6335"/>
    <x v="125"/>
    <n v="368.63350000000003"/>
    <s v="Mon"/>
    <s v="Wed"/>
  </r>
  <r>
    <s v="A00231"/>
    <s v="West"/>
    <s v="Michner"/>
    <x v="0"/>
    <m/>
    <d v="2020-11-02T00:00:00"/>
    <x v="28"/>
    <x v="1"/>
    <x v="0"/>
    <m/>
    <m/>
    <n v="0.5"/>
    <n v="26.582599999999999"/>
    <n v="26.582599999999999"/>
    <s v="Account"/>
    <n v="23"/>
    <n v="80"/>
    <n v="40"/>
    <n v="40"/>
    <n v="26.582599999999999"/>
    <x v="74"/>
    <n v="66.582599999999999"/>
    <s v="Mon"/>
    <s v="Wed"/>
  </r>
  <r>
    <s v="A00232"/>
    <s v="North"/>
    <s v="Michner"/>
    <x v="1"/>
    <m/>
    <d v="2020-11-02T00:00:00"/>
    <x v="54"/>
    <x v="0"/>
    <x v="0"/>
    <m/>
    <m/>
    <n v="0.75"/>
    <n v="5.71"/>
    <n v="5.71"/>
    <s v="Account"/>
    <n v="35"/>
    <n v="140"/>
    <n v="105"/>
    <n v="105"/>
    <n v="5.71"/>
    <x v="126"/>
    <n v="110.71"/>
    <s v="Mon"/>
    <s v="Mon"/>
  </r>
  <r>
    <s v="A00233"/>
    <s v="Central"/>
    <s v="Michner"/>
    <x v="1"/>
    <m/>
    <d v="2020-11-02T00:00:00"/>
    <x v="55"/>
    <x v="0"/>
    <x v="0"/>
    <m/>
    <m/>
    <n v="0.5"/>
    <n v="263.0523"/>
    <n v="263.0523"/>
    <s v="C.O.D."/>
    <n v="70"/>
    <n v="140"/>
    <n v="70"/>
    <n v="70"/>
    <n v="263.0523"/>
    <x v="127"/>
    <n v="333.0523"/>
    <s v="Mon"/>
    <s v="Mon"/>
  </r>
  <r>
    <s v="A00234"/>
    <s v="Southeast"/>
    <s v="Cartier"/>
    <x v="1"/>
    <m/>
    <d v="2020-11-02T00:00:00"/>
    <x v="56"/>
    <x v="0"/>
    <x v="0"/>
    <m/>
    <m/>
    <n v="1.75"/>
    <n v="8.25"/>
    <n v="8.25"/>
    <s v="Account"/>
    <n v="164"/>
    <n v="140"/>
    <n v="245"/>
    <n v="245"/>
    <n v="8.25"/>
    <x v="128"/>
    <n v="253.25"/>
    <s v="Mon"/>
    <s v="Thu"/>
  </r>
  <r>
    <s v="A00235"/>
    <s v="Southeast"/>
    <s v="Khan"/>
    <x v="1"/>
    <m/>
    <d v="2020-11-03T00:00:00"/>
    <x v="42"/>
    <x v="1"/>
    <x v="0"/>
    <m/>
    <m/>
    <n v="0.5"/>
    <n v="15.63"/>
    <n v="15.63"/>
    <s v="Account"/>
    <n v="27"/>
    <n v="80"/>
    <n v="40"/>
    <n v="40"/>
    <n v="15.63"/>
    <x v="129"/>
    <n v="55.63"/>
    <s v="Tue"/>
    <s v="Mon"/>
  </r>
  <r>
    <s v="A00236"/>
    <s v="Central"/>
    <s v="Michner"/>
    <x v="1"/>
    <m/>
    <d v="2020-11-03T00:00:00"/>
    <x v="35"/>
    <x v="1"/>
    <x v="0"/>
    <m/>
    <m/>
    <n v="0.5"/>
    <n v="15.63"/>
    <n v="15.63"/>
    <s v="Account"/>
    <n v="29"/>
    <n v="80"/>
    <n v="40"/>
    <n v="40"/>
    <n v="15.63"/>
    <x v="129"/>
    <n v="55.63"/>
    <s v="Tue"/>
    <s v="Wed"/>
  </r>
  <r>
    <s v="A00237"/>
    <s v="Southeast"/>
    <s v="Burton"/>
    <x v="0"/>
    <m/>
    <d v="2020-11-03T00:00:00"/>
    <x v="7"/>
    <x v="1"/>
    <x v="0"/>
    <m/>
    <m/>
    <n v="0.75"/>
    <n v="28.5"/>
    <n v="28.5"/>
    <s v="C.O.D."/>
    <n v="35"/>
    <n v="80"/>
    <n v="60"/>
    <n v="60"/>
    <n v="28.5"/>
    <x v="130"/>
    <n v="88.5"/>
    <s v="Tue"/>
    <s v="Tue"/>
  </r>
  <r>
    <s v="A00238"/>
    <s v="West"/>
    <s v="Khan"/>
    <x v="1"/>
    <m/>
    <d v="2020-11-04T00:00:00"/>
    <x v="57"/>
    <x v="1"/>
    <x v="0"/>
    <m/>
    <m/>
    <n v="0.5"/>
    <n v="748.44"/>
    <n v="748.44"/>
    <s v="Account"/>
    <n v="5"/>
    <n v="80"/>
    <n v="40"/>
    <n v="40"/>
    <n v="748.44"/>
    <x v="131"/>
    <n v="788.44"/>
    <s v="Wed"/>
    <s v="Mon"/>
  </r>
  <r>
    <s v="A00239"/>
    <s v="West"/>
    <s v="Michner"/>
    <x v="4"/>
    <m/>
    <d v="2020-11-04T00:00:00"/>
    <x v="16"/>
    <x v="1"/>
    <x v="0"/>
    <m/>
    <m/>
    <n v="1"/>
    <n v="86.356300000000005"/>
    <n v="86.356300000000005"/>
    <s v="P.O."/>
    <n v="13"/>
    <n v="80"/>
    <n v="80"/>
    <n v="80"/>
    <n v="86.356300000000005"/>
    <x v="132"/>
    <n v="166.3563"/>
    <s v="Wed"/>
    <s v="Tue"/>
  </r>
  <r>
    <s v="A00240"/>
    <s v="North"/>
    <s v="Cartier"/>
    <x v="2"/>
    <m/>
    <d v="2020-11-04T00:00:00"/>
    <x v="16"/>
    <x v="1"/>
    <x v="0"/>
    <m/>
    <m/>
    <n v="0.25"/>
    <n v="107.99550000000001"/>
    <n v="107.99550000000001"/>
    <s v="P.O."/>
    <n v="13"/>
    <n v="80"/>
    <n v="20"/>
    <n v="20"/>
    <n v="107.99550000000001"/>
    <x v="133"/>
    <n v="127.99550000000001"/>
    <s v="Wed"/>
    <s v="Tue"/>
  </r>
  <r>
    <s v="A00241"/>
    <s v="Central"/>
    <s v="Cartier"/>
    <x v="1"/>
    <m/>
    <d v="2020-11-04T00:00:00"/>
    <x v="34"/>
    <x v="0"/>
    <x v="0"/>
    <m/>
    <m/>
    <n v="0.5"/>
    <n v="279.31"/>
    <n v="279.31"/>
    <s v="Account"/>
    <n v="20"/>
    <n v="140"/>
    <n v="70"/>
    <n v="70"/>
    <n v="279.31"/>
    <x v="134"/>
    <n v="349.31"/>
    <s v="Wed"/>
    <s v="Tue"/>
  </r>
  <r>
    <s v="A00242"/>
    <s v="West"/>
    <s v="Khan"/>
    <x v="0"/>
    <m/>
    <d v="2020-11-04T00:00:00"/>
    <x v="35"/>
    <x v="1"/>
    <x v="0"/>
    <m/>
    <m/>
    <n v="0.5"/>
    <n v="25.26"/>
    <n v="25.26"/>
    <s v="Account"/>
    <n v="28"/>
    <n v="80"/>
    <n v="40"/>
    <n v="40"/>
    <n v="25.26"/>
    <x v="135"/>
    <n v="65.260000000000005"/>
    <s v="Wed"/>
    <s v="Wed"/>
  </r>
  <r>
    <s v="A00243"/>
    <s v="Central"/>
    <s v="Cartier"/>
    <x v="1"/>
    <m/>
    <d v="2020-11-05T00:00:00"/>
    <x v="36"/>
    <x v="1"/>
    <x v="0"/>
    <m/>
    <m/>
    <n v="1"/>
    <n v="351.02069999999998"/>
    <n v="351.02069999999998"/>
    <s v="C.O.D."/>
    <n v="13"/>
    <n v="80"/>
    <n v="80"/>
    <n v="80"/>
    <n v="351.02069999999998"/>
    <x v="136"/>
    <n v="431.02069999999998"/>
    <s v="Thu"/>
    <s v="Wed"/>
  </r>
  <r>
    <s v="A00244"/>
    <s v="West"/>
    <s v="Michner"/>
    <x v="1"/>
    <m/>
    <d v="2020-11-05T00:00:00"/>
    <x v="28"/>
    <x v="1"/>
    <x v="0"/>
    <m/>
    <m/>
    <n v="0.5"/>
    <n v="27.953900000000001"/>
    <n v="27.953900000000001"/>
    <s v="Account"/>
    <n v="20"/>
    <n v="80"/>
    <n v="40"/>
    <n v="40"/>
    <n v="27.953900000000001"/>
    <x v="137"/>
    <n v="67.953900000000004"/>
    <s v="Thu"/>
    <s v="Wed"/>
  </r>
  <r>
    <s v="A00245"/>
    <s v="Northwest"/>
    <s v="Burton"/>
    <x v="0"/>
    <m/>
    <d v="2020-11-07T00:00:00"/>
    <x v="58"/>
    <x v="0"/>
    <x v="0"/>
    <m/>
    <m/>
    <n v="0.75"/>
    <n v="62.13"/>
    <n v="62.13"/>
    <s v="Account"/>
    <n v="32"/>
    <n v="140"/>
    <n v="105"/>
    <n v="105"/>
    <n v="62.13"/>
    <x v="138"/>
    <n v="167.13"/>
    <s v="Sat"/>
    <s v="Wed"/>
  </r>
  <r>
    <s v="A00246"/>
    <s v="South"/>
    <s v="Lopez"/>
    <x v="4"/>
    <m/>
    <d v="2020-11-09T00:00:00"/>
    <x v="59"/>
    <x v="1"/>
    <x v="0"/>
    <m/>
    <m/>
    <n v="7"/>
    <n v="3396.25"/>
    <n v="3396.25"/>
    <s v="P.O."/>
    <n v="17"/>
    <n v="80"/>
    <n v="560"/>
    <n v="560"/>
    <n v="3396.25"/>
    <x v="139"/>
    <n v="3956.25"/>
    <s v="Mon"/>
    <s v="Thu"/>
  </r>
  <r>
    <s v="A00247"/>
    <s v="East"/>
    <s v="Ling"/>
    <x v="1"/>
    <m/>
    <d v="2020-11-09T00:00:00"/>
    <x v="60"/>
    <x v="0"/>
    <x v="0"/>
    <m/>
    <m/>
    <n v="0.5"/>
    <n v="22"/>
    <n v="22"/>
    <s v="Account"/>
    <n v="114"/>
    <n v="140"/>
    <n v="70"/>
    <n v="70"/>
    <n v="22"/>
    <x v="140"/>
    <n v="92"/>
    <s v="Mon"/>
    <s v="Wed"/>
  </r>
  <r>
    <s v="A00248"/>
    <s v="West"/>
    <s v="Khan"/>
    <x v="1"/>
    <m/>
    <d v="2020-11-10T00:00:00"/>
    <x v="58"/>
    <x v="1"/>
    <x v="0"/>
    <m/>
    <m/>
    <n v="0.5"/>
    <n v="163.36609999999999"/>
    <n v="163.36609999999999"/>
    <s v="P.O."/>
    <n v="29"/>
    <n v="80"/>
    <n v="40"/>
    <n v="40"/>
    <n v="163.36609999999999"/>
    <x v="141"/>
    <n v="203.36609999999999"/>
    <s v="Tue"/>
    <s v="Wed"/>
  </r>
  <r>
    <s v="A00249"/>
    <s v="South"/>
    <s v="Lopez"/>
    <x v="0"/>
    <m/>
    <d v="2020-11-11T00:00:00"/>
    <x v="28"/>
    <x v="1"/>
    <x v="0"/>
    <m/>
    <m/>
    <n v="0.25"/>
    <n v="25.407900000000001"/>
    <n v="25.407900000000001"/>
    <s v="Account"/>
    <n v="14"/>
    <n v="80"/>
    <n v="20"/>
    <n v="20"/>
    <n v="25.407900000000001"/>
    <x v="142"/>
    <n v="45.407899999999998"/>
    <s v="Wed"/>
    <s v="Wed"/>
  </r>
  <r>
    <s v="A00250"/>
    <s v="Southeast"/>
    <s v="Cartier"/>
    <x v="1"/>
    <m/>
    <d v="2020-11-11T00:00:00"/>
    <x v="61"/>
    <x v="0"/>
    <x v="0"/>
    <m/>
    <m/>
    <n v="0.75"/>
    <n v="182.7"/>
    <n v="182.7"/>
    <s v="C.O.D."/>
    <n v="22"/>
    <n v="140"/>
    <n v="105"/>
    <n v="105"/>
    <n v="182.7"/>
    <x v="143"/>
    <n v="287.7"/>
    <s v="Wed"/>
    <s v="Thu"/>
  </r>
  <r>
    <s v="A00251"/>
    <s v="Southeast"/>
    <s v="Khan"/>
    <x v="1"/>
    <m/>
    <d v="2020-11-11T00:00:00"/>
    <x v="42"/>
    <x v="1"/>
    <x v="0"/>
    <m/>
    <m/>
    <n v="0.5"/>
    <n v="73.508899999999997"/>
    <n v="73.508899999999997"/>
    <s v="C.O.D."/>
    <n v="19"/>
    <n v="80"/>
    <n v="40"/>
    <n v="40"/>
    <n v="73.508899999999997"/>
    <x v="144"/>
    <n v="113.5089"/>
    <s v="Wed"/>
    <s v="Mon"/>
  </r>
  <r>
    <s v="A00252"/>
    <s v="Central"/>
    <s v="Cartier"/>
    <x v="1"/>
    <s v="Yes"/>
    <d v="2020-11-11T00:00:00"/>
    <x v="43"/>
    <x v="0"/>
    <x v="0"/>
    <m/>
    <m/>
    <n v="0.5"/>
    <n v="115.22490000000001"/>
    <n v="115.22490000000001"/>
    <s v="Account"/>
    <n v="20"/>
    <n v="140"/>
    <n v="70"/>
    <n v="70"/>
    <n v="115.22490000000001"/>
    <x v="145"/>
    <n v="185.22489999999999"/>
    <s v="Wed"/>
    <s v="Tue"/>
  </r>
  <r>
    <s v="A00253"/>
    <s v="Northwest"/>
    <s v="Cartier"/>
    <x v="1"/>
    <m/>
    <d v="2020-11-12T00:00:00"/>
    <x v="44"/>
    <x v="0"/>
    <x v="0"/>
    <m/>
    <m/>
    <n v="0.75"/>
    <n v="340.45229999999998"/>
    <n v="340.45229999999998"/>
    <s v="C.O.D."/>
    <n v="7"/>
    <n v="140"/>
    <n v="105"/>
    <n v="105"/>
    <n v="340.45229999999998"/>
    <x v="146"/>
    <n v="445.45229999999998"/>
    <s v="Thu"/>
    <s v="Thu"/>
  </r>
  <r>
    <s v="A00254"/>
    <s v="West"/>
    <s v="Khan"/>
    <x v="0"/>
    <m/>
    <d v="2020-11-12T00:00:00"/>
    <x v="59"/>
    <x v="1"/>
    <x v="0"/>
    <m/>
    <m/>
    <n v="0.5"/>
    <n v="12"/>
    <n v="12"/>
    <s v="Account"/>
    <n v="14"/>
    <n v="80"/>
    <n v="40"/>
    <n v="40"/>
    <n v="12"/>
    <x v="147"/>
    <n v="52"/>
    <s v="Thu"/>
    <s v="Thu"/>
  </r>
  <r>
    <s v="A00255"/>
    <s v="Southeast"/>
    <s v="Khan"/>
    <x v="1"/>
    <m/>
    <d v="2020-11-13T00:00:00"/>
    <x v="34"/>
    <x v="1"/>
    <x v="0"/>
    <m/>
    <m/>
    <n v="0.5"/>
    <n v="36.754399999999997"/>
    <n v="36.754399999999997"/>
    <s v="Account"/>
    <n v="11"/>
    <n v="80"/>
    <n v="40"/>
    <n v="40"/>
    <n v="36.754399999999997"/>
    <x v="148"/>
    <n v="76.754400000000004"/>
    <s v="Fri"/>
    <s v="Tue"/>
  </r>
  <r>
    <s v="A00256"/>
    <s v="South"/>
    <s v="Lopez"/>
    <x v="4"/>
    <m/>
    <d v="2020-11-14T00:00:00"/>
    <x v="62"/>
    <x v="1"/>
    <x v="0"/>
    <m/>
    <m/>
    <n v="1.75"/>
    <n v="183.95"/>
    <n v="183.95"/>
    <s v="P.O."/>
    <n v="21"/>
    <n v="80"/>
    <n v="140"/>
    <n v="140"/>
    <n v="183.95"/>
    <x v="149"/>
    <n v="323.95"/>
    <s v="Sat"/>
    <s v="Sat"/>
  </r>
  <r>
    <s v="A00257"/>
    <s v="West"/>
    <s v="Khan"/>
    <x v="0"/>
    <s v="Yes"/>
    <d v="2020-11-14T00:00:00"/>
    <x v="35"/>
    <x v="1"/>
    <x v="0"/>
    <m/>
    <m/>
    <n v="0.25"/>
    <n v="26.582599999999999"/>
    <n v="26.582599999999999"/>
    <s v="P.O."/>
    <n v="18"/>
    <n v="80"/>
    <n v="20"/>
    <n v="20"/>
    <n v="26.582599999999999"/>
    <x v="150"/>
    <n v="46.582599999999999"/>
    <s v="Sat"/>
    <s v="Wed"/>
  </r>
  <r>
    <s v="A00258"/>
    <s v="West"/>
    <s v="Khan"/>
    <x v="0"/>
    <m/>
    <d v="2020-11-16T00:00:00"/>
    <x v="35"/>
    <x v="1"/>
    <x v="0"/>
    <m/>
    <m/>
    <n v="0.5"/>
    <n v="13.42"/>
    <n v="13.42"/>
    <s v="C.O.D."/>
    <n v="16"/>
    <n v="80"/>
    <n v="40"/>
    <n v="40"/>
    <n v="13.42"/>
    <x v="151"/>
    <n v="53.42"/>
    <s v="Mon"/>
    <s v="Wed"/>
  </r>
  <r>
    <s v="A00259"/>
    <s v="West"/>
    <s v="Khan"/>
    <x v="4"/>
    <m/>
    <d v="2020-11-16T00:00:00"/>
    <x v="61"/>
    <x v="1"/>
    <x v="0"/>
    <m/>
    <m/>
    <n v="1"/>
    <n v="324"/>
    <n v="324"/>
    <s v="P.O."/>
    <n v="17"/>
    <n v="80"/>
    <n v="80"/>
    <n v="80"/>
    <n v="324"/>
    <x v="152"/>
    <n v="404"/>
    <s v="Mon"/>
    <s v="Thu"/>
  </r>
  <r>
    <s v="A00260"/>
    <s v="Southeast"/>
    <s v="Khan"/>
    <x v="1"/>
    <m/>
    <d v="2020-11-17T00:00:00"/>
    <x v="58"/>
    <x v="0"/>
    <x v="0"/>
    <m/>
    <m/>
    <n v="0.5"/>
    <n v="504.21269999999998"/>
    <n v="504.21269999999998"/>
    <s v="C.O.D."/>
    <n v="22"/>
    <n v="140"/>
    <n v="70"/>
    <n v="70"/>
    <n v="504.21269999999998"/>
    <x v="153"/>
    <n v="574.21270000000004"/>
    <s v="Tue"/>
    <s v="Wed"/>
  </r>
  <r>
    <s v="A00261"/>
    <s v="Central"/>
    <s v="Khan"/>
    <x v="0"/>
    <s v="Yes"/>
    <d v="2020-11-17T00:00:00"/>
    <x v="63"/>
    <x v="0"/>
    <x v="0"/>
    <m/>
    <m/>
    <n v="0.5"/>
    <n v="338.0702"/>
    <n v="338.0702"/>
    <s v="Account"/>
    <n v="28"/>
    <n v="140"/>
    <n v="70"/>
    <n v="70"/>
    <n v="338.0702"/>
    <x v="154"/>
    <n v="408.0702"/>
    <s v="Tue"/>
    <s v="Tue"/>
  </r>
  <r>
    <s v="A00262"/>
    <s v="Southeast"/>
    <s v="Burton"/>
    <x v="0"/>
    <m/>
    <d v="2020-11-18T00:00:00"/>
    <x v="42"/>
    <x v="0"/>
    <x v="0"/>
    <m/>
    <m/>
    <n v="1.5"/>
    <n v="0.98399999999999999"/>
    <n v="0.98399999999999999"/>
    <s v="C.O.D."/>
    <n v="12"/>
    <n v="140"/>
    <n v="210"/>
    <n v="210"/>
    <n v="0.98399999999999999"/>
    <x v="155"/>
    <n v="210.98400000000001"/>
    <s v="Wed"/>
    <s v="Mon"/>
  </r>
  <r>
    <s v="A00263"/>
    <s v="Southeast"/>
    <s v="Khan"/>
    <x v="0"/>
    <m/>
    <d v="2020-11-18T00:00:00"/>
    <x v="42"/>
    <x v="1"/>
    <x v="0"/>
    <m/>
    <m/>
    <n v="0.5"/>
    <n v="14.88"/>
    <n v="14.88"/>
    <s v="Account"/>
    <n v="12"/>
    <n v="80"/>
    <n v="40"/>
    <n v="40"/>
    <n v="14.88"/>
    <x v="156"/>
    <n v="54.88"/>
    <s v="Wed"/>
    <s v="Mon"/>
  </r>
  <r>
    <s v="A00264"/>
    <s v="South"/>
    <s v="Lopez"/>
    <x v="0"/>
    <m/>
    <d v="2020-11-19T00:00:00"/>
    <x v="42"/>
    <x v="1"/>
    <x v="0"/>
    <m/>
    <m/>
    <n v="0.5"/>
    <n v="81.900000000000006"/>
    <n v="81.900000000000006"/>
    <s v="Account"/>
    <n v="11"/>
    <n v="80"/>
    <n v="40"/>
    <n v="40"/>
    <n v="81.900000000000006"/>
    <x v="157"/>
    <n v="121.9"/>
    <s v="Thu"/>
    <s v="Mon"/>
  </r>
  <r>
    <s v="A00265"/>
    <s v="Northwest"/>
    <s v="Burton"/>
    <x v="0"/>
    <m/>
    <d v="2020-11-19T00:00:00"/>
    <x v="61"/>
    <x v="0"/>
    <x v="0"/>
    <m/>
    <m/>
    <n v="0.25"/>
    <n v="21.33"/>
    <n v="21.33"/>
    <s v="Account"/>
    <n v="14"/>
    <n v="140"/>
    <n v="35"/>
    <n v="35"/>
    <n v="21.33"/>
    <x v="158"/>
    <n v="56.33"/>
    <s v="Thu"/>
    <s v="Thu"/>
  </r>
  <r>
    <s v="A00266"/>
    <s v="Central"/>
    <s v="Khan"/>
    <x v="0"/>
    <m/>
    <d v="2020-11-19T00:00:00"/>
    <x v="61"/>
    <x v="1"/>
    <x v="0"/>
    <m/>
    <m/>
    <n v="0.25"/>
    <n v="120"/>
    <n v="120"/>
    <s v="P.O."/>
    <n v="14"/>
    <n v="80"/>
    <n v="20"/>
    <n v="20"/>
    <n v="120"/>
    <x v="2"/>
    <n v="140"/>
    <s v="Thu"/>
    <s v="Thu"/>
  </r>
  <r>
    <s v="A00267"/>
    <s v="Northwest"/>
    <s v="Michner"/>
    <x v="1"/>
    <m/>
    <d v="2020-11-19T00:00:00"/>
    <x v="64"/>
    <x v="0"/>
    <x v="0"/>
    <m/>
    <m/>
    <n v="0.5"/>
    <n v="1579.4"/>
    <n v="1579.4"/>
    <s v="Account"/>
    <n v="28"/>
    <n v="140"/>
    <n v="70"/>
    <n v="70"/>
    <n v="1579.4"/>
    <x v="159"/>
    <n v="1649.4"/>
    <s v="Thu"/>
    <s v="Thu"/>
  </r>
  <r>
    <s v="A00268"/>
    <s v="South"/>
    <s v="Khan"/>
    <x v="1"/>
    <m/>
    <d v="2020-11-21T00:00:00"/>
    <x v="42"/>
    <x v="0"/>
    <x v="0"/>
    <m/>
    <m/>
    <n v="0.5"/>
    <n v="174.18029999999999"/>
    <n v="174.18029999999999"/>
    <s v="C.O.D."/>
    <n v="9"/>
    <n v="140"/>
    <n v="70"/>
    <n v="70"/>
    <n v="174.18029999999999"/>
    <x v="160"/>
    <n v="244.18029999999999"/>
    <s v="Sat"/>
    <s v="Mon"/>
  </r>
  <r>
    <s v="A00269"/>
    <s v="Central"/>
    <s v="Burton"/>
    <x v="1"/>
    <m/>
    <d v="2020-11-23T00:00:00"/>
    <x v="54"/>
    <x v="1"/>
    <x v="0"/>
    <m/>
    <m/>
    <n v="0.75"/>
    <n v="20"/>
    <n v="20"/>
    <s v="Account"/>
    <n v="14"/>
    <n v="80"/>
    <n v="60"/>
    <n v="60"/>
    <n v="20"/>
    <x v="161"/>
    <n v="80"/>
    <s v="Mon"/>
    <s v="Mon"/>
  </r>
  <r>
    <s v="A00270"/>
    <s v="Northwest"/>
    <s v="Khan"/>
    <x v="4"/>
    <m/>
    <d v="2020-11-23T00:00:00"/>
    <x v="65"/>
    <x v="1"/>
    <x v="0"/>
    <m/>
    <m/>
    <n v="2.5"/>
    <n v="689.15409999999997"/>
    <n v="689.15409999999997"/>
    <s v="P.O."/>
    <n v="43"/>
    <n v="80"/>
    <n v="200"/>
    <n v="200"/>
    <n v="689.15409999999997"/>
    <x v="162"/>
    <n v="889.15409999999997"/>
    <s v="Mon"/>
    <s v="Tue"/>
  </r>
  <r>
    <s v="A00271"/>
    <s v="Southeast"/>
    <s v="Michner"/>
    <x v="0"/>
    <m/>
    <d v="2020-11-23T00:00:00"/>
    <x v="66"/>
    <x v="1"/>
    <x v="0"/>
    <m/>
    <m/>
    <n v="0.25"/>
    <n v="156"/>
    <n v="156"/>
    <s v="Account"/>
    <n v="45"/>
    <n v="80"/>
    <n v="20"/>
    <n v="20"/>
    <n v="156"/>
    <x v="43"/>
    <n v="176"/>
    <s v="Mon"/>
    <s v="Thu"/>
  </r>
  <r>
    <s v="A00272"/>
    <s v="South"/>
    <s v="Lopez"/>
    <x v="0"/>
    <m/>
    <d v="2020-11-23T00:00:00"/>
    <x v="53"/>
    <x v="1"/>
    <x v="0"/>
    <m/>
    <m/>
    <n v="0.25"/>
    <n v="45.734099999999998"/>
    <n v="45.734099999999998"/>
    <s v="Account"/>
    <n v="54"/>
    <n v="80"/>
    <n v="20"/>
    <n v="20"/>
    <n v="45.734099999999998"/>
    <x v="163"/>
    <n v="65.734099999999998"/>
    <s v="Mon"/>
    <s v="Sat"/>
  </r>
  <r>
    <s v="A00273"/>
    <s v="East"/>
    <s v="Ling"/>
    <x v="1"/>
    <m/>
    <d v="2020-11-23T00:00:00"/>
    <x v="67"/>
    <x v="0"/>
    <x v="0"/>
    <m/>
    <m/>
    <n v="0.5"/>
    <n v="204.28399999999999"/>
    <n v="204.28399999999999"/>
    <s v="Account"/>
    <n v="78"/>
    <n v="140"/>
    <n v="70"/>
    <n v="70"/>
    <n v="204.28399999999999"/>
    <x v="23"/>
    <n v="274.28399999999999"/>
    <s v="Mon"/>
    <s v="Tue"/>
  </r>
  <r>
    <s v="A00274"/>
    <s v="Northwest"/>
    <s v="Khan"/>
    <x v="2"/>
    <s v="Yes"/>
    <d v="2020-11-24T00:00:00"/>
    <x v="59"/>
    <x v="1"/>
    <x v="0"/>
    <m/>
    <m/>
    <n v="0.25"/>
    <n v="21.33"/>
    <n v="21.33"/>
    <s v="Account"/>
    <n v="2"/>
    <n v="80"/>
    <n v="20"/>
    <n v="20"/>
    <n v="21.33"/>
    <x v="31"/>
    <n v="41.33"/>
    <s v="Tue"/>
    <s v="Thu"/>
  </r>
  <r>
    <s v="A00275"/>
    <s v="Southeast"/>
    <s v="Khan"/>
    <x v="1"/>
    <m/>
    <d v="2020-11-24T00:00:00"/>
    <x v="61"/>
    <x v="1"/>
    <x v="0"/>
    <m/>
    <m/>
    <n v="0.5"/>
    <n v="34.08"/>
    <n v="34.08"/>
    <s v="P.O."/>
    <n v="9"/>
    <n v="80"/>
    <n v="40"/>
    <n v="40"/>
    <n v="34.08"/>
    <x v="164"/>
    <n v="74.08"/>
    <s v="Tue"/>
    <s v="Thu"/>
  </r>
  <r>
    <s v="A00276"/>
    <s v="Northwest"/>
    <s v="Michner"/>
    <x v="1"/>
    <m/>
    <d v="2020-11-24T00:00:00"/>
    <x v="61"/>
    <x v="0"/>
    <x v="0"/>
    <m/>
    <m/>
    <n v="0.75"/>
    <n v="212.0085"/>
    <n v="212.0085"/>
    <s v="Account"/>
    <n v="9"/>
    <n v="140"/>
    <n v="105"/>
    <n v="105"/>
    <n v="212.0085"/>
    <x v="165"/>
    <n v="317.00850000000003"/>
    <s v="Tue"/>
    <s v="Thu"/>
  </r>
  <r>
    <s v="A00277"/>
    <s v="Northwest"/>
    <s v="Khan"/>
    <x v="3"/>
    <m/>
    <d v="2020-11-24T00:00:00"/>
    <x v="54"/>
    <x v="1"/>
    <x v="0"/>
    <m/>
    <m/>
    <n v="1"/>
    <n v="341.2672"/>
    <n v="341.2672"/>
    <s v="C.O.D."/>
    <n v="13"/>
    <n v="80"/>
    <n v="80"/>
    <n v="80"/>
    <n v="341.2672"/>
    <x v="166"/>
    <n v="421.2672"/>
    <s v="Tue"/>
    <s v="Mon"/>
  </r>
  <r>
    <s v="A00278"/>
    <s v="Central"/>
    <s v="Cartier"/>
    <x v="1"/>
    <m/>
    <d v="2020-11-24T00:00:00"/>
    <x v="68"/>
    <x v="1"/>
    <x v="0"/>
    <m/>
    <m/>
    <n v="0.5"/>
    <n v="25.773599999999998"/>
    <n v="25.773599999999998"/>
    <s v="Account"/>
    <n v="86"/>
    <n v="80"/>
    <n v="40"/>
    <n v="40"/>
    <n v="25.773599999999998"/>
    <x v="167"/>
    <n v="65.773600000000002"/>
    <s v="Tue"/>
    <s v="Thu"/>
  </r>
  <r>
    <s v="A00279"/>
    <s v="Southeast"/>
    <s v="Khan"/>
    <x v="0"/>
    <s v="Yes"/>
    <d v="2020-11-25T00:00:00"/>
    <x v="54"/>
    <x v="1"/>
    <x v="0"/>
    <m/>
    <m/>
    <n v="0.5"/>
    <n v="133.36609999999999"/>
    <n v="133.36609999999999"/>
    <s v="Account"/>
    <n v="12"/>
    <n v="80"/>
    <n v="40"/>
    <n v="40"/>
    <n v="133.36609999999999"/>
    <x v="168"/>
    <n v="173.36609999999999"/>
    <s v="Wed"/>
    <s v="Mon"/>
  </r>
  <r>
    <s v="A00280"/>
    <s v="West"/>
    <s v="Khan"/>
    <x v="0"/>
    <m/>
    <d v="2020-11-25T00:00:00"/>
    <x v="69"/>
    <x v="1"/>
    <x v="0"/>
    <m/>
    <m/>
    <n v="0.5"/>
    <n v="66.864900000000006"/>
    <n v="66.864900000000006"/>
    <s v="Account"/>
    <n v="40"/>
    <n v="80"/>
    <n v="40"/>
    <n v="40"/>
    <n v="66.864900000000006"/>
    <x v="169"/>
    <n v="106.86490000000001"/>
    <s v="Wed"/>
    <s v="Mon"/>
  </r>
  <r>
    <s v="A00281"/>
    <s v="West"/>
    <s v="Khan"/>
    <x v="0"/>
    <m/>
    <d v="2020-11-25T00:00:00"/>
    <x v="69"/>
    <x v="1"/>
    <x v="0"/>
    <m/>
    <m/>
    <n v="0.75"/>
    <n v="94.26"/>
    <n v="94.26"/>
    <s v="P.O."/>
    <n v="40"/>
    <n v="80"/>
    <n v="60"/>
    <n v="60"/>
    <n v="94.26"/>
    <x v="170"/>
    <n v="154.26"/>
    <s v="Wed"/>
    <s v="Mon"/>
  </r>
  <r>
    <s v="A00282"/>
    <s v="West"/>
    <s v="Khan"/>
    <x v="0"/>
    <m/>
    <d v="2020-11-25T00:00:00"/>
    <x v="69"/>
    <x v="1"/>
    <x v="0"/>
    <m/>
    <m/>
    <n v="0.25"/>
    <n v="120"/>
    <n v="120"/>
    <s v="C.O.D."/>
    <n v="40"/>
    <n v="80"/>
    <n v="20"/>
    <n v="20"/>
    <n v="120"/>
    <x v="2"/>
    <n v="140"/>
    <s v="Wed"/>
    <s v="Mon"/>
  </r>
  <r>
    <s v="A00283"/>
    <s v="West"/>
    <s v="Khan"/>
    <x v="2"/>
    <m/>
    <d v="2020-11-26T00:00:00"/>
    <x v="35"/>
    <x v="1"/>
    <x v="0"/>
    <m/>
    <m/>
    <n v="0.25"/>
    <n v="120"/>
    <n v="120"/>
    <s v="Account"/>
    <n v="6"/>
    <n v="80"/>
    <n v="20"/>
    <n v="20"/>
    <n v="120"/>
    <x v="2"/>
    <n v="140"/>
    <s v="Thu"/>
    <s v="Wed"/>
  </r>
  <r>
    <s v="A00284"/>
    <s v="Northwest"/>
    <s v="Burton"/>
    <x v="2"/>
    <s v="Yes"/>
    <d v="2020-11-26T00:00:00"/>
    <x v="61"/>
    <x v="1"/>
    <x v="0"/>
    <m/>
    <m/>
    <n v="0.25"/>
    <n v="45.99"/>
    <n v="45.99"/>
    <s v="P.O."/>
    <n v="7"/>
    <n v="80"/>
    <n v="20"/>
    <n v="20"/>
    <n v="45.99"/>
    <x v="171"/>
    <n v="65.990000000000009"/>
    <s v="Thu"/>
    <s v="Thu"/>
  </r>
  <r>
    <s v="A00285"/>
    <s v="Southeast"/>
    <s v="Burton"/>
    <x v="0"/>
    <m/>
    <d v="2020-11-26T00:00:00"/>
    <x v="70"/>
    <x v="1"/>
    <x v="0"/>
    <m/>
    <m/>
    <n v="0.5"/>
    <n v="33"/>
    <n v="33"/>
    <s v="C.O.D."/>
    <n v="14"/>
    <n v="80"/>
    <n v="40"/>
    <n v="40"/>
    <n v="33"/>
    <x v="172"/>
    <n v="73"/>
    <s v="Thu"/>
    <s v="Thu"/>
  </r>
  <r>
    <s v="A00286"/>
    <s v="Northwest"/>
    <s v="Michner"/>
    <x v="0"/>
    <m/>
    <d v="2020-11-26T00:00:00"/>
    <x v="55"/>
    <x v="1"/>
    <x v="0"/>
    <m/>
    <m/>
    <n v="0.25"/>
    <n v="21.33"/>
    <n v="21.33"/>
    <s v="C.O.D."/>
    <n v="46"/>
    <n v="80"/>
    <n v="20"/>
    <n v="20"/>
    <n v="21.33"/>
    <x v="31"/>
    <n v="41.33"/>
    <s v="Thu"/>
    <s v="Mon"/>
  </r>
  <r>
    <s v="A00287"/>
    <s v="Northwest"/>
    <s v="Cartier"/>
    <x v="2"/>
    <s v="Yes"/>
    <d v="2020-11-26T00:00:00"/>
    <x v="71"/>
    <x v="1"/>
    <x v="0"/>
    <m/>
    <m/>
    <n v="0.25"/>
    <n v="37.26"/>
    <n v="37.26"/>
    <s v="Account"/>
    <n v="83"/>
    <n v="80"/>
    <n v="20"/>
    <n v="20"/>
    <n v="37.26"/>
    <x v="173"/>
    <n v="57.26"/>
    <s v="Thu"/>
    <s v="Wed"/>
  </r>
  <r>
    <s v="A00288"/>
    <s v="Southeast"/>
    <s v="Khan"/>
    <x v="1"/>
    <m/>
    <d v="2020-11-27T00:00:00"/>
    <x v="72"/>
    <x v="1"/>
    <x v="0"/>
    <m/>
    <m/>
    <n v="1"/>
    <n v="81.885000000000005"/>
    <n v="81.885000000000005"/>
    <s v="C.O.D."/>
    <n v="25"/>
    <n v="80"/>
    <n v="80"/>
    <n v="80"/>
    <n v="81.885000000000005"/>
    <x v="174"/>
    <n v="161.88499999999999"/>
    <s v="Fri"/>
    <s v="Tue"/>
  </r>
  <r>
    <s v="A00289"/>
    <s v="Central"/>
    <s v="Khan"/>
    <x v="2"/>
    <s v="Yes"/>
    <d v="2020-11-30T00:00:00"/>
    <x v="7"/>
    <x v="1"/>
    <x v="0"/>
    <m/>
    <m/>
    <n v="0.25"/>
    <n v="10.103199999999999"/>
    <n v="10.103199999999999"/>
    <s v="C.O.D."/>
    <n v="8"/>
    <n v="80"/>
    <n v="20"/>
    <n v="20"/>
    <n v="10.103199999999999"/>
    <x v="175"/>
    <n v="30.103200000000001"/>
    <s v="Mon"/>
    <s v="Tue"/>
  </r>
  <r>
    <s v="A00290"/>
    <s v="Southeast"/>
    <s v="Khan"/>
    <x v="2"/>
    <m/>
    <d v="2020-11-30T00:00:00"/>
    <x v="7"/>
    <x v="1"/>
    <x v="0"/>
    <m/>
    <m/>
    <n v="0.25"/>
    <n v="17.88"/>
    <n v="17.88"/>
    <s v="Account"/>
    <n v="8"/>
    <n v="80"/>
    <n v="20"/>
    <n v="20"/>
    <n v="17.88"/>
    <x v="176"/>
    <n v="37.879999999999995"/>
    <s v="Mon"/>
    <s v="Tue"/>
  </r>
  <r>
    <s v="A00291"/>
    <s v="Northeast"/>
    <s v="Michner"/>
    <x v="3"/>
    <m/>
    <d v="2020-11-30T00:00:00"/>
    <x v="7"/>
    <x v="0"/>
    <x v="0"/>
    <m/>
    <m/>
    <n v="2.75"/>
    <n v="1204.6415"/>
    <n v="1204.6415"/>
    <s v="C.O.D."/>
    <n v="8"/>
    <n v="140"/>
    <n v="385"/>
    <n v="385"/>
    <n v="1204.6415"/>
    <x v="177"/>
    <n v="1589.6415"/>
    <s v="Mon"/>
    <s v="Tue"/>
  </r>
  <r>
    <s v="A00292"/>
    <s v="Northeast"/>
    <s v="Burton"/>
    <x v="3"/>
    <m/>
    <d v="2020-11-30T00:00:00"/>
    <x v="64"/>
    <x v="0"/>
    <x v="0"/>
    <m/>
    <m/>
    <n v="3"/>
    <n v="111"/>
    <n v="111"/>
    <s v="C.O.D."/>
    <n v="17"/>
    <n v="140"/>
    <n v="420"/>
    <n v="420"/>
    <n v="111"/>
    <x v="178"/>
    <n v="531"/>
    <s v="Mon"/>
    <s v="Thu"/>
  </r>
  <r>
    <s v="A00293"/>
    <s v="West"/>
    <s v="Khan"/>
    <x v="0"/>
    <m/>
    <d v="2020-11-30T00:00:00"/>
    <x v="69"/>
    <x v="1"/>
    <x v="0"/>
    <m/>
    <m/>
    <n v="0.25"/>
    <n v="21.21"/>
    <n v="21.21"/>
    <s v="P.O."/>
    <n v="35"/>
    <n v="80"/>
    <n v="20"/>
    <n v="20"/>
    <n v="21.21"/>
    <x v="179"/>
    <n v="41.21"/>
    <s v="Mon"/>
    <s v="Mon"/>
  </r>
  <r>
    <s v="A00294"/>
    <s v="Northeast"/>
    <s v="Ling"/>
    <x v="0"/>
    <m/>
    <d v="2020-11-30T00:00:00"/>
    <x v="73"/>
    <x v="0"/>
    <x v="0"/>
    <m/>
    <m/>
    <n v="0.5"/>
    <n v="158.31389999999999"/>
    <n v="158.31389999999999"/>
    <s v="C.O.D."/>
    <n v="87"/>
    <n v="140"/>
    <n v="70"/>
    <n v="70"/>
    <n v="158.31389999999999"/>
    <x v="180"/>
    <n v="228.31389999999999"/>
    <s v="Mon"/>
    <s v="Thu"/>
  </r>
  <r>
    <s v="A00295"/>
    <s v="Southeast"/>
    <s v="Burton"/>
    <x v="0"/>
    <m/>
    <d v="2020-12-01T00:00:00"/>
    <x v="55"/>
    <x v="1"/>
    <x v="0"/>
    <m/>
    <m/>
    <n v="0.5"/>
    <n v="36.754399999999997"/>
    <n v="36.754399999999997"/>
    <s v="C.O.D."/>
    <n v="41"/>
    <n v="80"/>
    <n v="40"/>
    <n v="40"/>
    <n v="36.754399999999997"/>
    <x v="148"/>
    <n v="76.754400000000004"/>
    <s v="Tue"/>
    <s v="Mon"/>
  </r>
  <r>
    <s v="A00296"/>
    <s v="North"/>
    <s v="Ling"/>
    <x v="1"/>
    <m/>
    <d v="2020-12-01T00:00:00"/>
    <x v="74"/>
    <x v="0"/>
    <x v="0"/>
    <m/>
    <m/>
    <n v="0.5"/>
    <n v="242.07"/>
    <n v="242.07"/>
    <s v="C.O.D."/>
    <n v="154"/>
    <n v="140"/>
    <n v="70"/>
    <n v="70"/>
    <n v="242.07"/>
    <x v="181"/>
    <n v="312.07"/>
    <s v="Tue"/>
    <s v="Tue"/>
  </r>
  <r>
    <s v="A00297"/>
    <s v="Northwest"/>
    <s v="Khan"/>
    <x v="0"/>
    <m/>
    <d v="2020-12-02T00:00:00"/>
    <x v="64"/>
    <x v="1"/>
    <x v="0"/>
    <m/>
    <m/>
    <n v="0.5"/>
    <n v="30"/>
    <n v="30"/>
    <s v="C.O.D."/>
    <n v="15"/>
    <n v="80"/>
    <n v="40"/>
    <n v="40"/>
    <n v="30"/>
    <x v="46"/>
    <n v="70"/>
    <s v="Wed"/>
    <s v="Thu"/>
  </r>
  <r>
    <s v="A00298"/>
    <s v="Northwest"/>
    <s v="Khan"/>
    <x v="0"/>
    <s v="Yes"/>
    <d v="2020-12-02T00:00:00"/>
    <x v="63"/>
    <x v="1"/>
    <x v="0"/>
    <m/>
    <m/>
    <n v="0.5"/>
    <n v="52.8994"/>
    <n v="52.8994"/>
    <s v="C.O.D."/>
    <n v="13"/>
    <n v="80"/>
    <n v="40"/>
    <n v="40"/>
    <n v="52.8994"/>
    <x v="182"/>
    <n v="92.8994"/>
    <s v="Wed"/>
    <s v="Tue"/>
  </r>
  <r>
    <s v="A00299"/>
    <s v="Northwest"/>
    <s v="Cartier"/>
    <x v="2"/>
    <s v="Yes"/>
    <d v="2020-12-02T00:00:00"/>
    <x v="64"/>
    <x v="1"/>
    <x v="0"/>
    <m/>
    <m/>
    <n v="0.25"/>
    <n v="36.754399999999997"/>
    <n v="36.754399999999997"/>
    <s v="Account"/>
    <n v="15"/>
    <n v="80"/>
    <n v="20"/>
    <n v="20"/>
    <n v="36.754399999999997"/>
    <x v="183"/>
    <n v="56.754399999999997"/>
    <s v="Wed"/>
    <s v="Thu"/>
  </r>
  <r>
    <s v="A00300"/>
    <s v="Southeast"/>
    <s v="Michner"/>
    <x v="2"/>
    <m/>
    <d v="2020-12-02T00:00:00"/>
    <x v="66"/>
    <x v="1"/>
    <x v="0"/>
    <m/>
    <m/>
    <n v="0.25"/>
    <n v="45.237400000000001"/>
    <n v="45.237400000000001"/>
    <s v="C.O.D."/>
    <n v="36"/>
    <n v="80"/>
    <n v="20"/>
    <n v="20"/>
    <n v="45.237400000000001"/>
    <x v="4"/>
    <n v="65.237400000000008"/>
    <s v="Wed"/>
    <s v="Thu"/>
  </r>
  <r>
    <s v="A00301"/>
    <s v="Northwest"/>
    <s v="Cartier"/>
    <x v="1"/>
    <s v="Yes"/>
    <d v="2020-12-02T00:00:00"/>
    <x v="75"/>
    <x v="1"/>
    <x v="0"/>
    <m/>
    <m/>
    <n v="0.75"/>
    <n v="42.66"/>
    <n v="42.66"/>
    <s v="Account"/>
    <n v="56"/>
    <n v="80"/>
    <n v="60"/>
    <n v="60"/>
    <n v="42.66"/>
    <x v="184"/>
    <n v="102.66"/>
    <s v="Wed"/>
    <s v="Wed"/>
  </r>
  <r>
    <s v="A00302"/>
    <s v="North"/>
    <s v="Ling"/>
    <x v="1"/>
    <m/>
    <d v="2020-12-02T00:00:00"/>
    <x v="76"/>
    <x v="0"/>
    <x v="0"/>
    <m/>
    <m/>
    <n v="1"/>
    <n v="226"/>
    <n v="226"/>
    <s v="Account"/>
    <n v="75"/>
    <n v="140"/>
    <n v="140"/>
    <n v="140"/>
    <n v="226"/>
    <x v="185"/>
    <n v="366"/>
    <s v="Wed"/>
    <s v="Mon"/>
  </r>
  <r>
    <s v="A00303"/>
    <s v="South"/>
    <s v="Michner"/>
    <x v="0"/>
    <m/>
    <d v="2020-12-03T00:00:00"/>
    <x v="77"/>
    <x v="0"/>
    <x v="0"/>
    <m/>
    <m/>
    <n v="0.5"/>
    <n v="45.237400000000001"/>
    <n v="45.237400000000001"/>
    <s v="Account"/>
    <n v="34"/>
    <n v="140"/>
    <n v="70"/>
    <n v="70"/>
    <n v="45.237400000000001"/>
    <x v="186"/>
    <n v="115.23740000000001"/>
    <s v="Thu"/>
    <s v="Wed"/>
  </r>
  <r>
    <s v="A00304"/>
    <s v="Northwest"/>
    <s v="Burton"/>
    <x v="2"/>
    <s v="Yes"/>
    <d v="2020-12-03T00:00:00"/>
    <x v="49"/>
    <x v="1"/>
    <x v="0"/>
    <m/>
    <m/>
    <n v="0.25"/>
    <n v="36.972099999999998"/>
    <n v="36.972099999999998"/>
    <s v="C.O.D."/>
    <n v="53"/>
    <n v="80"/>
    <n v="20"/>
    <n v="20"/>
    <n v="36.972099999999998"/>
    <x v="187"/>
    <n v="56.972099999999998"/>
    <s v="Thu"/>
    <s v="Mon"/>
  </r>
  <r>
    <s v="A00305"/>
    <s v="South"/>
    <s v="Lopez"/>
    <x v="0"/>
    <m/>
    <d v="2020-12-05T00:00:00"/>
    <x v="78"/>
    <x v="1"/>
    <x v="0"/>
    <m/>
    <m/>
    <n v="0.5"/>
    <n v="138.5667"/>
    <n v="138.5667"/>
    <s v="Account"/>
    <n v="18"/>
    <n v="80"/>
    <n v="40"/>
    <n v="40"/>
    <n v="138.5667"/>
    <x v="188"/>
    <n v="178.5667"/>
    <s v="Sat"/>
    <s v="Wed"/>
  </r>
  <r>
    <s v="A00306"/>
    <s v="South"/>
    <s v="Lopez"/>
    <x v="2"/>
    <m/>
    <d v="2020-12-05T00:00:00"/>
    <x v="77"/>
    <x v="1"/>
    <x v="0"/>
    <m/>
    <m/>
    <n v="0.25"/>
    <n v="126.5641"/>
    <n v="126.5641"/>
    <s v="Account"/>
    <n v="32"/>
    <n v="80"/>
    <n v="20"/>
    <n v="20"/>
    <n v="126.5641"/>
    <x v="189"/>
    <n v="146.5641"/>
    <s v="Sat"/>
    <s v="Wed"/>
  </r>
  <r>
    <s v="A00307"/>
    <s v="West"/>
    <s v="Burton"/>
    <x v="4"/>
    <m/>
    <d v="2020-12-07T00:00:00"/>
    <x v="65"/>
    <x v="0"/>
    <x v="0"/>
    <m/>
    <m/>
    <n v="1"/>
    <n v="51.45"/>
    <n v="51.45"/>
    <s v="P.O."/>
    <n v="29"/>
    <n v="140"/>
    <n v="140"/>
    <n v="140"/>
    <n v="51.45"/>
    <x v="190"/>
    <n v="191.45"/>
    <s v="Mon"/>
    <s v="Tue"/>
  </r>
  <r>
    <s v="A00308"/>
    <s v="South"/>
    <s v="Lopez"/>
    <x v="2"/>
    <m/>
    <d v="2020-12-07T00:00:00"/>
    <x v="66"/>
    <x v="1"/>
    <x v="0"/>
    <m/>
    <m/>
    <n v="0.25"/>
    <n v="227.93719999999999"/>
    <n v="227.93719999999999"/>
    <s v="Account"/>
    <n v="31"/>
    <n v="80"/>
    <n v="20"/>
    <n v="20"/>
    <n v="227.93719999999999"/>
    <x v="191"/>
    <n v="247.93719999999999"/>
    <s v="Mon"/>
    <s v="Thu"/>
  </r>
  <r>
    <s v="A00309"/>
    <s v="Northwest"/>
    <s v="Michner"/>
    <x v="1"/>
    <m/>
    <d v="2020-12-07T00:00:00"/>
    <x v="55"/>
    <x v="1"/>
    <x v="0"/>
    <m/>
    <m/>
    <n v="0.5"/>
    <n v="367.71109999999999"/>
    <n v="367.71109999999999"/>
    <s v="P.O."/>
    <n v="35"/>
    <n v="80"/>
    <n v="40"/>
    <n v="40"/>
    <n v="367.71109999999999"/>
    <x v="192"/>
    <n v="407.71109999999999"/>
    <s v="Mon"/>
    <s v="Mon"/>
  </r>
  <r>
    <s v="A00310"/>
    <s v="North"/>
    <s v="Khan"/>
    <x v="1"/>
    <m/>
    <d v="2020-12-07T00:00:00"/>
    <x v="79"/>
    <x v="0"/>
    <x v="0"/>
    <m/>
    <m/>
    <n v="1.25"/>
    <n v="637.53"/>
    <n v="637.53"/>
    <s v="Account"/>
    <n v="36"/>
    <n v="140"/>
    <n v="175"/>
    <n v="175"/>
    <n v="637.53"/>
    <x v="193"/>
    <n v="812.53"/>
    <s v="Mon"/>
    <s v="Tue"/>
  </r>
  <r>
    <s v="A00311"/>
    <s v="Central"/>
    <s v="Khan"/>
    <x v="1"/>
    <m/>
    <d v="2020-12-08T00:00:00"/>
    <x v="63"/>
    <x v="0"/>
    <x v="0"/>
    <m/>
    <m/>
    <n v="3"/>
    <n v="21.33"/>
    <n v="21.33"/>
    <s v="Account"/>
    <n v="7"/>
    <n v="140"/>
    <n v="420"/>
    <n v="420"/>
    <n v="21.33"/>
    <x v="194"/>
    <n v="441.33"/>
    <s v="Tue"/>
    <s v="Tue"/>
  </r>
  <r>
    <s v="A00312"/>
    <s v="West"/>
    <s v="Cartier"/>
    <x v="1"/>
    <m/>
    <d v="2020-12-08T00:00:00"/>
    <x v="52"/>
    <x v="0"/>
    <x v="0"/>
    <m/>
    <m/>
    <n v="1.5"/>
    <n v="318.72519999999997"/>
    <n v="318.72519999999997"/>
    <s v="Account"/>
    <n v="8"/>
    <n v="140"/>
    <n v="210"/>
    <n v="210"/>
    <n v="318.72519999999997"/>
    <x v="195"/>
    <n v="528.72519999999997"/>
    <s v="Tue"/>
    <s v="Wed"/>
  </r>
  <r>
    <s v="A00313"/>
    <s v="Northwest"/>
    <s v="Cartier"/>
    <x v="1"/>
    <s v="Yes"/>
    <d v="2020-12-08T00:00:00"/>
    <x v="80"/>
    <x v="0"/>
    <x v="0"/>
    <m/>
    <m/>
    <n v="0.75"/>
    <n v="35.450000000000003"/>
    <n v="35.450000000000003"/>
    <s v="Account"/>
    <n v="66"/>
    <n v="140"/>
    <n v="105"/>
    <n v="105"/>
    <n v="35.450000000000003"/>
    <x v="196"/>
    <n v="140.44999999999999"/>
    <s v="Tue"/>
    <s v="Fri"/>
  </r>
  <r>
    <s v="A00314"/>
    <s v="South"/>
    <s v="Lopez"/>
    <x v="4"/>
    <m/>
    <d v="2020-12-09T00:00:00"/>
    <x v="64"/>
    <x v="1"/>
    <x v="0"/>
    <m/>
    <m/>
    <n v="1.75"/>
    <n v="131.30000000000001"/>
    <n v="131.30000000000001"/>
    <s v="P.O."/>
    <n v="8"/>
    <n v="80"/>
    <n v="140"/>
    <n v="140"/>
    <n v="131.30000000000001"/>
    <x v="197"/>
    <n v="271.3"/>
    <s v="Wed"/>
    <s v="Thu"/>
  </r>
  <r>
    <s v="A00315"/>
    <s v="Northwest"/>
    <s v="Cartier"/>
    <x v="2"/>
    <m/>
    <d v="2020-12-09T00:00:00"/>
    <x v="55"/>
    <x v="1"/>
    <x v="0"/>
    <m/>
    <m/>
    <n v="0.25"/>
    <n v="37.262799999999999"/>
    <n v="37.262799999999999"/>
    <s v="C.O.D."/>
    <n v="33"/>
    <n v="80"/>
    <n v="20"/>
    <n v="20"/>
    <n v="37.262799999999999"/>
    <x v="198"/>
    <n v="57.262799999999999"/>
    <s v="Wed"/>
    <s v="Mon"/>
  </r>
  <r>
    <s v="A00316"/>
    <s v="Northeast"/>
    <s v="Michner"/>
    <x v="4"/>
    <m/>
    <d v="2020-12-09T00:00:00"/>
    <x v="79"/>
    <x v="0"/>
    <x v="0"/>
    <m/>
    <m/>
    <n v="3"/>
    <n v="1193.7465999999999"/>
    <n v="1193.7465999999999"/>
    <s v="C.O.D."/>
    <n v="34"/>
    <n v="140"/>
    <n v="420"/>
    <n v="420"/>
    <n v="1193.7465999999999"/>
    <x v="199"/>
    <n v="1613.7465999999999"/>
    <s v="Wed"/>
    <s v="Tue"/>
  </r>
  <r>
    <s v="A00317"/>
    <s v="Southeast"/>
    <s v="Michner"/>
    <x v="1"/>
    <s v="Yes"/>
    <d v="2020-12-10T00:00:00"/>
    <x v="51"/>
    <x v="1"/>
    <x v="0"/>
    <m/>
    <m/>
    <n v="0.5"/>
    <n v="250.42240000000001"/>
    <n v="250.42240000000001"/>
    <s v="C.O.D."/>
    <n v="4"/>
    <n v="80"/>
    <n v="40"/>
    <n v="40"/>
    <n v="250.42240000000001"/>
    <x v="200"/>
    <n v="290.42240000000004"/>
    <s v="Thu"/>
    <s v="Mon"/>
  </r>
  <r>
    <s v="A00318"/>
    <s v="South"/>
    <s v="Lopez"/>
    <x v="2"/>
    <m/>
    <d v="2020-12-10T00:00:00"/>
    <x v="66"/>
    <x v="1"/>
    <x v="0"/>
    <m/>
    <m/>
    <n v="0.25"/>
    <n v="67.703999999999994"/>
    <n v="67.703999999999994"/>
    <s v="P.O."/>
    <n v="28"/>
    <n v="80"/>
    <n v="20"/>
    <n v="20"/>
    <n v="67.703999999999994"/>
    <x v="201"/>
    <n v="87.703999999999994"/>
    <s v="Thu"/>
    <s v="Thu"/>
  </r>
  <r>
    <s v="A00319"/>
    <s v="Central"/>
    <s v="Burton"/>
    <x v="4"/>
    <m/>
    <d v="2020-12-10T00:00:00"/>
    <x v="66"/>
    <x v="0"/>
    <x v="0"/>
    <m/>
    <m/>
    <n v="1.25"/>
    <n v="58.238999999999997"/>
    <n v="58.238999999999997"/>
    <s v="Account"/>
    <n v="28"/>
    <n v="140"/>
    <n v="175"/>
    <n v="175"/>
    <n v="58.238999999999997"/>
    <x v="202"/>
    <n v="233.239"/>
    <s v="Thu"/>
    <s v="Thu"/>
  </r>
  <r>
    <s v="A00320"/>
    <s v="West"/>
    <s v="Lopez"/>
    <x v="0"/>
    <m/>
    <d v="2020-12-10T00:00:00"/>
    <x v="81"/>
    <x v="1"/>
    <x v="0"/>
    <m/>
    <m/>
    <n v="0.5"/>
    <n v="32.226999999999997"/>
    <n v="32.226999999999997"/>
    <s v="P.O."/>
    <n v="35"/>
    <n v="80"/>
    <n v="40"/>
    <n v="40"/>
    <n v="32.226999999999997"/>
    <x v="203"/>
    <n v="72.227000000000004"/>
    <s v="Thu"/>
    <s v="Thu"/>
  </r>
  <r>
    <s v="A00321"/>
    <s v="Central"/>
    <s v="Khan"/>
    <x v="1"/>
    <m/>
    <d v="2020-12-10T00:00:00"/>
    <x v="82"/>
    <x v="1"/>
    <x v="0"/>
    <m/>
    <m/>
    <n v="2.25"/>
    <n v="180"/>
    <n v="180"/>
    <s v="Account"/>
    <n v="44"/>
    <n v="80"/>
    <n v="180"/>
    <n v="180"/>
    <n v="180"/>
    <x v="204"/>
    <n v="360"/>
    <s v="Thu"/>
    <s v="Sat"/>
  </r>
  <r>
    <s v="A00322"/>
    <s v="West"/>
    <s v="Khan"/>
    <x v="0"/>
    <s v="Yes"/>
    <d v="2020-12-12T00:00:00"/>
    <x v="83"/>
    <x v="1"/>
    <x v="0"/>
    <m/>
    <m/>
    <n v="1"/>
    <n v="337.9237"/>
    <n v="337.9237"/>
    <s v="Account"/>
    <n v="47"/>
    <n v="80"/>
    <n v="80"/>
    <n v="80"/>
    <n v="337.9237"/>
    <x v="205"/>
    <n v="417.9237"/>
    <s v="Sat"/>
    <s v="Thu"/>
  </r>
  <r>
    <s v="A00323"/>
    <s v="Northwest"/>
    <s v="Michner"/>
    <x v="0"/>
    <s v="Yes"/>
    <d v="2020-12-14T00:00:00"/>
    <x v="63"/>
    <x v="1"/>
    <x v="0"/>
    <m/>
    <m/>
    <n v="0.75"/>
    <n v="63.99"/>
    <n v="63.99"/>
    <s v="Account"/>
    <n v="1"/>
    <n v="80"/>
    <n v="60"/>
    <n v="60"/>
    <n v="63.99"/>
    <x v="206"/>
    <n v="123.99000000000001"/>
    <s v="Mon"/>
    <s v="Tue"/>
  </r>
  <r>
    <s v="A00324"/>
    <s v="West"/>
    <s v="Khan"/>
    <x v="0"/>
    <m/>
    <d v="2020-12-14T00:00:00"/>
    <x v="52"/>
    <x v="1"/>
    <x v="0"/>
    <m/>
    <m/>
    <n v="0.5"/>
    <n v="145.88999999999999"/>
    <n v="145.88999999999999"/>
    <s v="P.O."/>
    <n v="2"/>
    <n v="80"/>
    <n v="40"/>
    <n v="40"/>
    <n v="145.88999999999999"/>
    <x v="207"/>
    <n v="185.89"/>
    <s v="Mon"/>
    <s v="Wed"/>
  </r>
  <r>
    <s v="A00325"/>
    <s v="West"/>
    <s v="Khan"/>
    <x v="2"/>
    <m/>
    <d v="2020-12-14T00:00:00"/>
    <x v="69"/>
    <x v="1"/>
    <x v="0"/>
    <m/>
    <m/>
    <n v="0.25"/>
    <n v="30"/>
    <n v="30"/>
    <s v="P.O."/>
    <n v="21"/>
    <n v="80"/>
    <n v="20"/>
    <n v="20"/>
    <n v="30"/>
    <x v="103"/>
    <n v="50"/>
    <s v="Mon"/>
    <s v="Mon"/>
  </r>
  <r>
    <s v="A00326"/>
    <s v="West"/>
    <s v="Khan"/>
    <x v="1"/>
    <m/>
    <d v="2020-12-14T00:00:00"/>
    <x v="69"/>
    <x v="1"/>
    <x v="0"/>
    <m/>
    <m/>
    <n v="0.5"/>
    <n v="57.098199999999999"/>
    <n v="57.098199999999999"/>
    <s v="Account"/>
    <n v="21"/>
    <n v="80"/>
    <n v="40"/>
    <n v="40"/>
    <n v="57.098199999999999"/>
    <x v="208"/>
    <n v="97.098199999999991"/>
    <s v="Mon"/>
    <s v="Mon"/>
  </r>
  <r>
    <s v="A00327"/>
    <s v="North"/>
    <s v="Khan"/>
    <x v="4"/>
    <m/>
    <d v="2020-12-14T00:00:00"/>
    <x v="84"/>
    <x v="0"/>
    <x v="0"/>
    <m/>
    <m/>
    <n v="3.5"/>
    <n v="262.44"/>
    <n v="262.44"/>
    <s v="Account"/>
    <n v="30"/>
    <n v="140"/>
    <n v="490"/>
    <n v="490"/>
    <n v="262.44"/>
    <x v="209"/>
    <n v="752.44"/>
    <s v="Mon"/>
    <s v="Wed"/>
  </r>
  <r>
    <s v="A00328"/>
    <s v="West"/>
    <s v="Khan"/>
    <x v="0"/>
    <m/>
    <d v="2020-12-14T00:00:00"/>
    <x v="85"/>
    <x v="1"/>
    <x v="0"/>
    <m/>
    <m/>
    <n v="0.5"/>
    <n v="21.33"/>
    <n v="21.33"/>
    <s v="P.O."/>
    <n v="36"/>
    <n v="80"/>
    <n v="40"/>
    <n v="40"/>
    <n v="21.33"/>
    <x v="86"/>
    <n v="61.33"/>
    <s v="Mon"/>
    <s v="Tue"/>
  </r>
  <r>
    <s v="A00329"/>
    <s v="South"/>
    <s v="Lopez"/>
    <x v="3"/>
    <m/>
    <d v="2020-12-14T00:00:00"/>
    <x v="74"/>
    <x v="1"/>
    <x v="0"/>
    <m/>
    <m/>
    <n v="4"/>
    <n v="1769.625"/>
    <n v="1769.625"/>
    <s v="P.O."/>
    <n v="141"/>
    <n v="80"/>
    <n v="320"/>
    <n v="320"/>
    <n v="1769.625"/>
    <x v="210"/>
    <n v="2089.625"/>
    <s v="Mon"/>
    <s v="Tue"/>
  </r>
  <r>
    <s v="A00330"/>
    <s v="South"/>
    <s v="Lopez"/>
    <x v="1"/>
    <m/>
    <d v="2020-12-15T00:00:00"/>
    <x v="84"/>
    <x v="1"/>
    <x v="0"/>
    <m/>
    <m/>
    <n v="0.75"/>
    <n v="82.875"/>
    <n v="82.875"/>
    <s v="P.O."/>
    <n v="29"/>
    <n v="80"/>
    <n v="60"/>
    <n v="60"/>
    <n v="82.875"/>
    <x v="211"/>
    <n v="142.875"/>
    <s v="Tue"/>
    <s v="Wed"/>
  </r>
  <r>
    <s v="A00331"/>
    <s v="Central"/>
    <s v="Michner"/>
    <x v="0"/>
    <m/>
    <d v="2020-12-15T00:00:00"/>
    <x v="49"/>
    <x v="0"/>
    <x v="0"/>
    <m/>
    <m/>
    <n v="0.75"/>
    <n v="2294"/>
    <n v="2294"/>
    <s v="Account"/>
    <n v="41"/>
    <n v="140"/>
    <n v="105"/>
    <n v="105"/>
    <n v="2294"/>
    <x v="212"/>
    <n v="2399"/>
    <s v="Tue"/>
    <s v="Mon"/>
  </r>
  <r>
    <s v="A00332"/>
    <s v="Southeast"/>
    <s v="Khan"/>
    <x v="0"/>
    <m/>
    <d v="2020-12-16T00:00:00"/>
    <x v="78"/>
    <x v="1"/>
    <x v="0"/>
    <m/>
    <m/>
    <n v="1"/>
    <n v="348.7432"/>
    <n v="348.7432"/>
    <s v="Account"/>
    <n v="7"/>
    <n v="80"/>
    <n v="80"/>
    <n v="80"/>
    <n v="348.7432"/>
    <x v="213"/>
    <n v="428.7432"/>
    <s v="Wed"/>
    <s v="Wed"/>
  </r>
  <r>
    <s v="A00333"/>
    <s v="South"/>
    <s v="Lopez"/>
    <x v="0"/>
    <m/>
    <d v="2020-12-16T00:00:00"/>
    <x v="81"/>
    <x v="1"/>
    <x v="0"/>
    <m/>
    <m/>
    <n v="0.25"/>
    <n v="140.4"/>
    <n v="140.4"/>
    <s v="Account"/>
    <n v="29"/>
    <n v="80"/>
    <n v="20"/>
    <n v="20"/>
    <n v="140.4"/>
    <x v="214"/>
    <n v="160.4"/>
    <s v="Wed"/>
    <s v="Thu"/>
  </r>
  <r>
    <s v="A00334"/>
    <s v="East"/>
    <s v="Ling"/>
    <x v="0"/>
    <m/>
    <d v="2020-12-16T00:00:00"/>
    <x v="86"/>
    <x v="0"/>
    <x v="0"/>
    <m/>
    <m/>
    <n v="0.5"/>
    <n v="133.99780000000001"/>
    <n v="133.99780000000001"/>
    <s v="Account"/>
    <n v="47"/>
    <n v="140"/>
    <n v="70"/>
    <n v="70"/>
    <n v="133.99780000000001"/>
    <x v="215"/>
    <n v="203.99780000000001"/>
    <s v="Wed"/>
    <s v="Mon"/>
  </r>
  <r>
    <s v="A00335"/>
    <s v="Northwest"/>
    <s v="Burton"/>
    <x v="3"/>
    <m/>
    <d v="2020-12-21T00:00:00"/>
    <x v="87"/>
    <x v="0"/>
    <x v="0"/>
    <m/>
    <m/>
    <n v="1"/>
    <n v="305.63040000000001"/>
    <n v="305.63040000000001"/>
    <s v="Account"/>
    <n v="36"/>
    <n v="140"/>
    <n v="140"/>
    <n v="140"/>
    <n v="305.63040000000001"/>
    <x v="216"/>
    <n v="445.63040000000001"/>
    <s v="Mon"/>
    <s v="Tue"/>
  </r>
  <r>
    <s v="A00336"/>
    <s v="Northwest"/>
    <s v="Michner"/>
    <x v="0"/>
    <s v="Yes"/>
    <d v="2021-01-04T00:00:00"/>
    <x v="55"/>
    <x v="1"/>
    <x v="0"/>
    <m/>
    <m/>
    <n v="0.25"/>
    <n v="19.196999999999999"/>
    <n v="19.196999999999999"/>
    <s v="Account"/>
    <n v="7"/>
    <n v="80"/>
    <n v="20"/>
    <n v="20"/>
    <n v="19.196999999999999"/>
    <x v="71"/>
    <n v="39.197000000000003"/>
    <s v="Mon"/>
    <s v="Mon"/>
  </r>
  <r>
    <s v="A00337"/>
    <s v="South"/>
    <s v="Lopez"/>
    <x v="0"/>
    <m/>
    <d v="2021-01-04T00:00:00"/>
    <x v="84"/>
    <x v="1"/>
    <x v="0"/>
    <m/>
    <m/>
    <n v="0.5"/>
    <n v="18.524999999999999"/>
    <n v="18.524999999999999"/>
    <s v="P.O."/>
    <n v="9"/>
    <n v="80"/>
    <n v="40"/>
    <n v="40"/>
    <n v="18.524999999999999"/>
    <x v="217"/>
    <n v="58.524999999999999"/>
    <s v="Mon"/>
    <s v="Wed"/>
  </r>
  <r>
    <s v="A00338"/>
    <s v="West"/>
    <s v="Lopez"/>
    <x v="2"/>
    <m/>
    <d v="2021-01-04T00:00:00"/>
    <x v="84"/>
    <x v="1"/>
    <x v="0"/>
    <m/>
    <m/>
    <n v="0.25"/>
    <n v="39"/>
    <n v="39"/>
    <s v="Account"/>
    <n v="9"/>
    <n v="80"/>
    <n v="20"/>
    <n v="20"/>
    <n v="39"/>
    <x v="218"/>
    <n v="59"/>
    <s v="Mon"/>
    <s v="Wed"/>
  </r>
  <r>
    <s v="A00339"/>
    <s v="South"/>
    <s v="Lopez"/>
    <x v="0"/>
    <m/>
    <d v="2021-01-04T00:00:00"/>
    <x v="81"/>
    <x v="0"/>
    <x v="0"/>
    <m/>
    <m/>
    <n v="0.25"/>
    <n v="36.503999999999998"/>
    <n v="36.503999999999998"/>
    <s v="P.O."/>
    <n v="10"/>
    <n v="140"/>
    <n v="35"/>
    <n v="35"/>
    <n v="36.503999999999998"/>
    <x v="219"/>
    <n v="71.503999999999991"/>
    <s v="Mon"/>
    <s v="Thu"/>
  </r>
  <r>
    <s v="A00340"/>
    <s v="Central"/>
    <s v="Cartier"/>
    <x v="0"/>
    <m/>
    <d v="2021-01-04T00:00:00"/>
    <x v="81"/>
    <x v="0"/>
    <x v="0"/>
    <m/>
    <m/>
    <n v="0.5"/>
    <n v="29.807400000000001"/>
    <n v="29.807400000000001"/>
    <s v="C.O.D."/>
    <n v="10"/>
    <n v="140"/>
    <n v="70"/>
    <n v="70"/>
    <n v="29.807400000000001"/>
    <x v="220"/>
    <n v="99.807400000000001"/>
    <s v="Mon"/>
    <s v="Thu"/>
  </r>
  <r>
    <s v="A00341"/>
    <s v="Central"/>
    <s v="Michner"/>
    <x v="0"/>
    <m/>
    <d v="2021-01-04T00:00:00"/>
    <x v="81"/>
    <x v="1"/>
    <x v="0"/>
    <m/>
    <m/>
    <n v="0.25"/>
    <n v="43.02"/>
    <n v="43.02"/>
    <s v="Account"/>
    <n v="10"/>
    <n v="80"/>
    <n v="20"/>
    <n v="20"/>
    <n v="43.02"/>
    <x v="221"/>
    <n v="63.02"/>
    <s v="Mon"/>
    <s v="Thu"/>
  </r>
  <r>
    <s v="A00342"/>
    <s v="Northwest"/>
    <s v="Burton"/>
    <x v="2"/>
    <m/>
    <d v="2021-01-04T00:00:00"/>
    <x v="88"/>
    <x v="1"/>
    <x v="0"/>
    <m/>
    <m/>
    <n v="0.25"/>
    <n v="66.864900000000006"/>
    <n v="66.864900000000006"/>
    <s v="Account"/>
    <n v="17"/>
    <n v="80"/>
    <n v="20"/>
    <n v="20"/>
    <n v="66.864900000000006"/>
    <x v="222"/>
    <n v="86.864900000000006"/>
    <s v="Mon"/>
    <s v="Thu"/>
  </r>
  <r>
    <s v="A00343"/>
    <s v="Northwest"/>
    <s v="Burton"/>
    <x v="1"/>
    <m/>
    <d v="2021-01-04T00:00:00"/>
    <x v="89"/>
    <x v="1"/>
    <x v="0"/>
    <m/>
    <m/>
    <n v="0.75"/>
    <n v="408.56790000000001"/>
    <n v="408.56790000000001"/>
    <s v="Account"/>
    <n v="38"/>
    <n v="80"/>
    <n v="60"/>
    <n v="60"/>
    <n v="408.56790000000001"/>
    <x v="223"/>
    <n v="468.56790000000001"/>
    <s v="Mon"/>
    <s v="Thu"/>
  </r>
  <r>
    <s v="A00344"/>
    <s v="South"/>
    <s v="Lopez"/>
    <x v="0"/>
    <m/>
    <d v="2021-01-05T00:00:00"/>
    <x v="81"/>
    <x v="1"/>
    <x v="0"/>
    <m/>
    <m/>
    <n v="0.25"/>
    <n v="25.2486"/>
    <n v="25.2486"/>
    <s v="P.O."/>
    <n v="9"/>
    <n v="80"/>
    <n v="20"/>
    <n v="20"/>
    <n v="25.2486"/>
    <x v="224"/>
    <n v="45.248599999999996"/>
    <s v="Tue"/>
    <s v="Thu"/>
  </r>
  <r>
    <s v="A00345"/>
    <s v="Central"/>
    <s v="Cartier"/>
    <x v="1"/>
    <m/>
    <d v="2021-01-05T00:00:00"/>
    <x v="49"/>
    <x v="1"/>
    <x v="0"/>
    <m/>
    <m/>
    <n v="1.25"/>
    <n v="646"/>
    <n v="646"/>
    <s v="Account"/>
    <n v="20"/>
    <n v="80"/>
    <n v="100"/>
    <n v="100"/>
    <n v="646"/>
    <x v="225"/>
    <n v="746"/>
    <s v="Tue"/>
    <s v="Mon"/>
  </r>
  <r>
    <s v="A00346"/>
    <s v="Central"/>
    <s v="Michner"/>
    <x v="2"/>
    <m/>
    <d v="2021-01-05T00:00:00"/>
    <x v="90"/>
    <x v="1"/>
    <x v="0"/>
    <m/>
    <m/>
    <n v="0.25"/>
    <n v="125.4194"/>
    <n v="125.4194"/>
    <s v="C.O.D."/>
    <n v="25"/>
    <n v="80"/>
    <n v="20"/>
    <n v="20"/>
    <n v="125.4194"/>
    <x v="226"/>
    <n v="145.4194"/>
    <s v="Tue"/>
    <s v="Sat"/>
  </r>
  <r>
    <s v="A00347"/>
    <s v="Northwest"/>
    <s v="Khan"/>
    <x v="0"/>
    <m/>
    <d v="2021-01-05T00:00:00"/>
    <x v="91"/>
    <x v="0"/>
    <x v="0"/>
    <m/>
    <m/>
    <n v="0.75"/>
    <n v="286.73230000000001"/>
    <n v="286.73230000000001"/>
    <s v="Account"/>
    <n v="28"/>
    <n v="140"/>
    <n v="105"/>
    <n v="105"/>
    <n v="286.73230000000001"/>
    <x v="227"/>
    <n v="391.73230000000001"/>
    <s v="Tue"/>
    <s v="Tue"/>
  </r>
  <r>
    <s v="A00348"/>
    <s v="South"/>
    <s v="Michner"/>
    <x v="4"/>
    <m/>
    <d v="2021-01-05T00:00:00"/>
    <x v="91"/>
    <x v="1"/>
    <x v="0"/>
    <m/>
    <m/>
    <n v="2.5"/>
    <n v="258.02780000000001"/>
    <n v="258.02780000000001"/>
    <s v="C.O.D."/>
    <n v="28"/>
    <n v="80"/>
    <n v="200"/>
    <n v="200"/>
    <n v="258.02780000000001"/>
    <x v="228"/>
    <n v="458.02780000000001"/>
    <s v="Tue"/>
    <s v="Tue"/>
  </r>
  <r>
    <s v="A00349"/>
    <s v="South"/>
    <s v="Lopez"/>
    <x v="0"/>
    <m/>
    <d v="2021-01-05T00:00:00"/>
    <x v="74"/>
    <x v="1"/>
    <x v="0"/>
    <m/>
    <m/>
    <n v="0.25"/>
    <n v="14.3"/>
    <n v="14.3"/>
    <s v="P.O."/>
    <n v="119"/>
    <n v="80"/>
    <n v="20"/>
    <n v="20"/>
    <n v="14.3"/>
    <x v="229"/>
    <n v="34.299999999999997"/>
    <s v="Tue"/>
    <s v="Tue"/>
  </r>
  <r>
    <s v="A00350"/>
    <s v="South"/>
    <s v="Lopez"/>
    <x v="0"/>
    <m/>
    <d v="2021-01-06T00:00:00"/>
    <x v="92"/>
    <x v="1"/>
    <x v="0"/>
    <m/>
    <m/>
    <n v="0.25"/>
    <n v="44.85"/>
    <n v="44.85"/>
    <s v="P.O."/>
    <n v="12"/>
    <n v="80"/>
    <n v="20"/>
    <n v="20"/>
    <n v="44.85"/>
    <x v="230"/>
    <n v="64.849999999999994"/>
    <s v="Wed"/>
    <s v="Mon"/>
  </r>
  <r>
    <s v="A00351"/>
    <s v="Northwest"/>
    <s v="Michner"/>
    <x v="0"/>
    <m/>
    <d v="2021-01-06T00:00:00"/>
    <x v="88"/>
    <x v="0"/>
    <x v="0"/>
    <m/>
    <m/>
    <n v="0.5"/>
    <n v="74.607699999999994"/>
    <n v="74.607699999999994"/>
    <s v="C.O.D."/>
    <n v="15"/>
    <n v="140"/>
    <n v="70"/>
    <n v="70"/>
    <n v="74.607699999999994"/>
    <x v="231"/>
    <n v="144.60769999999999"/>
    <s v="Wed"/>
    <s v="Thu"/>
  </r>
  <r>
    <s v="A00352"/>
    <s v="North"/>
    <s v="Ling"/>
    <x v="1"/>
    <s v="Yes"/>
    <d v="2021-01-06T00:00:00"/>
    <x v="93"/>
    <x v="0"/>
    <x v="0"/>
    <m/>
    <m/>
    <n v="0.5"/>
    <n v="126.71469999999999"/>
    <n v="126.71469999999999"/>
    <s v="Account"/>
    <n v="28"/>
    <n v="140"/>
    <n v="70"/>
    <n v="70"/>
    <n v="126.71469999999999"/>
    <x v="232"/>
    <n v="196.71469999999999"/>
    <s v="Wed"/>
    <s v="Wed"/>
  </r>
  <r>
    <s v="A00353"/>
    <s v="North"/>
    <s v="Ling"/>
    <x v="1"/>
    <m/>
    <d v="2021-01-06T00:00:00"/>
    <x v="94"/>
    <x v="0"/>
    <x v="0"/>
    <m/>
    <m/>
    <n v="1.25"/>
    <n v="256.83999999999997"/>
    <n v="256.83999999999997"/>
    <s v="Account"/>
    <n v="57"/>
    <n v="140"/>
    <n v="175"/>
    <n v="175"/>
    <n v="256.83999999999997"/>
    <x v="233"/>
    <n v="431.84"/>
    <s v="Wed"/>
    <s v="Thu"/>
  </r>
  <r>
    <s v="A00354"/>
    <s v="Southeast"/>
    <s v="Cartier"/>
    <x v="2"/>
    <m/>
    <d v="2021-01-07T00:00:00"/>
    <x v="85"/>
    <x v="1"/>
    <x v="0"/>
    <m/>
    <m/>
    <n v="0.25"/>
    <n v="32.6706"/>
    <n v="32.6706"/>
    <s v="P.O."/>
    <n v="12"/>
    <n v="80"/>
    <n v="20"/>
    <n v="20"/>
    <n v="32.6706"/>
    <x v="234"/>
    <n v="52.6706"/>
    <s v="Thu"/>
    <s v="Tue"/>
  </r>
  <r>
    <s v="A00355"/>
    <s v="Northwest"/>
    <s v="Cartier"/>
    <x v="0"/>
    <s v="Yes"/>
    <d v="2021-01-07T00:00:00"/>
    <x v="86"/>
    <x v="0"/>
    <x v="0"/>
    <m/>
    <m/>
    <n v="0.5"/>
    <n v="72.350099999999998"/>
    <n v="72.350099999999998"/>
    <s v="Account"/>
    <n v="25"/>
    <n v="140"/>
    <n v="70"/>
    <n v="70"/>
    <n v="72.350099999999998"/>
    <x v="235"/>
    <n v="142.3501"/>
    <s v="Thu"/>
    <s v="Mon"/>
  </r>
  <r>
    <s v="A00356"/>
    <s v="North"/>
    <s v="Ling"/>
    <x v="1"/>
    <m/>
    <d v="2021-01-07T00:00:00"/>
    <x v="95"/>
    <x v="0"/>
    <x v="0"/>
    <m/>
    <m/>
    <n v="0.5"/>
    <n v="178.49889999999999"/>
    <n v="178.49889999999999"/>
    <s v="C.O.D."/>
    <n v="29"/>
    <n v="140"/>
    <n v="70"/>
    <n v="70"/>
    <n v="178.49889999999999"/>
    <x v="236"/>
    <n v="248.49889999999999"/>
    <s v="Thu"/>
    <s v="Fri"/>
  </r>
  <r>
    <s v="A00357"/>
    <s v="Northwest"/>
    <s v="Burton"/>
    <x v="1"/>
    <m/>
    <d v="2021-01-07T00:00:00"/>
    <x v="96"/>
    <x v="1"/>
    <x v="0"/>
    <m/>
    <m/>
    <n v="0.5"/>
    <n v="18.254899999999999"/>
    <n v="18.254899999999999"/>
    <s v="C.O.D."/>
    <n v="46"/>
    <n v="80"/>
    <n v="40"/>
    <n v="40"/>
    <n v="18.254899999999999"/>
    <x v="237"/>
    <n v="58.254899999999999"/>
    <s v="Thu"/>
    <s v="Mon"/>
  </r>
  <r>
    <s v="A00358"/>
    <s v="North"/>
    <s v="Ling"/>
    <x v="0"/>
    <m/>
    <d v="2021-01-07T00:00:00"/>
    <x v="96"/>
    <x v="0"/>
    <x v="0"/>
    <m/>
    <m/>
    <n v="1.75"/>
    <n v="151.8099"/>
    <n v="151.8099"/>
    <s v="C.O.D."/>
    <n v="46"/>
    <n v="140"/>
    <n v="245"/>
    <n v="245"/>
    <n v="151.8099"/>
    <x v="238"/>
    <n v="396.80989999999997"/>
    <s v="Thu"/>
    <s v="Mon"/>
  </r>
  <r>
    <s v="A00359"/>
    <s v="Southeast"/>
    <s v="Burton"/>
    <x v="2"/>
    <m/>
    <d v="2021-01-08T00:00:00"/>
    <x v="53"/>
    <x v="1"/>
    <x v="0"/>
    <m/>
    <m/>
    <n v="0.25"/>
    <n v="85.085899999999995"/>
    <n v="85.085899999999995"/>
    <s v="C.O.D."/>
    <n v="8"/>
    <n v="80"/>
    <n v="20"/>
    <n v="20"/>
    <n v="85.085899999999995"/>
    <x v="239"/>
    <n v="105.0859"/>
    <s v="Fri"/>
    <s v="Sat"/>
  </r>
  <r>
    <s v="A00360"/>
    <s v="South"/>
    <s v="Lopez"/>
    <x v="0"/>
    <m/>
    <d v="2021-01-08T00:00:00"/>
    <x v="86"/>
    <x v="1"/>
    <x v="0"/>
    <m/>
    <m/>
    <n v="0.25"/>
    <n v="67.067700000000002"/>
    <n v="67.067700000000002"/>
    <s v="Account"/>
    <n v="24"/>
    <n v="80"/>
    <n v="20"/>
    <n v="20"/>
    <n v="67.067700000000002"/>
    <x v="240"/>
    <n v="87.067700000000002"/>
    <s v="Fri"/>
    <s v="Mon"/>
  </r>
  <r>
    <s v="A00361"/>
    <s v="South"/>
    <s v="Lopez"/>
    <x v="2"/>
    <m/>
    <d v="2021-01-11T00:00:00"/>
    <x v="88"/>
    <x v="1"/>
    <x v="0"/>
    <m/>
    <m/>
    <n v="0.25"/>
    <n v="162.20959999999999"/>
    <n v="162.20959999999999"/>
    <s v="Account"/>
    <n v="10"/>
    <n v="80"/>
    <n v="20"/>
    <n v="20"/>
    <n v="162.20959999999999"/>
    <x v="241"/>
    <n v="182.20959999999999"/>
    <s v="Mon"/>
    <s v="Thu"/>
  </r>
  <r>
    <s v="A00362"/>
    <s v="Southeast"/>
    <s v="Burton"/>
    <x v="4"/>
    <m/>
    <d v="2021-01-11T00:00:00"/>
    <x v="83"/>
    <x v="1"/>
    <x v="0"/>
    <m/>
    <m/>
    <n v="1.25"/>
    <n v="53.688699999999997"/>
    <n v="53.688699999999997"/>
    <s v="Account"/>
    <n v="17"/>
    <n v="80"/>
    <n v="100"/>
    <n v="100"/>
    <n v="53.688699999999997"/>
    <x v="242"/>
    <n v="153.68869999999998"/>
    <s v="Mon"/>
    <s v="Thu"/>
  </r>
  <r>
    <s v="A00363"/>
    <s v="Southeast"/>
    <s v="Michner"/>
    <x v="0"/>
    <m/>
    <d v="2021-01-11T00:00:00"/>
    <x v="86"/>
    <x v="0"/>
    <x v="0"/>
    <m/>
    <m/>
    <n v="1"/>
    <n v="211.8477"/>
    <n v="211.8477"/>
    <s v="C.O.D."/>
    <n v="21"/>
    <n v="140"/>
    <n v="140"/>
    <n v="140"/>
    <n v="211.8477"/>
    <x v="243"/>
    <n v="351.84770000000003"/>
    <s v="Mon"/>
    <s v="Mon"/>
  </r>
  <r>
    <s v="A00364"/>
    <s v="South"/>
    <s v="Lopez"/>
    <x v="0"/>
    <m/>
    <d v="2021-01-11T00:00:00"/>
    <x v="86"/>
    <x v="1"/>
    <x v="0"/>
    <m/>
    <m/>
    <n v="0.25"/>
    <n v="150.31899999999999"/>
    <n v="150.31899999999999"/>
    <s v="P.O."/>
    <n v="21"/>
    <n v="80"/>
    <n v="20"/>
    <n v="20"/>
    <n v="150.31899999999999"/>
    <x v="244"/>
    <n v="170.31899999999999"/>
    <s v="Mon"/>
    <s v="Mon"/>
  </r>
  <r>
    <s v="A00365"/>
    <s v="East"/>
    <s v="Ling"/>
    <x v="0"/>
    <m/>
    <d v="2021-01-11T00:00:00"/>
    <x v="97"/>
    <x v="0"/>
    <x v="0"/>
    <m/>
    <m/>
    <n v="0.25"/>
    <n v="46.864899999999999"/>
    <n v="46.864899999999999"/>
    <s v="Account"/>
    <n v="43"/>
    <n v="140"/>
    <n v="35"/>
    <n v="35"/>
    <n v="46.864899999999999"/>
    <x v="245"/>
    <n v="81.864900000000006"/>
    <s v="Mon"/>
    <s v="Tue"/>
  </r>
  <r>
    <s v="A00366"/>
    <s v="South"/>
    <s v="Lopez"/>
    <x v="0"/>
    <m/>
    <d v="2021-01-12T00:00:00"/>
    <x v="88"/>
    <x v="1"/>
    <x v="0"/>
    <m/>
    <m/>
    <n v="0.25"/>
    <n v="19.5"/>
    <n v="19.5"/>
    <s v="P.O."/>
    <n v="9"/>
    <n v="80"/>
    <n v="20"/>
    <n v="20"/>
    <n v="19.5"/>
    <x v="72"/>
    <n v="39.5"/>
    <s v="Tue"/>
    <s v="Thu"/>
  </r>
  <r>
    <s v="A00367"/>
    <s v="Central"/>
    <s v="Cartier"/>
    <x v="1"/>
    <m/>
    <d v="2021-01-12T00:00:00"/>
    <x v="85"/>
    <x v="1"/>
    <x v="0"/>
    <m/>
    <m/>
    <n v="1.25"/>
    <n v="256.71809999999999"/>
    <n v="256.71809999999999"/>
    <s v="C.O.D."/>
    <n v="7"/>
    <n v="80"/>
    <n v="100"/>
    <n v="100"/>
    <n v="256.71809999999999"/>
    <x v="246"/>
    <n v="356.71809999999999"/>
    <s v="Tue"/>
    <s v="Tue"/>
  </r>
  <r>
    <s v="A00368"/>
    <s v="Northwest"/>
    <s v="Khan"/>
    <x v="1"/>
    <m/>
    <d v="2021-01-13T00:00:00"/>
    <x v="90"/>
    <x v="1"/>
    <x v="0"/>
    <m/>
    <m/>
    <n v="1"/>
    <n v="86.293499999999995"/>
    <n v="86.293499999999995"/>
    <s v="C.O.D."/>
    <n v="17"/>
    <n v="80"/>
    <n v="80"/>
    <n v="80"/>
    <n v="86.293499999999995"/>
    <x v="247"/>
    <n v="166.29349999999999"/>
    <s v="Wed"/>
    <s v="Sat"/>
  </r>
  <r>
    <s v="A00369"/>
    <s v="South"/>
    <s v="Lopez"/>
    <x v="0"/>
    <m/>
    <d v="2021-01-14T00:00:00"/>
    <x v="85"/>
    <x v="1"/>
    <x v="0"/>
    <m/>
    <m/>
    <n v="0.25"/>
    <n v="108.3061"/>
    <n v="108.3061"/>
    <s v="P.O."/>
    <n v="5"/>
    <n v="80"/>
    <n v="20"/>
    <n v="20"/>
    <n v="108.3061"/>
    <x v="248"/>
    <n v="128.30610000000001"/>
    <s v="Thu"/>
    <s v="Tue"/>
  </r>
  <r>
    <s v="A00370"/>
    <s v="Southeast"/>
    <s v="Cartier"/>
    <x v="0"/>
    <m/>
    <d v="2021-01-14T00:00:00"/>
    <x v="49"/>
    <x v="1"/>
    <x v="0"/>
    <m/>
    <m/>
    <n v="0.25"/>
    <n v="70.8215"/>
    <n v="70.8215"/>
    <s v="C.O.D."/>
    <n v="11"/>
    <n v="80"/>
    <n v="20"/>
    <n v="20"/>
    <n v="70.8215"/>
    <x v="249"/>
    <n v="90.8215"/>
    <s v="Thu"/>
    <s v="Mon"/>
  </r>
  <r>
    <s v="A00371"/>
    <s v="South"/>
    <s v="Lopez"/>
    <x v="0"/>
    <s v="Yes"/>
    <d v="2021-01-14T00:00:00"/>
    <x v="86"/>
    <x v="1"/>
    <x v="0"/>
    <m/>
    <m/>
    <n v="0.5"/>
    <n v="56.919600000000003"/>
    <n v="56.919600000000003"/>
    <s v="Account"/>
    <n v="18"/>
    <n v="80"/>
    <n v="40"/>
    <n v="40"/>
    <n v="56.919600000000003"/>
    <x v="250"/>
    <n v="96.919600000000003"/>
    <s v="Thu"/>
    <s v="Mon"/>
  </r>
  <r>
    <s v="A00372"/>
    <s v="Northwest"/>
    <s v="Burton"/>
    <x v="0"/>
    <m/>
    <d v="2021-01-14T00:00:00"/>
    <x v="95"/>
    <x v="0"/>
    <x v="0"/>
    <m/>
    <m/>
    <n v="0.5"/>
    <n v="74.532399999999996"/>
    <n v="74.532399999999996"/>
    <s v="C.O.D."/>
    <n v="22"/>
    <n v="140"/>
    <n v="70"/>
    <n v="70"/>
    <n v="74.532399999999996"/>
    <x v="251"/>
    <n v="144.5324"/>
    <s v="Thu"/>
    <s v="Fri"/>
  </r>
  <r>
    <s v="A00373"/>
    <s v="North"/>
    <s v="Ling"/>
    <x v="0"/>
    <m/>
    <d v="2021-01-14T00:00:00"/>
    <x v="76"/>
    <x v="0"/>
    <x v="0"/>
    <m/>
    <m/>
    <n v="0.5"/>
    <n v="137.22"/>
    <n v="137.22"/>
    <s v="Account"/>
    <n v="32"/>
    <n v="140"/>
    <n v="70"/>
    <n v="70"/>
    <n v="137.22"/>
    <x v="252"/>
    <n v="207.22"/>
    <s v="Thu"/>
    <s v="Mon"/>
  </r>
  <r>
    <s v="A00374"/>
    <s v="Northwest"/>
    <s v="Cartier"/>
    <x v="0"/>
    <s v="Yes"/>
    <d v="2021-01-15T00:00:00"/>
    <x v="86"/>
    <x v="0"/>
    <x v="0"/>
    <m/>
    <m/>
    <n v="0.5"/>
    <n v="83.462900000000005"/>
    <n v="83.462900000000005"/>
    <s v="Account"/>
    <n v="17"/>
    <n v="140"/>
    <n v="70"/>
    <n v="70"/>
    <n v="83.462900000000005"/>
    <x v="253"/>
    <n v="153.46289999999999"/>
    <s v="Fri"/>
    <s v="Mon"/>
  </r>
  <r>
    <s v="A00375"/>
    <s v="West"/>
    <s v="Khan"/>
    <x v="0"/>
    <m/>
    <d v="2021-01-16T00:00:00"/>
    <x v="93"/>
    <x v="1"/>
    <x v="0"/>
    <m/>
    <m/>
    <n v="1"/>
    <n v="9.92"/>
    <n v="9.92"/>
    <s v="P.O."/>
    <n v="18"/>
    <n v="80"/>
    <n v="80"/>
    <n v="80"/>
    <n v="9.92"/>
    <x v="254"/>
    <n v="89.92"/>
    <s v="Sat"/>
    <s v="Wed"/>
  </r>
  <r>
    <s v="A00376"/>
    <s v="Southeast"/>
    <s v="Cartier"/>
    <x v="0"/>
    <m/>
    <d v="2021-01-18T00:00:00"/>
    <x v="49"/>
    <x v="1"/>
    <x v="0"/>
    <m/>
    <m/>
    <n v="0.25"/>
    <n v="72.350099999999998"/>
    <n v="72.350099999999998"/>
    <s v="C.O.D."/>
    <n v="7"/>
    <n v="80"/>
    <n v="20"/>
    <n v="20"/>
    <n v="72.350099999999998"/>
    <x v="255"/>
    <n v="92.350099999999998"/>
    <s v="Mon"/>
    <s v="Mon"/>
  </r>
  <r>
    <s v="A00377"/>
    <s v="Northwest"/>
    <s v="Cartier"/>
    <x v="2"/>
    <s v="Yes"/>
    <d v="2021-01-18T00:00:00"/>
    <x v="75"/>
    <x v="1"/>
    <x v="0"/>
    <m/>
    <m/>
    <n v="0.25"/>
    <n v="19.9801"/>
    <n v="19.9801"/>
    <s v="Account"/>
    <n v="9"/>
    <n v="80"/>
    <n v="20"/>
    <n v="20"/>
    <n v="19.9801"/>
    <x v="256"/>
    <n v="39.9801"/>
    <s v="Mon"/>
    <s v="Wed"/>
  </r>
  <r>
    <s v="A00378"/>
    <s v="East"/>
    <s v="Ling"/>
    <x v="3"/>
    <m/>
    <d v="2021-01-18T00:00:00"/>
    <x v="91"/>
    <x v="0"/>
    <x v="0"/>
    <m/>
    <m/>
    <n v="1.25"/>
    <n v="85.32"/>
    <n v="85.32"/>
    <s v="Account"/>
    <n v="15"/>
    <n v="140"/>
    <n v="175"/>
    <n v="175"/>
    <n v="85.32"/>
    <x v="257"/>
    <n v="260.32"/>
    <s v="Mon"/>
    <s v="Tue"/>
  </r>
  <r>
    <s v="A00379"/>
    <s v="West"/>
    <s v="Khan"/>
    <x v="0"/>
    <m/>
    <d v="2021-01-18T00:00:00"/>
    <x v="98"/>
    <x v="1"/>
    <x v="0"/>
    <m/>
    <m/>
    <n v="0.5"/>
    <n v="180"/>
    <n v="180"/>
    <s v="P.O."/>
    <n v="42"/>
    <n v="80"/>
    <n v="40"/>
    <n v="40"/>
    <n v="180"/>
    <x v="258"/>
    <n v="220"/>
    <s v="Mon"/>
    <s v="Mon"/>
  </r>
  <r>
    <s v="A00380"/>
    <s v="East"/>
    <s v="Ling"/>
    <x v="0"/>
    <m/>
    <d v="2021-01-19T00:00:00"/>
    <x v="99"/>
    <x v="0"/>
    <x v="0"/>
    <m/>
    <m/>
    <n v="0.25"/>
    <n v="52.350099999999998"/>
    <n v="52.350099999999998"/>
    <s v="Account"/>
    <n v="16"/>
    <n v="140"/>
    <n v="35"/>
    <n v="35"/>
    <n v="52.350099999999998"/>
    <x v="259"/>
    <n v="87.350099999999998"/>
    <s v="Tue"/>
    <s v="Thu"/>
  </r>
  <r>
    <s v="A00381"/>
    <s v="East"/>
    <s v="Ling"/>
    <x v="0"/>
    <m/>
    <d v="2021-01-19T00:00:00"/>
    <x v="67"/>
    <x v="0"/>
    <x v="0"/>
    <m/>
    <m/>
    <n v="0.5"/>
    <n v="45.293500000000002"/>
    <n v="45.293500000000002"/>
    <s v="Account"/>
    <n v="21"/>
    <n v="140"/>
    <n v="70"/>
    <n v="70"/>
    <n v="45.293500000000002"/>
    <x v="260"/>
    <n v="115.29349999999999"/>
    <s v="Tue"/>
    <s v="Tue"/>
  </r>
  <r>
    <s v="A00382"/>
    <s v="South"/>
    <s v="Lopez"/>
    <x v="2"/>
    <m/>
    <d v="2021-01-20T00:00:00"/>
    <x v="83"/>
    <x v="1"/>
    <x v="0"/>
    <m/>
    <m/>
    <n v="0.25"/>
    <n v="11.7"/>
    <n v="11.7"/>
    <s v="Account"/>
    <n v="8"/>
    <n v="80"/>
    <n v="20"/>
    <n v="20"/>
    <n v="11.7"/>
    <x v="261"/>
    <n v="31.7"/>
    <s v="Wed"/>
    <s v="Thu"/>
  </r>
  <r>
    <s v="A00383"/>
    <s v="Central"/>
    <s v="Khan"/>
    <x v="2"/>
    <m/>
    <d v="2021-01-20T00:00:00"/>
    <x v="100"/>
    <x v="1"/>
    <x v="0"/>
    <m/>
    <m/>
    <n v="0.25"/>
    <n v="37.707000000000001"/>
    <n v="37.707000000000001"/>
    <s v="P.O."/>
    <n v="113"/>
    <n v="80"/>
    <n v="20"/>
    <n v="20"/>
    <n v="37.707000000000001"/>
    <x v="262"/>
    <n v="57.707000000000001"/>
    <s v="Wed"/>
    <s v="Thu"/>
  </r>
  <r>
    <s v="A00384"/>
    <s v="Central"/>
    <s v="Michner"/>
    <x v="4"/>
    <m/>
    <d v="2021-01-21T00:00:00"/>
    <x v="91"/>
    <x v="1"/>
    <x v="0"/>
    <m/>
    <m/>
    <n v="1"/>
    <n v="155.03550000000001"/>
    <n v="155.03550000000001"/>
    <s v="C.O.D."/>
    <n v="12"/>
    <n v="80"/>
    <n v="80"/>
    <n v="80"/>
    <n v="155.03550000000001"/>
    <x v="263"/>
    <n v="235.03550000000001"/>
    <s v="Thu"/>
    <s v="Tue"/>
  </r>
  <r>
    <s v="A00385"/>
    <s v="South"/>
    <s v="Lopez"/>
    <x v="0"/>
    <m/>
    <d v="2021-01-21T00:00:00"/>
    <x v="80"/>
    <x v="1"/>
    <x v="0"/>
    <m/>
    <m/>
    <n v="1.25"/>
    <n v="93.6"/>
    <n v="93.6"/>
    <s v="P.O."/>
    <n v="22"/>
    <n v="80"/>
    <n v="100"/>
    <n v="100"/>
    <n v="93.6"/>
    <x v="264"/>
    <n v="193.6"/>
    <s v="Thu"/>
    <s v="Fri"/>
  </r>
  <r>
    <s v="A00386"/>
    <s v="North"/>
    <s v="Ling"/>
    <x v="2"/>
    <m/>
    <d v="2021-01-21T00:00:00"/>
    <x v="101"/>
    <x v="1"/>
    <x v="0"/>
    <m/>
    <m/>
    <n v="0.25"/>
    <n v="21.33"/>
    <n v="21.33"/>
    <s v="Account"/>
    <n v="20"/>
    <n v="80"/>
    <n v="20"/>
    <n v="20"/>
    <n v="21.33"/>
    <x v="31"/>
    <n v="41.33"/>
    <s v="Thu"/>
    <s v="Wed"/>
  </r>
  <r>
    <s v="A00387"/>
    <s v="Central"/>
    <s v="Burton"/>
    <x v="3"/>
    <m/>
    <d v="2021-01-21T00:00:00"/>
    <x v="102"/>
    <x v="1"/>
    <x v="0"/>
    <m/>
    <m/>
    <n v="2.5"/>
    <n v="357.11079999999998"/>
    <n v="357.11079999999998"/>
    <s v="Account"/>
    <n v="61"/>
    <n v="80"/>
    <n v="200"/>
    <n v="200"/>
    <n v="357.11079999999998"/>
    <x v="265"/>
    <n v="557.11079999999993"/>
    <s v="Thu"/>
    <s v="Tue"/>
  </r>
  <r>
    <s v="A00388"/>
    <s v="Northwest"/>
    <s v="Burton"/>
    <x v="2"/>
    <m/>
    <d v="2021-01-22T00:00:00"/>
    <x v="90"/>
    <x v="1"/>
    <x v="0"/>
    <m/>
    <m/>
    <n v="0.25"/>
    <n v="120"/>
    <n v="120"/>
    <s v="C.O.D."/>
    <n v="8"/>
    <n v="80"/>
    <n v="20"/>
    <n v="20"/>
    <n v="120"/>
    <x v="2"/>
    <n v="140"/>
    <s v="Fri"/>
    <s v="Sat"/>
  </r>
  <r>
    <s v="A00389"/>
    <s v="Southeast"/>
    <s v="Burton"/>
    <x v="1"/>
    <m/>
    <d v="2021-01-25T00:00:00"/>
    <x v="67"/>
    <x v="1"/>
    <x v="0"/>
    <m/>
    <m/>
    <n v="0.5"/>
    <n v="52.350099999999998"/>
    <n v="52.350099999999998"/>
    <s v="C.O.D."/>
    <n v="15"/>
    <n v="80"/>
    <n v="40"/>
    <n v="40"/>
    <n v="52.350099999999998"/>
    <x v="255"/>
    <n v="92.350099999999998"/>
    <s v="Mon"/>
    <s v="Tue"/>
  </r>
  <r>
    <s v="A00390"/>
    <s v="Northwest"/>
    <s v="Cartier"/>
    <x v="1"/>
    <m/>
    <d v="2021-01-25T00:00:00"/>
    <x v="76"/>
    <x v="1"/>
    <x v="0"/>
    <m/>
    <m/>
    <n v="3.25"/>
    <n v="511.875"/>
    <n v="511.875"/>
    <s v="Account"/>
    <n v="21"/>
    <n v="80"/>
    <n v="260"/>
    <n v="260"/>
    <n v="511.875"/>
    <x v="266"/>
    <n v="771.875"/>
    <s v="Mon"/>
    <s v="Mon"/>
  </r>
  <r>
    <s v="A00391"/>
    <s v="North"/>
    <s v="Ling"/>
    <x v="1"/>
    <m/>
    <d v="2021-01-25T00:00:00"/>
    <x v="103"/>
    <x v="0"/>
    <x v="0"/>
    <m/>
    <m/>
    <n v="2"/>
    <n v="368.87400000000002"/>
    <n v="368.87400000000002"/>
    <s v="Account"/>
    <n v="54"/>
    <n v="140"/>
    <n v="280"/>
    <n v="280"/>
    <n v="368.87400000000002"/>
    <x v="267"/>
    <n v="648.87400000000002"/>
    <s v="Mon"/>
    <s v="Sat"/>
  </r>
  <r>
    <s v="A00392"/>
    <s v="North"/>
    <s v="Ling"/>
    <x v="2"/>
    <m/>
    <d v="2021-01-27T00:00:00"/>
    <x v="99"/>
    <x v="1"/>
    <x v="0"/>
    <m/>
    <m/>
    <n v="0.25"/>
    <n v="120"/>
    <n v="120"/>
    <s v="Account"/>
    <n v="8"/>
    <n v="80"/>
    <n v="20"/>
    <n v="20"/>
    <n v="120"/>
    <x v="2"/>
    <n v="140"/>
    <s v="Wed"/>
    <s v="Thu"/>
  </r>
  <r>
    <s v="A00393"/>
    <s v="North"/>
    <s v="Ling"/>
    <x v="1"/>
    <s v="Yes"/>
    <d v="2021-01-27T00:00:00"/>
    <x v="96"/>
    <x v="0"/>
    <x v="0"/>
    <m/>
    <m/>
    <n v="0.5"/>
    <n v="5.4720000000000004"/>
    <n v="5.4720000000000004"/>
    <s v="C.O.D."/>
    <n v="26"/>
    <n v="140"/>
    <n v="70"/>
    <n v="70"/>
    <n v="5.4720000000000004"/>
    <x v="268"/>
    <n v="75.471999999999994"/>
    <s v="Wed"/>
    <s v="Mon"/>
  </r>
  <r>
    <s v="A00394"/>
    <s v="Southeast"/>
    <s v="Khan"/>
    <x v="0"/>
    <m/>
    <d v="2021-01-28T00:00:00"/>
    <x v="104"/>
    <x v="1"/>
    <x v="0"/>
    <m/>
    <m/>
    <n v="1"/>
    <n v="60"/>
    <n v="60"/>
    <s v="C.O.D."/>
    <n v="11"/>
    <n v="80"/>
    <n v="80"/>
    <n v="80"/>
    <n v="60"/>
    <x v="2"/>
    <n v="140"/>
    <s v="Thu"/>
    <s v="Mon"/>
  </r>
  <r>
    <s v="A00395"/>
    <s v="Northwest"/>
    <s v="Burton"/>
    <x v="1"/>
    <m/>
    <d v="2021-01-28T00:00:00"/>
    <x v="101"/>
    <x v="1"/>
    <x v="0"/>
    <m/>
    <m/>
    <n v="0.75"/>
    <n v="114.89449999999999"/>
    <n v="114.89449999999999"/>
    <s v="P.O."/>
    <n v="13"/>
    <n v="80"/>
    <n v="60"/>
    <n v="60"/>
    <n v="114.89449999999999"/>
    <x v="269"/>
    <n v="174.89449999999999"/>
    <s v="Thu"/>
    <s v="Wed"/>
  </r>
  <r>
    <s v="A00396"/>
    <s v="North"/>
    <s v="Ling"/>
    <x v="0"/>
    <m/>
    <d v="2021-01-28T00:00:00"/>
    <x v="68"/>
    <x v="0"/>
    <x v="0"/>
    <m/>
    <m/>
    <n v="0.25"/>
    <n v="23.899000000000001"/>
    <n v="23.899000000000001"/>
    <s v="C.O.D."/>
    <n v="21"/>
    <n v="140"/>
    <n v="35"/>
    <n v="35"/>
    <n v="23.899000000000001"/>
    <x v="270"/>
    <n v="58.899000000000001"/>
    <s v="Thu"/>
    <s v="Thu"/>
  </r>
  <r>
    <s v="A00397"/>
    <s v="South"/>
    <s v="Lopez"/>
    <x v="0"/>
    <m/>
    <d v="2021-01-28T00:00:00"/>
    <x v="68"/>
    <x v="1"/>
    <x v="0"/>
    <m/>
    <m/>
    <n v="0.25"/>
    <n v="57.2"/>
    <n v="57.2"/>
    <s v="P.O."/>
    <n v="21"/>
    <n v="80"/>
    <n v="20"/>
    <n v="20"/>
    <n v="57.2"/>
    <x v="271"/>
    <n v="77.2"/>
    <s v="Thu"/>
    <s v="Thu"/>
  </r>
  <r>
    <s v="A00398"/>
    <s v="Northwest"/>
    <s v="Burton"/>
    <x v="1"/>
    <m/>
    <d v="2021-01-28T00:00:00"/>
    <x v="60"/>
    <x v="0"/>
    <x v="0"/>
    <m/>
    <m/>
    <n v="8.5"/>
    <n v="653.98500000000001"/>
    <n v="653.98500000000001"/>
    <s v="Account"/>
    <n v="34"/>
    <n v="140"/>
    <n v="1190"/>
    <n v="1190"/>
    <n v="653.98500000000001"/>
    <x v="272"/>
    <n v="1843.9850000000001"/>
    <s v="Thu"/>
    <s v="Wed"/>
  </r>
  <r>
    <s v="A00399"/>
    <s v="South"/>
    <s v="Lopez"/>
    <x v="0"/>
    <m/>
    <d v="2021-01-28T00:00:00"/>
    <x v="105"/>
    <x v="1"/>
    <x v="0"/>
    <m/>
    <m/>
    <n v="0.5"/>
    <n v="9.75"/>
    <n v="9.75"/>
    <s v="Account"/>
    <n v="47"/>
    <n v="80"/>
    <n v="40"/>
    <n v="40"/>
    <n v="9.75"/>
    <x v="273"/>
    <n v="49.75"/>
    <s v="Thu"/>
    <s v="Tue"/>
  </r>
  <r>
    <s v="A00400"/>
    <s v="North"/>
    <s v="Ling"/>
    <x v="1"/>
    <m/>
    <d v="2021-01-30T00:00:00"/>
    <x v="91"/>
    <x v="0"/>
    <x v="0"/>
    <m/>
    <m/>
    <n v="0.5"/>
    <n v="134"/>
    <n v="134"/>
    <s v="Account"/>
    <n v="3"/>
    <n v="140"/>
    <n v="70"/>
    <n v="70"/>
    <n v="134"/>
    <x v="274"/>
    <n v="204"/>
    <s v="Sat"/>
    <s v="Tue"/>
  </r>
  <r>
    <s v="A00401"/>
    <s v="North"/>
    <s v="Ling"/>
    <x v="0"/>
    <m/>
    <d v="2021-02-01T00:00:00"/>
    <x v="101"/>
    <x v="0"/>
    <x v="0"/>
    <m/>
    <m/>
    <n v="0.25"/>
    <n v="144"/>
    <n v="144"/>
    <s v="Account"/>
    <n v="9"/>
    <n v="140"/>
    <n v="35"/>
    <n v="35"/>
    <n v="144"/>
    <x v="275"/>
    <n v="179"/>
    <s v="Mon"/>
    <s v="Wed"/>
  </r>
  <r>
    <s v="A00402"/>
    <s v="Northwest"/>
    <s v="Burton"/>
    <x v="0"/>
    <m/>
    <d v="2021-02-01T00:00:00"/>
    <x v="101"/>
    <x v="1"/>
    <x v="0"/>
    <m/>
    <m/>
    <n v="0.5"/>
    <n v="205.1859"/>
    <n v="205.1859"/>
    <s v="C.O.D."/>
    <n v="9"/>
    <n v="80"/>
    <n v="40"/>
    <n v="40"/>
    <n v="205.1859"/>
    <x v="276"/>
    <n v="245.1859"/>
    <s v="Mon"/>
    <s v="Wed"/>
  </r>
  <r>
    <s v="A00403"/>
    <s v="West"/>
    <s v="Lopez"/>
    <x v="1"/>
    <m/>
    <d v="2021-02-01T00:00:00"/>
    <x v="73"/>
    <x v="1"/>
    <x v="0"/>
    <m/>
    <m/>
    <n v="0.5"/>
    <n v="42.9"/>
    <n v="42.9"/>
    <s v="Account"/>
    <n v="24"/>
    <n v="80"/>
    <n v="40"/>
    <n v="40"/>
    <n v="42.9"/>
    <x v="277"/>
    <n v="82.9"/>
    <s v="Mon"/>
    <s v="Thu"/>
  </r>
  <r>
    <s v="A00404"/>
    <s v="East"/>
    <s v="Ling"/>
    <x v="1"/>
    <m/>
    <d v="2021-02-01T00:00:00"/>
    <x v="60"/>
    <x v="0"/>
    <x v="0"/>
    <m/>
    <m/>
    <n v="1.5"/>
    <n v="319.82150000000001"/>
    <n v="319.82150000000001"/>
    <s v="Account"/>
    <n v="30"/>
    <n v="140"/>
    <n v="210"/>
    <n v="210"/>
    <n v="319.82150000000001"/>
    <x v="278"/>
    <n v="529.82150000000001"/>
    <s v="Mon"/>
    <s v="Wed"/>
  </r>
  <r>
    <s v="A00405"/>
    <s v="Northeast"/>
    <s v="Ling"/>
    <x v="0"/>
    <m/>
    <d v="2021-02-01T00:00:00"/>
    <x v="106"/>
    <x v="1"/>
    <x v="0"/>
    <m/>
    <m/>
    <n v="0.25"/>
    <n v="21.33"/>
    <n v="21.33"/>
    <s v="Account"/>
    <n v="38"/>
    <n v="80"/>
    <n v="20"/>
    <n v="20"/>
    <n v="21.33"/>
    <x v="31"/>
    <n v="41.33"/>
    <s v="Mon"/>
    <s v="Thu"/>
  </r>
  <r>
    <s v="A00406"/>
    <s v="North"/>
    <s v="Ling"/>
    <x v="0"/>
    <m/>
    <d v="2021-02-02T00:00:00"/>
    <x v="91"/>
    <x v="0"/>
    <x v="0"/>
    <m/>
    <m/>
    <n v="0.5"/>
    <n v="21.33"/>
    <n v="21.33"/>
    <s v="Account"/>
    <n v="0"/>
    <n v="140"/>
    <n v="70"/>
    <n v="70"/>
    <n v="21.33"/>
    <x v="279"/>
    <n v="91.33"/>
    <s v="Tue"/>
    <s v="Tue"/>
  </r>
  <r>
    <s v="A00407"/>
    <s v="East"/>
    <s v="Ling"/>
    <x v="1"/>
    <m/>
    <d v="2021-02-02T00:00:00"/>
    <x v="67"/>
    <x v="0"/>
    <x v="0"/>
    <m/>
    <m/>
    <n v="0.5"/>
    <n v="1231.2"/>
    <n v="1231.2"/>
    <s v="C.O.D."/>
    <n v="7"/>
    <n v="140"/>
    <n v="70"/>
    <n v="70"/>
    <n v="1231.2"/>
    <x v="280"/>
    <n v="1301.2"/>
    <s v="Tue"/>
    <s v="Tue"/>
  </r>
  <r>
    <s v="A00408"/>
    <s v="North"/>
    <s v="Ling"/>
    <x v="1"/>
    <m/>
    <d v="2021-02-02T00:00:00"/>
    <x v="71"/>
    <x v="0"/>
    <x v="0"/>
    <m/>
    <m/>
    <n v="0.5"/>
    <n v="56.496899999999997"/>
    <n v="56.496899999999997"/>
    <s v="C.O.D."/>
    <n v="15"/>
    <n v="140"/>
    <n v="70"/>
    <n v="70"/>
    <n v="56.496899999999997"/>
    <x v="281"/>
    <n v="126.4969"/>
    <s v="Tue"/>
    <s v="Wed"/>
  </r>
  <r>
    <s v="A00409"/>
    <s v="North"/>
    <s v="Ling"/>
    <x v="1"/>
    <m/>
    <d v="2021-02-02T00:00:00"/>
    <x v="68"/>
    <x v="0"/>
    <x v="0"/>
    <m/>
    <m/>
    <n v="0.5"/>
    <n v="269.95400000000001"/>
    <n v="269.95400000000001"/>
    <s v="Account"/>
    <n v="16"/>
    <n v="140"/>
    <n v="70"/>
    <n v="70"/>
    <n v="269.95400000000001"/>
    <x v="282"/>
    <n v="339.95400000000001"/>
    <s v="Tue"/>
    <s v="Thu"/>
  </r>
  <r>
    <s v="A00410"/>
    <s v="East"/>
    <s v="Ling"/>
    <x v="1"/>
    <m/>
    <d v="2021-02-02T00:00:00"/>
    <x v="60"/>
    <x v="0"/>
    <x v="0"/>
    <m/>
    <m/>
    <n v="0.5"/>
    <n v="83.231700000000004"/>
    <n v="83.231700000000004"/>
    <s v="Account"/>
    <n v="29"/>
    <n v="140"/>
    <n v="70"/>
    <n v="70"/>
    <n v="83.231700000000004"/>
    <x v="283"/>
    <n v="153.23169999999999"/>
    <s v="Tue"/>
    <s v="Wed"/>
  </r>
  <r>
    <s v="A00411"/>
    <s v="Southeast"/>
    <s v="Burton"/>
    <x v="2"/>
    <m/>
    <d v="2021-02-02T00:00:00"/>
    <x v="107"/>
    <x v="1"/>
    <x v="0"/>
    <m/>
    <m/>
    <n v="0.25"/>
    <n v="88.624799999999993"/>
    <n v="88.624799999999993"/>
    <s v="Account"/>
    <n v="44"/>
    <n v="80"/>
    <n v="20"/>
    <n v="20"/>
    <n v="88.624799999999993"/>
    <x v="284"/>
    <n v="108.62479999999999"/>
    <s v="Tue"/>
    <s v="Thu"/>
  </r>
  <r>
    <s v="A00412"/>
    <s v="West"/>
    <s v="Khan"/>
    <x v="2"/>
    <m/>
    <d v="2021-02-02T00:00:00"/>
    <x v="108"/>
    <x v="1"/>
    <x v="0"/>
    <m/>
    <m/>
    <n v="0.25"/>
    <n v="40"/>
    <n v="40"/>
    <s v="P.O."/>
    <n v="112"/>
    <n v="80"/>
    <n v="20"/>
    <n v="20"/>
    <n v="40"/>
    <x v="113"/>
    <n v="60"/>
    <s v="Tue"/>
    <s v="Tue"/>
  </r>
  <r>
    <s v="A00413"/>
    <s v="South"/>
    <s v="Lopez"/>
    <x v="0"/>
    <m/>
    <d v="2021-02-04T00:00:00"/>
    <x v="76"/>
    <x v="1"/>
    <x v="0"/>
    <m/>
    <m/>
    <n v="1.5"/>
    <n v="33.475000000000001"/>
    <n v="33.475000000000001"/>
    <s v="P.O."/>
    <n v="11"/>
    <n v="80"/>
    <n v="120"/>
    <n v="120"/>
    <n v="33.475000000000001"/>
    <x v="285"/>
    <n v="153.47499999999999"/>
    <s v="Thu"/>
    <s v="Mon"/>
  </r>
  <r>
    <s v="A00414"/>
    <s v="West"/>
    <s v="Burton"/>
    <x v="0"/>
    <m/>
    <d v="2021-02-04T00:00:00"/>
    <x v="109"/>
    <x v="0"/>
    <x v="0"/>
    <m/>
    <m/>
    <n v="0.25"/>
    <n v="33.8611"/>
    <n v="33.8611"/>
    <s v="Account"/>
    <n v="16"/>
    <n v="140"/>
    <n v="35"/>
    <n v="35"/>
    <n v="33.8611"/>
    <x v="286"/>
    <n v="68.861099999999993"/>
    <s v="Thu"/>
    <s v="Sat"/>
  </r>
  <r>
    <s v="A00415"/>
    <s v="South"/>
    <s v="Lopez"/>
    <x v="2"/>
    <m/>
    <d v="2021-02-04T00:00:00"/>
    <x v="97"/>
    <x v="1"/>
    <x v="0"/>
    <m/>
    <m/>
    <n v="0.25"/>
    <n v="33.957900000000002"/>
    <n v="33.957900000000002"/>
    <s v="Account"/>
    <n v="19"/>
    <n v="80"/>
    <n v="20"/>
    <n v="20"/>
    <n v="33.957900000000002"/>
    <x v="287"/>
    <n v="53.957900000000002"/>
    <s v="Thu"/>
    <s v="Tue"/>
  </r>
  <r>
    <s v="A00416"/>
    <s v="West"/>
    <s v="Khan"/>
    <x v="0"/>
    <m/>
    <d v="2021-02-04T00:00:00"/>
    <x v="110"/>
    <x v="1"/>
    <x v="0"/>
    <m/>
    <m/>
    <n v="0.5"/>
    <n v="36.890099999999997"/>
    <n v="36.890099999999997"/>
    <s v="C.O.D."/>
    <n v="29"/>
    <n v="80"/>
    <n v="40"/>
    <n v="40"/>
    <n v="36.890099999999997"/>
    <x v="288"/>
    <n v="76.89009999999999"/>
    <s v="Thu"/>
    <s v="Fri"/>
  </r>
  <r>
    <s v="A00417"/>
    <s v="Southeast"/>
    <s v="Khan"/>
    <x v="0"/>
    <m/>
    <d v="2021-02-04T00:00:00"/>
    <x v="111"/>
    <x v="1"/>
    <x v="0"/>
    <m/>
    <m/>
    <n v="0.5"/>
    <n v="25.339500000000001"/>
    <n v="25.339500000000001"/>
    <s v="C.O.D."/>
    <n v="33"/>
    <n v="80"/>
    <n v="40"/>
    <n v="40"/>
    <n v="25.339500000000001"/>
    <x v="289"/>
    <n v="65.339500000000001"/>
    <s v="Thu"/>
    <s v="Tue"/>
  </r>
  <r>
    <s v="A00418"/>
    <s v="Northeast"/>
    <s v="Ling"/>
    <x v="2"/>
    <m/>
    <d v="2021-02-04T00:00:00"/>
    <x v="112"/>
    <x v="1"/>
    <x v="0"/>
    <m/>
    <m/>
    <n v="0.25"/>
    <n v="30"/>
    <n v="30"/>
    <s v="Account"/>
    <n v="39"/>
    <n v="80"/>
    <n v="20"/>
    <n v="20"/>
    <n v="30"/>
    <x v="103"/>
    <n v="50"/>
    <s v="Thu"/>
    <s v="Mon"/>
  </r>
  <r>
    <s v="A00419"/>
    <s v="Southeast"/>
    <s v="Burton"/>
    <x v="0"/>
    <s v="Yes"/>
    <d v="2021-02-05T00:00:00"/>
    <x v="113"/>
    <x v="1"/>
    <x v="0"/>
    <m/>
    <m/>
    <n v="0.5"/>
    <n v="31.807600000000001"/>
    <n v="31.807600000000001"/>
    <s v="Account"/>
    <n v="36"/>
    <n v="80"/>
    <n v="40"/>
    <n v="40"/>
    <n v="31.807600000000001"/>
    <x v="290"/>
    <n v="71.807600000000008"/>
    <s v="Fri"/>
    <s v="Sat"/>
  </r>
  <r>
    <s v="A00420"/>
    <s v="Northwest"/>
    <s v="Khan"/>
    <x v="1"/>
    <s v="Yes"/>
    <d v="2021-02-05T00:00:00"/>
    <x v="114"/>
    <x v="1"/>
    <x v="0"/>
    <m/>
    <m/>
    <n v="0.5"/>
    <n v="61.17"/>
    <n v="61.17"/>
    <s v="P.O."/>
    <n v="145"/>
    <n v="80"/>
    <n v="40"/>
    <n v="40"/>
    <n v="61.17"/>
    <x v="291"/>
    <n v="101.17"/>
    <s v="Fri"/>
    <s v="Wed"/>
  </r>
  <r>
    <s v="A00421"/>
    <s v="West"/>
    <s v="Khan"/>
    <x v="0"/>
    <m/>
    <d v="2021-02-06T00:00:00"/>
    <x v="102"/>
    <x v="1"/>
    <x v="0"/>
    <m/>
    <m/>
    <n v="0.5"/>
    <n v="15.542999999999999"/>
    <n v="15.542999999999999"/>
    <s v="P.O."/>
    <n v="45"/>
    <n v="80"/>
    <n v="40"/>
    <n v="40"/>
    <n v="15.542999999999999"/>
    <x v="292"/>
    <n v="55.542999999999999"/>
    <s v="Sat"/>
    <s v="Tue"/>
  </r>
  <r>
    <s v="A00422"/>
    <s v="West"/>
    <s v="Khan"/>
    <x v="2"/>
    <m/>
    <d v="2021-02-06T00:00:00"/>
    <x v="115"/>
    <x v="1"/>
    <x v="0"/>
    <m/>
    <m/>
    <n v="0.25"/>
    <n v="72.350099999999998"/>
    <n v="72.350099999999998"/>
    <s v="Account"/>
    <n v="53"/>
    <n v="80"/>
    <n v="20"/>
    <n v="20"/>
    <n v="72.350099999999998"/>
    <x v="255"/>
    <n v="92.350099999999998"/>
    <s v="Sat"/>
    <s v="Wed"/>
  </r>
  <r>
    <s v="A00423"/>
    <s v="North"/>
    <s v="Ling"/>
    <x v="2"/>
    <s v="Yes"/>
    <d v="2021-02-08T00:00:00"/>
    <x v="116"/>
    <x v="1"/>
    <x v="0"/>
    <m/>
    <m/>
    <n v="0.25"/>
    <n v="96.714699999999993"/>
    <n v="96.714699999999993"/>
    <s v="Account"/>
    <n v="11"/>
    <n v="80"/>
    <n v="20"/>
    <n v="20"/>
    <n v="96.714699999999993"/>
    <x v="293"/>
    <n v="116.71469999999999"/>
    <s v="Mon"/>
    <s v="Fri"/>
  </r>
  <r>
    <s v="A00424"/>
    <s v="Northwest"/>
    <s v="Cartier"/>
    <x v="1"/>
    <m/>
    <d v="2021-02-08T00:00:00"/>
    <x v="117"/>
    <x v="1"/>
    <x v="0"/>
    <m/>
    <m/>
    <n v="0.5"/>
    <n v="207.89859999999999"/>
    <n v="207.89859999999999"/>
    <s v="C.O.D."/>
    <n v="8"/>
    <n v="80"/>
    <n v="40"/>
    <n v="40"/>
    <n v="207.89859999999999"/>
    <x v="294"/>
    <n v="247.89859999999999"/>
    <s v="Mon"/>
    <s v="Tue"/>
  </r>
  <r>
    <s v="A00425"/>
    <s v="South"/>
    <s v="Lopez"/>
    <x v="4"/>
    <m/>
    <d v="2021-02-08T00:00:00"/>
    <x v="68"/>
    <x v="2"/>
    <x v="0"/>
    <m/>
    <m/>
    <n v="3.5"/>
    <n v="821.87300000000005"/>
    <n v="821.87300000000005"/>
    <s v="Account"/>
    <n v="10"/>
    <n v="195"/>
    <n v="682.5"/>
    <n v="682.5"/>
    <n v="821.87300000000005"/>
    <x v="295"/>
    <n v="1504.373"/>
    <s v="Mon"/>
    <s v="Thu"/>
  </r>
  <r>
    <s v="A00426"/>
    <s v="North"/>
    <s v="Ling"/>
    <x v="3"/>
    <m/>
    <d v="2021-02-08T00:00:00"/>
    <x v="96"/>
    <x v="0"/>
    <x v="0"/>
    <m/>
    <m/>
    <n v="1"/>
    <n v="118.55840000000001"/>
    <n v="118.55840000000001"/>
    <s v="Account"/>
    <n v="14"/>
    <n v="140"/>
    <n v="140"/>
    <n v="140"/>
    <n v="118.55840000000001"/>
    <x v="296"/>
    <n v="258.55840000000001"/>
    <s v="Mon"/>
    <s v="Mon"/>
  </r>
  <r>
    <s v="A00427"/>
    <s v="Northwest"/>
    <s v="Cartier"/>
    <x v="0"/>
    <s v="Yes"/>
    <d v="2021-02-09T00:00:00"/>
    <x v="101"/>
    <x v="1"/>
    <x v="0"/>
    <m/>
    <m/>
    <n v="0.25"/>
    <n v="54.463700000000003"/>
    <n v="54.463700000000003"/>
    <s v="P.O."/>
    <n v="1"/>
    <n v="80"/>
    <n v="20"/>
    <n v="20"/>
    <n v="54.463700000000003"/>
    <x v="297"/>
    <n v="74.463700000000003"/>
    <s v="Tue"/>
    <s v="Wed"/>
  </r>
  <r>
    <s v="A00428"/>
    <s v="North"/>
    <s v="Ling"/>
    <x v="0"/>
    <m/>
    <d v="2021-02-09T00:00:00"/>
    <x v="96"/>
    <x v="0"/>
    <x v="0"/>
    <m/>
    <m/>
    <n v="0.25"/>
    <n v="83.441299999999998"/>
    <n v="83.441299999999998"/>
    <s v="Account"/>
    <n v="13"/>
    <n v="140"/>
    <n v="35"/>
    <n v="35"/>
    <n v="83.441299999999998"/>
    <x v="298"/>
    <n v="118.4413"/>
    <s v="Tue"/>
    <s v="Mon"/>
  </r>
  <r>
    <s v="A00429"/>
    <s v="North"/>
    <s v="Ling"/>
    <x v="0"/>
    <m/>
    <d v="2021-02-09T00:00:00"/>
    <x v="118"/>
    <x v="0"/>
    <x v="0"/>
    <m/>
    <m/>
    <n v="0.75"/>
    <n v="36"/>
    <n v="36"/>
    <s v="Account"/>
    <n v="15"/>
    <n v="140"/>
    <n v="105"/>
    <n v="105"/>
    <n v="36"/>
    <x v="299"/>
    <n v="141"/>
    <s v="Tue"/>
    <s v="Wed"/>
  </r>
  <r>
    <s v="A00430"/>
    <s v="South"/>
    <s v="Lopez"/>
    <x v="1"/>
    <m/>
    <d v="2021-02-09T00:00:00"/>
    <x v="119"/>
    <x v="1"/>
    <x v="0"/>
    <m/>
    <m/>
    <n v="0.5"/>
    <n v="53.43"/>
    <n v="53.43"/>
    <s v="Account"/>
    <n v="63"/>
    <n v="80"/>
    <n v="40"/>
    <n v="40"/>
    <n v="53.43"/>
    <x v="300"/>
    <n v="93.43"/>
    <s v="Tue"/>
    <s v="Tue"/>
  </r>
  <r>
    <s v="A00431"/>
    <s v="North"/>
    <s v="Ling"/>
    <x v="0"/>
    <m/>
    <d v="2021-02-10T00:00:00"/>
    <x v="71"/>
    <x v="1"/>
    <x v="0"/>
    <m/>
    <m/>
    <n v="0.5"/>
    <n v="76.787999999999997"/>
    <n v="76.787999999999997"/>
    <s v="Account"/>
    <n v="7"/>
    <n v="80"/>
    <n v="40"/>
    <n v="40"/>
    <n v="76.787999999999997"/>
    <x v="301"/>
    <n v="116.788"/>
    <s v="Wed"/>
    <s v="Wed"/>
  </r>
  <r>
    <s v="A00432"/>
    <s v="Southeast"/>
    <s v="Burton"/>
    <x v="0"/>
    <m/>
    <d v="2021-02-10T00:00:00"/>
    <x v="96"/>
    <x v="1"/>
    <x v="0"/>
    <s v="Yes"/>
    <s v="Yes"/>
    <n v="0.25"/>
    <n v="78"/>
    <n v="0"/>
    <s v="Warranty"/>
    <n v="12"/>
    <n v="80"/>
    <n v="20"/>
    <n v="0"/>
    <n v="0"/>
    <x v="302"/>
    <n v="0"/>
    <s v="Wed"/>
    <s v="Mon"/>
  </r>
  <r>
    <s v="A00433"/>
    <s v="Northwest"/>
    <s v="Burton"/>
    <x v="1"/>
    <m/>
    <d v="2021-02-10T00:00:00"/>
    <x v="73"/>
    <x v="0"/>
    <x v="0"/>
    <m/>
    <m/>
    <n v="2.75"/>
    <n v="666.4434"/>
    <n v="666.4434"/>
    <s v="C.O.D."/>
    <n v="15"/>
    <n v="140"/>
    <n v="385"/>
    <n v="385"/>
    <n v="666.4434"/>
    <x v="303"/>
    <n v="1051.4434000000001"/>
    <s v="Wed"/>
    <s v="Thu"/>
  </r>
  <r>
    <s v="A00434"/>
    <s v="Northwest"/>
    <s v="Burton"/>
    <x v="2"/>
    <s v="Yes"/>
    <d v="2021-02-11T00:00:00"/>
    <x v="120"/>
    <x v="1"/>
    <x v="0"/>
    <m/>
    <m/>
    <n v="0.25"/>
    <n v="19.196999999999999"/>
    <n v="19.196999999999999"/>
    <s v="C.O.D."/>
    <n v="16"/>
    <n v="80"/>
    <n v="20"/>
    <n v="20"/>
    <n v="19.196999999999999"/>
    <x v="71"/>
    <n v="39.197000000000003"/>
    <s v="Thu"/>
    <s v="Sat"/>
  </r>
  <r>
    <s v="A00435"/>
    <s v="South"/>
    <s v="Lopez"/>
    <x v="0"/>
    <m/>
    <d v="2021-02-11T00:00:00"/>
    <x v="106"/>
    <x v="1"/>
    <x v="0"/>
    <m/>
    <m/>
    <n v="0.75"/>
    <n v="414.53649999999999"/>
    <n v="414.53649999999999"/>
    <s v="P.O."/>
    <n v="28"/>
    <n v="80"/>
    <n v="60"/>
    <n v="60"/>
    <n v="414.53649999999999"/>
    <x v="304"/>
    <n v="474.53649999999999"/>
    <s v="Thu"/>
    <s v="Thu"/>
  </r>
  <r>
    <s v="A00436"/>
    <s v="Southeast"/>
    <s v="Khan"/>
    <x v="3"/>
    <m/>
    <d v="2021-02-13T00:00:00"/>
    <x v="121"/>
    <x v="1"/>
    <x v="0"/>
    <m/>
    <m/>
    <n v="1"/>
    <n v="19.196999999999999"/>
    <n v="19.196999999999999"/>
    <s v="Account"/>
    <n v="54"/>
    <n v="80"/>
    <n v="80"/>
    <n v="80"/>
    <n v="19.196999999999999"/>
    <x v="305"/>
    <n v="99.197000000000003"/>
    <s v="Sat"/>
    <s v="Thu"/>
  </r>
  <r>
    <s v="A00437"/>
    <s v="North"/>
    <s v="Ling"/>
    <x v="4"/>
    <m/>
    <d v="2021-02-15T00:00:00"/>
    <x v="68"/>
    <x v="0"/>
    <x v="0"/>
    <m/>
    <m/>
    <n v="1"/>
    <n v="157.86000000000001"/>
    <n v="157.86000000000001"/>
    <s v="Account"/>
    <n v="3"/>
    <n v="140"/>
    <n v="140"/>
    <n v="140"/>
    <n v="157.86000000000001"/>
    <x v="306"/>
    <n v="297.86"/>
    <s v="Mon"/>
    <s v="Thu"/>
  </r>
  <r>
    <s v="A00438"/>
    <s v="North"/>
    <s v="Ling"/>
    <x v="0"/>
    <m/>
    <d v="2021-02-15T00:00:00"/>
    <x v="118"/>
    <x v="0"/>
    <x v="0"/>
    <m/>
    <m/>
    <n v="0.25"/>
    <n v="160.39080000000001"/>
    <n v="160.39080000000001"/>
    <s v="Account"/>
    <n v="9"/>
    <n v="140"/>
    <n v="35"/>
    <n v="35"/>
    <n v="160.39080000000001"/>
    <x v="307"/>
    <n v="195.39080000000001"/>
    <s v="Mon"/>
    <s v="Wed"/>
  </r>
  <r>
    <s v="A00439"/>
    <s v="North"/>
    <s v="Ling"/>
    <x v="0"/>
    <m/>
    <d v="2021-02-15T00:00:00"/>
    <x v="73"/>
    <x v="0"/>
    <x v="0"/>
    <m/>
    <m/>
    <n v="0.25"/>
    <n v="46.845300000000002"/>
    <n v="46.845300000000002"/>
    <s v="Account"/>
    <n v="10"/>
    <n v="140"/>
    <n v="35"/>
    <n v="35"/>
    <n v="46.845300000000002"/>
    <x v="308"/>
    <n v="81.845300000000009"/>
    <s v="Mon"/>
    <s v="Thu"/>
  </r>
  <r>
    <s v="A00440"/>
    <s v="Southwest"/>
    <s v="Cartier"/>
    <x v="1"/>
    <s v="Yes"/>
    <d v="2021-02-15T00:00:00"/>
    <x v="98"/>
    <x v="0"/>
    <x v="0"/>
    <m/>
    <m/>
    <n v="1.25"/>
    <n v="952.06380000000001"/>
    <n v="952.06380000000001"/>
    <s v="C.O.D."/>
    <n v="14"/>
    <n v="140"/>
    <n v="175"/>
    <n v="175"/>
    <n v="952.06380000000001"/>
    <x v="309"/>
    <n v="1127.0637999999999"/>
    <s v="Mon"/>
    <s v="Mon"/>
  </r>
  <r>
    <s v="A00441"/>
    <s v="West"/>
    <s v="Khan"/>
    <x v="2"/>
    <m/>
    <d v="2021-02-16T00:00:00"/>
    <x v="60"/>
    <x v="1"/>
    <x v="0"/>
    <m/>
    <m/>
    <n v="0.25"/>
    <n v="17.420000000000002"/>
    <n v="17.420000000000002"/>
    <s v="Account"/>
    <n v="15"/>
    <n v="80"/>
    <n v="20"/>
    <n v="20"/>
    <n v="17.420000000000002"/>
    <x v="310"/>
    <n v="37.42"/>
    <s v="Tue"/>
    <s v="Wed"/>
  </r>
  <r>
    <s v="A00442"/>
    <s v="Northwest"/>
    <s v="Cartier"/>
    <x v="1"/>
    <m/>
    <d v="2021-02-16T00:00:00"/>
    <x v="122"/>
    <x v="0"/>
    <x v="0"/>
    <m/>
    <m/>
    <n v="0.5"/>
    <n v="202"/>
    <n v="202"/>
    <s v="C.O.D."/>
    <n v="20"/>
    <n v="140"/>
    <n v="70"/>
    <n v="70"/>
    <n v="202"/>
    <x v="311"/>
    <n v="272"/>
    <s v="Tue"/>
    <s v="Mon"/>
  </r>
  <r>
    <s v="A00443"/>
    <s v="Southeast"/>
    <s v="Burton"/>
    <x v="0"/>
    <m/>
    <d v="2021-02-17T00:00:00"/>
    <x v="96"/>
    <x v="1"/>
    <x v="0"/>
    <m/>
    <m/>
    <n v="0.75"/>
    <n v="137.13"/>
    <n v="137.13"/>
    <s v="Account"/>
    <n v="5"/>
    <n v="80"/>
    <n v="60"/>
    <n v="60"/>
    <n v="137.13"/>
    <x v="312"/>
    <n v="197.13"/>
    <s v="Wed"/>
    <s v="Mon"/>
  </r>
  <r>
    <s v="A00444"/>
    <s v="West"/>
    <s v="Khan"/>
    <x v="0"/>
    <m/>
    <d v="2021-02-17T00:00:00"/>
    <x v="98"/>
    <x v="1"/>
    <x v="0"/>
    <m/>
    <m/>
    <n v="0.5"/>
    <n v="180"/>
    <n v="180"/>
    <s v="C.O.D."/>
    <n v="12"/>
    <n v="80"/>
    <n v="40"/>
    <n v="40"/>
    <n v="180"/>
    <x v="258"/>
    <n v="220"/>
    <s v="Wed"/>
    <s v="Mon"/>
  </r>
  <r>
    <s v="A00445"/>
    <s v="Central"/>
    <s v="Khan"/>
    <x v="0"/>
    <m/>
    <d v="2021-02-17T00:00:00"/>
    <x v="98"/>
    <x v="1"/>
    <x v="0"/>
    <m/>
    <m/>
    <n v="0.25"/>
    <n v="255.3433"/>
    <n v="255.3433"/>
    <s v="C.O.D."/>
    <n v="12"/>
    <n v="80"/>
    <n v="20"/>
    <n v="20"/>
    <n v="255.3433"/>
    <x v="313"/>
    <n v="275.3433"/>
    <s v="Wed"/>
    <s v="Mon"/>
  </r>
  <r>
    <s v="A00446"/>
    <s v="Northwest"/>
    <s v="Khan"/>
    <x v="2"/>
    <m/>
    <d v="2021-02-17T00:00:00"/>
    <x v="123"/>
    <x v="1"/>
    <x v="0"/>
    <m/>
    <m/>
    <n v="0.25"/>
    <n v="48.372999999999998"/>
    <n v="48.372999999999998"/>
    <s v="P.O."/>
    <n v="13"/>
    <n v="80"/>
    <n v="20"/>
    <n v="20"/>
    <n v="48.372999999999998"/>
    <x v="314"/>
    <n v="68.37299999999999"/>
    <s v="Wed"/>
    <s v="Tue"/>
  </r>
  <r>
    <s v="A00447"/>
    <s v="North"/>
    <s v="Ling"/>
    <x v="2"/>
    <m/>
    <d v="2021-02-17T00:00:00"/>
    <x v="122"/>
    <x v="1"/>
    <x v="0"/>
    <m/>
    <m/>
    <n v="0.25"/>
    <n v="40.200000000000003"/>
    <n v="40.200000000000003"/>
    <s v="Account"/>
    <n v="19"/>
    <n v="80"/>
    <n v="20"/>
    <n v="20"/>
    <n v="40.200000000000003"/>
    <x v="315"/>
    <n v="60.2"/>
    <s v="Wed"/>
    <s v="Mon"/>
  </r>
  <r>
    <s v="A00448"/>
    <s v="Central"/>
    <s v="Cartier"/>
    <x v="2"/>
    <m/>
    <d v="2021-02-18T00:00:00"/>
    <x v="124"/>
    <x v="1"/>
    <x v="0"/>
    <m/>
    <m/>
    <n v="0.25"/>
    <n v="61.4985"/>
    <n v="61.4985"/>
    <s v="Account"/>
    <n v="16"/>
    <n v="80"/>
    <n v="20"/>
    <n v="20"/>
    <n v="61.4985"/>
    <x v="316"/>
    <n v="81.498500000000007"/>
    <s v="Thu"/>
    <s v="Sat"/>
  </r>
  <r>
    <s v="A00449"/>
    <s v="Northwest"/>
    <s v="Khan"/>
    <x v="1"/>
    <m/>
    <d v="2021-02-18T00:00:00"/>
    <x v="123"/>
    <x v="1"/>
    <x v="0"/>
    <m/>
    <m/>
    <n v="0.5"/>
    <n v="42.66"/>
    <n v="42.66"/>
    <s v="Account"/>
    <n v="12"/>
    <n v="80"/>
    <n v="40"/>
    <n v="40"/>
    <n v="42.66"/>
    <x v="317"/>
    <n v="82.66"/>
    <s v="Thu"/>
    <s v="Tue"/>
  </r>
  <r>
    <s v="A00450"/>
    <s v="North"/>
    <s v="Ling"/>
    <x v="1"/>
    <m/>
    <d v="2021-02-18T00:00:00"/>
    <x v="125"/>
    <x v="1"/>
    <x v="0"/>
    <m/>
    <m/>
    <n v="0.5"/>
    <n v="16.420000000000002"/>
    <n v="16.420000000000002"/>
    <s v="Credit"/>
    <n v="20"/>
    <n v="80"/>
    <n v="40"/>
    <n v="40"/>
    <n v="16.420000000000002"/>
    <x v="318"/>
    <n v="56.42"/>
    <s v="Thu"/>
    <s v="Wed"/>
  </r>
  <r>
    <s v="A00451"/>
    <s v="Southeast"/>
    <s v="Burton"/>
    <x v="0"/>
    <m/>
    <d v="2021-02-19T00:00:00"/>
    <x v="111"/>
    <x v="0"/>
    <x v="0"/>
    <m/>
    <m/>
    <n v="0.5"/>
    <n v="31.807600000000001"/>
    <n v="31.807600000000001"/>
    <s v="Account"/>
    <n v="18"/>
    <n v="140"/>
    <n v="70"/>
    <n v="70"/>
    <n v="31.807600000000001"/>
    <x v="319"/>
    <n v="101.80760000000001"/>
    <s v="Fri"/>
    <s v="Tue"/>
  </r>
  <r>
    <s v="A00452"/>
    <s v="North"/>
    <s v="Ling"/>
    <x v="0"/>
    <m/>
    <d v="2021-02-22T00:00:00"/>
    <x v="126"/>
    <x v="0"/>
    <x v="0"/>
    <m/>
    <m/>
    <n v="0.5"/>
    <n v="239.96940000000001"/>
    <n v="239.96940000000001"/>
    <s v="Account"/>
    <n v="35"/>
    <n v="140"/>
    <n v="70"/>
    <n v="70"/>
    <n v="239.96940000000001"/>
    <x v="320"/>
    <n v="309.96940000000001"/>
    <s v="Mon"/>
    <s v="Mon"/>
  </r>
  <r>
    <s v="A00453"/>
    <s v="Central"/>
    <s v="Burton"/>
    <x v="3"/>
    <m/>
    <d v="2021-02-23T00:00:00"/>
    <x v="123"/>
    <x v="1"/>
    <x v="0"/>
    <m/>
    <m/>
    <n v="1"/>
    <n v="90"/>
    <n v="90"/>
    <s v="C.O.D."/>
    <n v="7"/>
    <n v="80"/>
    <n v="80"/>
    <n v="80"/>
    <n v="90"/>
    <x v="321"/>
    <n v="170"/>
    <s v="Tue"/>
    <s v="Tue"/>
  </r>
  <r>
    <s v="A00454"/>
    <s v="South"/>
    <s v="Lopez"/>
    <x v="2"/>
    <m/>
    <d v="2021-02-23T00:00:00"/>
    <x v="105"/>
    <x v="1"/>
    <x v="0"/>
    <m/>
    <m/>
    <n v="0.25"/>
    <n v="16.25"/>
    <n v="16.25"/>
    <s v="Account"/>
    <n v="21"/>
    <n v="80"/>
    <n v="20"/>
    <n v="20"/>
    <n v="16.25"/>
    <x v="3"/>
    <n v="36.25"/>
    <s v="Tue"/>
    <s v="Tue"/>
  </r>
  <r>
    <s v="A00455"/>
    <s v="Central"/>
    <s v="Cartier"/>
    <x v="0"/>
    <m/>
    <d v="2021-02-23T00:00:00"/>
    <x v="127"/>
    <x v="0"/>
    <x v="0"/>
    <m/>
    <m/>
    <n v="0.25"/>
    <n v="269.40269999999998"/>
    <n v="269.40269999999998"/>
    <s v="C.O.D."/>
    <n v="37"/>
    <n v="140"/>
    <n v="35"/>
    <n v="35"/>
    <n v="269.40269999999998"/>
    <x v="322"/>
    <n v="304.40269999999998"/>
    <s v="Tue"/>
    <s v="Thu"/>
  </r>
  <r>
    <s v="A00456"/>
    <s v="South"/>
    <s v="Lopez"/>
    <x v="2"/>
    <m/>
    <d v="2021-02-24T00:00:00"/>
    <x v="112"/>
    <x v="1"/>
    <x v="0"/>
    <m/>
    <m/>
    <n v="0.25"/>
    <n v="33.497100000000003"/>
    <n v="33.497100000000003"/>
    <s v="Account"/>
    <n v="19"/>
    <n v="80"/>
    <n v="20"/>
    <n v="20"/>
    <n v="33.497100000000003"/>
    <x v="323"/>
    <n v="53.497100000000003"/>
    <s v="Wed"/>
    <s v="Mon"/>
  </r>
  <r>
    <s v="A00457"/>
    <s v="Central"/>
    <s v="Burton"/>
    <x v="0"/>
    <m/>
    <d v="2021-02-25T00:00:00"/>
    <x v="122"/>
    <x v="1"/>
    <x v="0"/>
    <m/>
    <m/>
    <n v="0.25"/>
    <n v="305.46260000000001"/>
    <n v="305.46260000000001"/>
    <s v="Account"/>
    <n v="11"/>
    <n v="80"/>
    <n v="20"/>
    <n v="20"/>
    <n v="305.46260000000001"/>
    <x v="324"/>
    <n v="325.46260000000001"/>
    <s v="Thu"/>
    <s v="Mon"/>
  </r>
  <r>
    <s v="A00458"/>
    <s v="South"/>
    <s v="Lopez"/>
    <x v="1"/>
    <m/>
    <d v="2021-02-25T00:00:00"/>
    <x v="112"/>
    <x v="1"/>
    <x v="0"/>
    <m/>
    <m/>
    <n v="0.75"/>
    <n v="50.672400000000003"/>
    <n v="50.672400000000003"/>
    <s v="P.O."/>
    <n v="18"/>
    <n v="80"/>
    <n v="60"/>
    <n v="60"/>
    <n v="50.672400000000003"/>
    <x v="325"/>
    <n v="110.67240000000001"/>
    <s v="Thu"/>
    <s v="Mon"/>
  </r>
  <r>
    <s v="A00459"/>
    <s v="South"/>
    <s v="Lopez"/>
    <x v="1"/>
    <m/>
    <d v="2021-02-25T00:00:00"/>
    <x v="105"/>
    <x v="1"/>
    <x v="0"/>
    <m/>
    <m/>
    <n v="0.5"/>
    <n v="45.63"/>
    <n v="45.63"/>
    <s v="P.O."/>
    <n v="19"/>
    <n v="80"/>
    <n v="40"/>
    <n v="40"/>
    <n v="45.63"/>
    <x v="326"/>
    <n v="85.63"/>
    <s v="Thu"/>
    <s v="Tue"/>
  </r>
  <r>
    <s v="A00460"/>
    <s v="West"/>
    <s v="Khan"/>
    <x v="1"/>
    <m/>
    <d v="2021-02-25T00:00:00"/>
    <x v="128"/>
    <x v="1"/>
    <x v="0"/>
    <m/>
    <m/>
    <n v="1"/>
    <n v="42.66"/>
    <n v="42.66"/>
    <s v="C.O.D."/>
    <n v="27"/>
    <n v="80"/>
    <n v="80"/>
    <n v="80"/>
    <n v="42.66"/>
    <x v="327"/>
    <n v="122.66"/>
    <s v="Thu"/>
    <s v="Wed"/>
  </r>
  <r>
    <s v="A00461"/>
    <s v="Central"/>
    <s v="Burton"/>
    <x v="0"/>
    <m/>
    <d v="2021-02-25T00:00:00"/>
    <x v="129"/>
    <x v="1"/>
    <x v="0"/>
    <m/>
    <m/>
    <n v="0.25"/>
    <n v="38.698399999999999"/>
    <n v="38.698399999999999"/>
    <s v="P.O."/>
    <n v="41"/>
    <n v="80"/>
    <n v="20"/>
    <n v="20"/>
    <n v="38.698399999999999"/>
    <x v="328"/>
    <n v="58.698399999999999"/>
    <s v="Thu"/>
    <s v="Wed"/>
  </r>
  <r>
    <s v="A00462"/>
    <s v="Central"/>
    <s v="Cartier"/>
    <x v="0"/>
    <m/>
    <d v="2021-03-01T00:00:00"/>
    <x v="112"/>
    <x v="1"/>
    <x v="0"/>
    <m/>
    <m/>
    <n v="0.25"/>
    <n v="164.22120000000001"/>
    <n v="164.22120000000001"/>
    <s v="Account"/>
    <n v="14"/>
    <n v="80"/>
    <n v="20"/>
    <n v="20"/>
    <n v="164.22120000000001"/>
    <x v="329"/>
    <n v="184.22120000000001"/>
    <s v="Mon"/>
    <s v="Mon"/>
  </r>
  <r>
    <s v="A00463"/>
    <s v="West"/>
    <s v="Khan"/>
    <x v="1"/>
    <m/>
    <d v="2021-03-01T00:00:00"/>
    <x v="112"/>
    <x v="0"/>
    <x v="0"/>
    <m/>
    <m/>
    <n v="0.5"/>
    <n v="24.38"/>
    <n v="24.38"/>
    <s v="Account"/>
    <n v="14"/>
    <n v="140"/>
    <n v="70"/>
    <n v="70"/>
    <n v="24.38"/>
    <x v="330"/>
    <n v="94.38"/>
    <s v="Mon"/>
    <s v="Mon"/>
  </r>
  <r>
    <s v="A00464"/>
    <s v="South"/>
    <s v="Lopez"/>
    <x v="0"/>
    <m/>
    <d v="2021-03-01T00:00:00"/>
    <x v="128"/>
    <x v="1"/>
    <x v="0"/>
    <m/>
    <m/>
    <n v="0.25"/>
    <n v="267.94040000000001"/>
    <n v="267.94040000000001"/>
    <s v="P.O."/>
    <n v="23"/>
    <n v="80"/>
    <n v="20"/>
    <n v="20"/>
    <n v="267.94040000000001"/>
    <x v="331"/>
    <n v="287.94040000000001"/>
    <s v="Mon"/>
    <s v="Wed"/>
  </r>
  <r>
    <s v="A00465"/>
    <s v="East"/>
    <s v="Ling"/>
    <x v="0"/>
    <m/>
    <d v="2021-03-01T00:00:00"/>
    <x v="119"/>
    <x v="0"/>
    <x v="0"/>
    <m/>
    <m/>
    <n v="0.5"/>
    <n v="175.8682"/>
    <n v="175.8682"/>
    <s v="Account"/>
    <n v="43"/>
    <n v="140"/>
    <n v="70"/>
    <n v="70"/>
    <n v="175.8682"/>
    <x v="332"/>
    <n v="245.8682"/>
    <s v="Mon"/>
    <s v="Tue"/>
  </r>
  <r>
    <s v="A00466"/>
    <s v="Central"/>
    <s v="Cartier"/>
    <x v="2"/>
    <m/>
    <d v="2021-03-01T00:00:00"/>
    <x v="130"/>
    <x v="1"/>
    <x v="0"/>
    <s v="Yes"/>
    <s v="Yes"/>
    <n v="0.25"/>
    <n v="81.12"/>
    <n v="0"/>
    <s v="Warranty"/>
    <n v="50"/>
    <n v="80"/>
    <n v="20"/>
    <n v="0"/>
    <n v="0"/>
    <x v="333"/>
    <n v="0"/>
    <s v="Mon"/>
    <s v="Tue"/>
  </r>
  <r>
    <s v="A00467"/>
    <s v="North"/>
    <s v="Ling"/>
    <x v="0"/>
    <m/>
    <d v="2021-03-01T00:00:00"/>
    <x v="131"/>
    <x v="0"/>
    <x v="0"/>
    <s v="Yes"/>
    <s v="Yes"/>
    <n v="1"/>
    <n v="9.98"/>
    <n v="0"/>
    <s v="Warranty"/>
    <n v="59"/>
    <n v="140"/>
    <n v="140"/>
    <n v="0"/>
    <n v="0"/>
    <x v="334"/>
    <n v="0"/>
    <s v="Mon"/>
    <s v="Thu"/>
  </r>
  <r>
    <s v="A00468"/>
    <s v="Northwest"/>
    <s v="Khan"/>
    <x v="0"/>
    <m/>
    <d v="2021-03-02T00:00:00"/>
    <x v="111"/>
    <x v="1"/>
    <x v="0"/>
    <m/>
    <m/>
    <n v="1.25"/>
    <n v="340.70060000000001"/>
    <n v="340.70060000000001"/>
    <s v="Account"/>
    <n v="7"/>
    <n v="80"/>
    <n v="100"/>
    <n v="100"/>
    <n v="340.70060000000001"/>
    <x v="335"/>
    <n v="440.70060000000001"/>
    <s v="Tue"/>
    <s v="Tue"/>
  </r>
  <r>
    <s v="A00469"/>
    <s v="Northwest"/>
    <s v="Khan"/>
    <x v="1"/>
    <s v="Yes"/>
    <d v="2021-03-02T00:00:00"/>
    <x v="125"/>
    <x v="1"/>
    <x v="0"/>
    <m/>
    <m/>
    <n v="0.75"/>
    <n v="22.84"/>
    <n v="22.84"/>
    <s v="P.O."/>
    <n v="8"/>
    <n v="80"/>
    <n v="60"/>
    <n v="60"/>
    <n v="22.84"/>
    <x v="336"/>
    <n v="82.84"/>
    <s v="Tue"/>
    <s v="Wed"/>
  </r>
  <r>
    <s v="A00470"/>
    <s v="South"/>
    <s v="Lopez"/>
    <x v="1"/>
    <m/>
    <d v="2021-03-02T00:00:00"/>
    <x v="106"/>
    <x v="1"/>
    <x v="0"/>
    <m/>
    <m/>
    <n v="0.5"/>
    <n v="3.5750000000000002"/>
    <n v="3.5750000000000002"/>
    <s v="Account"/>
    <n v="9"/>
    <n v="80"/>
    <n v="40"/>
    <n v="40"/>
    <n v="3.5750000000000002"/>
    <x v="337"/>
    <n v="43.575000000000003"/>
    <s v="Tue"/>
    <s v="Thu"/>
  </r>
  <r>
    <s v="A00471"/>
    <s v="South"/>
    <s v="Lopez"/>
    <x v="0"/>
    <m/>
    <d v="2021-03-02T00:00:00"/>
    <x v="106"/>
    <x v="1"/>
    <x v="0"/>
    <m/>
    <m/>
    <n v="0.25"/>
    <n v="16.25"/>
    <n v="16.25"/>
    <s v="Account"/>
    <n v="9"/>
    <n v="80"/>
    <n v="20"/>
    <n v="20"/>
    <n v="16.25"/>
    <x v="3"/>
    <n v="36.25"/>
    <s v="Tue"/>
    <s v="Thu"/>
  </r>
  <r>
    <s v="A00472"/>
    <s v="Central"/>
    <s v="Burton"/>
    <x v="1"/>
    <m/>
    <d v="2021-03-02T00:00:00"/>
    <x v="103"/>
    <x v="1"/>
    <x v="0"/>
    <m/>
    <m/>
    <n v="0.75"/>
    <n v="19.196999999999999"/>
    <n v="19.196999999999999"/>
    <s v="P.O."/>
    <n v="18"/>
    <n v="80"/>
    <n v="60"/>
    <n v="60"/>
    <n v="19.196999999999999"/>
    <x v="338"/>
    <n v="79.197000000000003"/>
    <s v="Tue"/>
    <s v="Sat"/>
  </r>
  <r>
    <s v="A00473"/>
    <s v="Southeast"/>
    <s v="Cartier"/>
    <x v="2"/>
    <m/>
    <d v="2021-03-02T00:00:00"/>
    <x v="105"/>
    <x v="1"/>
    <x v="0"/>
    <m/>
    <m/>
    <n v="0.25"/>
    <n v="73.508899999999997"/>
    <n v="73.508899999999997"/>
    <s v="P.O."/>
    <n v="14"/>
    <n v="80"/>
    <n v="20"/>
    <n v="20"/>
    <n v="73.508899999999997"/>
    <x v="339"/>
    <n v="93.508899999999997"/>
    <s v="Tue"/>
    <s v="Tue"/>
  </r>
  <r>
    <s v="A00474"/>
    <s v="Central"/>
    <s v="Burton"/>
    <x v="0"/>
    <m/>
    <d v="2021-03-02T00:00:00"/>
    <x v="102"/>
    <x v="1"/>
    <x v="0"/>
    <m/>
    <m/>
    <n v="0.25"/>
    <n v="144"/>
    <n v="144"/>
    <s v="P.O."/>
    <n v="21"/>
    <n v="80"/>
    <n v="20"/>
    <n v="20"/>
    <n v="144"/>
    <x v="47"/>
    <n v="164"/>
    <s v="Tue"/>
    <s v="Tue"/>
  </r>
  <r>
    <s v="A00475"/>
    <s v="Southeast"/>
    <s v="Burton"/>
    <x v="4"/>
    <m/>
    <d v="2021-03-02T00:00:00"/>
    <x v="102"/>
    <x v="1"/>
    <x v="0"/>
    <m/>
    <s v="Yes"/>
    <n v="2"/>
    <n v="94.71"/>
    <n v="0"/>
    <s v="C.O.D."/>
    <n v="21"/>
    <n v="80"/>
    <n v="160"/>
    <n v="160"/>
    <n v="0"/>
    <x v="340"/>
    <n v="160"/>
    <s v="Tue"/>
    <s v="Tue"/>
  </r>
  <r>
    <s v="A00476"/>
    <s v="Central"/>
    <s v="Burton"/>
    <x v="0"/>
    <s v="Yes"/>
    <d v="2021-03-03T00:00:00"/>
    <x v="111"/>
    <x v="0"/>
    <x v="0"/>
    <m/>
    <m/>
    <n v="0.25"/>
    <n v="41.153799999999997"/>
    <n v="41.153799999999997"/>
    <s v="C.O.D."/>
    <n v="6"/>
    <n v="140"/>
    <n v="35"/>
    <n v="35"/>
    <n v="41.153799999999997"/>
    <x v="341"/>
    <n v="76.15379999999999"/>
    <s v="Wed"/>
    <s v="Tue"/>
  </r>
  <r>
    <s v="A00477"/>
    <s v="East"/>
    <s v="Ling"/>
    <x v="1"/>
    <m/>
    <d v="2021-03-03T00:00:00"/>
    <x v="132"/>
    <x v="0"/>
    <x v="0"/>
    <m/>
    <m/>
    <n v="0.5"/>
    <n v="76.9499"/>
    <n v="76.9499"/>
    <s v="C.O.D."/>
    <n v="34"/>
    <n v="140"/>
    <n v="70"/>
    <n v="70"/>
    <n v="76.9499"/>
    <x v="342"/>
    <n v="146.94990000000001"/>
    <s v="Wed"/>
    <s v="Tue"/>
  </r>
  <r>
    <s v="A00478"/>
    <s v="West"/>
    <s v="Khan"/>
    <x v="0"/>
    <m/>
    <d v="2021-03-03T00:00:00"/>
    <x v="133"/>
    <x v="1"/>
    <x v="0"/>
    <m/>
    <m/>
    <n v="0.5"/>
    <n v="25.24"/>
    <n v="25.24"/>
    <s v="P.O."/>
    <n v="54"/>
    <n v="80"/>
    <n v="40"/>
    <n v="40"/>
    <n v="25.24"/>
    <x v="343"/>
    <n v="65.239999999999995"/>
    <s v="Wed"/>
    <s v="Mon"/>
  </r>
  <r>
    <s v="A00479"/>
    <s v="Northwest"/>
    <s v="Burton"/>
    <x v="0"/>
    <s v="Yes"/>
    <d v="2021-03-03T00:00:00"/>
    <x v="100"/>
    <x v="0"/>
    <x v="0"/>
    <m/>
    <m/>
    <n v="0.75"/>
    <n v="572.62689999999998"/>
    <n v="572.62689999999998"/>
    <s v="C.O.D."/>
    <n v="71"/>
    <n v="140"/>
    <n v="105"/>
    <n v="105"/>
    <n v="572.62689999999998"/>
    <x v="344"/>
    <n v="677.62689999999998"/>
    <s v="Wed"/>
    <s v="Thu"/>
  </r>
  <r>
    <s v="A00480"/>
    <s v="South"/>
    <s v="Burton"/>
    <x v="1"/>
    <m/>
    <d v="2021-03-03T00:00:00"/>
    <x v="134"/>
    <x v="0"/>
    <x v="0"/>
    <m/>
    <m/>
    <n v="1.25"/>
    <n v="361.90370000000001"/>
    <n v="361.90370000000001"/>
    <s v="Account"/>
    <n v="131"/>
    <n v="140"/>
    <n v="175"/>
    <n v="175"/>
    <n v="361.90370000000001"/>
    <x v="345"/>
    <n v="536.90370000000007"/>
    <s v="Wed"/>
    <s v="Mon"/>
  </r>
  <r>
    <s v="A00481"/>
    <s v="Northwest"/>
    <s v="Cartier"/>
    <x v="0"/>
    <m/>
    <d v="2021-03-04T00:00:00"/>
    <x v="122"/>
    <x v="1"/>
    <x v="0"/>
    <m/>
    <m/>
    <n v="0.25"/>
    <n v="110.2272"/>
    <n v="110.2272"/>
    <s v="Account"/>
    <n v="4"/>
    <n v="80"/>
    <n v="20"/>
    <n v="20"/>
    <n v="110.2272"/>
    <x v="346"/>
    <n v="130.22719999999998"/>
    <s v="Thu"/>
    <s v="Mon"/>
  </r>
  <r>
    <s v="A00482"/>
    <s v="South"/>
    <s v="Lopez"/>
    <x v="0"/>
    <m/>
    <d v="2021-03-04T00:00:00"/>
    <x v="112"/>
    <x v="1"/>
    <x v="0"/>
    <m/>
    <m/>
    <n v="0.25"/>
    <n v="33.910499999999999"/>
    <n v="33.910499999999999"/>
    <s v="Account"/>
    <n v="11"/>
    <n v="80"/>
    <n v="20"/>
    <n v="20"/>
    <n v="33.910499999999999"/>
    <x v="347"/>
    <n v="53.910499999999999"/>
    <s v="Thu"/>
    <s v="Mon"/>
  </r>
  <r>
    <s v="A00483"/>
    <s v="North"/>
    <s v="Ling"/>
    <x v="0"/>
    <m/>
    <d v="2021-03-04T00:00:00"/>
    <x v="128"/>
    <x v="0"/>
    <x v="0"/>
    <m/>
    <m/>
    <n v="0.25"/>
    <n v="19"/>
    <n v="19"/>
    <s v="Account"/>
    <n v="20"/>
    <n v="140"/>
    <n v="35"/>
    <n v="35"/>
    <n v="19"/>
    <x v="348"/>
    <n v="54"/>
    <s v="Thu"/>
    <s v="Wed"/>
  </r>
  <r>
    <s v="A00484"/>
    <s v="West"/>
    <s v="Khan"/>
    <x v="4"/>
    <m/>
    <d v="2021-03-04T00:00:00"/>
    <x v="128"/>
    <x v="1"/>
    <x v="0"/>
    <m/>
    <m/>
    <n v="1.25"/>
    <n v="294.77999999999997"/>
    <n v="294.77999999999997"/>
    <s v="P.O."/>
    <n v="20"/>
    <n v="80"/>
    <n v="100"/>
    <n v="100"/>
    <n v="294.77999999999997"/>
    <x v="349"/>
    <n v="394.78"/>
    <s v="Thu"/>
    <s v="Wed"/>
  </r>
  <r>
    <s v="A00485"/>
    <s v="East"/>
    <s v="Ling"/>
    <x v="0"/>
    <m/>
    <d v="2021-03-04T00:00:00"/>
    <x v="133"/>
    <x v="0"/>
    <x v="0"/>
    <m/>
    <m/>
    <n v="0.25"/>
    <n v="83.231700000000004"/>
    <n v="83.231700000000004"/>
    <s v="Account"/>
    <n v="53"/>
    <n v="140"/>
    <n v="35"/>
    <n v="35"/>
    <n v="83.231700000000004"/>
    <x v="350"/>
    <n v="118.2317"/>
    <s v="Thu"/>
    <s v="Mon"/>
  </r>
  <r>
    <s v="A00486"/>
    <s v="South"/>
    <s v="Lopez"/>
    <x v="0"/>
    <m/>
    <d v="2021-03-08T00:00:00"/>
    <x v="105"/>
    <x v="1"/>
    <x v="0"/>
    <m/>
    <m/>
    <n v="0.75"/>
    <n v="103.0842"/>
    <n v="103.0842"/>
    <s v="Account"/>
    <n v="8"/>
    <n v="80"/>
    <n v="60"/>
    <n v="60"/>
    <n v="103.0842"/>
    <x v="351"/>
    <n v="163.08420000000001"/>
    <s v="Mon"/>
    <s v="Tue"/>
  </r>
  <r>
    <s v="A00487"/>
    <s v="Central"/>
    <s v="Cartier"/>
    <x v="1"/>
    <m/>
    <d v="2021-03-08T00:00:00"/>
    <x v="105"/>
    <x v="0"/>
    <x v="0"/>
    <m/>
    <m/>
    <n v="0.5"/>
    <n v="144.30529999999999"/>
    <n v="144.30529999999999"/>
    <s v="C.O.D."/>
    <n v="8"/>
    <n v="140"/>
    <n v="70"/>
    <n v="70"/>
    <n v="144.30529999999999"/>
    <x v="352"/>
    <n v="214.30529999999999"/>
    <s v="Mon"/>
    <s v="Tue"/>
  </r>
  <r>
    <s v="A00488"/>
    <s v="North"/>
    <s v="Ling"/>
    <x v="0"/>
    <m/>
    <d v="2021-03-08T00:00:00"/>
    <x v="135"/>
    <x v="0"/>
    <x v="0"/>
    <m/>
    <m/>
    <n v="0.25"/>
    <n v="39"/>
    <n v="39"/>
    <s v="Account"/>
    <n v="17"/>
    <n v="140"/>
    <n v="35"/>
    <n v="35"/>
    <n v="39"/>
    <x v="353"/>
    <n v="74"/>
    <s v="Mon"/>
    <s v="Thu"/>
  </r>
  <r>
    <s v="A00489"/>
    <s v="Central"/>
    <s v="Burton"/>
    <x v="4"/>
    <m/>
    <d v="2021-03-08T00:00:00"/>
    <x v="136"/>
    <x v="0"/>
    <x v="0"/>
    <m/>
    <m/>
    <n v="2.5"/>
    <n v="224"/>
    <n v="224"/>
    <s v="C.O.D."/>
    <n v="19"/>
    <n v="140"/>
    <n v="350"/>
    <n v="350"/>
    <n v="224"/>
    <x v="354"/>
    <n v="574"/>
    <s v="Mon"/>
    <s v="Sat"/>
  </r>
  <r>
    <s v="A00490"/>
    <s v="South"/>
    <s v="Lopez"/>
    <x v="0"/>
    <m/>
    <d v="2021-03-08T00:00:00"/>
    <x v="137"/>
    <x v="1"/>
    <x v="0"/>
    <m/>
    <m/>
    <n v="0.5"/>
    <n v="475.54"/>
    <n v="475.54"/>
    <s v="Account"/>
    <n v="96"/>
    <n v="80"/>
    <n v="40"/>
    <n v="40"/>
    <n v="475.54"/>
    <x v="355"/>
    <n v="515.54"/>
    <s v="Mon"/>
    <s v="Sat"/>
  </r>
  <r>
    <s v="A00491"/>
    <s v="Central"/>
    <s v="Khan"/>
    <x v="0"/>
    <m/>
    <d v="2021-03-09T00:00:00"/>
    <x v="105"/>
    <x v="1"/>
    <x v="0"/>
    <m/>
    <m/>
    <n v="1"/>
    <n v="46.036799999999999"/>
    <n v="46.036799999999999"/>
    <s v="C.O.D."/>
    <n v="7"/>
    <n v="80"/>
    <n v="80"/>
    <n v="80"/>
    <n v="46.036799999999999"/>
    <x v="356"/>
    <n v="126.0368"/>
    <s v="Tue"/>
    <s v="Tue"/>
  </r>
  <r>
    <s v="A00492"/>
    <s v="South"/>
    <s v="Lopez"/>
    <x v="0"/>
    <m/>
    <d v="2021-03-09T00:00:00"/>
    <x v="105"/>
    <x v="1"/>
    <x v="0"/>
    <m/>
    <m/>
    <n v="0.75"/>
    <n v="294.5514"/>
    <n v="294.5514"/>
    <s v="Account"/>
    <n v="7"/>
    <n v="80"/>
    <n v="60"/>
    <n v="60"/>
    <n v="294.5514"/>
    <x v="357"/>
    <n v="354.5514"/>
    <s v="Tue"/>
    <s v="Tue"/>
  </r>
  <r>
    <s v="A00493"/>
    <s v="West"/>
    <s v="Khan"/>
    <x v="1"/>
    <m/>
    <d v="2021-03-09T00:00:00"/>
    <x v="108"/>
    <x v="0"/>
    <x v="0"/>
    <m/>
    <m/>
    <n v="1"/>
    <n v="28.5"/>
    <n v="28.5"/>
    <s v="P.O."/>
    <n v="77"/>
    <n v="140"/>
    <n v="140"/>
    <n v="140"/>
    <n v="28.5"/>
    <x v="358"/>
    <n v="168.5"/>
    <s v="Tue"/>
    <s v="Tue"/>
  </r>
  <r>
    <s v="A00494"/>
    <s v="East"/>
    <s v="Ling"/>
    <x v="4"/>
    <m/>
    <d v="2021-03-10T00:00:00"/>
    <x v="138"/>
    <x v="0"/>
    <x v="0"/>
    <m/>
    <m/>
    <n v="1.5"/>
    <n v="50"/>
    <n v="50"/>
    <s v="Account"/>
    <n v="2"/>
    <n v="140"/>
    <n v="210"/>
    <n v="210"/>
    <n v="50"/>
    <x v="123"/>
    <n v="260"/>
    <s v="Wed"/>
    <s v="Fri"/>
  </r>
  <r>
    <s v="A00495"/>
    <s v="Southeast"/>
    <s v="Khan"/>
    <x v="0"/>
    <m/>
    <d v="2021-03-10T00:00:00"/>
    <x v="125"/>
    <x v="1"/>
    <x v="0"/>
    <m/>
    <m/>
    <n v="0.5"/>
    <n v="10"/>
    <n v="10"/>
    <s v="Account"/>
    <n v="0"/>
    <n v="80"/>
    <n v="40"/>
    <n v="40"/>
    <n v="10"/>
    <x v="103"/>
    <n v="50"/>
    <s v="Wed"/>
    <s v="Wed"/>
  </r>
  <r>
    <s v="A00496"/>
    <s v="North"/>
    <s v="Ling"/>
    <x v="4"/>
    <s v="Yes"/>
    <d v="2021-03-10T00:00:00"/>
    <x v="139"/>
    <x v="0"/>
    <x v="0"/>
    <m/>
    <m/>
    <n v="1.5"/>
    <n v="29.33"/>
    <n v="29.33"/>
    <s v="Account"/>
    <n v="7"/>
    <n v="140"/>
    <n v="210"/>
    <n v="210"/>
    <n v="29.33"/>
    <x v="359"/>
    <n v="239.32999999999998"/>
    <s v="Wed"/>
    <s v="Wed"/>
  </r>
  <r>
    <s v="A00497"/>
    <s v="South"/>
    <s v="Burton"/>
    <x v="0"/>
    <s v="Yes"/>
    <d v="2021-03-10T00:00:00"/>
    <x v="139"/>
    <x v="1"/>
    <x v="0"/>
    <m/>
    <s v="Yes"/>
    <n v="0.25"/>
    <n v="19.196999999999999"/>
    <n v="0"/>
    <s v="C.O.D."/>
    <n v="7"/>
    <n v="80"/>
    <n v="20"/>
    <n v="20"/>
    <n v="0"/>
    <x v="71"/>
    <n v="20"/>
    <s v="Wed"/>
    <s v="Wed"/>
  </r>
  <r>
    <s v="A00498"/>
    <s v="West"/>
    <s v="Khan"/>
    <x v="1"/>
    <m/>
    <d v="2021-03-10T00:00:00"/>
    <x v="139"/>
    <x v="0"/>
    <x v="0"/>
    <m/>
    <m/>
    <n v="0.5"/>
    <n v="24.186499999999999"/>
    <n v="24.186499999999999"/>
    <s v="C.O.D."/>
    <n v="7"/>
    <n v="140"/>
    <n v="70"/>
    <n v="70"/>
    <n v="24.186499999999999"/>
    <x v="360"/>
    <n v="94.186499999999995"/>
    <s v="Wed"/>
    <s v="Wed"/>
  </r>
  <r>
    <s v="A00499"/>
    <s v="East"/>
    <s v="Ling"/>
    <x v="0"/>
    <m/>
    <d v="2021-03-10T00:00:00"/>
    <x v="107"/>
    <x v="0"/>
    <x v="0"/>
    <m/>
    <m/>
    <n v="0.5"/>
    <n v="159"/>
    <n v="159"/>
    <s v="Account"/>
    <n v="8"/>
    <n v="140"/>
    <n v="70"/>
    <n v="70"/>
    <n v="159"/>
    <x v="361"/>
    <n v="229"/>
    <s v="Wed"/>
    <s v="Thu"/>
  </r>
  <r>
    <s v="A00500"/>
    <s v="Southeast"/>
    <s v="Burton"/>
    <x v="0"/>
    <m/>
    <d v="2021-03-10T00:00:00"/>
    <x v="128"/>
    <x v="0"/>
    <x v="0"/>
    <m/>
    <s v="Yes"/>
    <n v="0.5"/>
    <n v="411.09530000000001"/>
    <n v="0"/>
    <s v="C.O.D."/>
    <n v="14"/>
    <n v="140"/>
    <n v="70"/>
    <n v="70"/>
    <n v="0"/>
    <x v="362"/>
    <n v="70"/>
    <s v="Wed"/>
    <s v="Wed"/>
  </r>
  <r>
    <s v="A00501"/>
    <s v="North"/>
    <s v="Ling"/>
    <x v="0"/>
    <m/>
    <d v="2021-03-10T00:00:00"/>
    <x v="121"/>
    <x v="1"/>
    <x v="0"/>
    <m/>
    <m/>
    <n v="0.75"/>
    <n v="58.361699999999999"/>
    <n v="58.361699999999999"/>
    <s v="Account"/>
    <n v="29"/>
    <n v="80"/>
    <n v="60"/>
    <n v="60"/>
    <n v="58.361699999999999"/>
    <x v="363"/>
    <n v="118.3617"/>
    <s v="Wed"/>
    <s v="Thu"/>
  </r>
  <r>
    <s v="A00502"/>
    <s v="Southeast"/>
    <s v="Burton"/>
    <x v="3"/>
    <m/>
    <d v="2021-03-10T00:00:00"/>
    <x v="130"/>
    <x v="1"/>
    <x v="0"/>
    <m/>
    <s v="Yes"/>
    <n v="1.75"/>
    <n v="98.547600000000003"/>
    <n v="0"/>
    <s v="C.O.D."/>
    <n v="41"/>
    <n v="80"/>
    <n v="140"/>
    <n v="140"/>
    <n v="0"/>
    <x v="364"/>
    <n v="140"/>
    <s v="Wed"/>
    <s v="Tue"/>
  </r>
  <r>
    <s v="A00503"/>
    <s v="East"/>
    <s v="Ling"/>
    <x v="3"/>
    <m/>
    <d v="2021-03-10T00:00:00"/>
    <x v="140"/>
    <x v="0"/>
    <x v="0"/>
    <s v="Yes"/>
    <s v="Yes"/>
    <n v="2"/>
    <n v="145.14920000000001"/>
    <n v="0"/>
    <s v="Warranty"/>
    <n v="42"/>
    <n v="140"/>
    <n v="280"/>
    <n v="0"/>
    <n v="0"/>
    <x v="365"/>
    <n v="0"/>
    <s v="Wed"/>
    <s v="Wed"/>
  </r>
  <r>
    <s v="A00504"/>
    <s v="Southeast"/>
    <s v="Burton"/>
    <x v="1"/>
    <m/>
    <d v="2021-03-11T00:00:00"/>
    <x v="106"/>
    <x v="0"/>
    <x v="0"/>
    <m/>
    <m/>
    <n v="0.75"/>
    <n v="125.7273"/>
    <n v="125.7273"/>
    <s v="Account"/>
    <n v="0"/>
    <n v="140"/>
    <n v="105"/>
    <n v="105"/>
    <n v="125.7273"/>
    <x v="366"/>
    <n v="230.72730000000001"/>
    <s v="Thu"/>
    <s v="Thu"/>
  </r>
  <r>
    <s v="A00505"/>
    <s v="Northwest"/>
    <s v="Khan"/>
    <x v="0"/>
    <s v="Yes"/>
    <d v="2021-03-11T00:00:00"/>
    <x v="141"/>
    <x v="1"/>
    <x v="0"/>
    <m/>
    <m/>
    <n v="0.25"/>
    <n v="204.28399999999999"/>
    <n v="204.28399999999999"/>
    <s v="C.O.D."/>
    <n v="82"/>
    <n v="80"/>
    <n v="20"/>
    <n v="20"/>
    <n v="204.28399999999999"/>
    <x v="367"/>
    <n v="224.28399999999999"/>
    <s v="Thu"/>
    <s v="Tue"/>
  </r>
  <r>
    <s v="A00506"/>
    <s v="Central"/>
    <s v="Cartier"/>
    <x v="2"/>
    <m/>
    <d v="2021-03-11T00:00:00"/>
    <x v="142"/>
    <x v="1"/>
    <x v="0"/>
    <m/>
    <m/>
    <n v="0.25"/>
    <n v="120"/>
    <n v="120"/>
    <s v="Account"/>
    <n v="128"/>
    <n v="80"/>
    <n v="20"/>
    <n v="20"/>
    <n v="120"/>
    <x v="2"/>
    <n v="140"/>
    <s v="Thu"/>
    <s v="Sat"/>
  </r>
  <r>
    <s v="A00507"/>
    <s v="North"/>
    <s v="Ling"/>
    <x v="0"/>
    <m/>
    <d v="2021-03-15T00:00:00"/>
    <x v="136"/>
    <x v="0"/>
    <x v="0"/>
    <m/>
    <m/>
    <n v="1"/>
    <n v="203"/>
    <n v="203"/>
    <s v="Account"/>
    <n v="12"/>
    <n v="140"/>
    <n v="140"/>
    <n v="140"/>
    <n v="203"/>
    <x v="368"/>
    <n v="343"/>
    <s v="Mon"/>
    <s v="Sat"/>
  </r>
  <r>
    <s v="A00508"/>
    <s v="East"/>
    <s v="Ling"/>
    <x v="0"/>
    <m/>
    <d v="2021-03-15T00:00:00"/>
    <x v="102"/>
    <x v="0"/>
    <x v="0"/>
    <s v="Yes"/>
    <s v="Yes"/>
    <n v="0.75"/>
    <n v="222.33"/>
    <n v="0"/>
    <s v="Warranty"/>
    <n v="8"/>
    <n v="140"/>
    <n v="105"/>
    <n v="0"/>
    <n v="0"/>
    <x v="369"/>
    <n v="0"/>
    <s v="Mon"/>
    <s v="Tue"/>
  </r>
  <r>
    <s v="A00509"/>
    <s v="Northwest"/>
    <s v="Cartier"/>
    <x v="4"/>
    <m/>
    <d v="2021-03-15T00:00:00"/>
    <x v="128"/>
    <x v="0"/>
    <x v="0"/>
    <m/>
    <m/>
    <n v="4.75"/>
    <n v="56.4"/>
    <n v="56.4"/>
    <s v="Account"/>
    <n v="9"/>
    <n v="140"/>
    <n v="665"/>
    <n v="665"/>
    <n v="56.4"/>
    <x v="370"/>
    <n v="721.4"/>
    <s v="Mon"/>
    <s v="Wed"/>
  </r>
  <r>
    <s v="A00510"/>
    <s v="North"/>
    <s v="Ling"/>
    <x v="4"/>
    <m/>
    <d v="2021-03-15T00:00:00"/>
    <x v="126"/>
    <x v="0"/>
    <x v="0"/>
    <m/>
    <s v="Yes"/>
    <n v="1"/>
    <n v="60"/>
    <n v="0"/>
    <s v="C.O.D."/>
    <n v="14"/>
    <n v="140"/>
    <n v="140"/>
    <n v="140"/>
    <n v="0"/>
    <x v="106"/>
    <n v="140"/>
    <s v="Mon"/>
    <s v="Mon"/>
  </r>
  <r>
    <s v="A00511"/>
    <s v="North"/>
    <s v="Ling"/>
    <x v="0"/>
    <m/>
    <d v="2021-03-15T00:00:00"/>
    <x v="115"/>
    <x v="1"/>
    <x v="0"/>
    <m/>
    <m/>
    <n v="0.75"/>
    <n v="21.33"/>
    <n v="21.33"/>
    <s v="Account"/>
    <n v="16"/>
    <n v="80"/>
    <n v="60"/>
    <n v="60"/>
    <n v="21.33"/>
    <x v="371"/>
    <n v="81.33"/>
    <s v="Mon"/>
    <s v="Wed"/>
  </r>
  <r>
    <s v="A00512"/>
    <s v="North"/>
    <s v="Ling"/>
    <x v="2"/>
    <m/>
    <d v="2021-03-15T00:00:00"/>
    <x v="143"/>
    <x v="1"/>
    <x v="0"/>
    <m/>
    <m/>
    <n v="0.25"/>
    <n v="204.28399999999999"/>
    <n v="204.28399999999999"/>
    <s v="Account"/>
    <n v="15"/>
    <n v="80"/>
    <n v="20"/>
    <n v="20"/>
    <n v="204.28399999999999"/>
    <x v="367"/>
    <n v="224.28399999999999"/>
    <s v="Mon"/>
    <s v="Tue"/>
  </r>
  <r>
    <s v="A00513"/>
    <s v="Central"/>
    <s v="Burton"/>
    <x v="3"/>
    <m/>
    <d v="2021-03-15T00:00:00"/>
    <x v="129"/>
    <x v="1"/>
    <x v="0"/>
    <m/>
    <s v="Yes"/>
    <n v="1.5"/>
    <n v="95.042900000000003"/>
    <n v="0"/>
    <s v="C.O.D."/>
    <n v="23"/>
    <n v="80"/>
    <n v="120"/>
    <n v="120"/>
    <n v="0"/>
    <x v="372"/>
    <n v="120"/>
    <s v="Mon"/>
    <s v="Wed"/>
  </r>
  <r>
    <s v="A00514"/>
    <s v="Northwest"/>
    <s v="Cartier"/>
    <x v="2"/>
    <s v="Yes"/>
    <d v="2021-03-15T00:00:00"/>
    <x v="144"/>
    <x v="1"/>
    <x v="0"/>
    <m/>
    <m/>
    <n v="0.25"/>
    <n v="23.401"/>
    <n v="23.401"/>
    <s v="Account"/>
    <n v="35"/>
    <n v="80"/>
    <n v="20"/>
    <n v="20"/>
    <n v="23.401"/>
    <x v="373"/>
    <n v="43.400999999999996"/>
    <s v="Mon"/>
    <s v="Mon"/>
  </r>
  <r>
    <s v="A00515"/>
    <s v="Central"/>
    <s v="Ling"/>
    <x v="3"/>
    <m/>
    <d v="2021-03-15T00:00:00"/>
    <x v="145"/>
    <x v="0"/>
    <x v="0"/>
    <s v="Yes"/>
    <s v="Yes"/>
    <n v="2.25"/>
    <n v="934.45389999999998"/>
    <n v="0"/>
    <s v="Warranty"/>
    <n v="54"/>
    <n v="140"/>
    <n v="315"/>
    <n v="0"/>
    <n v="0"/>
    <x v="374"/>
    <n v="0"/>
    <s v="Mon"/>
    <s v="Sat"/>
  </r>
  <r>
    <s v="A00516"/>
    <s v="West"/>
    <s v="Khan"/>
    <x v="1"/>
    <m/>
    <d v="2021-03-16T00:00:00"/>
    <x v="139"/>
    <x v="1"/>
    <x v="0"/>
    <m/>
    <m/>
    <n v="0.5"/>
    <n v="18"/>
    <n v="18"/>
    <s v="P.O."/>
    <n v="1"/>
    <n v="80"/>
    <n v="40"/>
    <n v="40"/>
    <n v="18"/>
    <x v="375"/>
    <n v="58"/>
    <s v="Tue"/>
    <s v="Wed"/>
  </r>
  <r>
    <s v="A00517"/>
    <s v="Southeast"/>
    <s v="Cartier"/>
    <x v="0"/>
    <s v="Yes"/>
    <d v="2021-03-16T00:00:00"/>
    <x v="135"/>
    <x v="1"/>
    <x v="0"/>
    <m/>
    <m/>
    <n v="0.25"/>
    <n v="134.84690000000001"/>
    <n v="134.84690000000001"/>
    <s v="C.O.D."/>
    <n v="9"/>
    <n v="80"/>
    <n v="20"/>
    <n v="20"/>
    <n v="134.84690000000001"/>
    <x v="376"/>
    <n v="154.84690000000001"/>
    <s v="Tue"/>
    <s v="Thu"/>
  </r>
  <r>
    <s v="A00518"/>
    <s v="Northwest"/>
    <s v="Cartier"/>
    <x v="0"/>
    <s v="Yes"/>
    <d v="2021-03-16T00:00:00"/>
    <x v="102"/>
    <x v="1"/>
    <x v="0"/>
    <m/>
    <m/>
    <n v="0.5"/>
    <n v="61.259"/>
    <n v="61.259"/>
    <s v="Account"/>
    <n v="7"/>
    <n v="80"/>
    <n v="40"/>
    <n v="40"/>
    <n v="61.259"/>
    <x v="377"/>
    <n v="101.259"/>
    <s v="Tue"/>
    <s v="Tue"/>
  </r>
  <r>
    <s v="A00519"/>
    <s v="Central"/>
    <s v="Burton"/>
    <x v="1"/>
    <m/>
    <d v="2021-03-16T00:00:00"/>
    <x v="146"/>
    <x v="0"/>
    <x v="0"/>
    <m/>
    <m/>
    <n v="4.5"/>
    <n v="658.67510000000004"/>
    <n v="658.67510000000004"/>
    <s v="Account"/>
    <n v="17"/>
    <n v="140"/>
    <n v="630"/>
    <n v="630"/>
    <n v="658.67510000000004"/>
    <x v="378"/>
    <n v="1288.6750999999999"/>
    <s v="Tue"/>
    <s v="Fri"/>
  </r>
  <r>
    <s v="A00520"/>
    <s v="Central"/>
    <s v="Burton"/>
    <x v="3"/>
    <m/>
    <d v="2021-03-16T00:00:00"/>
    <x v="147"/>
    <x v="0"/>
    <x v="0"/>
    <m/>
    <m/>
    <n v="8"/>
    <n v="1468.5196000000001"/>
    <n v="1468.5196000000001"/>
    <s v="Account"/>
    <n v="18"/>
    <n v="140"/>
    <n v="1120"/>
    <n v="1120"/>
    <n v="1468.5196000000001"/>
    <x v="379"/>
    <n v="2588.5196000000001"/>
    <s v="Tue"/>
    <s v="Sat"/>
  </r>
  <r>
    <s v="A00521"/>
    <s v="South"/>
    <s v="Lopez"/>
    <x v="1"/>
    <m/>
    <d v="2021-03-16T00:00:00"/>
    <x v="115"/>
    <x v="1"/>
    <x v="0"/>
    <m/>
    <m/>
    <n v="0.75"/>
    <n v="82.586500000000001"/>
    <n v="82.586500000000001"/>
    <s v="Account"/>
    <n v="15"/>
    <n v="80"/>
    <n v="60"/>
    <n v="60"/>
    <n v="82.586500000000001"/>
    <x v="380"/>
    <n v="142.5865"/>
    <s v="Tue"/>
    <s v="Wed"/>
  </r>
  <r>
    <s v="A00522"/>
    <s v="Northeast"/>
    <s v="Ling"/>
    <x v="4"/>
    <m/>
    <d v="2021-03-16T00:00:00"/>
    <x v="148"/>
    <x v="0"/>
    <x v="0"/>
    <m/>
    <s v="Yes"/>
    <n v="2.75"/>
    <n v="340.54520000000002"/>
    <n v="0"/>
    <s v="C.O.D."/>
    <n v="31"/>
    <n v="140"/>
    <n v="385"/>
    <n v="385"/>
    <n v="0"/>
    <x v="381"/>
    <n v="385"/>
    <s v="Tue"/>
    <s v="Fri"/>
  </r>
  <r>
    <s v="A00523"/>
    <s v="Southeast"/>
    <s v="Khan"/>
    <x v="0"/>
    <m/>
    <d v="2021-03-16T00:00:00"/>
    <x v="149"/>
    <x v="1"/>
    <x v="0"/>
    <m/>
    <m/>
    <n v="0.25"/>
    <n v="72.061000000000007"/>
    <n v="72.061000000000007"/>
    <s v="C.O.D."/>
    <n v="51"/>
    <n v="80"/>
    <n v="20"/>
    <n v="20"/>
    <n v="72.061000000000007"/>
    <x v="382"/>
    <n v="92.061000000000007"/>
    <s v="Tue"/>
    <s v="Thu"/>
  </r>
  <r>
    <s v="A00524"/>
    <s v="Northeast"/>
    <s v="Burton"/>
    <x v="0"/>
    <m/>
    <d v="2021-03-17T00:00:00"/>
    <x v="150"/>
    <x v="1"/>
    <x v="0"/>
    <m/>
    <m/>
    <n v="0.5"/>
    <n v="48.990699999999997"/>
    <n v="48.990699999999997"/>
    <s v="Account"/>
    <n v="24"/>
    <n v="80"/>
    <n v="40"/>
    <n v="40"/>
    <n v="48.990699999999997"/>
    <x v="383"/>
    <n v="88.990700000000004"/>
    <s v="Wed"/>
    <s v="Sat"/>
  </r>
  <r>
    <s v="A00525"/>
    <s v="North"/>
    <s v="Ling"/>
    <x v="2"/>
    <m/>
    <d v="2021-03-17T00:00:00"/>
    <x v="150"/>
    <x v="1"/>
    <x v="0"/>
    <m/>
    <m/>
    <n v="0.25"/>
    <n v="15.401"/>
    <n v="15.401"/>
    <s v="Account"/>
    <n v="24"/>
    <n v="80"/>
    <n v="20"/>
    <n v="20"/>
    <n v="15.401"/>
    <x v="384"/>
    <n v="35.400999999999996"/>
    <s v="Wed"/>
    <s v="Sat"/>
  </r>
  <r>
    <s v="A00526"/>
    <s v="East"/>
    <s v="Khan"/>
    <x v="1"/>
    <m/>
    <d v="2021-03-19T00:00:00"/>
    <x v="149"/>
    <x v="1"/>
    <x v="0"/>
    <m/>
    <m/>
    <n v="0.75"/>
    <n v="204.10079999999999"/>
    <n v="204.10079999999999"/>
    <s v="C.O.D."/>
    <n v="48"/>
    <n v="80"/>
    <n v="60"/>
    <n v="60"/>
    <n v="204.10079999999999"/>
    <x v="385"/>
    <n v="264.10079999999999"/>
    <s v="Fri"/>
    <s v="Thu"/>
  </r>
  <r>
    <s v="A00527"/>
    <s v="North"/>
    <s v="Ling"/>
    <x v="0"/>
    <m/>
    <d v="2021-03-20T00:00:00"/>
    <x v="150"/>
    <x v="1"/>
    <x v="0"/>
    <m/>
    <m/>
    <n v="0.25"/>
    <n v="12.63"/>
    <n v="12.63"/>
    <s v="Account"/>
    <n v="21"/>
    <n v="80"/>
    <n v="20"/>
    <n v="20"/>
    <n v="12.63"/>
    <x v="386"/>
    <n v="32.630000000000003"/>
    <s v="Sat"/>
    <s v="Sat"/>
  </r>
  <r>
    <s v="A00528"/>
    <s v="Northeast"/>
    <s v="Ling"/>
    <x v="0"/>
    <m/>
    <d v="2021-03-20T00:00:00"/>
    <x v="119"/>
    <x v="1"/>
    <x v="0"/>
    <m/>
    <m/>
    <n v="0.25"/>
    <n v="15.24"/>
    <n v="15.24"/>
    <s v="P.O."/>
    <n v="24"/>
    <n v="80"/>
    <n v="20"/>
    <n v="20"/>
    <n v="15.24"/>
    <x v="387"/>
    <n v="35.24"/>
    <s v="Sat"/>
    <s v="Tue"/>
  </r>
  <r>
    <s v="A00529"/>
    <s v="West"/>
    <s v="Khan"/>
    <x v="0"/>
    <m/>
    <d v="2021-03-22T00:00:00"/>
    <x v="115"/>
    <x v="1"/>
    <x v="0"/>
    <s v="Yes"/>
    <s v="Yes"/>
    <n v="0.5"/>
    <n v="50"/>
    <n v="0"/>
    <s v="Warranty"/>
    <n v="9"/>
    <n v="80"/>
    <n v="40"/>
    <n v="0"/>
    <n v="0"/>
    <x v="388"/>
    <n v="0"/>
    <s v="Mon"/>
    <s v="Wed"/>
  </r>
  <r>
    <s v="A00530"/>
    <s v="South"/>
    <s v="Burton"/>
    <x v="3"/>
    <m/>
    <d v="2021-03-22T00:00:00"/>
    <x v="130"/>
    <x v="1"/>
    <x v="0"/>
    <m/>
    <s v="Yes"/>
    <n v="1.5"/>
    <n v="272.55329999999998"/>
    <n v="0"/>
    <s v="C.O.D."/>
    <n v="29"/>
    <n v="80"/>
    <n v="120"/>
    <n v="120"/>
    <n v="0"/>
    <x v="389"/>
    <n v="120"/>
    <s v="Mon"/>
    <s v="Tue"/>
  </r>
  <r>
    <s v="A00531"/>
    <s v="Northwest"/>
    <s v="Cartier"/>
    <x v="1"/>
    <m/>
    <d v="2021-03-22T00:00:00"/>
    <x v="130"/>
    <x v="0"/>
    <x v="0"/>
    <m/>
    <m/>
    <n v="6.25"/>
    <n v="27"/>
    <n v="27"/>
    <s v="C.O.D."/>
    <n v="29"/>
    <n v="140"/>
    <n v="875"/>
    <n v="875"/>
    <n v="27"/>
    <x v="390"/>
    <n v="902"/>
    <s v="Mon"/>
    <s v="Tue"/>
  </r>
  <r>
    <s v="A00532"/>
    <s v="Southeast"/>
    <s v="Khan"/>
    <x v="0"/>
    <m/>
    <d v="2021-03-22T00:00:00"/>
    <x v="151"/>
    <x v="1"/>
    <x v="0"/>
    <s v="Yes"/>
    <s v="Yes"/>
    <n v="0.25"/>
    <n v="65.428799999999995"/>
    <n v="0"/>
    <s v="Warranty"/>
    <n v="31"/>
    <n v="80"/>
    <n v="20"/>
    <n v="0"/>
    <n v="0"/>
    <x v="391"/>
    <n v="0"/>
    <s v="Mon"/>
    <s v="Thu"/>
  </r>
  <r>
    <s v="A00533"/>
    <s v="North"/>
    <s v="Ling"/>
    <x v="0"/>
    <m/>
    <d v="2021-03-22T00:00:00"/>
    <x v="149"/>
    <x v="0"/>
    <x v="0"/>
    <m/>
    <m/>
    <n v="0.5"/>
    <n v="85.32"/>
    <n v="85.32"/>
    <s v="Account"/>
    <n v="45"/>
    <n v="140"/>
    <n v="70"/>
    <n v="70"/>
    <n v="85.32"/>
    <x v="392"/>
    <n v="155.32"/>
    <s v="Mon"/>
    <s v="Thu"/>
  </r>
  <r>
    <s v="A00534"/>
    <s v="South"/>
    <s v="Burton"/>
    <x v="4"/>
    <m/>
    <d v="2021-03-22T00:00:00"/>
    <x v="152"/>
    <x v="0"/>
    <x v="0"/>
    <m/>
    <s v="Yes"/>
    <n v="1.5"/>
    <n v="572.1671"/>
    <n v="0"/>
    <s v="C.O.D."/>
    <n v="49"/>
    <n v="140"/>
    <n v="210"/>
    <n v="210"/>
    <n v="0"/>
    <x v="393"/>
    <n v="210"/>
    <s v="Mon"/>
    <s v="Mon"/>
  </r>
  <r>
    <s v="A00535"/>
    <s v="South"/>
    <s v="Burton"/>
    <x v="3"/>
    <m/>
    <d v="2021-03-22T00:00:00"/>
    <x v="152"/>
    <x v="0"/>
    <x v="0"/>
    <m/>
    <s v="Yes"/>
    <n v="4.5"/>
    <n v="937.97670000000005"/>
    <n v="0"/>
    <s v="C.O.D."/>
    <n v="49"/>
    <n v="140"/>
    <n v="630"/>
    <n v="630"/>
    <n v="0"/>
    <x v="394"/>
    <n v="630"/>
    <s v="Mon"/>
    <s v="Mon"/>
  </r>
  <r>
    <s v="A00536"/>
    <s v="Central"/>
    <s v="Burton"/>
    <x v="1"/>
    <m/>
    <d v="2021-03-23T00:00:00"/>
    <x v="102"/>
    <x v="1"/>
    <x v="0"/>
    <s v="Yes"/>
    <s v="Yes"/>
    <n v="0.5"/>
    <n v="165"/>
    <n v="0"/>
    <s v="Warranty"/>
    <n v="0"/>
    <n v="80"/>
    <n v="40"/>
    <n v="0"/>
    <n v="0"/>
    <x v="395"/>
    <n v="0"/>
    <s v="Tue"/>
    <s v="Tue"/>
  </r>
  <r>
    <s v="A00537"/>
    <s v="North"/>
    <s v="Ling"/>
    <x v="0"/>
    <m/>
    <d v="2021-03-23T00:00:00"/>
    <x v="147"/>
    <x v="0"/>
    <x v="0"/>
    <s v="Yes"/>
    <s v="Yes"/>
    <n v="0.25"/>
    <n v="55.295499999999997"/>
    <n v="0"/>
    <s v="Warranty"/>
    <n v="11"/>
    <n v="140"/>
    <n v="35"/>
    <n v="0"/>
    <n v="0"/>
    <x v="396"/>
    <n v="0"/>
    <s v="Tue"/>
    <s v="Sat"/>
  </r>
  <r>
    <s v="A00538"/>
    <s v="Southeast"/>
    <s v="Cartier"/>
    <x v="1"/>
    <m/>
    <d v="2021-03-23T00:00:00"/>
    <x v="150"/>
    <x v="1"/>
    <x v="0"/>
    <m/>
    <s v="Yes"/>
    <n v="2.75"/>
    <n v="534.56600000000003"/>
    <n v="0"/>
    <s v="C.O.D."/>
    <n v="18"/>
    <n v="80"/>
    <n v="220"/>
    <n v="220"/>
    <n v="0"/>
    <x v="397"/>
    <n v="220"/>
    <s v="Tue"/>
    <s v="Sat"/>
  </r>
  <r>
    <s v="A00539"/>
    <s v="Central"/>
    <s v="Burton"/>
    <x v="0"/>
    <m/>
    <d v="2021-03-23T00:00:00"/>
    <x v="121"/>
    <x v="1"/>
    <x v="0"/>
    <m/>
    <s v="Yes"/>
    <n v="1"/>
    <n v="448.26"/>
    <n v="0"/>
    <s v="C.O.D."/>
    <n v="16"/>
    <n v="80"/>
    <n v="80"/>
    <n v="80"/>
    <n v="0"/>
    <x v="398"/>
    <n v="80"/>
    <s v="Tue"/>
    <s v="Thu"/>
  </r>
  <r>
    <s v="A00540"/>
    <s v="Southwest"/>
    <s v="Burton"/>
    <x v="0"/>
    <m/>
    <d v="2021-03-23T00:00:00"/>
    <x v="153"/>
    <x v="0"/>
    <x v="0"/>
    <m/>
    <m/>
    <n v="1"/>
    <n v="123.208"/>
    <n v="123.208"/>
    <s v="C.O.D."/>
    <n v="22"/>
    <n v="140"/>
    <n v="140"/>
    <n v="140"/>
    <n v="123.208"/>
    <x v="399"/>
    <n v="263.20799999999997"/>
    <s v="Tue"/>
    <s v="Wed"/>
  </r>
  <r>
    <s v="A00541"/>
    <s v="Central"/>
    <s v="Khan"/>
    <x v="2"/>
    <m/>
    <d v="2021-03-23T00:00:00"/>
    <x v="154"/>
    <x v="1"/>
    <x v="0"/>
    <m/>
    <m/>
    <n v="0.25"/>
    <n v="77.290000000000006"/>
    <n v="77.290000000000006"/>
    <s v="C.O.D."/>
    <n v="20"/>
    <n v="80"/>
    <n v="20"/>
    <n v="20"/>
    <n v="77.290000000000006"/>
    <x v="400"/>
    <n v="97.29"/>
    <s v="Tue"/>
    <s v="Mon"/>
  </r>
  <r>
    <s v="A00542"/>
    <s v="North"/>
    <s v="Ling"/>
    <x v="4"/>
    <m/>
    <d v="2021-03-23T00:00:00"/>
    <x v="154"/>
    <x v="0"/>
    <x v="0"/>
    <s v="Yes"/>
    <s v="Yes"/>
    <n v="1"/>
    <n v="360"/>
    <n v="0"/>
    <s v="Warranty"/>
    <n v="20"/>
    <n v="140"/>
    <n v="140"/>
    <n v="0"/>
    <n v="0"/>
    <x v="401"/>
    <n v="0"/>
    <s v="Tue"/>
    <s v="Mon"/>
  </r>
  <r>
    <s v="A00543"/>
    <s v="Northwest"/>
    <s v="Burton"/>
    <x v="3"/>
    <m/>
    <d v="2021-03-23T00:00:00"/>
    <x v="100"/>
    <x v="0"/>
    <x v="0"/>
    <m/>
    <m/>
    <n v="3.5"/>
    <n v="653.00080000000003"/>
    <n v="653.00080000000003"/>
    <s v="C.O.D."/>
    <n v="51"/>
    <n v="140"/>
    <n v="490"/>
    <n v="490"/>
    <n v="653.00080000000003"/>
    <x v="402"/>
    <n v="1143.0008"/>
    <s v="Tue"/>
    <s v="Thu"/>
  </r>
  <r>
    <s v="A00544"/>
    <s v="South"/>
    <s v="Lopez"/>
    <x v="4"/>
    <m/>
    <d v="2021-03-24T00:00:00"/>
    <x v="132"/>
    <x v="1"/>
    <x v="0"/>
    <m/>
    <m/>
    <n v="1.5"/>
    <n v="118.3"/>
    <n v="118.3"/>
    <s v="Account"/>
    <n v="13"/>
    <n v="80"/>
    <n v="120"/>
    <n v="120"/>
    <n v="118.3"/>
    <x v="403"/>
    <n v="238.3"/>
    <s v="Wed"/>
    <s v="Tue"/>
  </r>
  <r>
    <s v="A00545"/>
    <s v="Southwest"/>
    <s v="Ling"/>
    <x v="3"/>
    <m/>
    <d v="2021-03-24T00:00:00"/>
    <x v="155"/>
    <x v="0"/>
    <x v="0"/>
    <m/>
    <s v="Yes"/>
    <n v="2.5"/>
    <n v="1480.3623"/>
    <n v="0"/>
    <s v="C.O.D."/>
    <n v="79"/>
    <n v="140"/>
    <n v="350"/>
    <n v="350"/>
    <n v="0"/>
    <x v="404"/>
    <n v="350"/>
    <s v="Wed"/>
    <s v="Fri"/>
  </r>
  <r>
    <s v="A00546"/>
    <s v="East"/>
    <s v="Ling"/>
    <x v="3"/>
    <m/>
    <d v="2021-03-25T00:00:00"/>
    <x v="156"/>
    <x v="0"/>
    <x v="0"/>
    <m/>
    <m/>
    <n v="2.5"/>
    <n v="837.1567"/>
    <n v="837.1567"/>
    <s v="C.O.D."/>
    <n v="47"/>
    <n v="140"/>
    <n v="350"/>
    <n v="350"/>
    <n v="837.1567"/>
    <x v="405"/>
    <n v="1187.1567"/>
    <s v="Thu"/>
    <s v="Tue"/>
  </r>
  <r>
    <s v="A00547"/>
    <s v="North"/>
    <s v="Ling"/>
    <x v="3"/>
    <m/>
    <d v="2021-03-27T00:00:00"/>
    <x v="114"/>
    <x v="0"/>
    <x v="0"/>
    <m/>
    <m/>
    <n v="1.75"/>
    <n v="242.6396"/>
    <n v="242.6396"/>
    <s v="C.O.D."/>
    <n v="95"/>
    <n v="140"/>
    <n v="245"/>
    <n v="245"/>
    <n v="242.6396"/>
    <x v="406"/>
    <n v="487.63959999999997"/>
    <s v="Sat"/>
    <s v="Wed"/>
  </r>
  <r>
    <s v="A00548"/>
    <s v="Southeast"/>
    <s v="Cartier"/>
    <x v="3"/>
    <m/>
    <d v="2021-03-29T00:00:00"/>
    <x v="129"/>
    <x v="1"/>
    <x v="0"/>
    <m/>
    <s v="Yes"/>
    <n v="2"/>
    <n v="262.02800000000002"/>
    <n v="0"/>
    <s v="C.O.D."/>
    <n v="9"/>
    <n v="80"/>
    <n v="160"/>
    <n v="160"/>
    <n v="0"/>
    <x v="407"/>
    <n v="160"/>
    <s v="Mon"/>
    <s v="Wed"/>
  </r>
  <r>
    <s v="A00549"/>
    <s v="Southeast"/>
    <s v="Khan"/>
    <x v="4"/>
    <m/>
    <d v="2021-03-29T00:00:00"/>
    <x v="157"/>
    <x v="1"/>
    <x v="0"/>
    <m/>
    <m/>
    <n v="1.75"/>
    <n v="473.60329999999999"/>
    <n v="473.60329999999999"/>
    <s v="C.O.D."/>
    <n v="91"/>
    <n v="80"/>
    <n v="140"/>
    <n v="140"/>
    <n v="473.60329999999999"/>
    <x v="408"/>
    <n v="613.60329999999999"/>
    <s v="Mon"/>
    <s v="Mon"/>
  </r>
  <r>
    <s v="A00550"/>
    <s v="Central"/>
    <s v="Khan"/>
    <x v="3"/>
    <m/>
    <d v="2021-03-30T00:00:00"/>
    <x v="158"/>
    <x v="1"/>
    <x v="0"/>
    <m/>
    <m/>
    <n v="2.75"/>
    <n v="708.02269999999999"/>
    <n v="708.02269999999999"/>
    <s v="C.O.D."/>
    <n v="43"/>
    <n v="80"/>
    <n v="220"/>
    <n v="220"/>
    <n v="708.02269999999999"/>
    <x v="409"/>
    <n v="928.02269999999999"/>
    <s v="Tue"/>
    <s v="Wed"/>
  </r>
  <r>
    <s v="A00551"/>
    <s v="Central"/>
    <s v="Burton"/>
    <x v="1"/>
    <m/>
    <d v="2021-03-31T00:00:00"/>
    <x v="132"/>
    <x v="1"/>
    <x v="0"/>
    <m/>
    <m/>
    <n v="0.5"/>
    <n v="13.321400000000001"/>
    <n v="13.321400000000001"/>
    <s v="C.O.D."/>
    <n v="6"/>
    <n v="80"/>
    <n v="40"/>
    <n v="40"/>
    <n v="13.321400000000001"/>
    <x v="410"/>
    <n v="53.321399999999997"/>
    <s v="Wed"/>
    <s v="Tue"/>
  </r>
  <r>
    <s v="A00552"/>
    <s v="Southwest"/>
    <s v="Burton"/>
    <x v="1"/>
    <s v="Yes"/>
    <d v="2021-03-31T00:00:00"/>
    <x v="140"/>
    <x v="1"/>
    <x v="0"/>
    <m/>
    <m/>
    <n v="0.75"/>
    <n v="51.29"/>
    <n v="51.29"/>
    <s v="C.O.D."/>
    <n v="21"/>
    <n v="80"/>
    <n v="60"/>
    <n v="60"/>
    <n v="51.29"/>
    <x v="411"/>
    <n v="111.28999999999999"/>
    <s v="Wed"/>
    <s v="Wed"/>
  </r>
  <r>
    <s v="A00553"/>
    <s v="North"/>
    <s v="Ling"/>
    <x v="2"/>
    <m/>
    <d v="2021-04-01T00:00:00"/>
    <x v="148"/>
    <x v="1"/>
    <x v="0"/>
    <m/>
    <m/>
    <n v="0.25"/>
    <n v="89.5"/>
    <n v="89.5"/>
    <s v="Account"/>
    <n v="15"/>
    <n v="80"/>
    <n v="20"/>
    <n v="20"/>
    <n v="89.5"/>
    <x v="412"/>
    <n v="109.5"/>
    <s v="Thu"/>
    <s v="Fri"/>
  </r>
  <r>
    <s v="A00554"/>
    <s v="Northwest"/>
    <s v="Burton"/>
    <x v="0"/>
    <m/>
    <d v="2021-04-01T00:00:00"/>
    <x v="154"/>
    <x v="1"/>
    <x v="0"/>
    <m/>
    <m/>
    <n v="0.25"/>
    <n v="74.532399999999996"/>
    <n v="74.532399999999996"/>
    <s v="P.O."/>
    <n v="11"/>
    <n v="80"/>
    <n v="20"/>
    <n v="20"/>
    <n v="74.532399999999996"/>
    <x v="413"/>
    <n v="94.532399999999996"/>
    <s v="Thu"/>
    <s v="Mon"/>
  </r>
  <r>
    <s v="A00555"/>
    <s v="North"/>
    <s v="Ling"/>
    <x v="3"/>
    <m/>
    <d v="2021-04-01T00:00:00"/>
    <x v="154"/>
    <x v="0"/>
    <x v="0"/>
    <m/>
    <m/>
    <n v="1.5"/>
    <n v="64"/>
    <n v="64"/>
    <s v="Account"/>
    <n v="11"/>
    <n v="140"/>
    <n v="210"/>
    <n v="210"/>
    <n v="64"/>
    <x v="414"/>
    <n v="274"/>
    <s v="Thu"/>
    <s v="Mon"/>
  </r>
  <r>
    <s v="A00556"/>
    <s v="Northwest"/>
    <s v="Khan"/>
    <x v="0"/>
    <s v="Yes"/>
    <d v="2021-04-01T00:00:00"/>
    <x v="153"/>
    <x v="1"/>
    <x v="0"/>
    <m/>
    <m/>
    <n v="0.25"/>
    <n v="23.401"/>
    <n v="23.401"/>
    <s v="Account"/>
    <n v="13"/>
    <n v="80"/>
    <n v="20"/>
    <n v="20"/>
    <n v="23.401"/>
    <x v="373"/>
    <n v="43.400999999999996"/>
    <s v="Thu"/>
    <s v="Wed"/>
  </r>
  <r>
    <s v="A00557"/>
    <s v="East"/>
    <s v="Ling"/>
    <x v="0"/>
    <m/>
    <d v="2021-04-01T00:00:00"/>
    <x v="133"/>
    <x v="0"/>
    <x v="0"/>
    <m/>
    <m/>
    <n v="0.25"/>
    <n v="17.13"/>
    <n v="17.13"/>
    <s v="Account"/>
    <n v="25"/>
    <n v="140"/>
    <n v="35"/>
    <n v="35"/>
    <n v="17.13"/>
    <x v="415"/>
    <n v="52.129999999999995"/>
    <s v="Thu"/>
    <s v="Mon"/>
  </r>
  <r>
    <s v="A00558"/>
    <s v="West"/>
    <s v="Lopez"/>
    <x v="0"/>
    <m/>
    <d v="2021-04-01T00:00:00"/>
    <x v="131"/>
    <x v="1"/>
    <x v="0"/>
    <m/>
    <m/>
    <n v="0.5"/>
    <n v="149.5"/>
    <n v="149.5"/>
    <s v="P.O."/>
    <n v="28"/>
    <n v="80"/>
    <n v="40"/>
    <n v="40"/>
    <n v="149.5"/>
    <x v="416"/>
    <n v="189.5"/>
    <s v="Thu"/>
    <s v="Thu"/>
  </r>
  <r>
    <s v="A00559"/>
    <s v="Northwest"/>
    <s v="Burton"/>
    <x v="0"/>
    <m/>
    <d v="2021-04-02T00:00:00"/>
    <x v="133"/>
    <x v="1"/>
    <x v="0"/>
    <m/>
    <m/>
    <n v="0.5"/>
    <n v="163.197"/>
    <n v="163.197"/>
    <s v="P.O."/>
    <n v="24"/>
    <n v="80"/>
    <n v="40"/>
    <n v="40"/>
    <n v="163.197"/>
    <x v="417"/>
    <n v="203.197"/>
    <s v="Fri"/>
    <s v="Mon"/>
  </r>
  <r>
    <s v="A00560"/>
    <s v="North"/>
    <s v="Ling"/>
    <x v="0"/>
    <m/>
    <d v="2021-04-03T00:00:00"/>
    <x v="56"/>
    <x v="0"/>
    <x v="0"/>
    <m/>
    <m/>
    <n v="0.25"/>
    <n v="14.76"/>
    <n v="14.76"/>
    <s v="Account"/>
    <n v="12"/>
    <n v="140"/>
    <n v="35"/>
    <n v="35"/>
    <n v="14.76"/>
    <x v="418"/>
    <n v="49.76"/>
    <s v="Sat"/>
    <s v="Thu"/>
  </r>
  <r>
    <s v="A00561"/>
    <s v="Southeast"/>
    <s v="Cartier"/>
    <x v="0"/>
    <m/>
    <d v="2021-04-03T00:00:00"/>
    <x v="159"/>
    <x v="1"/>
    <x v="0"/>
    <m/>
    <m/>
    <n v="0.75"/>
    <n v="21.33"/>
    <n v="21.33"/>
    <s v="Account"/>
    <n v="24"/>
    <n v="80"/>
    <n v="60"/>
    <n v="60"/>
    <n v="21.33"/>
    <x v="371"/>
    <n v="81.33"/>
    <s v="Sat"/>
    <s v="Tue"/>
  </r>
  <r>
    <s v="A00562"/>
    <s v="Northwest"/>
    <s v="Burton"/>
    <x v="0"/>
    <m/>
    <d v="2021-04-03T00:00:00"/>
    <x v="156"/>
    <x v="0"/>
    <x v="0"/>
    <m/>
    <s v="Yes"/>
    <n v="1"/>
    <n v="304.50729999999999"/>
    <n v="0"/>
    <s v="C.O.D."/>
    <n v="38"/>
    <n v="140"/>
    <n v="140"/>
    <n v="140"/>
    <n v="0"/>
    <x v="419"/>
    <n v="140"/>
    <s v="Sat"/>
    <s v="Tue"/>
  </r>
  <r>
    <s v="A00563"/>
    <s v="Northeast"/>
    <s v="Khan"/>
    <x v="0"/>
    <s v="Yes"/>
    <d v="2021-04-03T00:00:00"/>
    <x v="156"/>
    <x v="1"/>
    <x v="0"/>
    <m/>
    <m/>
    <n v="0.5"/>
    <n v="36.3384"/>
    <n v="36.3384"/>
    <s v="Account"/>
    <n v="38"/>
    <n v="80"/>
    <n v="40"/>
    <n v="40"/>
    <n v="36.3384"/>
    <x v="420"/>
    <n v="76.338400000000007"/>
    <s v="Sat"/>
    <s v="Tue"/>
  </r>
  <r>
    <s v="A00564"/>
    <s v="East"/>
    <s v="Ling"/>
    <x v="0"/>
    <m/>
    <d v="2021-04-05T00:00:00"/>
    <x v="153"/>
    <x v="0"/>
    <x v="0"/>
    <m/>
    <m/>
    <n v="0.5"/>
    <n v="21.33"/>
    <n v="21.33"/>
    <s v="Account"/>
    <n v="9"/>
    <n v="140"/>
    <n v="70"/>
    <n v="70"/>
    <n v="21.33"/>
    <x v="279"/>
    <n v="91.33"/>
    <s v="Mon"/>
    <s v="Wed"/>
  </r>
  <r>
    <s v="A00565"/>
    <s v="North"/>
    <s v="Ling"/>
    <x v="1"/>
    <m/>
    <d v="2021-04-05T00:00:00"/>
    <x v="160"/>
    <x v="0"/>
    <x v="0"/>
    <m/>
    <m/>
    <n v="0.5"/>
    <n v="392.02480000000003"/>
    <n v="392.02480000000003"/>
    <s v="C.O.D."/>
    <n v="18"/>
    <n v="140"/>
    <n v="70"/>
    <n v="70"/>
    <n v="392.02480000000003"/>
    <x v="421"/>
    <n v="462.02480000000003"/>
    <s v="Mon"/>
    <s v="Fri"/>
  </r>
  <r>
    <s v="A00566"/>
    <s v="North"/>
    <s v="Ling"/>
    <x v="0"/>
    <m/>
    <d v="2021-04-05T00:00:00"/>
    <x v="131"/>
    <x v="1"/>
    <x v="0"/>
    <m/>
    <m/>
    <n v="0.25"/>
    <n v="151.78790000000001"/>
    <n v="151.78790000000001"/>
    <s v="Account"/>
    <n v="24"/>
    <n v="80"/>
    <n v="20"/>
    <n v="20"/>
    <n v="151.78790000000001"/>
    <x v="422"/>
    <n v="171.78790000000001"/>
    <s v="Mon"/>
    <s v="Thu"/>
  </r>
  <r>
    <s v="A00567"/>
    <s v="Northwest"/>
    <s v="Cartier"/>
    <x v="0"/>
    <m/>
    <d v="2021-04-05T00:00:00"/>
    <x v="158"/>
    <x v="1"/>
    <x v="0"/>
    <m/>
    <m/>
    <n v="0.25"/>
    <n v="30.1082"/>
    <n v="30.1082"/>
    <s v="Account"/>
    <n v="37"/>
    <n v="80"/>
    <n v="20"/>
    <n v="20"/>
    <n v="30.1082"/>
    <x v="423"/>
    <n v="50.108199999999997"/>
    <s v="Mon"/>
    <s v="Wed"/>
  </r>
  <r>
    <s v="A00568"/>
    <s v="East"/>
    <s v="Ling"/>
    <x v="1"/>
    <m/>
    <d v="2021-04-05T00:00:00"/>
    <x v="161"/>
    <x v="0"/>
    <x v="0"/>
    <m/>
    <m/>
    <n v="0.75"/>
    <n v="13.36"/>
    <n v="13.36"/>
    <s v="C.O.D."/>
    <n v="42"/>
    <n v="140"/>
    <n v="105"/>
    <n v="105"/>
    <n v="13.36"/>
    <x v="424"/>
    <n v="118.36"/>
    <s v="Mon"/>
    <s v="Mon"/>
  </r>
  <r>
    <s v="A00569"/>
    <s v="Central"/>
    <s v="Cartier"/>
    <x v="3"/>
    <m/>
    <d v="2021-04-05T00:00:00"/>
    <x v="162"/>
    <x v="1"/>
    <x v="0"/>
    <m/>
    <m/>
    <n v="4.25"/>
    <n v="21.33"/>
    <n v="21.33"/>
    <s v="Account"/>
    <n v="71"/>
    <n v="80"/>
    <n v="340"/>
    <n v="340"/>
    <n v="21.33"/>
    <x v="425"/>
    <n v="361.33"/>
    <s v="Mon"/>
    <s v="Tue"/>
  </r>
  <r>
    <s v="A00570"/>
    <s v="East"/>
    <s v="Ling"/>
    <x v="0"/>
    <s v="Yes"/>
    <d v="2021-04-06T00:00:00"/>
    <x v="163"/>
    <x v="1"/>
    <x v="0"/>
    <m/>
    <m/>
    <n v="0.75"/>
    <n v="21.33"/>
    <n v="21.33"/>
    <s v="C.O.D."/>
    <n v="31"/>
    <n v="80"/>
    <n v="60"/>
    <n v="60"/>
    <n v="21.33"/>
    <x v="371"/>
    <n v="81.33"/>
    <s v="Tue"/>
    <s v="Fri"/>
  </r>
  <r>
    <s v="A00571"/>
    <s v="East"/>
    <s v="Ling"/>
    <x v="2"/>
    <s v="Yes"/>
    <d v="2021-04-06T00:00:00"/>
    <x v="152"/>
    <x v="1"/>
    <x v="0"/>
    <m/>
    <m/>
    <n v="0.25"/>
    <n v="21.6"/>
    <n v="21.6"/>
    <s v="Account"/>
    <n v="34"/>
    <n v="80"/>
    <n v="20"/>
    <n v="20"/>
    <n v="21.6"/>
    <x v="426"/>
    <n v="41.6"/>
    <s v="Tue"/>
    <s v="Mon"/>
  </r>
  <r>
    <s v="A00572"/>
    <s v="Southeast"/>
    <s v="Burton"/>
    <x v="2"/>
    <s v="Yes"/>
    <d v="2021-04-06T00:00:00"/>
    <x v="164"/>
    <x v="1"/>
    <x v="0"/>
    <m/>
    <m/>
    <n v="0.25"/>
    <n v="108.9568"/>
    <n v="108.9568"/>
    <s v="C.O.D."/>
    <n v="44"/>
    <n v="80"/>
    <n v="20"/>
    <n v="20"/>
    <n v="108.9568"/>
    <x v="427"/>
    <n v="128.95679999999999"/>
    <s v="Tue"/>
    <s v="Thu"/>
  </r>
  <r>
    <s v="A00573"/>
    <s v="West"/>
    <s v="Khan"/>
    <x v="2"/>
    <m/>
    <d v="2021-04-06T00:00:00"/>
    <x v="108"/>
    <x v="1"/>
    <x v="0"/>
    <m/>
    <m/>
    <n v="0.25"/>
    <n v="42.66"/>
    <n v="42.66"/>
    <s v="P.O."/>
    <n v="49"/>
    <n v="80"/>
    <n v="20"/>
    <n v="20"/>
    <n v="42.66"/>
    <x v="428"/>
    <n v="62.66"/>
    <s v="Tue"/>
    <s v="Tue"/>
  </r>
  <r>
    <s v="A00574"/>
    <s v="Southwest"/>
    <s v="Khan"/>
    <x v="0"/>
    <m/>
    <d v="2021-04-06T00:00:00"/>
    <x v="165"/>
    <x v="1"/>
    <x v="0"/>
    <m/>
    <m/>
    <n v="1.75"/>
    <n v="342.6"/>
    <n v="342.6"/>
    <s v="C.O.D."/>
    <n v="51"/>
    <n v="80"/>
    <n v="140"/>
    <n v="140"/>
    <n v="342.6"/>
    <x v="429"/>
    <n v="482.6"/>
    <s v="Tue"/>
    <s v="Thu"/>
  </r>
  <r>
    <s v="A00575"/>
    <s v="Northeast"/>
    <s v="Khan"/>
    <x v="1"/>
    <m/>
    <d v="2021-04-06T00:00:00"/>
    <x v="166"/>
    <x v="0"/>
    <x v="0"/>
    <m/>
    <m/>
    <n v="0.75"/>
    <n v="40"/>
    <n v="40"/>
    <s v="P.O."/>
    <n v="84"/>
    <n v="140"/>
    <n v="105"/>
    <n v="105"/>
    <n v="40"/>
    <x v="44"/>
    <n v="145"/>
    <s v="Tue"/>
    <s v="Tue"/>
  </r>
  <r>
    <s v="A00576"/>
    <s v="North"/>
    <s v="Ling"/>
    <x v="2"/>
    <s v="Yes"/>
    <d v="2021-04-07T00:00:00"/>
    <x v="153"/>
    <x v="1"/>
    <x v="0"/>
    <m/>
    <m/>
    <n v="0.25"/>
    <n v="259.2"/>
    <n v="259.2"/>
    <s v="C.O.D."/>
    <n v="7"/>
    <n v="80"/>
    <n v="20"/>
    <n v="20"/>
    <n v="259.2"/>
    <x v="430"/>
    <n v="279.2"/>
    <s v="Wed"/>
    <s v="Wed"/>
  </r>
  <r>
    <s v="A00577"/>
    <s v="North"/>
    <s v="Ling"/>
    <x v="0"/>
    <m/>
    <d v="2021-04-07T00:00:00"/>
    <x v="167"/>
    <x v="0"/>
    <x v="0"/>
    <m/>
    <m/>
    <n v="0.25"/>
    <n v="26.582599999999999"/>
    <n v="26.582599999999999"/>
    <s v="Account"/>
    <n v="21"/>
    <n v="140"/>
    <n v="35"/>
    <n v="35"/>
    <n v="26.582599999999999"/>
    <x v="431"/>
    <n v="61.582599999999999"/>
    <s v="Wed"/>
    <s v="Wed"/>
  </r>
  <r>
    <s v="A00578"/>
    <s v="South"/>
    <s v="Cartier"/>
    <x v="0"/>
    <m/>
    <d v="2021-04-07T00:00:00"/>
    <x v="131"/>
    <x v="1"/>
    <x v="0"/>
    <m/>
    <m/>
    <n v="0.25"/>
    <n v="52.019799999999996"/>
    <n v="52.019799999999996"/>
    <s v="Account"/>
    <n v="22"/>
    <n v="80"/>
    <n v="20"/>
    <n v="20"/>
    <n v="52.019799999999996"/>
    <x v="432"/>
    <n v="72.019800000000004"/>
    <s v="Wed"/>
    <s v="Thu"/>
  </r>
  <r>
    <s v="A00579"/>
    <s v="North"/>
    <s v="Ling"/>
    <x v="1"/>
    <m/>
    <d v="2021-04-07T00:00:00"/>
    <x v="131"/>
    <x v="0"/>
    <x v="0"/>
    <s v="Yes"/>
    <s v="Yes"/>
    <n v="0.5"/>
    <n v="181.15710000000001"/>
    <n v="0"/>
    <s v="Warranty"/>
    <n v="22"/>
    <n v="140"/>
    <n v="70"/>
    <n v="0"/>
    <n v="0"/>
    <x v="433"/>
    <n v="0"/>
    <s v="Wed"/>
    <s v="Thu"/>
  </r>
  <r>
    <s v="A00580"/>
    <s v="Central"/>
    <s v="Khan"/>
    <x v="3"/>
    <m/>
    <d v="2021-04-07T00:00:00"/>
    <x v="156"/>
    <x v="0"/>
    <x v="0"/>
    <m/>
    <m/>
    <n v="2"/>
    <n v="2050.6"/>
    <n v="2050.6"/>
    <s v="Account"/>
    <n v="34"/>
    <n v="140"/>
    <n v="280"/>
    <n v="280"/>
    <n v="2050.6"/>
    <x v="434"/>
    <n v="2330.6"/>
    <s v="Wed"/>
    <s v="Tue"/>
  </r>
  <r>
    <s v="A00581"/>
    <s v="Northeast"/>
    <s v="Ling"/>
    <x v="0"/>
    <m/>
    <d v="2021-04-07T00:00:00"/>
    <x v="168"/>
    <x v="0"/>
    <x v="0"/>
    <m/>
    <s v="Yes"/>
    <m/>
    <n v="1587.2547999999999"/>
    <n v="0"/>
    <s v="C.O.D."/>
    <s v=""/>
    <n v="140"/>
    <n v="0"/>
    <n v="0"/>
    <n v="0"/>
    <x v="435"/>
    <n v="0"/>
    <s v="Wed"/>
    <s v="Sat"/>
  </r>
  <r>
    <s v="A00582"/>
    <s v="North"/>
    <s v="Ling"/>
    <x v="1"/>
    <m/>
    <d v="2021-04-08T00:00:00"/>
    <x v="151"/>
    <x v="0"/>
    <x v="0"/>
    <m/>
    <m/>
    <n v="0.75"/>
    <n v="158"/>
    <n v="158"/>
    <s v="Account"/>
    <n v="14"/>
    <n v="140"/>
    <n v="105"/>
    <n v="105"/>
    <n v="158"/>
    <x v="436"/>
    <n v="263"/>
    <s v="Thu"/>
    <s v="Thu"/>
  </r>
  <r>
    <s v="A00583"/>
    <s v="Central"/>
    <s v="Khan"/>
    <x v="2"/>
    <m/>
    <d v="2021-04-08T00:00:00"/>
    <x v="167"/>
    <x v="1"/>
    <x v="0"/>
    <s v="Yes"/>
    <s v="Yes"/>
    <n v="0.25"/>
    <n v="30"/>
    <n v="0"/>
    <s v="Warranty"/>
    <n v="20"/>
    <n v="80"/>
    <n v="20"/>
    <n v="0"/>
    <n v="0"/>
    <x v="103"/>
    <n v="0"/>
    <s v="Thu"/>
    <s v="Wed"/>
  </r>
  <r>
    <s v="A00584"/>
    <s v="Northeast"/>
    <s v="Burton"/>
    <x v="3"/>
    <m/>
    <d v="2021-04-08T00:00:00"/>
    <x v="131"/>
    <x v="0"/>
    <x v="0"/>
    <m/>
    <s v="Yes"/>
    <n v="1"/>
    <n v="54.28"/>
    <n v="0"/>
    <s v="C.O.D."/>
    <n v="21"/>
    <n v="140"/>
    <n v="140"/>
    <n v="140"/>
    <n v="0"/>
    <x v="437"/>
    <n v="140"/>
    <s v="Thu"/>
    <s v="Thu"/>
  </r>
  <r>
    <s v="A00585"/>
    <s v="North"/>
    <s v="Ling"/>
    <x v="2"/>
    <s v="Yes"/>
    <d v="2021-04-08T00:00:00"/>
    <x v="169"/>
    <x v="1"/>
    <x v="0"/>
    <m/>
    <m/>
    <n v="0.25"/>
    <n v="85.32"/>
    <n v="85.32"/>
    <s v="C.O.D."/>
    <n v="25"/>
    <n v="80"/>
    <n v="20"/>
    <n v="20"/>
    <n v="85.32"/>
    <x v="438"/>
    <n v="105.32"/>
    <s v="Thu"/>
    <s v="Mon"/>
  </r>
  <r>
    <s v="A00586"/>
    <s v="Northeast"/>
    <s v="Ling"/>
    <x v="0"/>
    <m/>
    <d v="2021-04-08T00:00:00"/>
    <x v="100"/>
    <x v="0"/>
    <x v="0"/>
    <m/>
    <m/>
    <n v="0.25"/>
    <n v="30"/>
    <n v="30"/>
    <s v="C.O.D."/>
    <n v="35"/>
    <n v="140"/>
    <n v="35"/>
    <n v="35"/>
    <n v="30"/>
    <x v="439"/>
    <n v="65"/>
    <s v="Thu"/>
    <s v="Thu"/>
  </r>
  <r>
    <s v="A00587"/>
    <s v="Northwest"/>
    <s v="Cartier"/>
    <x v="0"/>
    <s v="Yes"/>
    <d v="2021-04-08T00:00:00"/>
    <x v="170"/>
    <x v="0"/>
    <x v="0"/>
    <m/>
    <m/>
    <n v="0.25"/>
    <n v="2.54"/>
    <n v="2.54"/>
    <s v="Account"/>
    <n v="43"/>
    <n v="140"/>
    <n v="35"/>
    <n v="35"/>
    <n v="2.54"/>
    <x v="440"/>
    <n v="37.54"/>
    <s v="Thu"/>
    <s v="Fri"/>
  </r>
  <r>
    <s v="A00588"/>
    <s v="North"/>
    <s v="Ling"/>
    <x v="2"/>
    <m/>
    <d v="2021-04-08T00:00:00"/>
    <x v="171"/>
    <x v="1"/>
    <x v="0"/>
    <m/>
    <m/>
    <n v="0.25"/>
    <n v="66.864900000000006"/>
    <n v="66.864900000000006"/>
    <s v="Account"/>
    <n v="61"/>
    <n v="80"/>
    <n v="20"/>
    <n v="20"/>
    <n v="66.864900000000006"/>
    <x v="222"/>
    <n v="86.864900000000006"/>
    <s v="Thu"/>
    <s v="Tue"/>
  </r>
  <r>
    <s v="A00589"/>
    <s v="North"/>
    <s v="Ling"/>
    <x v="1"/>
    <m/>
    <d v="2021-04-10T00:00:00"/>
    <x v="140"/>
    <x v="0"/>
    <x v="0"/>
    <m/>
    <m/>
    <n v="0.75"/>
    <n v="108.9273"/>
    <n v="108.9273"/>
    <s v="Account"/>
    <n v="11"/>
    <n v="140"/>
    <n v="105"/>
    <n v="105"/>
    <n v="108.9273"/>
    <x v="441"/>
    <n v="213.9273"/>
    <s v="Sat"/>
    <s v="Wed"/>
  </r>
  <r>
    <s v="A00590"/>
    <s v="Southeast"/>
    <s v="Cartier"/>
    <x v="3"/>
    <m/>
    <d v="2021-04-10T00:00:00"/>
    <x v="152"/>
    <x v="1"/>
    <x v="0"/>
    <s v="Yes"/>
    <s v="Yes"/>
    <n v="4.75"/>
    <n v="397.36099999999999"/>
    <n v="0"/>
    <s v="Warranty"/>
    <n v="30"/>
    <n v="80"/>
    <n v="380"/>
    <n v="0"/>
    <n v="0"/>
    <x v="442"/>
    <n v="0"/>
    <s v="Sat"/>
    <s v="Mon"/>
  </r>
  <r>
    <s v="A00591"/>
    <s v="Southeast"/>
    <s v="Cartier"/>
    <x v="0"/>
    <m/>
    <d v="2021-04-12T00:00:00"/>
    <x v="140"/>
    <x v="1"/>
    <x v="0"/>
    <m/>
    <m/>
    <n v="0.25"/>
    <n v="156.40209999999999"/>
    <n v="156.40209999999999"/>
    <s v="Account"/>
    <n v="9"/>
    <n v="80"/>
    <n v="20"/>
    <n v="20"/>
    <n v="156.40209999999999"/>
    <x v="443"/>
    <n v="176.40209999999999"/>
    <s v="Mon"/>
    <s v="Wed"/>
  </r>
  <r>
    <s v="A00592"/>
    <s v="Central"/>
    <s v="Cartier"/>
    <x v="0"/>
    <m/>
    <d v="2021-04-12T00:00:00"/>
    <x v="140"/>
    <x v="0"/>
    <x v="0"/>
    <m/>
    <s v="Yes"/>
    <n v="0.5"/>
    <n v="176.22120000000001"/>
    <n v="0"/>
    <s v="C.O.D."/>
    <n v="9"/>
    <n v="140"/>
    <n v="70"/>
    <n v="70"/>
    <n v="0"/>
    <x v="444"/>
    <n v="70"/>
    <s v="Mon"/>
    <s v="Wed"/>
  </r>
  <r>
    <s v="A00593"/>
    <s v="North"/>
    <s v="Ling"/>
    <x v="2"/>
    <m/>
    <d v="2021-04-12T00:00:00"/>
    <x v="167"/>
    <x v="1"/>
    <x v="0"/>
    <m/>
    <m/>
    <n v="0.25"/>
    <n v="4.99"/>
    <n v="4.99"/>
    <s v="C.O.D."/>
    <n v="16"/>
    <n v="80"/>
    <n v="20"/>
    <n v="20"/>
    <n v="4.99"/>
    <x v="445"/>
    <n v="24.990000000000002"/>
    <s v="Mon"/>
    <s v="Wed"/>
  </r>
  <r>
    <s v="A00594"/>
    <s v="Northwest"/>
    <s v="Burton"/>
    <x v="2"/>
    <m/>
    <d v="2021-04-12T00:00:00"/>
    <x v="169"/>
    <x v="1"/>
    <x v="0"/>
    <m/>
    <m/>
    <n v="0.25"/>
    <n v="83.462900000000005"/>
    <n v="83.462900000000005"/>
    <s v="Account"/>
    <n v="21"/>
    <n v="80"/>
    <n v="20"/>
    <n v="20"/>
    <n v="83.462900000000005"/>
    <x v="446"/>
    <n v="103.4629"/>
    <s v="Mon"/>
    <s v="Mon"/>
  </r>
  <r>
    <s v="A00595"/>
    <s v="Central"/>
    <s v="Burton"/>
    <x v="4"/>
    <m/>
    <d v="2021-04-12T00:00:00"/>
    <x v="74"/>
    <x v="0"/>
    <x v="0"/>
    <m/>
    <m/>
    <n v="2.25"/>
    <n v="52"/>
    <n v="52"/>
    <s v="Account"/>
    <n v="22"/>
    <n v="140"/>
    <n v="315"/>
    <n v="315"/>
    <n v="52"/>
    <x v="447"/>
    <n v="367"/>
    <s v="Mon"/>
    <s v="Tue"/>
  </r>
  <r>
    <s v="A00596"/>
    <s v="South"/>
    <s v="Lopez"/>
    <x v="0"/>
    <m/>
    <d v="2021-04-12T00:00:00"/>
    <x v="74"/>
    <x v="1"/>
    <x v="0"/>
    <m/>
    <m/>
    <n v="0.5"/>
    <n v="743.18399999999997"/>
    <n v="743.18399999999997"/>
    <s v="P.O."/>
    <n v="22"/>
    <n v="80"/>
    <n v="40"/>
    <n v="40"/>
    <n v="743.18399999999997"/>
    <x v="448"/>
    <n v="783.18399999999997"/>
    <s v="Mon"/>
    <s v="Tue"/>
  </r>
  <r>
    <s v="A00597"/>
    <s v="Central"/>
    <s v="Cartier"/>
    <x v="1"/>
    <m/>
    <d v="2021-04-12T00:00:00"/>
    <x v="172"/>
    <x v="1"/>
    <x v="0"/>
    <m/>
    <m/>
    <n v="0.5"/>
    <n v="144"/>
    <n v="144"/>
    <s v="C.O.D."/>
    <n v="65"/>
    <n v="80"/>
    <n v="40"/>
    <n v="40"/>
    <n v="144"/>
    <x v="90"/>
    <n v="184"/>
    <s v="Mon"/>
    <s v="Wed"/>
  </r>
  <r>
    <s v="A00598"/>
    <s v="North"/>
    <s v="Ling"/>
    <x v="2"/>
    <m/>
    <d v="2021-04-13T00:00:00"/>
    <x v="167"/>
    <x v="1"/>
    <x v="0"/>
    <s v="Yes"/>
    <s v="Yes"/>
    <n v="0.25"/>
    <n v="38.124600000000001"/>
    <n v="0"/>
    <s v="Warranty"/>
    <n v="15"/>
    <n v="80"/>
    <n v="20"/>
    <n v="0"/>
    <n v="0"/>
    <x v="449"/>
    <n v="0"/>
    <s v="Tue"/>
    <s v="Wed"/>
  </r>
  <r>
    <s v="A00599"/>
    <s v="Central"/>
    <s v="Burton"/>
    <x v="2"/>
    <m/>
    <d v="2021-04-13T00:00:00"/>
    <x v="131"/>
    <x v="1"/>
    <x v="0"/>
    <s v="Yes"/>
    <s v="Yes"/>
    <n v="0.25"/>
    <n v="25"/>
    <n v="0"/>
    <s v="Warranty"/>
    <n v="16"/>
    <n v="80"/>
    <n v="20"/>
    <n v="0"/>
    <n v="0"/>
    <x v="450"/>
    <n v="0"/>
    <s v="Tue"/>
    <s v="Thu"/>
  </r>
  <r>
    <s v="A00600"/>
    <s v="North"/>
    <s v="Ling"/>
    <x v="0"/>
    <m/>
    <d v="2021-04-13T00:00:00"/>
    <x v="131"/>
    <x v="0"/>
    <x v="0"/>
    <m/>
    <m/>
    <n v="0.25"/>
    <n v="175"/>
    <n v="175"/>
    <s v="Account"/>
    <n v="16"/>
    <n v="140"/>
    <n v="35"/>
    <n v="35"/>
    <n v="175"/>
    <x v="451"/>
    <n v="210"/>
    <s v="Tue"/>
    <s v="Thu"/>
  </r>
  <r>
    <s v="A00601"/>
    <s v="South"/>
    <s v="Lopez"/>
    <x v="0"/>
    <m/>
    <d v="2021-04-13T00:00:00"/>
    <x v="74"/>
    <x v="1"/>
    <x v="0"/>
    <m/>
    <m/>
    <n v="0.25"/>
    <n v="6.944"/>
    <n v="6.944"/>
    <s v="Account"/>
    <n v="21"/>
    <n v="80"/>
    <n v="20"/>
    <n v="20"/>
    <n v="6.944"/>
    <x v="452"/>
    <n v="26.943999999999999"/>
    <s v="Tue"/>
    <s v="Tue"/>
  </r>
  <r>
    <s v="A00602"/>
    <s v="South"/>
    <s v="Burton"/>
    <x v="4"/>
    <m/>
    <d v="2021-04-13T00:00:00"/>
    <x v="158"/>
    <x v="2"/>
    <x v="0"/>
    <m/>
    <m/>
    <n v="3.25"/>
    <n v="640.42399999999998"/>
    <n v="640.42399999999998"/>
    <s v="C.O.D."/>
    <n v="29"/>
    <n v="195"/>
    <n v="633.75"/>
    <n v="633.75"/>
    <n v="640.42399999999998"/>
    <x v="453"/>
    <n v="1274.174"/>
    <s v="Tue"/>
    <s v="Wed"/>
  </r>
  <r>
    <s v="A00603"/>
    <s v="Southeast"/>
    <s v="Khan"/>
    <x v="0"/>
    <m/>
    <d v="2021-04-13T00:00:00"/>
    <x v="100"/>
    <x v="1"/>
    <x v="0"/>
    <m/>
    <m/>
    <n v="0.25"/>
    <n v="86.28"/>
    <n v="86.28"/>
    <s v="Account"/>
    <n v="30"/>
    <n v="80"/>
    <n v="20"/>
    <n v="20"/>
    <n v="86.28"/>
    <x v="454"/>
    <n v="106.28"/>
    <s v="Tue"/>
    <s v="Thu"/>
  </r>
  <r>
    <s v="A00604"/>
    <s v="Northwest"/>
    <s v="Cartier"/>
    <x v="0"/>
    <m/>
    <d v="2021-04-13T00:00:00"/>
    <x v="170"/>
    <x v="1"/>
    <x v="0"/>
    <m/>
    <s v="Yes"/>
    <n v="0.25"/>
    <n v="103.18"/>
    <n v="0"/>
    <s v="C.O.D."/>
    <n v="38"/>
    <n v="80"/>
    <n v="20"/>
    <n v="20"/>
    <n v="0"/>
    <x v="455"/>
    <n v="20"/>
    <s v="Tue"/>
    <s v="Fri"/>
  </r>
  <r>
    <s v="A00605"/>
    <s v="East"/>
    <s v="Ling"/>
    <x v="3"/>
    <m/>
    <d v="2021-04-13T00:00:00"/>
    <x v="161"/>
    <x v="0"/>
    <x v="0"/>
    <m/>
    <m/>
    <n v="1"/>
    <n v="464.4"/>
    <n v="464.4"/>
    <s v="Credit"/>
    <n v="34"/>
    <n v="140"/>
    <n v="140"/>
    <n v="140"/>
    <n v="464.4"/>
    <x v="456"/>
    <n v="604.4"/>
    <s v="Tue"/>
    <s v="Mon"/>
  </r>
  <r>
    <s v="A00606"/>
    <s v="Central"/>
    <s v="Cartier"/>
    <x v="0"/>
    <m/>
    <d v="2021-04-13T00:00:00"/>
    <x v="162"/>
    <x v="1"/>
    <x v="0"/>
    <m/>
    <m/>
    <n v="1"/>
    <n v="406.65719999999999"/>
    <n v="406.65719999999999"/>
    <s v="C.O.D."/>
    <n v="63"/>
    <n v="80"/>
    <n v="80"/>
    <n v="80"/>
    <n v="406.65719999999999"/>
    <x v="457"/>
    <n v="486.65719999999999"/>
    <s v="Tue"/>
    <s v="Tue"/>
  </r>
  <r>
    <s v="A00607"/>
    <s v="Northwest"/>
    <s v="Cartier"/>
    <x v="1"/>
    <m/>
    <d v="2021-04-14T00:00:00"/>
    <x v="160"/>
    <x v="1"/>
    <x v="0"/>
    <m/>
    <m/>
    <n v="0.5"/>
    <n v="21.33"/>
    <n v="21.33"/>
    <s v="Account"/>
    <n v="9"/>
    <n v="80"/>
    <n v="40"/>
    <n v="40"/>
    <n v="21.33"/>
    <x v="86"/>
    <n v="61.33"/>
    <s v="Wed"/>
    <s v="Fri"/>
  </r>
  <r>
    <s v="A00608"/>
    <s v="West"/>
    <s v="Khan"/>
    <x v="3"/>
    <m/>
    <d v="2021-04-14T00:00:00"/>
    <x v="133"/>
    <x v="1"/>
    <x v="0"/>
    <m/>
    <m/>
    <n v="1.5"/>
    <n v="15.15"/>
    <n v="15.15"/>
    <s v="Account"/>
    <n v="12"/>
    <n v="80"/>
    <n v="120"/>
    <n v="120"/>
    <n v="15.15"/>
    <x v="458"/>
    <n v="135.15"/>
    <s v="Wed"/>
    <s v="Mon"/>
  </r>
  <r>
    <s v="A00609"/>
    <s v="Southeast"/>
    <s v="Khan"/>
    <x v="0"/>
    <s v="Yes"/>
    <d v="2021-04-14T00:00:00"/>
    <x v="159"/>
    <x v="1"/>
    <x v="0"/>
    <m/>
    <s v="Yes"/>
    <n v="0.25"/>
    <n v="96.045299999999997"/>
    <n v="0"/>
    <s v="C.O.D."/>
    <n v="13"/>
    <n v="80"/>
    <n v="20"/>
    <n v="20"/>
    <n v="0"/>
    <x v="459"/>
    <n v="20"/>
    <s v="Wed"/>
    <s v="Tue"/>
  </r>
  <r>
    <s v="A00610"/>
    <s v="Northwest"/>
    <s v="Khan"/>
    <x v="2"/>
    <s v="Yes"/>
    <d v="2021-04-14T00:00:00"/>
    <x v="159"/>
    <x v="1"/>
    <x v="0"/>
    <m/>
    <m/>
    <n v="0.25"/>
    <n v="127.40130000000001"/>
    <n v="127.40130000000001"/>
    <s v="C.O.D."/>
    <n v="13"/>
    <n v="80"/>
    <n v="20"/>
    <n v="20"/>
    <n v="127.40130000000001"/>
    <x v="460"/>
    <n v="147.40129999999999"/>
    <s v="Wed"/>
    <s v="Tue"/>
  </r>
  <r>
    <s v="A00611"/>
    <s v="South"/>
    <s v="Lopez"/>
    <x v="1"/>
    <m/>
    <d v="2021-04-14T00:00:00"/>
    <x v="173"/>
    <x v="1"/>
    <x v="0"/>
    <m/>
    <m/>
    <n v="0.5"/>
    <n v="95.471999999999994"/>
    <n v="95.471999999999994"/>
    <s v="P.O."/>
    <n v="21"/>
    <n v="80"/>
    <n v="40"/>
    <n v="40"/>
    <n v="95.471999999999994"/>
    <x v="461"/>
    <n v="135.47199999999998"/>
    <s v="Wed"/>
    <s v="Wed"/>
  </r>
  <r>
    <s v="A00612"/>
    <s v="Central"/>
    <s v="Cartier"/>
    <x v="0"/>
    <s v="Yes"/>
    <d v="2021-04-14T00:00:00"/>
    <x v="173"/>
    <x v="1"/>
    <x v="0"/>
    <m/>
    <m/>
    <n v="0.25"/>
    <n v="55.648400000000002"/>
    <n v="55.648400000000002"/>
    <s v="Account"/>
    <n v="21"/>
    <n v="80"/>
    <n v="20"/>
    <n v="20"/>
    <n v="55.648400000000002"/>
    <x v="462"/>
    <n v="75.648400000000009"/>
    <s v="Wed"/>
    <s v="Wed"/>
  </r>
  <r>
    <s v="A00613"/>
    <s v="West"/>
    <s v="Khan"/>
    <x v="0"/>
    <s v="Yes"/>
    <d v="2021-04-14T00:00:00"/>
    <x v="149"/>
    <x v="1"/>
    <x v="0"/>
    <m/>
    <s v="Yes"/>
    <n v="0.5"/>
    <n v="22.3"/>
    <n v="0"/>
    <s v="C.O.D."/>
    <n v="22"/>
    <n v="80"/>
    <n v="40"/>
    <n v="40"/>
    <n v="0"/>
    <x v="463"/>
    <n v="40"/>
    <s v="Wed"/>
    <s v="Thu"/>
  </r>
  <r>
    <s v="A00614"/>
    <s v="Northwest"/>
    <s v="Khan"/>
    <x v="0"/>
    <m/>
    <d v="2021-04-14T00:00:00"/>
    <x v="158"/>
    <x v="1"/>
    <x v="0"/>
    <m/>
    <m/>
    <n v="0.5"/>
    <n v="148.095"/>
    <n v="148.095"/>
    <s v="Account"/>
    <n v="28"/>
    <n v="80"/>
    <n v="40"/>
    <n v="40"/>
    <n v="148.095"/>
    <x v="464"/>
    <n v="188.095"/>
    <s v="Wed"/>
    <s v="Wed"/>
  </r>
  <r>
    <s v="A00615"/>
    <s v="South"/>
    <s v="Burton"/>
    <x v="2"/>
    <m/>
    <d v="2021-04-14T00:00:00"/>
    <x v="161"/>
    <x v="1"/>
    <x v="0"/>
    <m/>
    <m/>
    <n v="0.25"/>
    <n v="18"/>
    <n v="18"/>
    <s v="P.O."/>
    <n v="33"/>
    <n v="80"/>
    <n v="20"/>
    <n v="20"/>
    <n v="18"/>
    <x v="465"/>
    <n v="38"/>
    <s v="Wed"/>
    <s v="Mon"/>
  </r>
  <r>
    <s v="A00616"/>
    <s v="Northwest"/>
    <s v="Cartier"/>
    <x v="0"/>
    <s v="Yes"/>
    <d v="2021-04-14T00:00:00"/>
    <x v="161"/>
    <x v="1"/>
    <x v="0"/>
    <m/>
    <s v="Yes"/>
    <n v="0.25"/>
    <n v="54.180599999999998"/>
    <n v="0"/>
    <s v="C.O.D."/>
    <n v="33"/>
    <n v="80"/>
    <n v="20"/>
    <n v="20"/>
    <n v="0"/>
    <x v="466"/>
    <n v="20"/>
    <s v="Wed"/>
    <s v="Mon"/>
  </r>
  <r>
    <s v="A00617"/>
    <s v="West"/>
    <s v="Khan"/>
    <x v="1"/>
    <m/>
    <d v="2021-04-14T00:00:00"/>
    <x v="174"/>
    <x v="0"/>
    <x v="0"/>
    <m/>
    <m/>
    <n v="0.75"/>
    <n v="197.9443"/>
    <n v="197.9443"/>
    <s v="C.O.D."/>
    <n v="47"/>
    <n v="140"/>
    <n v="105"/>
    <n v="105"/>
    <n v="197.9443"/>
    <x v="467"/>
    <n v="302.9443"/>
    <s v="Wed"/>
    <s v="Mon"/>
  </r>
  <r>
    <s v="A00618"/>
    <s v="Southeast"/>
    <s v="Burton"/>
    <x v="2"/>
    <m/>
    <d v="2021-04-14T00:00:00"/>
    <x v="175"/>
    <x v="1"/>
    <x v="0"/>
    <s v="Yes"/>
    <s v="Yes"/>
    <n v="0.25"/>
    <n v="111.91240000000001"/>
    <n v="0"/>
    <s v="Warranty"/>
    <n v="64"/>
    <n v="80"/>
    <n v="20"/>
    <n v="0"/>
    <n v="0"/>
    <x v="468"/>
    <n v="0"/>
    <s v="Wed"/>
    <s v="Thu"/>
  </r>
  <r>
    <s v="A00619"/>
    <s v="North"/>
    <s v="Ling"/>
    <x v="2"/>
    <m/>
    <d v="2021-04-15T00:00:00"/>
    <x v="131"/>
    <x v="1"/>
    <x v="0"/>
    <m/>
    <m/>
    <n v="0.25"/>
    <n v="118.0681"/>
    <n v="118.0681"/>
    <s v="Account"/>
    <n v="14"/>
    <n v="80"/>
    <n v="20"/>
    <n v="20"/>
    <n v="118.0681"/>
    <x v="469"/>
    <n v="138.06810000000002"/>
    <s v="Thu"/>
    <s v="Thu"/>
  </r>
  <r>
    <s v="A00620"/>
    <s v="South"/>
    <s v="Lopez"/>
    <x v="1"/>
    <m/>
    <d v="2021-04-15T00:00:00"/>
    <x v="159"/>
    <x v="1"/>
    <x v="0"/>
    <m/>
    <m/>
    <n v="0.5"/>
    <n v="48.75"/>
    <n v="48.75"/>
    <s v="Account"/>
    <n v="12"/>
    <n v="80"/>
    <n v="40"/>
    <n v="40"/>
    <n v="48.75"/>
    <x v="470"/>
    <n v="88.75"/>
    <s v="Thu"/>
    <s v="Tue"/>
  </r>
  <r>
    <s v="A00621"/>
    <s v="North"/>
    <s v="Ling"/>
    <x v="0"/>
    <m/>
    <d v="2021-04-15T00:00:00"/>
    <x v="159"/>
    <x v="1"/>
    <x v="0"/>
    <s v="Yes"/>
    <s v="Yes"/>
    <n v="0.25"/>
    <n v="144"/>
    <n v="0"/>
    <s v="Warranty"/>
    <n v="12"/>
    <n v="80"/>
    <n v="20"/>
    <n v="0"/>
    <n v="0"/>
    <x v="47"/>
    <n v="0"/>
    <s v="Thu"/>
    <s v="Tue"/>
  </r>
  <r>
    <s v="A00622"/>
    <s v="Southeast"/>
    <s v="Khan"/>
    <x v="2"/>
    <m/>
    <d v="2021-04-15T00:00:00"/>
    <x v="149"/>
    <x v="1"/>
    <x v="0"/>
    <m/>
    <s v="Yes"/>
    <n v="0.25"/>
    <n v="50.603299999999997"/>
    <n v="0"/>
    <s v="C.O.D."/>
    <n v="21"/>
    <n v="80"/>
    <n v="20"/>
    <n v="20"/>
    <n v="0"/>
    <x v="471"/>
    <n v="20"/>
    <s v="Thu"/>
    <s v="Thu"/>
  </r>
  <r>
    <s v="A00623"/>
    <s v="Northwest"/>
    <s v="Burton"/>
    <x v="2"/>
    <m/>
    <d v="2021-04-15T00:00:00"/>
    <x v="163"/>
    <x v="1"/>
    <x v="0"/>
    <s v="Yes"/>
    <s v="Yes"/>
    <n v="0.25"/>
    <n v="90.278800000000004"/>
    <n v="0"/>
    <s v="Warranty"/>
    <n v="22"/>
    <n v="80"/>
    <n v="20"/>
    <n v="0"/>
    <n v="0"/>
    <x v="472"/>
    <n v="0"/>
    <s v="Thu"/>
    <s v="Fri"/>
  </r>
  <r>
    <s v="A00624"/>
    <s v="Central"/>
    <s v="Cartier"/>
    <x v="1"/>
    <s v="Yes"/>
    <d v="2021-04-15T00:00:00"/>
    <x v="149"/>
    <x v="1"/>
    <x v="0"/>
    <m/>
    <m/>
    <n v="0.5"/>
    <n v="25"/>
    <n v="25"/>
    <s v="C.O.D."/>
    <n v="21"/>
    <n v="80"/>
    <n v="40"/>
    <n v="40"/>
    <n v="25"/>
    <x v="439"/>
    <n v="65"/>
    <s v="Thu"/>
    <s v="Thu"/>
  </r>
  <r>
    <s v="A00625"/>
    <s v="Southeast"/>
    <s v="Burton"/>
    <x v="2"/>
    <m/>
    <d v="2021-04-15T00:00:00"/>
    <x v="176"/>
    <x v="1"/>
    <x v="0"/>
    <m/>
    <m/>
    <n v="0.25"/>
    <n v="34.08"/>
    <n v="34.08"/>
    <s v="P.O."/>
    <n v="30"/>
    <n v="80"/>
    <n v="20"/>
    <n v="20"/>
    <n v="34.08"/>
    <x v="473"/>
    <n v="54.08"/>
    <s v="Thu"/>
    <s v="Sat"/>
  </r>
  <r>
    <s v="A00626"/>
    <s v="Northwest"/>
    <s v="Cartier"/>
    <x v="0"/>
    <m/>
    <d v="2021-04-15T00:00:00"/>
    <x v="161"/>
    <x v="1"/>
    <x v="0"/>
    <m/>
    <m/>
    <n v="0.25"/>
    <n v="146.75530000000001"/>
    <n v="146.75530000000001"/>
    <s v="P.O."/>
    <n v="32"/>
    <n v="80"/>
    <n v="20"/>
    <n v="20"/>
    <n v="146.75530000000001"/>
    <x v="474"/>
    <n v="166.75530000000001"/>
    <s v="Thu"/>
    <s v="Mon"/>
  </r>
  <r>
    <s v="A00627"/>
    <s v="Northwest"/>
    <s v="Cartier"/>
    <x v="4"/>
    <m/>
    <d v="2021-04-15T00:00:00"/>
    <x v="164"/>
    <x v="1"/>
    <x v="0"/>
    <s v="Yes"/>
    <s v="Yes"/>
    <n v="1.25"/>
    <n v="221.43"/>
    <n v="0"/>
    <s v="Warranty"/>
    <n v="35"/>
    <n v="80"/>
    <n v="100"/>
    <n v="0"/>
    <n v="0"/>
    <x v="475"/>
    <n v="0"/>
    <s v="Thu"/>
    <s v="Thu"/>
  </r>
  <r>
    <s v="A00628"/>
    <s v="Northwest"/>
    <s v="Cartier"/>
    <x v="0"/>
    <m/>
    <d v="2021-04-15T00:00:00"/>
    <x v="177"/>
    <x v="1"/>
    <x v="0"/>
    <m/>
    <s v="Yes"/>
    <n v="1"/>
    <n v="137.1969"/>
    <n v="0"/>
    <s v="C.O.D."/>
    <n v="41"/>
    <n v="80"/>
    <n v="80"/>
    <n v="80"/>
    <n v="0"/>
    <x v="476"/>
    <n v="80"/>
    <s v="Thu"/>
    <s v="Wed"/>
  </r>
  <r>
    <s v="A00629"/>
    <s v="Central"/>
    <s v="Khan"/>
    <x v="4"/>
    <s v="Yes"/>
    <d v="2021-04-15T00:00:00"/>
    <x v="178"/>
    <x v="1"/>
    <x v="0"/>
    <m/>
    <m/>
    <n v="2.5"/>
    <n v="69.033299999999997"/>
    <n v="69.033299999999997"/>
    <s v="C.O.D."/>
    <n v="60"/>
    <n v="80"/>
    <n v="200"/>
    <n v="200"/>
    <n v="69.033299999999997"/>
    <x v="477"/>
    <n v="269.0333"/>
    <s v="Thu"/>
    <s v="Mon"/>
  </r>
  <r>
    <s v="A00630"/>
    <s v="Northeast"/>
    <s v="Ling"/>
    <x v="0"/>
    <m/>
    <d v="2021-04-15T00:00:00"/>
    <x v="175"/>
    <x v="0"/>
    <x v="0"/>
    <m/>
    <m/>
    <n v="0.25"/>
    <n v="54"/>
    <n v="54"/>
    <s v="Credit"/>
    <n v="63"/>
    <n v="140"/>
    <n v="35"/>
    <n v="35"/>
    <n v="54"/>
    <x v="478"/>
    <n v="89"/>
    <s v="Thu"/>
    <s v="Thu"/>
  </r>
  <r>
    <s v="A00631"/>
    <s v="Southeast"/>
    <s v="Khan"/>
    <x v="2"/>
    <m/>
    <d v="2021-04-17T00:00:00"/>
    <x v="145"/>
    <x v="1"/>
    <x v="0"/>
    <m/>
    <s v="Yes"/>
    <n v="0.25"/>
    <n v="75.180800000000005"/>
    <n v="0"/>
    <s v="C.O.D."/>
    <n v="21"/>
    <n v="80"/>
    <n v="20"/>
    <n v="20"/>
    <n v="0"/>
    <x v="479"/>
    <n v="20"/>
    <s v="Sat"/>
    <s v="Sat"/>
  </r>
  <r>
    <s v="A00632"/>
    <s v="North"/>
    <s v="Ling"/>
    <x v="0"/>
    <s v="Yes"/>
    <d v="2021-04-17T00:00:00"/>
    <x v="152"/>
    <x v="0"/>
    <x v="0"/>
    <m/>
    <m/>
    <n v="0.75"/>
    <n v="262.11"/>
    <n v="262.11"/>
    <s v="Account"/>
    <n v="23"/>
    <n v="140"/>
    <n v="105"/>
    <n v="105"/>
    <n v="262.11"/>
    <x v="480"/>
    <n v="367.11"/>
    <s v="Sat"/>
    <s v="Mon"/>
  </r>
  <r>
    <s v="A00633"/>
    <s v="Northeast"/>
    <s v="Ling"/>
    <x v="2"/>
    <m/>
    <d v="2021-04-19T00:00:00"/>
    <x v="179"/>
    <x v="1"/>
    <x v="0"/>
    <m/>
    <m/>
    <n v="0.25"/>
    <n v="61.259"/>
    <n v="61.259"/>
    <s v="C.O.D."/>
    <n v="12"/>
    <n v="80"/>
    <n v="20"/>
    <n v="20"/>
    <n v="61.259"/>
    <x v="481"/>
    <n v="81.259"/>
    <s v="Mon"/>
    <s v="Sat"/>
  </r>
  <r>
    <s v="A00634"/>
    <s v="Southeast"/>
    <s v="Cartier"/>
    <x v="3"/>
    <m/>
    <d v="2021-04-19T00:00:00"/>
    <x v="179"/>
    <x v="1"/>
    <x v="0"/>
    <m/>
    <s v="Yes"/>
    <n v="1"/>
    <n v="197.5849"/>
    <n v="0"/>
    <s v="C.O.D."/>
    <n v="12"/>
    <n v="80"/>
    <n v="80"/>
    <n v="80"/>
    <n v="0"/>
    <x v="482"/>
    <n v="80"/>
    <s v="Mon"/>
    <s v="Sat"/>
  </r>
  <r>
    <s v="A00635"/>
    <s v="North"/>
    <s v="Ling"/>
    <x v="2"/>
    <m/>
    <d v="2021-04-19T00:00:00"/>
    <x v="159"/>
    <x v="0"/>
    <x v="0"/>
    <m/>
    <m/>
    <n v="0.25"/>
    <n v="158.9538"/>
    <n v="158.9538"/>
    <s v="Account"/>
    <n v="8"/>
    <n v="140"/>
    <n v="35"/>
    <n v="35"/>
    <n v="158.9538"/>
    <x v="483"/>
    <n v="193.9538"/>
    <s v="Mon"/>
    <s v="Tue"/>
  </r>
  <r>
    <s v="A00636"/>
    <s v="South"/>
    <s v="Lopez"/>
    <x v="1"/>
    <m/>
    <d v="2021-04-19T00:00:00"/>
    <x v="167"/>
    <x v="1"/>
    <x v="0"/>
    <m/>
    <m/>
    <n v="0.75"/>
    <n v="15.430999999999999"/>
    <n v="15.430999999999999"/>
    <s v="Account"/>
    <n v="9"/>
    <n v="80"/>
    <n v="60"/>
    <n v="60"/>
    <n v="15.430999999999999"/>
    <x v="484"/>
    <n v="75.430999999999997"/>
    <s v="Mon"/>
    <s v="Wed"/>
  </r>
  <r>
    <s v="A00637"/>
    <s v="Central"/>
    <s v="Cartier"/>
    <x v="2"/>
    <s v="Yes"/>
    <d v="2021-04-19T00:00:00"/>
    <x v="149"/>
    <x v="1"/>
    <x v="0"/>
    <m/>
    <m/>
    <n v="0.25"/>
    <n v="72.350099999999998"/>
    <n v="72.350099999999998"/>
    <s v="C.O.D."/>
    <n v="17"/>
    <n v="80"/>
    <n v="20"/>
    <n v="20"/>
    <n v="72.350099999999998"/>
    <x v="255"/>
    <n v="92.350099999999998"/>
    <s v="Mon"/>
    <s v="Thu"/>
  </r>
  <r>
    <s v="A00638"/>
    <s v="Northwest"/>
    <s v="Khan"/>
    <x v="1"/>
    <m/>
    <d v="2021-04-19T00:00:00"/>
    <x v="158"/>
    <x v="1"/>
    <x v="0"/>
    <m/>
    <m/>
    <n v="0.5"/>
    <n v="7.3079999999999998"/>
    <n v="7.3079999999999998"/>
    <s v="C.O.D."/>
    <n v="23"/>
    <n v="80"/>
    <n v="40"/>
    <n v="40"/>
    <n v="7.3079999999999998"/>
    <x v="485"/>
    <n v="47.308"/>
    <s v="Mon"/>
    <s v="Wed"/>
  </r>
  <r>
    <s v="A00639"/>
    <s v="Central"/>
    <s v="Khan"/>
    <x v="2"/>
    <m/>
    <d v="2021-04-19T00:00:00"/>
    <x v="170"/>
    <x v="1"/>
    <x v="0"/>
    <m/>
    <m/>
    <n v="0.25"/>
    <n v="120"/>
    <n v="120"/>
    <s v="C.O.D."/>
    <n v="32"/>
    <n v="80"/>
    <n v="20"/>
    <n v="20"/>
    <n v="120"/>
    <x v="2"/>
    <n v="140"/>
    <s v="Mon"/>
    <s v="Fri"/>
  </r>
  <r>
    <s v="A00640"/>
    <s v="Southeast"/>
    <s v="Burton"/>
    <x v="0"/>
    <m/>
    <d v="2021-04-19T00:00:00"/>
    <x v="161"/>
    <x v="0"/>
    <x v="0"/>
    <m/>
    <m/>
    <n v="0.5"/>
    <n v="173.29900000000001"/>
    <n v="173.29900000000001"/>
    <s v="C.O.D."/>
    <n v="28"/>
    <n v="140"/>
    <n v="70"/>
    <n v="70"/>
    <n v="173.29900000000001"/>
    <x v="486"/>
    <n v="243.29900000000001"/>
    <s v="Mon"/>
    <s v="Mon"/>
  </r>
  <r>
    <s v="A00641"/>
    <s v="North"/>
    <s v="Ling"/>
    <x v="0"/>
    <m/>
    <d v="2021-04-19T00:00:00"/>
    <x v="108"/>
    <x v="1"/>
    <x v="0"/>
    <m/>
    <m/>
    <n v="0.25"/>
    <n v="24.63"/>
    <n v="24.63"/>
    <s v="C.O.D."/>
    <n v="36"/>
    <n v="80"/>
    <n v="20"/>
    <n v="20"/>
    <n v="24.63"/>
    <x v="487"/>
    <n v="44.629999999999995"/>
    <s v="Mon"/>
    <s v="Tue"/>
  </r>
  <r>
    <s v="A00642"/>
    <s v="Southwest"/>
    <s v="Ling"/>
    <x v="4"/>
    <s v="Yes"/>
    <d v="2021-04-19T00:00:00"/>
    <x v="180"/>
    <x v="0"/>
    <x v="0"/>
    <m/>
    <s v="Yes"/>
    <n v="7.5"/>
    <n v="1514.7836"/>
    <n v="0"/>
    <s v="C.O.D."/>
    <n v="49"/>
    <n v="140"/>
    <n v="1050"/>
    <n v="1050"/>
    <n v="0"/>
    <x v="488"/>
    <n v="1050"/>
    <s v="Mon"/>
    <s v="Mon"/>
  </r>
  <r>
    <s v="A00643"/>
    <s v="North"/>
    <s v="Ling"/>
    <x v="1"/>
    <m/>
    <d v="2021-04-19T00:00:00"/>
    <x v="114"/>
    <x v="0"/>
    <x v="0"/>
    <m/>
    <m/>
    <n v="0.75"/>
    <n v="106.65"/>
    <n v="106.65"/>
    <s v="C.O.D."/>
    <n v="72"/>
    <n v="140"/>
    <n v="105"/>
    <n v="105"/>
    <n v="106.65"/>
    <x v="489"/>
    <n v="211.65"/>
    <s v="Mon"/>
    <s v="Wed"/>
  </r>
  <r>
    <s v="A00644"/>
    <s v="Southeast"/>
    <s v="Cartier"/>
    <x v="3"/>
    <m/>
    <d v="2021-04-19T00:00:00"/>
    <x v="168"/>
    <x v="0"/>
    <x v="0"/>
    <m/>
    <m/>
    <m/>
    <n v="427.83109999999999"/>
    <n v="427.83109999999999"/>
    <s v="C.O.D."/>
    <s v=""/>
    <n v="140"/>
    <n v="0"/>
    <n v="0"/>
    <n v="427.83109999999999"/>
    <x v="490"/>
    <n v="427.83109999999999"/>
    <s v="Mon"/>
    <s v="Sat"/>
  </r>
  <r>
    <s v="A00645"/>
    <s v="Northwest"/>
    <s v="Khan"/>
    <x v="0"/>
    <m/>
    <d v="2021-04-20T00:00:00"/>
    <x v="156"/>
    <x v="1"/>
    <x v="0"/>
    <m/>
    <m/>
    <n v="0.25"/>
    <n v="84.700599999999994"/>
    <n v="84.700599999999994"/>
    <s v="C.O.D."/>
    <n v="21"/>
    <n v="80"/>
    <n v="20"/>
    <n v="20"/>
    <n v="84.700599999999994"/>
    <x v="491"/>
    <n v="104.70059999999999"/>
    <s v="Tue"/>
    <s v="Tue"/>
  </r>
  <r>
    <s v="A00646"/>
    <s v="Southeast"/>
    <s v="Burton"/>
    <x v="0"/>
    <m/>
    <d v="2021-04-20T00:00:00"/>
    <x v="152"/>
    <x v="1"/>
    <x v="0"/>
    <m/>
    <m/>
    <n v="0.25"/>
    <n v="106.5408"/>
    <n v="106.5408"/>
    <s v="C.O.D."/>
    <n v="20"/>
    <n v="80"/>
    <n v="20"/>
    <n v="20"/>
    <n v="106.5408"/>
    <x v="492"/>
    <n v="126.5408"/>
    <s v="Tue"/>
    <s v="Mon"/>
  </r>
  <r>
    <s v="A00647"/>
    <s v="Central"/>
    <s v="Khan"/>
    <x v="2"/>
    <m/>
    <d v="2021-04-20T00:00:00"/>
    <x v="100"/>
    <x v="1"/>
    <x v="0"/>
    <m/>
    <m/>
    <n v="0.25"/>
    <n v="108.69070000000001"/>
    <n v="108.69070000000001"/>
    <s v="C.O.D."/>
    <n v="23"/>
    <n v="80"/>
    <n v="20"/>
    <n v="20"/>
    <n v="108.69070000000001"/>
    <x v="493"/>
    <n v="128.69069999999999"/>
    <s v="Tue"/>
    <s v="Thu"/>
  </r>
  <r>
    <s v="A00648"/>
    <s v="Central"/>
    <s v="Khan"/>
    <x v="1"/>
    <m/>
    <d v="2021-04-20T00:00:00"/>
    <x v="181"/>
    <x v="1"/>
    <x v="0"/>
    <m/>
    <m/>
    <n v="1.25"/>
    <n v="405.55250000000001"/>
    <n v="405.55250000000001"/>
    <s v="C.O.D."/>
    <n v="32"/>
    <n v="80"/>
    <n v="100"/>
    <n v="100"/>
    <n v="405.55250000000001"/>
    <x v="494"/>
    <n v="505.55250000000001"/>
    <s v="Tue"/>
    <s v="Sat"/>
  </r>
  <r>
    <s v="A00649"/>
    <s v="North"/>
    <s v="Ling"/>
    <x v="2"/>
    <m/>
    <d v="2021-04-20T00:00:00"/>
    <x v="177"/>
    <x v="0"/>
    <x v="0"/>
    <m/>
    <m/>
    <n v="0.25"/>
    <n v="240"/>
    <n v="240"/>
    <s v="Account"/>
    <n v="36"/>
    <n v="140"/>
    <n v="35"/>
    <n v="35"/>
    <n v="240"/>
    <x v="495"/>
    <n v="275"/>
    <s v="Tue"/>
    <s v="Wed"/>
  </r>
  <r>
    <s v="A00650"/>
    <s v="Northwest"/>
    <s v="Burton"/>
    <x v="0"/>
    <m/>
    <d v="2021-04-20T00:00:00"/>
    <x v="174"/>
    <x v="0"/>
    <x v="0"/>
    <m/>
    <m/>
    <n v="1"/>
    <n v="641.77440000000001"/>
    <n v="641.77440000000001"/>
    <s v="C.O.D."/>
    <n v="41"/>
    <n v="140"/>
    <n v="140"/>
    <n v="140"/>
    <n v="641.77440000000001"/>
    <x v="496"/>
    <n v="781.77440000000001"/>
    <s v="Tue"/>
    <s v="Mon"/>
  </r>
  <r>
    <s v="A00651"/>
    <s v="Southeast"/>
    <s v="Cartier"/>
    <x v="1"/>
    <m/>
    <d v="2021-04-20T00:00:00"/>
    <x v="166"/>
    <x v="1"/>
    <x v="0"/>
    <m/>
    <m/>
    <n v="1"/>
    <n v="89.452399999999997"/>
    <n v="89.452399999999997"/>
    <s v="C.O.D."/>
    <n v="70"/>
    <n v="80"/>
    <n v="80"/>
    <n v="80"/>
    <n v="89.452399999999997"/>
    <x v="497"/>
    <n v="169.45240000000001"/>
    <s v="Tue"/>
    <s v="Tue"/>
  </r>
  <r>
    <s v="A00652"/>
    <s v="East"/>
    <s v="Ling"/>
    <x v="2"/>
    <m/>
    <d v="2021-04-20T00:00:00"/>
    <x v="182"/>
    <x v="1"/>
    <x v="0"/>
    <m/>
    <m/>
    <n v="0.25"/>
    <n v="2"/>
    <n v="2"/>
    <s v="C.O.D."/>
    <n v="76"/>
    <n v="80"/>
    <n v="20"/>
    <n v="20"/>
    <n v="2"/>
    <x v="498"/>
    <n v="22"/>
    <s v="Tue"/>
    <s v="Mon"/>
  </r>
  <r>
    <s v="A00653"/>
    <s v="South"/>
    <s v="Cartier"/>
    <x v="0"/>
    <m/>
    <d v="2021-04-21T00:00:00"/>
    <x v="74"/>
    <x v="1"/>
    <x v="0"/>
    <s v="Yes"/>
    <s v="Yes"/>
    <n v="0.25"/>
    <n v="248.09129999999999"/>
    <n v="0"/>
    <s v="Warranty"/>
    <n v="13"/>
    <n v="80"/>
    <n v="20"/>
    <n v="0"/>
    <n v="0"/>
    <x v="499"/>
    <n v="0"/>
    <s v="Wed"/>
    <s v="Tue"/>
  </r>
  <r>
    <s v="A00654"/>
    <s v="East"/>
    <s v="Ling"/>
    <x v="0"/>
    <m/>
    <d v="2021-04-21T00:00:00"/>
    <x v="173"/>
    <x v="0"/>
    <x v="0"/>
    <m/>
    <m/>
    <n v="0.25"/>
    <n v="180"/>
    <n v="180"/>
    <s v="Account"/>
    <n v="14"/>
    <n v="140"/>
    <n v="35"/>
    <n v="35"/>
    <n v="180"/>
    <x v="500"/>
    <n v="215"/>
    <s v="Wed"/>
    <s v="Wed"/>
  </r>
  <r>
    <s v="A00655"/>
    <s v="Southeast"/>
    <s v="Khan"/>
    <x v="2"/>
    <m/>
    <d v="2021-04-21T00:00:00"/>
    <x v="178"/>
    <x v="1"/>
    <x v="0"/>
    <m/>
    <m/>
    <n v="0.25"/>
    <n v="45.944899999999997"/>
    <n v="45.944899999999997"/>
    <s v="C.O.D."/>
    <n v="54"/>
    <n v="80"/>
    <n v="20"/>
    <n v="20"/>
    <n v="45.944899999999997"/>
    <x v="501"/>
    <n v="65.94489999999999"/>
    <s v="Wed"/>
    <s v="Mon"/>
  </r>
  <r>
    <s v="A00656"/>
    <s v="Southeast"/>
    <s v="Burton"/>
    <x v="0"/>
    <m/>
    <d v="2021-04-21T00:00:00"/>
    <x v="175"/>
    <x v="0"/>
    <x v="0"/>
    <m/>
    <s v="Yes"/>
    <n v="0.25"/>
    <n v="125.76"/>
    <n v="0"/>
    <s v="C.O.D."/>
    <n v="57"/>
    <n v="140"/>
    <n v="35"/>
    <n v="35"/>
    <n v="0"/>
    <x v="502"/>
    <n v="35"/>
    <s v="Wed"/>
    <s v="Thu"/>
  </r>
  <r>
    <s v="A00657"/>
    <s v="Southeast"/>
    <s v="Cartier"/>
    <x v="0"/>
    <m/>
    <d v="2021-04-21T00:00:00"/>
    <x v="182"/>
    <x v="0"/>
    <x v="0"/>
    <m/>
    <m/>
    <n v="0.25"/>
    <n v="92.4375"/>
    <n v="92.4375"/>
    <s v="C.O.D."/>
    <n v="75"/>
    <n v="140"/>
    <n v="35"/>
    <n v="35"/>
    <n v="92.4375"/>
    <x v="503"/>
    <n v="127.4375"/>
    <s v="Wed"/>
    <s v="Mon"/>
  </r>
  <r>
    <s v="A00658"/>
    <s v="South"/>
    <s v="Burton"/>
    <x v="1"/>
    <m/>
    <d v="2021-04-21T00:00:00"/>
    <x v="182"/>
    <x v="0"/>
    <x v="0"/>
    <m/>
    <m/>
    <n v="1"/>
    <n v="183.5419"/>
    <n v="183.5419"/>
    <s v="Account"/>
    <n v="75"/>
    <n v="140"/>
    <n v="140"/>
    <n v="140"/>
    <n v="183.5419"/>
    <x v="504"/>
    <n v="323.5419"/>
    <s v="Wed"/>
    <s v="Mon"/>
  </r>
  <r>
    <s v="A00659"/>
    <s v="South"/>
    <s v="Burton"/>
    <x v="1"/>
    <m/>
    <d v="2021-04-21T00:00:00"/>
    <x v="182"/>
    <x v="0"/>
    <x v="0"/>
    <m/>
    <s v="Yes"/>
    <n v="1"/>
    <n v="244.7225"/>
    <n v="0"/>
    <s v="C.O.D."/>
    <n v="75"/>
    <n v="140"/>
    <n v="140"/>
    <n v="140"/>
    <n v="0"/>
    <x v="505"/>
    <n v="140"/>
    <s v="Wed"/>
    <s v="Mon"/>
  </r>
  <r>
    <s v="A00660"/>
    <s v="South"/>
    <s v="Burton"/>
    <x v="1"/>
    <m/>
    <d v="2021-04-21T00:00:00"/>
    <x v="182"/>
    <x v="0"/>
    <x v="0"/>
    <m/>
    <m/>
    <n v="1"/>
    <n v="305.17189999999999"/>
    <n v="305.17189999999999"/>
    <s v="Account"/>
    <n v="75"/>
    <n v="140"/>
    <n v="140"/>
    <n v="140"/>
    <n v="305.17189999999999"/>
    <x v="506"/>
    <n v="445.17189999999999"/>
    <s v="Wed"/>
    <s v="Mon"/>
  </r>
  <r>
    <s v="A00661"/>
    <s v="South"/>
    <s v="Burton"/>
    <x v="0"/>
    <m/>
    <d v="2021-04-21T00:00:00"/>
    <x v="182"/>
    <x v="0"/>
    <x v="0"/>
    <s v="Yes"/>
    <s v="Yes"/>
    <n v="0.5"/>
    <n v="747.10739999999998"/>
    <n v="0"/>
    <s v="Warranty"/>
    <n v="75"/>
    <n v="140"/>
    <n v="70"/>
    <n v="0"/>
    <n v="0"/>
    <x v="507"/>
    <n v="0"/>
    <s v="Wed"/>
    <s v="Mon"/>
  </r>
  <r>
    <s v="A00662"/>
    <s v="South"/>
    <s v="Burton"/>
    <x v="4"/>
    <m/>
    <d v="2021-04-21T00:00:00"/>
    <x v="182"/>
    <x v="0"/>
    <x v="0"/>
    <m/>
    <s v="Yes"/>
    <n v="2.25"/>
    <n v="1499.3906999999999"/>
    <n v="0"/>
    <s v="C.O.D."/>
    <n v="75"/>
    <n v="140"/>
    <n v="315"/>
    <n v="315"/>
    <n v="0"/>
    <x v="508"/>
    <n v="315"/>
    <s v="Wed"/>
    <s v="Mon"/>
  </r>
  <r>
    <s v="A00663"/>
    <s v="South"/>
    <s v="Burton"/>
    <x v="2"/>
    <m/>
    <d v="2021-04-21T00:00:00"/>
    <x v="183"/>
    <x v="1"/>
    <x v="0"/>
    <m/>
    <s v="Yes"/>
    <n v="0.25"/>
    <n v="119.18089999999999"/>
    <n v="0"/>
    <s v="C.O.D."/>
    <n v="76"/>
    <n v="80"/>
    <n v="20"/>
    <n v="20"/>
    <n v="0"/>
    <x v="509"/>
    <n v="20"/>
    <s v="Wed"/>
    <s v="Tue"/>
  </r>
  <r>
    <s v="A00664"/>
    <s v="South"/>
    <s v="Burton"/>
    <x v="4"/>
    <m/>
    <d v="2021-04-21T00:00:00"/>
    <x v="183"/>
    <x v="0"/>
    <x v="0"/>
    <m/>
    <s v="Yes"/>
    <n v="1"/>
    <n v="248.72819999999999"/>
    <n v="0"/>
    <s v="C.O.D."/>
    <n v="76"/>
    <n v="140"/>
    <n v="140"/>
    <n v="140"/>
    <n v="0"/>
    <x v="510"/>
    <n v="140"/>
    <s v="Wed"/>
    <s v="Tue"/>
  </r>
  <r>
    <s v="A00665"/>
    <s v="South"/>
    <s v="Burton"/>
    <x v="1"/>
    <m/>
    <d v="2021-04-21T00:00:00"/>
    <x v="183"/>
    <x v="0"/>
    <x v="0"/>
    <s v="Yes"/>
    <s v="Yes"/>
    <n v="1.75"/>
    <n v="291.90300000000002"/>
    <n v="0"/>
    <s v="Warranty"/>
    <n v="76"/>
    <n v="140"/>
    <n v="245"/>
    <n v="0"/>
    <n v="0"/>
    <x v="511"/>
    <n v="0"/>
    <s v="Wed"/>
    <s v="Tue"/>
  </r>
  <r>
    <s v="A00666"/>
    <s v="South"/>
    <s v="Burton"/>
    <x v="2"/>
    <m/>
    <d v="2021-04-21T00:00:00"/>
    <x v="183"/>
    <x v="0"/>
    <x v="0"/>
    <m/>
    <s v="Yes"/>
    <n v="0.25"/>
    <n v="371.1669"/>
    <n v="0"/>
    <s v="C.O.D."/>
    <n v="76"/>
    <n v="140"/>
    <n v="35"/>
    <n v="35"/>
    <n v="0"/>
    <x v="512"/>
    <n v="35"/>
    <s v="Wed"/>
    <s v="Tue"/>
  </r>
  <r>
    <s v="A00667"/>
    <s v="South"/>
    <s v="Burton"/>
    <x v="1"/>
    <m/>
    <d v="2021-04-21T00:00:00"/>
    <x v="183"/>
    <x v="0"/>
    <x v="0"/>
    <m/>
    <s v="Yes"/>
    <n v="0.75"/>
    <n v="380.3526"/>
    <n v="0"/>
    <s v="C.O.D."/>
    <n v="76"/>
    <n v="140"/>
    <n v="105"/>
    <n v="105"/>
    <n v="0"/>
    <x v="513"/>
    <n v="105"/>
    <s v="Wed"/>
    <s v="Tue"/>
  </r>
  <r>
    <s v="A00668"/>
    <s v="South"/>
    <s v="Burton"/>
    <x v="3"/>
    <m/>
    <d v="2021-04-21T00:00:00"/>
    <x v="183"/>
    <x v="0"/>
    <x v="0"/>
    <m/>
    <s v="Yes"/>
    <n v="1"/>
    <n v="423.08440000000002"/>
    <n v="0"/>
    <s v="C.O.D."/>
    <n v="76"/>
    <n v="140"/>
    <n v="140"/>
    <n v="140"/>
    <n v="0"/>
    <x v="514"/>
    <n v="140"/>
    <s v="Wed"/>
    <s v="Tue"/>
  </r>
  <r>
    <s v="A00669"/>
    <s v="South"/>
    <s v="Burton"/>
    <x v="4"/>
    <m/>
    <d v="2021-04-21T00:00:00"/>
    <x v="183"/>
    <x v="0"/>
    <x v="0"/>
    <m/>
    <m/>
    <n v="1.75"/>
    <n v="395.08409999999998"/>
    <n v="395.08409999999998"/>
    <s v="Account"/>
    <n v="76"/>
    <n v="140"/>
    <n v="245"/>
    <n v="245"/>
    <n v="395.08409999999998"/>
    <x v="515"/>
    <n v="640.08410000000003"/>
    <s v="Wed"/>
    <s v="Tue"/>
  </r>
  <r>
    <s v="A00670"/>
    <s v="South"/>
    <s v="Burton"/>
    <x v="0"/>
    <m/>
    <d v="2021-04-21T00:00:00"/>
    <x v="183"/>
    <x v="0"/>
    <x v="0"/>
    <s v="Yes"/>
    <s v="Yes"/>
    <n v="0.5"/>
    <n v="442.18970000000002"/>
    <n v="0"/>
    <s v="Warranty"/>
    <n v="76"/>
    <n v="140"/>
    <n v="70"/>
    <n v="0"/>
    <n v="0"/>
    <x v="516"/>
    <n v="0"/>
    <s v="Wed"/>
    <s v="Tue"/>
  </r>
  <r>
    <s v="A00671"/>
    <s v="North"/>
    <s v="Khan"/>
    <x v="0"/>
    <m/>
    <d v="2021-04-21T00:00:00"/>
    <x v="134"/>
    <x v="0"/>
    <x v="0"/>
    <m/>
    <m/>
    <n v="0.25"/>
    <n v="54"/>
    <n v="54"/>
    <s v="P.O."/>
    <n v="82"/>
    <n v="140"/>
    <n v="35"/>
    <n v="35"/>
    <n v="54"/>
    <x v="478"/>
    <n v="89"/>
    <s v="Wed"/>
    <s v="Mon"/>
  </r>
  <r>
    <s v="A00672"/>
    <s v="North"/>
    <s v="Khan"/>
    <x v="1"/>
    <m/>
    <d v="2021-04-21T00:00:00"/>
    <x v="134"/>
    <x v="0"/>
    <x v="0"/>
    <m/>
    <m/>
    <n v="0.5"/>
    <n v="61.993600000000001"/>
    <n v="61.993600000000001"/>
    <s v="C.O.D."/>
    <n v="82"/>
    <n v="140"/>
    <n v="70"/>
    <n v="70"/>
    <n v="61.993600000000001"/>
    <x v="517"/>
    <n v="131.99360000000001"/>
    <s v="Wed"/>
    <s v="Mon"/>
  </r>
  <r>
    <s v="A00673"/>
    <s v="North"/>
    <s v="Ling"/>
    <x v="2"/>
    <m/>
    <d v="2021-04-21T00:00:00"/>
    <x v="134"/>
    <x v="1"/>
    <x v="0"/>
    <m/>
    <m/>
    <n v="0.25"/>
    <n v="120"/>
    <n v="120"/>
    <s v="Account"/>
    <n v="82"/>
    <n v="80"/>
    <n v="20"/>
    <n v="20"/>
    <n v="120"/>
    <x v="2"/>
    <n v="140"/>
    <s v="Wed"/>
    <s v="Mon"/>
  </r>
  <r>
    <s v="A00674"/>
    <s v="South"/>
    <s v="Burton"/>
    <x v="1"/>
    <m/>
    <d v="2021-04-21T00:00:00"/>
    <x v="134"/>
    <x v="0"/>
    <x v="0"/>
    <m/>
    <m/>
    <n v="0.5"/>
    <n v="122.3613"/>
    <n v="122.3613"/>
    <s v="Account"/>
    <n v="82"/>
    <n v="140"/>
    <n v="70"/>
    <n v="70"/>
    <n v="122.3613"/>
    <x v="518"/>
    <n v="192.3613"/>
    <s v="Wed"/>
    <s v="Mon"/>
  </r>
  <r>
    <s v="A00675"/>
    <s v="South"/>
    <s v="Burton"/>
    <x v="0"/>
    <m/>
    <d v="2021-04-21T00:00:00"/>
    <x v="134"/>
    <x v="0"/>
    <x v="0"/>
    <m/>
    <m/>
    <n v="0.5"/>
    <n v="401.1669"/>
    <n v="401.1669"/>
    <s v="Account"/>
    <n v="82"/>
    <n v="140"/>
    <n v="70"/>
    <n v="70"/>
    <n v="401.1669"/>
    <x v="519"/>
    <n v="471.1669"/>
    <s v="Wed"/>
    <s v="Mon"/>
  </r>
  <r>
    <s v="A00676"/>
    <s v="North"/>
    <s v="Khan"/>
    <x v="4"/>
    <m/>
    <d v="2021-04-21T00:00:00"/>
    <x v="134"/>
    <x v="0"/>
    <x v="0"/>
    <m/>
    <m/>
    <n v="1"/>
    <n v="427.88080000000002"/>
    <n v="427.88080000000002"/>
    <s v="C.O.D."/>
    <n v="82"/>
    <n v="140"/>
    <n v="140"/>
    <n v="140"/>
    <n v="427.88080000000002"/>
    <x v="520"/>
    <n v="567.88080000000002"/>
    <s v="Wed"/>
    <s v="Mon"/>
  </r>
  <r>
    <s v="A00677"/>
    <s v="East"/>
    <s v="Ling"/>
    <x v="0"/>
    <s v="Yes"/>
    <d v="2021-04-21T00:00:00"/>
    <x v="184"/>
    <x v="1"/>
    <x v="0"/>
    <m/>
    <m/>
    <n v="0.25"/>
    <n v="85.32"/>
    <n v="85.32"/>
    <s v="Account"/>
    <n v="83"/>
    <n v="80"/>
    <n v="20"/>
    <n v="20"/>
    <n v="85.32"/>
    <x v="438"/>
    <n v="105.32"/>
    <s v="Wed"/>
    <s v="Tue"/>
  </r>
  <r>
    <s v="A00678"/>
    <s v="West"/>
    <s v="Khan"/>
    <x v="0"/>
    <m/>
    <d v="2021-04-21T00:00:00"/>
    <x v="184"/>
    <x v="0"/>
    <x v="0"/>
    <m/>
    <m/>
    <n v="0.5"/>
    <n v="107.4011"/>
    <n v="107.4011"/>
    <s v="C.O.D."/>
    <n v="83"/>
    <n v="140"/>
    <n v="70"/>
    <n v="70"/>
    <n v="107.4011"/>
    <x v="521"/>
    <n v="177.40109999999999"/>
    <s v="Wed"/>
    <s v="Tue"/>
  </r>
  <r>
    <s v="A00679"/>
    <s v="South"/>
    <s v="Burton"/>
    <x v="0"/>
    <m/>
    <d v="2021-04-21T00:00:00"/>
    <x v="184"/>
    <x v="0"/>
    <x v="0"/>
    <m/>
    <m/>
    <n v="0.25"/>
    <n v="108.36109999999999"/>
    <n v="108.36109999999999"/>
    <s v="Account"/>
    <n v="83"/>
    <n v="140"/>
    <n v="35"/>
    <n v="35"/>
    <n v="108.36109999999999"/>
    <x v="522"/>
    <n v="143.36109999999999"/>
    <s v="Wed"/>
    <s v="Tue"/>
  </r>
  <r>
    <s v="A00680"/>
    <s v="East"/>
    <s v="Ling"/>
    <x v="2"/>
    <m/>
    <d v="2021-04-21T00:00:00"/>
    <x v="184"/>
    <x v="1"/>
    <x v="0"/>
    <m/>
    <m/>
    <n v="0.25"/>
    <n v="120"/>
    <n v="120"/>
    <s v="C.O.D."/>
    <n v="83"/>
    <n v="80"/>
    <n v="20"/>
    <n v="20"/>
    <n v="120"/>
    <x v="2"/>
    <n v="140"/>
    <s v="Wed"/>
    <s v="Tue"/>
  </r>
  <r>
    <s v="A00681"/>
    <s v="South"/>
    <s v="Burton"/>
    <x v="4"/>
    <m/>
    <d v="2021-04-21T00:00:00"/>
    <x v="184"/>
    <x v="0"/>
    <x v="0"/>
    <m/>
    <m/>
    <n v="1.75"/>
    <n v="416.85219999999998"/>
    <n v="416.85219999999998"/>
    <s v="Account"/>
    <n v="83"/>
    <n v="140"/>
    <n v="245"/>
    <n v="245"/>
    <n v="416.85219999999998"/>
    <x v="523"/>
    <n v="661.85220000000004"/>
    <s v="Wed"/>
    <s v="Tue"/>
  </r>
  <r>
    <s v="A00682"/>
    <s v="South"/>
    <s v="Burton"/>
    <x v="4"/>
    <m/>
    <d v="2021-04-21T00:00:00"/>
    <x v="184"/>
    <x v="0"/>
    <x v="0"/>
    <m/>
    <m/>
    <n v="1.25"/>
    <n v="449.04039999999998"/>
    <n v="449.04039999999998"/>
    <s v="Account"/>
    <n v="83"/>
    <n v="140"/>
    <n v="175"/>
    <n v="175"/>
    <n v="449.04039999999998"/>
    <x v="524"/>
    <n v="624.04039999999998"/>
    <s v="Wed"/>
    <s v="Tue"/>
  </r>
  <r>
    <s v="A00683"/>
    <s v="North"/>
    <s v="Khan"/>
    <x v="0"/>
    <m/>
    <d v="2021-04-21T00:00:00"/>
    <x v="184"/>
    <x v="0"/>
    <x v="0"/>
    <m/>
    <m/>
    <n v="1"/>
    <n v="463.70929999999998"/>
    <n v="463.70929999999998"/>
    <s v="C.O.D."/>
    <n v="83"/>
    <n v="140"/>
    <n v="140"/>
    <n v="140"/>
    <n v="463.70929999999998"/>
    <x v="525"/>
    <n v="603.70929999999998"/>
    <s v="Wed"/>
    <s v="Tue"/>
  </r>
  <r>
    <s v="A00684"/>
    <s v="South"/>
    <s v="Burton"/>
    <x v="4"/>
    <m/>
    <d v="2021-04-21T00:00:00"/>
    <x v="184"/>
    <x v="0"/>
    <x v="0"/>
    <m/>
    <m/>
    <n v="1.25"/>
    <n v="488.4255"/>
    <n v="488.4255"/>
    <s v="Account"/>
    <n v="83"/>
    <n v="140"/>
    <n v="175"/>
    <n v="175"/>
    <n v="488.4255"/>
    <x v="526"/>
    <n v="663.42550000000006"/>
    <s v="Wed"/>
    <s v="Tue"/>
  </r>
  <r>
    <s v="A00685"/>
    <s v="Central"/>
    <s v="Burton"/>
    <x v="0"/>
    <m/>
    <d v="2021-04-22T00:00:00"/>
    <x v="185"/>
    <x v="1"/>
    <x v="0"/>
    <m/>
    <m/>
    <n v="1"/>
    <n v="65.947800000000001"/>
    <n v="65.947800000000001"/>
    <s v="C.O.D."/>
    <n v="22"/>
    <n v="80"/>
    <n v="80"/>
    <n v="80"/>
    <n v="65.947800000000001"/>
    <x v="527"/>
    <n v="145.9478"/>
    <s v="Thu"/>
    <s v="Fri"/>
  </r>
  <r>
    <s v="A00686"/>
    <s v="North"/>
    <s v="Ling"/>
    <x v="2"/>
    <m/>
    <d v="2021-04-22T00:00:00"/>
    <x v="176"/>
    <x v="1"/>
    <x v="0"/>
    <m/>
    <m/>
    <n v="0.25"/>
    <n v="109.2323"/>
    <n v="109.2323"/>
    <s v="Account"/>
    <n v="23"/>
    <n v="80"/>
    <n v="20"/>
    <n v="20"/>
    <n v="109.2323"/>
    <x v="528"/>
    <n v="129.23230000000001"/>
    <s v="Thu"/>
    <s v="Sat"/>
  </r>
  <r>
    <s v="A00687"/>
    <s v="North"/>
    <s v="Ling"/>
    <x v="0"/>
    <m/>
    <d v="2021-04-22T00:00:00"/>
    <x v="108"/>
    <x v="0"/>
    <x v="0"/>
    <m/>
    <m/>
    <n v="0.5"/>
    <n v="86"/>
    <n v="86"/>
    <s v="C.O.D."/>
    <n v="33"/>
    <n v="140"/>
    <n v="70"/>
    <n v="70"/>
    <n v="86"/>
    <x v="529"/>
    <n v="156"/>
    <s v="Thu"/>
    <s v="Tue"/>
  </r>
  <r>
    <s v="A00688"/>
    <s v="Southeast"/>
    <s v="Cartier"/>
    <x v="2"/>
    <m/>
    <d v="2021-04-22T00:00:00"/>
    <x v="186"/>
    <x v="1"/>
    <x v="0"/>
    <m/>
    <m/>
    <n v="0.25"/>
    <n v="142.91249999999999"/>
    <n v="142.91249999999999"/>
    <s v="C.O.D."/>
    <n v="72"/>
    <n v="80"/>
    <n v="20"/>
    <n v="20"/>
    <n v="142.91249999999999"/>
    <x v="530"/>
    <n v="162.91249999999999"/>
    <s v="Thu"/>
    <s v="Sat"/>
  </r>
  <r>
    <s v="A00689"/>
    <s v="North"/>
    <s v="Ling"/>
    <x v="0"/>
    <m/>
    <d v="2021-04-23T00:00:00"/>
    <x v="156"/>
    <x v="0"/>
    <x v="0"/>
    <m/>
    <m/>
    <n v="0.25"/>
    <n v="82.98"/>
    <n v="82.98"/>
    <s v="Account"/>
    <n v="18"/>
    <n v="140"/>
    <n v="35"/>
    <n v="35"/>
    <n v="82.98"/>
    <x v="531"/>
    <n v="117.98"/>
    <s v="Fri"/>
    <s v="Tue"/>
  </r>
  <r>
    <s v="A00690"/>
    <s v="Southeast"/>
    <s v="Cartier"/>
    <x v="2"/>
    <m/>
    <d v="2021-04-23T00:00:00"/>
    <x v="187"/>
    <x v="1"/>
    <x v="0"/>
    <m/>
    <m/>
    <n v="0.25"/>
    <n v="120"/>
    <n v="120"/>
    <s v="C.O.D."/>
    <n v="36"/>
    <n v="80"/>
    <n v="20"/>
    <n v="20"/>
    <n v="120"/>
    <x v="2"/>
    <n v="140"/>
    <s v="Fri"/>
    <s v="Sat"/>
  </r>
  <r>
    <s v="A00691"/>
    <s v="North"/>
    <s v="Ling"/>
    <x v="0"/>
    <m/>
    <d v="2021-04-23T00:00:00"/>
    <x v="141"/>
    <x v="0"/>
    <x v="0"/>
    <m/>
    <m/>
    <n v="0.25"/>
    <n v="120"/>
    <n v="120"/>
    <s v="Account"/>
    <n v="39"/>
    <n v="140"/>
    <n v="35"/>
    <n v="35"/>
    <n v="120"/>
    <x v="532"/>
    <n v="155"/>
    <s v="Fri"/>
    <s v="Tue"/>
  </r>
  <r>
    <s v="A00692"/>
    <s v="North"/>
    <s v="Ling"/>
    <x v="4"/>
    <m/>
    <d v="2021-04-23T00:00:00"/>
    <x v="168"/>
    <x v="0"/>
    <x v="0"/>
    <m/>
    <m/>
    <m/>
    <n v="356.23509999999999"/>
    <n v="356.23509999999999"/>
    <s v="C.O.D."/>
    <s v=""/>
    <n v="140"/>
    <n v="0"/>
    <n v="0"/>
    <n v="356.23509999999999"/>
    <x v="533"/>
    <n v="356.23509999999999"/>
    <s v="Fri"/>
    <s v="Sat"/>
  </r>
  <r>
    <s v="A00693"/>
    <s v="East"/>
    <s v="Ling"/>
    <x v="1"/>
    <m/>
    <d v="2021-04-24T00:00:00"/>
    <x v="156"/>
    <x v="0"/>
    <x v="0"/>
    <m/>
    <m/>
    <n v="0.75"/>
    <n v="200"/>
    <n v="200"/>
    <s v="Account"/>
    <n v="17"/>
    <n v="140"/>
    <n v="105"/>
    <n v="105"/>
    <n v="200"/>
    <x v="534"/>
    <n v="305"/>
    <s v="Sat"/>
    <s v="Tue"/>
  </r>
  <r>
    <s v="A00694"/>
    <s v="Southeast"/>
    <s v="Cartier"/>
    <x v="0"/>
    <m/>
    <d v="2021-04-26T00:00:00"/>
    <x v="173"/>
    <x v="1"/>
    <x v="0"/>
    <m/>
    <m/>
    <n v="0.5"/>
    <n v="180"/>
    <n v="180"/>
    <s v="Account"/>
    <n v="9"/>
    <n v="80"/>
    <n v="40"/>
    <n v="40"/>
    <n v="180"/>
    <x v="258"/>
    <n v="220"/>
    <s v="Mon"/>
    <s v="Wed"/>
  </r>
  <r>
    <s v="A00695"/>
    <s v="South"/>
    <s v="Lopez"/>
    <x v="2"/>
    <m/>
    <d v="2021-04-26T00:00:00"/>
    <x v="149"/>
    <x v="1"/>
    <x v="0"/>
    <m/>
    <m/>
    <n v="0.25"/>
    <n v="41.359499999999997"/>
    <n v="41.359499999999997"/>
    <s v="Account"/>
    <n v="10"/>
    <n v="80"/>
    <n v="20"/>
    <n v="20"/>
    <n v="41.359499999999997"/>
    <x v="535"/>
    <n v="61.359499999999997"/>
    <s v="Mon"/>
    <s v="Thu"/>
  </r>
  <r>
    <s v="A00696"/>
    <s v="Central"/>
    <s v="Cartier"/>
    <x v="2"/>
    <m/>
    <d v="2021-04-26T00:00:00"/>
    <x v="163"/>
    <x v="0"/>
    <x v="0"/>
    <m/>
    <m/>
    <n v="0.25"/>
    <n v="667.79300000000001"/>
    <n v="667.79300000000001"/>
    <s v="Account"/>
    <n v="11"/>
    <n v="140"/>
    <n v="35"/>
    <n v="35"/>
    <n v="667.79300000000001"/>
    <x v="536"/>
    <n v="702.79300000000001"/>
    <s v="Mon"/>
    <s v="Fri"/>
  </r>
  <r>
    <s v="A00697"/>
    <s v="South"/>
    <s v="Burton"/>
    <x v="0"/>
    <m/>
    <d v="2021-04-26T00:00:00"/>
    <x v="158"/>
    <x v="1"/>
    <x v="0"/>
    <m/>
    <m/>
    <n v="0.25"/>
    <n v="36.739400000000003"/>
    <n v="36.739400000000003"/>
    <s v="C.O.D."/>
    <n v="16"/>
    <n v="80"/>
    <n v="20"/>
    <n v="20"/>
    <n v="36.739400000000003"/>
    <x v="537"/>
    <n v="56.739400000000003"/>
    <s v="Mon"/>
    <s v="Wed"/>
  </r>
  <r>
    <s v="A00698"/>
    <s v="Northwest"/>
    <s v="Cartier"/>
    <x v="2"/>
    <m/>
    <d v="2021-04-26T00:00:00"/>
    <x v="158"/>
    <x v="1"/>
    <x v="0"/>
    <m/>
    <m/>
    <n v="0.25"/>
    <n v="91.290899999999993"/>
    <n v="91.290899999999993"/>
    <s v="C.O.D."/>
    <n v="16"/>
    <n v="80"/>
    <n v="20"/>
    <n v="20"/>
    <n v="91.290899999999993"/>
    <x v="538"/>
    <n v="111.29089999999999"/>
    <s v="Mon"/>
    <s v="Wed"/>
  </r>
  <r>
    <s v="A00699"/>
    <s v="North"/>
    <s v="Ling"/>
    <x v="2"/>
    <s v="Yes"/>
    <d v="2021-04-26T00:00:00"/>
    <x v="188"/>
    <x v="1"/>
    <x v="0"/>
    <m/>
    <m/>
    <n v="0.25"/>
    <n v="21.33"/>
    <n v="21.33"/>
    <s v="Account"/>
    <n v="22"/>
    <n v="80"/>
    <n v="20"/>
    <n v="20"/>
    <n v="21.33"/>
    <x v="31"/>
    <n v="41.33"/>
    <s v="Mon"/>
    <s v="Tue"/>
  </r>
  <r>
    <s v="A00700"/>
    <s v="Southwest"/>
    <s v="Cartier"/>
    <x v="3"/>
    <m/>
    <d v="2021-04-26T00:00:00"/>
    <x v="189"/>
    <x v="0"/>
    <x v="0"/>
    <m/>
    <m/>
    <n v="3.75"/>
    <n v="511.15660000000003"/>
    <n v="511.15660000000003"/>
    <s v="C.O.D."/>
    <n v="23"/>
    <n v="140"/>
    <n v="525"/>
    <n v="525"/>
    <n v="511.15660000000003"/>
    <x v="539"/>
    <n v="1036.1566"/>
    <s v="Mon"/>
    <s v="Wed"/>
  </r>
  <r>
    <s v="A00701"/>
    <s v="Northwest"/>
    <s v="Cartier"/>
    <x v="0"/>
    <m/>
    <d v="2021-04-26T00:00:00"/>
    <x v="141"/>
    <x v="1"/>
    <x v="0"/>
    <m/>
    <m/>
    <n v="0.5"/>
    <n v="24.406400000000001"/>
    <n v="24.406400000000001"/>
    <s v="P.O."/>
    <n v="36"/>
    <n v="80"/>
    <n v="40"/>
    <n v="40"/>
    <n v="24.406400000000001"/>
    <x v="540"/>
    <n v="64.406400000000005"/>
    <s v="Mon"/>
    <s v="Tue"/>
  </r>
  <r>
    <s v="A00702"/>
    <s v="Northwest"/>
    <s v="Cartier"/>
    <x v="0"/>
    <s v="Yes"/>
    <d v="2021-04-26T00:00:00"/>
    <x v="141"/>
    <x v="0"/>
    <x v="0"/>
    <m/>
    <s v="Yes"/>
    <n v="0.5"/>
    <n v="54.18"/>
    <n v="0"/>
    <s v="C.O.D."/>
    <n v="36"/>
    <n v="140"/>
    <n v="70"/>
    <n v="70"/>
    <n v="0"/>
    <x v="541"/>
    <n v="70"/>
    <s v="Mon"/>
    <s v="Tue"/>
  </r>
  <r>
    <s v="A00703"/>
    <s v="South"/>
    <s v="Lopez"/>
    <x v="2"/>
    <m/>
    <d v="2021-04-26T00:00:00"/>
    <x v="190"/>
    <x v="1"/>
    <x v="0"/>
    <m/>
    <m/>
    <n v="0.25"/>
    <n v="93.6"/>
    <n v="93.6"/>
    <s v="P.O."/>
    <n v="38"/>
    <n v="80"/>
    <n v="20"/>
    <n v="20"/>
    <n v="93.6"/>
    <x v="542"/>
    <n v="113.6"/>
    <s v="Mon"/>
    <s v="Thu"/>
  </r>
  <r>
    <s v="A00704"/>
    <s v="South"/>
    <s v="Lopez"/>
    <x v="0"/>
    <m/>
    <d v="2021-04-26T00:00:00"/>
    <x v="171"/>
    <x v="1"/>
    <x v="0"/>
    <m/>
    <m/>
    <n v="0.25"/>
    <n v="810.30430000000001"/>
    <n v="810.30430000000001"/>
    <s v="P.O."/>
    <n v="43"/>
    <n v="80"/>
    <n v="20"/>
    <n v="20"/>
    <n v="810.30430000000001"/>
    <x v="543"/>
    <n v="830.30430000000001"/>
    <s v="Mon"/>
    <s v="Tue"/>
  </r>
  <r>
    <s v="A00705"/>
    <s v="Southeast"/>
    <s v="Burton"/>
    <x v="0"/>
    <m/>
    <d v="2021-04-26T00:00:00"/>
    <x v="191"/>
    <x v="1"/>
    <x v="0"/>
    <m/>
    <m/>
    <n v="0.5"/>
    <n v="91.041700000000006"/>
    <n v="91.041700000000006"/>
    <s v="Account"/>
    <n v="44"/>
    <n v="80"/>
    <n v="40"/>
    <n v="40"/>
    <n v="91.041700000000006"/>
    <x v="544"/>
    <n v="131.04169999999999"/>
    <s v="Mon"/>
    <s v="Wed"/>
  </r>
  <r>
    <s v="A00706"/>
    <s v="Central"/>
    <s v="Cartier"/>
    <x v="2"/>
    <m/>
    <d v="2021-04-26T00:00:00"/>
    <x v="192"/>
    <x v="1"/>
    <x v="0"/>
    <m/>
    <m/>
    <n v="0.25"/>
    <n v="82.793999999999997"/>
    <n v="82.793999999999997"/>
    <s v="C.O.D."/>
    <n v="56"/>
    <n v="80"/>
    <n v="20"/>
    <n v="20"/>
    <n v="82.793999999999997"/>
    <x v="545"/>
    <n v="102.794"/>
    <s v="Mon"/>
    <s v="Mon"/>
  </r>
  <r>
    <s v="A00707"/>
    <s v="Central"/>
    <s v="Khan"/>
    <x v="4"/>
    <m/>
    <d v="2021-04-26T00:00:00"/>
    <x v="193"/>
    <x v="1"/>
    <x v="0"/>
    <s v="Yes"/>
    <s v="Yes"/>
    <n v="3"/>
    <n v="226.7655"/>
    <n v="0"/>
    <s v="Warranty"/>
    <n v="59"/>
    <n v="80"/>
    <n v="240"/>
    <n v="0"/>
    <n v="0"/>
    <x v="546"/>
    <n v="0"/>
    <s v="Mon"/>
    <s v="Thu"/>
  </r>
  <r>
    <s v="A00708"/>
    <s v="North"/>
    <s v="Ling"/>
    <x v="0"/>
    <m/>
    <d v="2021-04-26T00:00:00"/>
    <x v="168"/>
    <x v="0"/>
    <x v="0"/>
    <m/>
    <m/>
    <m/>
    <n v="106.65"/>
    <n v="106.65"/>
    <s v="Account"/>
    <s v=""/>
    <n v="140"/>
    <n v="0"/>
    <n v="0"/>
    <n v="106.65"/>
    <x v="547"/>
    <n v="106.65"/>
    <s v="Mon"/>
    <s v="Sat"/>
  </r>
  <r>
    <s v="A00709"/>
    <s v="North"/>
    <s v="Ling"/>
    <x v="0"/>
    <m/>
    <d v="2021-04-27T00:00:00"/>
    <x v="169"/>
    <x v="0"/>
    <x v="0"/>
    <m/>
    <m/>
    <n v="0.25"/>
    <n v="108.9273"/>
    <n v="108.9273"/>
    <s v="C.O.D."/>
    <n v="6"/>
    <n v="140"/>
    <n v="35"/>
    <n v="35"/>
    <n v="108.9273"/>
    <x v="548"/>
    <n v="143.9273"/>
    <s v="Tue"/>
    <s v="Mon"/>
  </r>
  <r>
    <s v="A00710"/>
    <s v="Southeast"/>
    <s v="Cartier"/>
    <x v="1"/>
    <m/>
    <d v="2021-04-27T00:00:00"/>
    <x v="173"/>
    <x v="1"/>
    <x v="0"/>
    <m/>
    <m/>
    <n v="1"/>
    <n v="270.06360000000001"/>
    <n v="270.06360000000001"/>
    <s v="Account"/>
    <n v="8"/>
    <n v="80"/>
    <n v="80"/>
    <n v="80"/>
    <n v="270.06360000000001"/>
    <x v="549"/>
    <n v="350.06360000000001"/>
    <s v="Tue"/>
    <s v="Wed"/>
  </r>
  <r>
    <s v="A00711"/>
    <s v="East"/>
    <s v="Ling"/>
    <x v="2"/>
    <m/>
    <d v="2021-04-27T00:00:00"/>
    <x v="161"/>
    <x v="0"/>
    <x v="0"/>
    <m/>
    <m/>
    <n v="0.25"/>
    <n v="145.89689999999999"/>
    <n v="145.89689999999999"/>
    <s v="Account"/>
    <n v="20"/>
    <n v="140"/>
    <n v="35"/>
    <n v="35"/>
    <n v="145.89689999999999"/>
    <x v="550"/>
    <n v="180.89689999999999"/>
    <s v="Tue"/>
    <s v="Mon"/>
  </r>
  <r>
    <s v="A00712"/>
    <s v="Southeast"/>
    <s v="Cartier"/>
    <x v="0"/>
    <m/>
    <d v="2021-04-27T00:00:00"/>
    <x v="161"/>
    <x v="1"/>
    <x v="0"/>
    <m/>
    <m/>
    <n v="0.25"/>
    <n v="150.36160000000001"/>
    <n v="150.36160000000001"/>
    <s v="Account"/>
    <n v="20"/>
    <n v="80"/>
    <n v="20"/>
    <n v="20"/>
    <n v="150.36160000000001"/>
    <x v="551"/>
    <n v="170.36160000000001"/>
    <s v="Tue"/>
    <s v="Mon"/>
  </r>
  <r>
    <s v="A00713"/>
    <s v="Southwest"/>
    <s v="Cartier"/>
    <x v="2"/>
    <m/>
    <d v="2021-04-27T00:00:00"/>
    <x v="189"/>
    <x v="1"/>
    <x v="0"/>
    <m/>
    <s v="Yes"/>
    <n v="0.25"/>
    <n v="127.40130000000001"/>
    <n v="0"/>
    <s v="C.O.D."/>
    <n v="22"/>
    <n v="80"/>
    <n v="20"/>
    <n v="20"/>
    <n v="0"/>
    <x v="460"/>
    <n v="20"/>
    <s v="Tue"/>
    <s v="Wed"/>
  </r>
  <r>
    <s v="A00714"/>
    <s v="Northeast"/>
    <s v="Ling"/>
    <x v="0"/>
    <m/>
    <d v="2021-04-27T00:00:00"/>
    <x v="141"/>
    <x v="0"/>
    <x v="0"/>
    <m/>
    <m/>
    <n v="0.25"/>
    <n v="142.51349999999999"/>
    <n v="142.51349999999999"/>
    <s v="Account"/>
    <n v="35"/>
    <n v="140"/>
    <n v="35"/>
    <n v="35"/>
    <n v="142.51349999999999"/>
    <x v="552"/>
    <n v="177.51349999999999"/>
    <s v="Tue"/>
    <s v="Tue"/>
  </r>
  <r>
    <s v="A00715"/>
    <s v="East"/>
    <s v="Ling"/>
    <x v="0"/>
    <s v="Yes"/>
    <d v="2021-04-27T00:00:00"/>
    <x v="180"/>
    <x v="1"/>
    <x v="0"/>
    <m/>
    <m/>
    <n v="0.25"/>
    <n v="31.995000000000001"/>
    <n v="31.995000000000001"/>
    <s v="Account"/>
    <n v="41"/>
    <n v="80"/>
    <n v="20"/>
    <n v="20"/>
    <n v="31.995000000000001"/>
    <x v="553"/>
    <n v="51.995000000000005"/>
    <s v="Tue"/>
    <s v="Mon"/>
  </r>
  <r>
    <s v="A00716"/>
    <s v="Southeast"/>
    <s v="Cartier"/>
    <x v="0"/>
    <m/>
    <d v="2021-04-27T00:00:00"/>
    <x v="172"/>
    <x v="1"/>
    <x v="0"/>
    <m/>
    <m/>
    <n v="0.25"/>
    <n v="61.085900000000002"/>
    <n v="61.085900000000002"/>
    <s v="C.O.D."/>
    <n v="50"/>
    <n v="80"/>
    <n v="20"/>
    <n v="20"/>
    <n v="61.085900000000002"/>
    <x v="554"/>
    <n v="81.085900000000009"/>
    <s v="Tue"/>
    <s v="Wed"/>
  </r>
  <r>
    <s v="A00717"/>
    <s v="North"/>
    <s v="Ling"/>
    <x v="1"/>
    <m/>
    <d v="2021-04-28T00:00:00"/>
    <x v="163"/>
    <x v="0"/>
    <x v="0"/>
    <m/>
    <m/>
    <n v="1"/>
    <n v="171.26259999999999"/>
    <n v="171.26259999999999"/>
    <s v="Account"/>
    <n v="9"/>
    <n v="140"/>
    <n v="140"/>
    <n v="140"/>
    <n v="171.26259999999999"/>
    <x v="555"/>
    <n v="311.26260000000002"/>
    <s v="Wed"/>
    <s v="Fri"/>
  </r>
  <r>
    <s v="A00718"/>
    <s v="Northwest"/>
    <s v="Cartier"/>
    <x v="3"/>
    <m/>
    <d v="2021-04-28T00:00:00"/>
    <x v="149"/>
    <x v="1"/>
    <x v="0"/>
    <m/>
    <m/>
    <n v="1.75"/>
    <n v="92.75"/>
    <n v="92.75"/>
    <s v="Account"/>
    <n v="8"/>
    <n v="80"/>
    <n v="140"/>
    <n v="140"/>
    <n v="92.75"/>
    <x v="556"/>
    <n v="232.75"/>
    <s v="Wed"/>
    <s v="Thu"/>
  </r>
  <r>
    <s v="A00719"/>
    <s v="East"/>
    <s v="Ling"/>
    <x v="1"/>
    <m/>
    <d v="2021-04-28T00:00:00"/>
    <x v="164"/>
    <x v="0"/>
    <x v="0"/>
    <m/>
    <m/>
    <n v="0.5"/>
    <n v="174.76169999999999"/>
    <n v="174.76169999999999"/>
    <s v="Account"/>
    <n v="22"/>
    <n v="140"/>
    <n v="70"/>
    <n v="70"/>
    <n v="174.76169999999999"/>
    <x v="557"/>
    <n v="244.76169999999999"/>
    <s v="Wed"/>
    <s v="Thu"/>
  </r>
  <r>
    <s v="A00720"/>
    <s v="Southwest"/>
    <s v="Khan"/>
    <x v="0"/>
    <m/>
    <d v="2021-04-28T00:00:00"/>
    <x v="194"/>
    <x v="1"/>
    <x v="0"/>
    <m/>
    <m/>
    <n v="0.25"/>
    <n v="33.571800000000003"/>
    <n v="33.571800000000003"/>
    <s v="C.O.D."/>
    <n v="26"/>
    <n v="80"/>
    <n v="20"/>
    <n v="20"/>
    <n v="33.571800000000003"/>
    <x v="558"/>
    <n v="53.571800000000003"/>
    <s v="Wed"/>
    <s v="Mon"/>
  </r>
  <r>
    <s v="A00721"/>
    <s v="Southeast"/>
    <s v="Burton"/>
    <x v="2"/>
    <m/>
    <d v="2021-04-28T00:00:00"/>
    <x v="195"/>
    <x v="1"/>
    <x v="0"/>
    <s v="Yes"/>
    <s v="Yes"/>
    <n v="0.25"/>
    <n v="222.3365"/>
    <n v="0"/>
    <s v="Warranty"/>
    <n v="43"/>
    <n v="80"/>
    <n v="20"/>
    <n v="0"/>
    <n v="0"/>
    <x v="559"/>
    <n v="0"/>
    <s v="Wed"/>
    <s v="Thu"/>
  </r>
  <r>
    <s v="A00722"/>
    <s v="Central"/>
    <s v="Burton"/>
    <x v="1"/>
    <m/>
    <d v="2021-04-29T00:00:00"/>
    <x v="100"/>
    <x v="1"/>
    <x v="0"/>
    <m/>
    <m/>
    <n v="1.25"/>
    <n v="153.941"/>
    <n v="153.941"/>
    <s v="C.O.D."/>
    <n v="14"/>
    <n v="80"/>
    <n v="100"/>
    <n v="100"/>
    <n v="153.941"/>
    <x v="560"/>
    <n v="253.941"/>
    <s v="Thu"/>
    <s v="Thu"/>
  </r>
  <r>
    <s v="A00723"/>
    <s v="Northwest"/>
    <s v="Khan"/>
    <x v="0"/>
    <m/>
    <d v="2021-04-29T00:00:00"/>
    <x v="158"/>
    <x v="1"/>
    <x v="0"/>
    <m/>
    <m/>
    <n v="0.75"/>
    <n v="30"/>
    <n v="30"/>
    <s v="C.O.D."/>
    <n v="13"/>
    <n v="80"/>
    <n v="60"/>
    <n v="60"/>
    <n v="30"/>
    <x v="388"/>
    <n v="90"/>
    <s v="Thu"/>
    <s v="Wed"/>
  </r>
  <r>
    <s v="A00724"/>
    <s v="North"/>
    <s v="Ling"/>
    <x v="2"/>
    <m/>
    <d v="2021-04-29T00:00:00"/>
    <x v="100"/>
    <x v="1"/>
    <x v="0"/>
    <m/>
    <m/>
    <n v="0.25"/>
    <n v="19"/>
    <n v="19"/>
    <s v="Account"/>
    <n v="14"/>
    <n v="80"/>
    <n v="20"/>
    <n v="20"/>
    <n v="19"/>
    <x v="561"/>
    <n v="39"/>
    <s v="Thu"/>
    <s v="Thu"/>
  </r>
  <r>
    <s v="A00725"/>
    <s v="Southeast"/>
    <s v="Cartier"/>
    <x v="0"/>
    <m/>
    <d v="2021-04-29T00:00:00"/>
    <x v="161"/>
    <x v="1"/>
    <x v="0"/>
    <m/>
    <m/>
    <n v="0.25"/>
    <n v="75.180800000000005"/>
    <n v="75.180800000000005"/>
    <s v="Account"/>
    <n v="18"/>
    <n v="80"/>
    <n v="20"/>
    <n v="20"/>
    <n v="75.180800000000005"/>
    <x v="479"/>
    <n v="95.180800000000005"/>
    <s v="Thu"/>
    <s v="Mon"/>
  </r>
  <r>
    <s v="A00726"/>
    <s v="South"/>
    <s v="Lopez"/>
    <x v="0"/>
    <m/>
    <d v="2021-04-29T00:00:00"/>
    <x v="180"/>
    <x v="1"/>
    <x v="0"/>
    <m/>
    <m/>
    <n v="0.75"/>
    <n v="1180.1566"/>
    <n v="1180.1566"/>
    <s v="Account"/>
    <n v="39"/>
    <n v="80"/>
    <n v="60"/>
    <n v="60"/>
    <n v="1180.1566"/>
    <x v="562"/>
    <n v="1240.1566"/>
    <s v="Thu"/>
    <s v="Mon"/>
  </r>
  <r>
    <s v="A00727"/>
    <s v="Central"/>
    <s v="Cartier"/>
    <x v="3"/>
    <m/>
    <d v="2021-04-29T00:00:00"/>
    <x v="190"/>
    <x v="0"/>
    <x v="0"/>
    <m/>
    <s v="Yes"/>
    <n v="2"/>
    <n v="125.7766"/>
    <n v="0"/>
    <s v="C.O.D."/>
    <n v="35"/>
    <n v="140"/>
    <n v="280"/>
    <n v="280"/>
    <n v="0"/>
    <x v="563"/>
    <n v="280"/>
    <s v="Thu"/>
    <s v="Thu"/>
  </r>
  <r>
    <s v="A00728"/>
    <s v="North"/>
    <s v="Ling"/>
    <x v="2"/>
    <m/>
    <d v="2021-04-29T00:00:00"/>
    <x v="191"/>
    <x v="1"/>
    <x v="0"/>
    <m/>
    <m/>
    <n v="0.25"/>
    <n v="75.0822"/>
    <n v="75.0822"/>
    <s v="Account"/>
    <n v="41"/>
    <n v="80"/>
    <n v="20"/>
    <n v="20"/>
    <n v="75.0822"/>
    <x v="564"/>
    <n v="95.0822"/>
    <s v="Thu"/>
    <s v="Wed"/>
  </r>
  <r>
    <s v="A00729"/>
    <s v="Northeast"/>
    <s v="Ling"/>
    <x v="1"/>
    <m/>
    <d v="2021-04-29T00:00:00"/>
    <x v="196"/>
    <x v="0"/>
    <x v="0"/>
    <m/>
    <m/>
    <n v="0.5"/>
    <n v="103.18"/>
    <n v="103.18"/>
    <s v="C.O.D."/>
    <n v="57"/>
    <n v="140"/>
    <n v="70"/>
    <n v="70"/>
    <n v="103.18"/>
    <x v="565"/>
    <n v="173.18"/>
    <s v="Thu"/>
    <s v="Fri"/>
  </r>
  <r>
    <s v="A00730"/>
    <s v="Northwest"/>
    <s v="Khan"/>
    <x v="0"/>
    <m/>
    <d v="2021-04-29T00:00:00"/>
    <x v="168"/>
    <x v="0"/>
    <x v="0"/>
    <m/>
    <m/>
    <m/>
    <n v="591.75"/>
    <n v="591.75"/>
    <s v="Account"/>
    <s v=""/>
    <n v="140"/>
    <n v="0"/>
    <n v="0"/>
    <n v="591.75"/>
    <x v="566"/>
    <n v="591.75"/>
    <s v="Thu"/>
    <s v="Sat"/>
  </r>
  <r>
    <s v="A00731"/>
    <s v="Southeast"/>
    <s v="Khan"/>
    <x v="0"/>
    <m/>
    <d v="2021-05-03T00:00:00"/>
    <x v="185"/>
    <x v="1"/>
    <x v="0"/>
    <m/>
    <m/>
    <n v="0.25"/>
    <n v="25.711400000000001"/>
    <n v="25.711400000000001"/>
    <s v="C.O.D."/>
    <n v="11"/>
    <n v="80"/>
    <n v="20"/>
    <n v="20"/>
    <n v="25.711400000000001"/>
    <x v="567"/>
    <n v="45.711399999999998"/>
    <s v="Mon"/>
    <s v="Fri"/>
  </r>
  <r>
    <s v="A00732"/>
    <s v="North"/>
    <s v="Ling"/>
    <x v="2"/>
    <m/>
    <d v="2021-05-03T00:00:00"/>
    <x v="100"/>
    <x v="1"/>
    <x v="0"/>
    <m/>
    <m/>
    <n v="0.25"/>
    <n v="36.754399999999997"/>
    <n v="36.754399999999997"/>
    <s v="Account"/>
    <n v="10"/>
    <n v="80"/>
    <n v="20"/>
    <n v="20"/>
    <n v="36.754399999999997"/>
    <x v="183"/>
    <n v="56.754399999999997"/>
    <s v="Mon"/>
    <s v="Thu"/>
  </r>
  <r>
    <s v="A00733"/>
    <s v="Central"/>
    <s v="Khan"/>
    <x v="2"/>
    <m/>
    <d v="2021-05-03T00:00:00"/>
    <x v="100"/>
    <x v="1"/>
    <x v="0"/>
    <m/>
    <m/>
    <n v="0.25"/>
    <n v="128.6842"/>
    <n v="128.6842"/>
    <s v="C.O.D."/>
    <n v="10"/>
    <n v="80"/>
    <n v="20"/>
    <n v="20"/>
    <n v="128.6842"/>
    <x v="568"/>
    <n v="148.6842"/>
    <s v="Mon"/>
    <s v="Thu"/>
  </r>
  <r>
    <s v="A00734"/>
    <s v="Southeast"/>
    <s v="Khan"/>
    <x v="0"/>
    <m/>
    <d v="2021-05-03T00:00:00"/>
    <x v="100"/>
    <x v="1"/>
    <x v="0"/>
    <m/>
    <m/>
    <n v="1.25"/>
    <n v="240.54859999999999"/>
    <n v="240.54859999999999"/>
    <s v="Account"/>
    <n v="10"/>
    <n v="80"/>
    <n v="100"/>
    <n v="100"/>
    <n v="240.54859999999999"/>
    <x v="569"/>
    <n v="340.54859999999996"/>
    <s v="Mon"/>
    <s v="Thu"/>
  </r>
  <r>
    <s v="A00735"/>
    <s v="Northwest"/>
    <s v="Burton"/>
    <x v="0"/>
    <m/>
    <d v="2021-05-03T00:00:00"/>
    <x v="100"/>
    <x v="0"/>
    <x v="0"/>
    <m/>
    <m/>
    <n v="0.5"/>
    <n v="357.9837"/>
    <n v="357.9837"/>
    <s v="C.O.D."/>
    <n v="10"/>
    <n v="140"/>
    <n v="70"/>
    <n v="70"/>
    <n v="357.9837"/>
    <x v="570"/>
    <n v="427.9837"/>
    <s v="Mon"/>
    <s v="Thu"/>
  </r>
  <r>
    <s v="A00736"/>
    <s v="Central"/>
    <s v="Khan"/>
    <x v="1"/>
    <m/>
    <d v="2021-05-03T00:00:00"/>
    <x v="188"/>
    <x v="1"/>
    <x v="0"/>
    <m/>
    <m/>
    <n v="0.5"/>
    <n v="6.399"/>
    <n v="6.399"/>
    <s v="C.O.D."/>
    <n v="15"/>
    <n v="80"/>
    <n v="40"/>
    <n v="40"/>
    <n v="6.399"/>
    <x v="571"/>
    <n v="46.399000000000001"/>
    <s v="Mon"/>
    <s v="Tue"/>
  </r>
  <r>
    <s v="A00737"/>
    <s v="Southeast"/>
    <s v="Burton"/>
    <x v="1"/>
    <m/>
    <d v="2021-05-03T00:00:00"/>
    <x v="189"/>
    <x v="0"/>
    <x v="0"/>
    <s v="Yes"/>
    <s v="Yes"/>
    <n v="1"/>
    <n v="182.08340000000001"/>
    <n v="0"/>
    <s v="Warranty"/>
    <n v="16"/>
    <n v="140"/>
    <n v="140"/>
    <n v="0"/>
    <n v="0"/>
    <x v="572"/>
    <n v="0"/>
    <s v="Mon"/>
    <s v="Wed"/>
  </r>
  <r>
    <s v="A00738"/>
    <s v="North"/>
    <s v="Ling"/>
    <x v="2"/>
    <m/>
    <d v="2021-05-03T00:00:00"/>
    <x v="188"/>
    <x v="0"/>
    <x v="0"/>
    <m/>
    <m/>
    <n v="0.25"/>
    <n v="149.24420000000001"/>
    <n v="149.24420000000001"/>
    <s v="Account"/>
    <n v="15"/>
    <n v="140"/>
    <n v="35"/>
    <n v="35"/>
    <n v="149.24420000000001"/>
    <x v="573"/>
    <n v="184.24420000000001"/>
    <s v="Mon"/>
    <s v="Tue"/>
  </r>
  <r>
    <s v="A00739"/>
    <s v="Northeast"/>
    <s v="Ling"/>
    <x v="0"/>
    <m/>
    <d v="2021-05-03T00:00:00"/>
    <x v="164"/>
    <x v="0"/>
    <x v="0"/>
    <m/>
    <m/>
    <n v="0.25"/>
    <n v="26.59"/>
    <n v="26.59"/>
    <s v="Credit"/>
    <n v="17"/>
    <n v="140"/>
    <n v="35"/>
    <n v="35"/>
    <n v="26.59"/>
    <x v="574"/>
    <n v="61.59"/>
    <s v="Mon"/>
    <s v="Thu"/>
  </r>
  <r>
    <s v="A00740"/>
    <s v="West"/>
    <s v="Khan"/>
    <x v="1"/>
    <m/>
    <d v="2021-05-03T00:00:00"/>
    <x v="197"/>
    <x v="1"/>
    <x v="0"/>
    <m/>
    <m/>
    <n v="0.5"/>
    <n v="29.727799999999998"/>
    <n v="29.727799999999998"/>
    <s v="Account"/>
    <n v="30"/>
    <n v="80"/>
    <n v="40"/>
    <n v="40"/>
    <n v="29.727799999999998"/>
    <x v="575"/>
    <n v="69.727800000000002"/>
    <s v="Mon"/>
    <s v="Wed"/>
  </r>
  <r>
    <s v="A00741"/>
    <s v="North"/>
    <s v="Ling"/>
    <x v="2"/>
    <m/>
    <d v="2021-05-03T00:00:00"/>
    <x v="180"/>
    <x v="1"/>
    <x v="0"/>
    <m/>
    <m/>
    <n v="0.25"/>
    <n v="21.33"/>
    <n v="21.33"/>
    <s v="Account"/>
    <n v="35"/>
    <n v="80"/>
    <n v="20"/>
    <n v="20"/>
    <n v="21.33"/>
    <x v="31"/>
    <n v="41.33"/>
    <s v="Mon"/>
    <s v="Mon"/>
  </r>
  <r>
    <s v="A00742"/>
    <s v="East"/>
    <s v="Ling"/>
    <x v="2"/>
    <m/>
    <d v="2021-05-03T00:00:00"/>
    <x v="178"/>
    <x v="1"/>
    <x v="0"/>
    <m/>
    <m/>
    <n v="0.25"/>
    <n v="64.171000000000006"/>
    <n v="64.171000000000006"/>
    <s v="Account"/>
    <n v="42"/>
    <n v="80"/>
    <n v="20"/>
    <n v="20"/>
    <n v="64.171000000000006"/>
    <x v="576"/>
    <n v="84.171000000000006"/>
    <s v="Mon"/>
    <s v="Mon"/>
  </r>
  <r>
    <s v="A00743"/>
    <s v="West"/>
    <s v="Khan"/>
    <x v="2"/>
    <m/>
    <d v="2021-05-03T00:00:00"/>
    <x v="192"/>
    <x v="1"/>
    <x v="0"/>
    <m/>
    <m/>
    <n v="0.25"/>
    <n v="70.8215"/>
    <n v="70.8215"/>
    <s v="P.O."/>
    <n v="49"/>
    <n v="80"/>
    <n v="20"/>
    <n v="20"/>
    <n v="70.8215"/>
    <x v="249"/>
    <n v="90.8215"/>
    <s v="Mon"/>
    <s v="Mon"/>
  </r>
  <r>
    <s v="A00744"/>
    <s v="Southwest"/>
    <s v="Burton"/>
    <x v="1"/>
    <m/>
    <d v="2021-05-03T00:00:00"/>
    <x v="134"/>
    <x v="1"/>
    <x v="0"/>
    <m/>
    <m/>
    <n v="2.5"/>
    <n v="271.90960000000001"/>
    <n v="271.90960000000001"/>
    <s v="C.O.D."/>
    <n v="70"/>
    <n v="80"/>
    <n v="200"/>
    <n v="200"/>
    <n v="271.90960000000001"/>
    <x v="577"/>
    <n v="471.90960000000001"/>
    <s v="Mon"/>
    <s v="Mon"/>
  </r>
  <r>
    <s v="A00745"/>
    <s v="Central"/>
    <s v="Khan"/>
    <x v="0"/>
    <m/>
    <d v="2021-05-04T00:00:00"/>
    <x v="100"/>
    <x v="1"/>
    <x v="0"/>
    <m/>
    <m/>
    <n v="0.75"/>
    <n v="146.2002"/>
    <n v="146.2002"/>
    <s v="C.O.D."/>
    <n v="9"/>
    <n v="80"/>
    <n v="60"/>
    <n v="60"/>
    <n v="146.2002"/>
    <x v="578"/>
    <n v="206.2002"/>
    <s v="Tue"/>
    <s v="Thu"/>
  </r>
  <r>
    <s v="A00746"/>
    <s v="Central"/>
    <s v="Khan"/>
    <x v="1"/>
    <m/>
    <d v="2021-05-04T00:00:00"/>
    <x v="164"/>
    <x v="1"/>
    <x v="0"/>
    <m/>
    <m/>
    <n v="0.5"/>
    <n v="150"/>
    <n v="150"/>
    <s v="Account"/>
    <n v="16"/>
    <n v="80"/>
    <n v="40"/>
    <n v="40"/>
    <n v="150"/>
    <x v="12"/>
    <n v="190"/>
    <s v="Tue"/>
    <s v="Thu"/>
  </r>
  <r>
    <s v="A00747"/>
    <s v="Central"/>
    <s v="Cartier"/>
    <x v="2"/>
    <m/>
    <d v="2021-05-04T00:00:00"/>
    <x v="190"/>
    <x v="1"/>
    <x v="0"/>
    <m/>
    <m/>
    <n v="0.25"/>
    <n v="140.5"/>
    <n v="140.5"/>
    <s v="C.O.D."/>
    <n v="30"/>
    <n v="80"/>
    <n v="20"/>
    <n v="20"/>
    <n v="140.5"/>
    <x v="579"/>
    <n v="160.5"/>
    <s v="Tue"/>
    <s v="Thu"/>
  </r>
  <r>
    <s v="A00748"/>
    <s v="South"/>
    <s v="Lopez"/>
    <x v="2"/>
    <m/>
    <d v="2021-05-04T00:00:00"/>
    <x v="195"/>
    <x v="1"/>
    <x v="0"/>
    <m/>
    <m/>
    <n v="0.25"/>
    <n v="39"/>
    <n v="39"/>
    <s v="Account"/>
    <n v="37"/>
    <n v="80"/>
    <n v="20"/>
    <n v="20"/>
    <n v="39"/>
    <x v="218"/>
    <n v="59"/>
    <s v="Tue"/>
    <s v="Thu"/>
  </r>
  <r>
    <s v="A00749"/>
    <s v="North"/>
    <s v="Khan"/>
    <x v="3"/>
    <m/>
    <d v="2021-05-04T00:00:00"/>
    <x v="134"/>
    <x v="0"/>
    <x v="0"/>
    <m/>
    <m/>
    <n v="2.25"/>
    <n v="716.98710000000005"/>
    <n v="716.98710000000005"/>
    <s v="C.O.D."/>
    <n v="69"/>
    <n v="140"/>
    <n v="315"/>
    <n v="315"/>
    <n v="716.98710000000005"/>
    <x v="580"/>
    <n v="1031.9871000000001"/>
    <s v="Tue"/>
    <s v="Mon"/>
  </r>
  <r>
    <s v="A00750"/>
    <s v="Northeast"/>
    <s v="Ling"/>
    <x v="2"/>
    <m/>
    <d v="2021-05-04T00:00:00"/>
    <x v="168"/>
    <x v="1"/>
    <x v="0"/>
    <m/>
    <m/>
    <m/>
    <n v="118.8969"/>
    <n v="118.8969"/>
    <s v="Account"/>
    <s v=""/>
    <n v="80"/>
    <n v="0"/>
    <n v="0"/>
    <n v="118.8969"/>
    <x v="581"/>
    <n v="118.8969"/>
    <s v="Tue"/>
    <s v="Sat"/>
  </r>
  <r>
    <s v="A00751"/>
    <s v="South"/>
    <s v="Burton"/>
    <x v="0"/>
    <m/>
    <d v="2021-05-05T00:00:00"/>
    <x v="161"/>
    <x v="0"/>
    <x v="0"/>
    <m/>
    <s v="Yes"/>
    <n v="0.25"/>
    <n v="24"/>
    <n v="0"/>
    <s v="C.O.D."/>
    <n v="12"/>
    <n v="140"/>
    <n v="35"/>
    <n v="35"/>
    <n v="0"/>
    <x v="218"/>
    <n v="35"/>
    <s v="Wed"/>
    <s v="Mon"/>
  </r>
  <r>
    <s v="A00752"/>
    <s v="Southeast"/>
    <s v="Cartier"/>
    <x v="0"/>
    <m/>
    <d v="2021-05-05T00:00:00"/>
    <x v="161"/>
    <x v="1"/>
    <x v="0"/>
    <m/>
    <m/>
    <n v="0.25"/>
    <n v="28.036799999999999"/>
    <n v="28.036799999999999"/>
    <s v="Account"/>
    <n v="12"/>
    <n v="80"/>
    <n v="20"/>
    <n v="20"/>
    <n v="28.036799999999999"/>
    <x v="582"/>
    <n v="48.036799999999999"/>
    <s v="Wed"/>
    <s v="Mon"/>
  </r>
  <r>
    <s v="A00753"/>
    <s v="South"/>
    <s v="Burton"/>
    <x v="0"/>
    <m/>
    <d v="2021-05-05T00:00:00"/>
    <x v="161"/>
    <x v="0"/>
    <x v="0"/>
    <m/>
    <m/>
    <n v="0.5"/>
    <n v="291.10989999999998"/>
    <n v="291.10989999999998"/>
    <s v="C.O.D."/>
    <n v="12"/>
    <n v="140"/>
    <n v="70"/>
    <n v="70"/>
    <n v="291.10989999999998"/>
    <x v="583"/>
    <n v="361.10989999999998"/>
    <s v="Wed"/>
    <s v="Mon"/>
  </r>
  <r>
    <s v="A00754"/>
    <s v="Northeast"/>
    <s v="Ling"/>
    <x v="0"/>
    <m/>
    <d v="2021-05-05T00:00:00"/>
    <x v="194"/>
    <x v="0"/>
    <x v="0"/>
    <m/>
    <m/>
    <n v="0.25"/>
    <n v="36.3384"/>
    <n v="36.3384"/>
    <s v="Account"/>
    <n v="19"/>
    <n v="140"/>
    <n v="35"/>
    <n v="35"/>
    <n v="36.3384"/>
    <x v="584"/>
    <n v="71.338400000000007"/>
    <s v="Wed"/>
    <s v="Mon"/>
  </r>
  <r>
    <s v="A00755"/>
    <s v="Central"/>
    <s v="Burton"/>
    <x v="3"/>
    <m/>
    <d v="2021-05-05T00:00:00"/>
    <x v="165"/>
    <x v="1"/>
    <x v="0"/>
    <m/>
    <m/>
    <n v="1"/>
    <n v="26.84"/>
    <n v="26.84"/>
    <s v="C.O.D."/>
    <n v="22"/>
    <n v="80"/>
    <n v="80"/>
    <n v="80"/>
    <n v="26.84"/>
    <x v="585"/>
    <n v="106.84"/>
    <s v="Wed"/>
    <s v="Thu"/>
  </r>
  <r>
    <s v="A00756"/>
    <s v="Central"/>
    <s v="Khan"/>
    <x v="2"/>
    <m/>
    <d v="2021-05-06T00:00:00"/>
    <x v="164"/>
    <x v="1"/>
    <x v="0"/>
    <m/>
    <m/>
    <n v="0.25"/>
    <n v="56.107500000000002"/>
    <n v="56.107500000000002"/>
    <s v="Account"/>
    <n v="14"/>
    <n v="80"/>
    <n v="20"/>
    <n v="20"/>
    <n v="56.107500000000002"/>
    <x v="586"/>
    <n v="76.107500000000002"/>
    <s v="Thu"/>
    <s v="Thu"/>
  </r>
  <r>
    <s v="A00757"/>
    <s v="North"/>
    <s v="Ling"/>
    <x v="1"/>
    <m/>
    <d v="2021-05-06T00:00:00"/>
    <x v="189"/>
    <x v="0"/>
    <x v="0"/>
    <m/>
    <m/>
    <n v="0.5"/>
    <n v="205.53"/>
    <n v="205.53"/>
    <s v="Account"/>
    <n v="13"/>
    <n v="140"/>
    <n v="70"/>
    <n v="70"/>
    <n v="205.53"/>
    <x v="587"/>
    <n v="275.52999999999997"/>
    <s v="Thu"/>
    <s v="Wed"/>
  </r>
  <r>
    <s v="A00758"/>
    <s v="Northwest"/>
    <s v="Cartier"/>
    <x v="3"/>
    <m/>
    <d v="2021-05-06T00:00:00"/>
    <x v="177"/>
    <x v="1"/>
    <x v="0"/>
    <m/>
    <m/>
    <n v="1"/>
    <n v="77.805000000000007"/>
    <n v="77.805000000000007"/>
    <s v="C.O.D."/>
    <n v="20"/>
    <n v="80"/>
    <n v="80"/>
    <n v="80"/>
    <n v="77.805000000000007"/>
    <x v="588"/>
    <n v="157.80500000000001"/>
    <s v="Thu"/>
    <s v="Wed"/>
  </r>
  <r>
    <s v="A00759"/>
    <s v="Southeast"/>
    <s v="Cartier"/>
    <x v="1"/>
    <m/>
    <d v="2021-05-06T00:00:00"/>
    <x v="165"/>
    <x v="1"/>
    <x v="0"/>
    <m/>
    <m/>
    <n v="0.5"/>
    <n v="205.06549999999999"/>
    <n v="205.06549999999999"/>
    <s v="C.O.D."/>
    <n v="21"/>
    <n v="80"/>
    <n v="40"/>
    <n v="40"/>
    <n v="205.06549999999999"/>
    <x v="589"/>
    <n v="245.06549999999999"/>
    <s v="Thu"/>
    <s v="Thu"/>
  </r>
  <r>
    <s v="A00760"/>
    <s v="Southeast"/>
    <s v="Cartier"/>
    <x v="3"/>
    <m/>
    <d v="2021-05-07T00:00:00"/>
    <x v="198"/>
    <x v="1"/>
    <x v="0"/>
    <m/>
    <m/>
    <n v="1.25"/>
    <n v="30"/>
    <n v="30"/>
    <s v="C.O.D."/>
    <n v="74"/>
    <n v="80"/>
    <n v="100"/>
    <n v="100"/>
    <n v="30"/>
    <x v="590"/>
    <n v="130"/>
    <s v="Fri"/>
    <s v="Tue"/>
  </r>
  <r>
    <s v="A00761"/>
    <s v="South"/>
    <s v="Lopez"/>
    <x v="0"/>
    <m/>
    <d v="2021-05-10T00:00:00"/>
    <x v="189"/>
    <x v="1"/>
    <x v="0"/>
    <m/>
    <m/>
    <n v="0.5"/>
    <n v="92.585999999999999"/>
    <n v="92.585999999999999"/>
    <s v="P.O."/>
    <n v="9"/>
    <n v="80"/>
    <n v="40"/>
    <n v="40"/>
    <n v="92.585999999999999"/>
    <x v="591"/>
    <n v="132.58600000000001"/>
    <s v="Mon"/>
    <s v="Wed"/>
  </r>
  <r>
    <s v="A00762"/>
    <s v="North"/>
    <s v="Ling"/>
    <x v="0"/>
    <m/>
    <d v="2021-05-10T00:00:00"/>
    <x v="174"/>
    <x v="1"/>
    <x v="0"/>
    <m/>
    <m/>
    <n v="0.25"/>
    <n v="58.24"/>
    <n v="58.24"/>
    <s v="Account"/>
    <n v="21"/>
    <n v="80"/>
    <n v="20"/>
    <n v="20"/>
    <n v="58.24"/>
    <x v="592"/>
    <n v="78.240000000000009"/>
    <s v="Mon"/>
    <s v="Mon"/>
  </r>
  <r>
    <s v="A00763"/>
    <s v="Northwest"/>
    <s v="Burton"/>
    <x v="1"/>
    <s v="Yes"/>
    <d v="2021-05-10T00:00:00"/>
    <x v="199"/>
    <x v="0"/>
    <x v="0"/>
    <m/>
    <m/>
    <n v="0.5"/>
    <n v="69.6571"/>
    <n v="69.6571"/>
    <s v="P.O."/>
    <n v="26"/>
    <n v="140"/>
    <n v="70"/>
    <n v="70"/>
    <n v="69.6571"/>
    <x v="593"/>
    <n v="139.65710000000001"/>
    <s v="Mon"/>
    <s v="Sat"/>
  </r>
  <r>
    <s v="A00764"/>
    <s v="Central"/>
    <s v="Cartier"/>
    <x v="4"/>
    <s v="Yes"/>
    <d v="2021-05-10T00:00:00"/>
    <x v="197"/>
    <x v="0"/>
    <x v="0"/>
    <m/>
    <m/>
    <n v="1"/>
    <n v="51.8767"/>
    <n v="51.8767"/>
    <s v="C.O.D."/>
    <n v="23"/>
    <n v="140"/>
    <n v="140"/>
    <n v="140"/>
    <n v="51.8767"/>
    <x v="594"/>
    <n v="191.8767"/>
    <s v="Mon"/>
    <s v="Wed"/>
  </r>
  <r>
    <s v="A00765"/>
    <s v="Southwest"/>
    <s v="Cartier"/>
    <x v="0"/>
    <m/>
    <d v="2021-05-10T00:00:00"/>
    <x v="195"/>
    <x v="0"/>
    <x v="0"/>
    <m/>
    <m/>
    <n v="0.5"/>
    <n v="103.1811"/>
    <n v="103.1811"/>
    <s v="C.O.D."/>
    <n v="31"/>
    <n v="140"/>
    <n v="70"/>
    <n v="70"/>
    <n v="103.1811"/>
    <x v="595"/>
    <n v="173.18110000000001"/>
    <s v="Mon"/>
    <s v="Thu"/>
  </r>
  <r>
    <s v="A00766"/>
    <s v="North"/>
    <s v="Ling"/>
    <x v="0"/>
    <m/>
    <d v="2021-05-10T00:00:00"/>
    <x v="195"/>
    <x v="0"/>
    <x v="0"/>
    <m/>
    <m/>
    <n v="0.25"/>
    <n v="122.633"/>
    <n v="122.633"/>
    <s v="C.O.D."/>
    <n v="31"/>
    <n v="140"/>
    <n v="35"/>
    <n v="35"/>
    <n v="122.633"/>
    <x v="596"/>
    <n v="157.63299999999998"/>
    <s v="Mon"/>
    <s v="Thu"/>
  </r>
  <r>
    <s v="A00767"/>
    <s v="Southeast"/>
    <s v="Cartier"/>
    <x v="0"/>
    <m/>
    <d v="2021-05-10T00:00:00"/>
    <x v="178"/>
    <x v="1"/>
    <x v="0"/>
    <m/>
    <m/>
    <n v="0.25"/>
    <n v="73.810299999999998"/>
    <n v="73.810299999999998"/>
    <s v="C.O.D."/>
    <n v="35"/>
    <n v="80"/>
    <n v="20"/>
    <n v="20"/>
    <n v="73.810299999999998"/>
    <x v="597"/>
    <n v="93.810299999999998"/>
    <s v="Mon"/>
    <s v="Mon"/>
  </r>
  <r>
    <s v="A00768"/>
    <s v="Northwest"/>
    <s v="Burton"/>
    <x v="2"/>
    <m/>
    <d v="2021-05-11T00:00:00"/>
    <x v="194"/>
    <x v="0"/>
    <x v="0"/>
    <m/>
    <m/>
    <n v="0.25"/>
    <n v="479.36"/>
    <n v="479.36"/>
    <s v="Account"/>
    <n v="13"/>
    <n v="140"/>
    <n v="35"/>
    <n v="35"/>
    <n v="479.36"/>
    <x v="598"/>
    <n v="514.36"/>
    <s v="Tue"/>
    <s v="Mon"/>
  </r>
  <r>
    <s v="A00769"/>
    <s v="West"/>
    <s v="Khan"/>
    <x v="0"/>
    <m/>
    <d v="2021-05-11T00:00:00"/>
    <x v="197"/>
    <x v="1"/>
    <x v="0"/>
    <m/>
    <m/>
    <n v="0.25"/>
    <n v="180"/>
    <n v="180"/>
    <s v="P.O."/>
    <n v="22"/>
    <n v="80"/>
    <n v="20"/>
    <n v="20"/>
    <n v="180"/>
    <x v="106"/>
    <n v="200"/>
    <s v="Tue"/>
    <s v="Wed"/>
  </r>
  <r>
    <s v="A00770"/>
    <s v="Central"/>
    <s v="Cartier"/>
    <x v="1"/>
    <s v="Yes"/>
    <d v="2021-05-11T00:00:00"/>
    <x v="200"/>
    <x v="1"/>
    <x v="0"/>
    <m/>
    <m/>
    <n v="1"/>
    <n v="117.44840000000001"/>
    <n v="117.44840000000001"/>
    <s v="Account"/>
    <n v="72"/>
    <n v="80"/>
    <n v="80"/>
    <n v="80"/>
    <n v="117.44840000000001"/>
    <x v="599"/>
    <n v="197.44839999999999"/>
    <s v="Tue"/>
    <s v="Thu"/>
  </r>
  <r>
    <s v="A00771"/>
    <s v="West"/>
    <s v="Khan"/>
    <x v="0"/>
    <m/>
    <d v="2021-05-12T00:00:00"/>
    <x v="197"/>
    <x v="1"/>
    <x v="0"/>
    <m/>
    <m/>
    <n v="0.25"/>
    <n v="240.28399999999999"/>
    <n v="240.28399999999999"/>
    <s v="P.O."/>
    <n v="21"/>
    <n v="80"/>
    <n v="20"/>
    <n v="20"/>
    <n v="240.28399999999999"/>
    <x v="600"/>
    <n v="260.28399999999999"/>
    <s v="Wed"/>
    <s v="Wed"/>
  </r>
  <r>
    <s v="A00772"/>
    <s v="Southwest"/>
    <s v="Khan"/>
    <x v="1"/>
    <m/>
    <d v="2021-05-12T00:00:00"/>
    <x v="172"/>
    <x v="0"/>
    <x v="0"/>
    <m/>
    <m/>
    <n v="0.5"/>
    <n v="176.31290000000001"/>
    <n v="176.31290000000001"/>
    <s v="C.O.D."/>
    <n v="35"/>
    <n v="140"/>
    <n v="70"/>
    <n v="70"/>
    <n v="176.31290000000001"/>
    <x v="601"/>
    <n v="246.31290000000001"/>
    <s v="Wed"/>
    <s v="Wed"/>
  </r>
  <r>
    <s v="A00773"/>
    <s v="Central"/>
    <s v="Cartier"/>
    <x v="0"/>
    <m/>
    <d v="2021-05-12T00:00:00"/>
    <x v="201"/>
    <x v="1"/>
    <x v="0"/>
    <m/>
    <m/>
    <n v="0.5"/>
    <n v="280"/>
    <n v="280"/>
    <s v="Account"/>
    <n v="42"/>
    <n v="80"/>
    <n v="40"/>
    <n v="40"/>
    <n v="280"/>
    <x v="602"/>
    <n v="320"/>
    <s v="Wed"/>
    <s v="Wed"/>
  </r>
  <r>
    <s v="A00774"/>
    <s v="Central"/>
    <s v="Khan"/>
    <x v="3"/>
    <m/>
    <d v="2021-05-12T00:00:00"/>
    <x v="198"/>
    <x v="0"/>
    <x v="0"/>
    <m/>
    <m/>
    <n v="2"/>
    <n v="345.72890000000001"/>
    <n v="345.72890000000001"/>
    <s v="C.O.D."/>
    <n v="69"/>
    <n v="140"/>
    <n v="280"/>
    <n v="280"/>
    <n v="345.72890000000001"/>
    <x v="603"/>
    <n v="625.72890000000007"/>
    <s v="Wed"/>
    <s v="Tue"/>
  </r>
  <r>
    <s v="A00775"/>
    <s v="North"/>
    <s v="Ling"/>
    <x v="1"/>
    <m/>
    <d v="2021-05-13T00:00:00"/>
    <x v="174"/>
    <x v="0"/>
    <x v="0"/>
    <m/>
    <m/>
    <n v="1"/>
    <n v="158.29130000000001"/>
    <n v="158.29130000000001"/>
    <s v="Account"/>
    <n v="18"/>
    <n v="140"/>
    <n v="140"/>
    <n v="140"/>
    <n v="158.29130000000001"/>
    <x v="604"/>
    <n v="298.29129999999998"/>
    <s v="Thu"/>
    <s v="Mon"/>
  </r>
  <r>
    <s v="A00776"/>
    <s v="Northwest"/>
    <s v="Cartier"/>
    <x v="1"/>
    <m/>
    <d v="2021-05-13T00:00:00"/>
    <x v="141"/>
    <x v="1"/>
    <x v="0"/>
    <m/>
    <m/>
    <n v="0.5"/>
    <n v="14.42"/>
    <n v="14.42"/>
    <s v="Account"/>
    <n v="19"/>
    <n v="80"/>
    <n v="40"/>
    <n v="40"/>
    <n v="14.42"/>
    <x v="605"/>
    <n v="54.42"/>
    <s v="Thu"/>
    <s v="Tue"/>
  </r>
  <r>
    <s v="A00777"/>
    <s v="South"/>
    <s v="Lopez"/>
    <x v="1"/>
    <m/>
    <d v="2021-05-13T00:00:00"/>
    <x v="171"/>
    <x v="1"/>
    <x v="0"/>
    <m/>
    <m/>
    <n v="0.75"/>
    <n v="62.970199999999998"/>
    <n v="62.970199999999998"/>
    <s v="Account"/>
    <n v="26"/>
    <n v="80"/>
    <n v="60"/>
    <n v="60"/>
    <n v="62.970199999999998"/>
    <x v="606"/>
    <n v="122.97020000000001"/>
    <s v="Thu"/>
    <s v="Tue"/>
  </r>
  <r>
    <s v="A00778"/>
    <s v="North"/>
    <s v="Ling"/>
    <x v="0"/>
    <m/>
    <d v="2021-05-13T00:00:00"/>
    <x v="171"/>
    <x v="0"/>
    <x v="0"/>
    <m/>
    <m/>
    <n v="0.25"/>
    <n v="63.441299999999998"/>
    <n v="63.441299999999998"/>
    <s v="Account"/>
    <n v="26"/>
    <n v="140"/>
    <n v="35"/>
    <n v="35"/>
    <n v="63.441299999999998"/>
    <x v="607"/>
    <n v="98.441299999999998"/>
    <s v="Thu"/>
    <s v="Tue"/>
  </r>
  <r>
    <s v="A00779"/>
    <s v="Central"/>
    <s v="Cartier"/>
    <x v="1"/>
    <m/>
    <d v="2021-05-13T00:00:00"/>
    <x v="172"/>
    <x v="1"/>
    <x v="0"/>
    <m/>
    <m/>
    <n v="0.5"/>
    <n v="30"/>
    <n v="30"/>
    <s v="C.O.D."/>
    <n v="34"/>
    <n v="80"/>
    <n v="40"/>
    <n v="40"/>
    <n v="30"/>
    <x v="46"/>
    <n v="70"/>
    <s v="Thu"/>
    <s v="Wed"/>
  </r>
  <r>
    <s v="A00780"/>
    <s v="Northeast"/>
    <s v="Ling"/>
    <x v="1"/>
    <m/>
    <d v="2021-05-13T00:00:00"/>
    <x v="175"/>
    <x v="1"/>
    <x v="0"/>
    <m/>
    <m/>
    <n v="0.5"/>
    <n v="496"/>
    <n v="496"/>
    <s v="Account"/>
    <n v="35"/>
    <n v="80"/>
    <n v="40"/>
    <n v="40"/>
    <n v="496"/>
    <x v="608"/>
    <n v="536"/>
    <s v="Thu"/>
    <s v="Thu"/>
  </r>
  <r>
    <s v="A00781"/>
    <s v="Northwest"/>
    <s v="Cartier"/>
    <x v="1"/>
    <s v="Yes"/>
    <d v="2021-05-13T00:00:00"/>
    <x v="168"/>
    <x v="1"/>
    <x v="0"/>
    <m/>
    <s v="Yes"/>
    <m/>
    <n v="126.81"/>
    <n v="0"/>
    <s v="C.O.D."/>
    <s v=""/>
    <n v="80"/>
    <n v="0"/>
    <n v="0"/>
    <n v="0"/>
    <x v="609"/>
    <n v="0"/>
    <s v="Thu"/>
    <s v="Sat"/>
  </r>
  <r>
    <s v="A00782"/>
    <s v="West"/>
    <s v="Khan"/>
    <x v="4"/>
    <m/>
    <d v="2021-05-13T00:00:00"/>
    <x v="168"/>
    <x v="0"/>
    <x v="0"/>
    <m/>
    <m/>
    <m/>
    <n v="144"/>
    <n v="144"/>
    <s v="C.O.D."/>
    <s v=""/>
    <n v="140"/>
    <n v="0"/>
    <n v="0"/>
    <n v="144"/>
    <x v="610"/>
    <n v="144"/>
    <s v="Thu"/>
    <s v="Sat"/>
  </r>
  <r>
    <s v="A00783"/>
    <s v="East"/>
    <s v="Ling"/>
    <x v="1"/>
    <m/>
    <d v="2021-05-15T00:00:00"/>
    <x v="180"/>
    <x v="0"/>
    <x v="0"/>
    <m/>
    <s v="Yes"/>
    <n v="0.5"/>
    <n v="494.92989999999998"/>
    <n v="0"/>
    <s v="C.O.D."/>
    <n v="23"/>
    <n v="140"/>
    <n v="70"/>
    <n v="70"/>
    <n v="0"/>
    <x v="611"/>
    <n v="70"/>
    <s v="Sat"/>
    <s v="Mon"/>
  </r>
  <r>
    <s v="A00784"/>
    <s v="North"/>
    <s v="Ling"/>
    <x v="0"/>
    <m/>
    <d v="2021-05-15T00:00:00"/>
    <x v="171"/>
    <x v="0"/>
    <x v="0"/>
    <m/>
    <m/>
    <n v="0.25"/>
    <n v="30.0473"/>
    <n v="30.0473"/>
    <s v="C.O.D."/>
    <n v="24"/>
    <n v="140"/>
    <n v="35"/>
    <n v="35"/>
    <n v="30.0473"/>
    <x v="612"/>
    <n v="65.047300000000007"/>
    <s v="Sat"/>
    <s v="Tue"/>
  </r>
  <r>
    <s v="A00785"/>
    <s v="Southeast"/>
    <s v="Burton"/>
    <x v="0"/>
    <s v="Yes"/>
    <d v="2021-05-17T00:00:00"/>
    <x v="108"/>
    <x v="1"/>
    <x v="0"/>
    <m/>
    <m/>
    <n v="0.25"/>
    <n v="147.63820000000001"/>
    <n v="147.63820000000001"/>
    <s v="Account"/>
    <n v="8"/>
    <n v="80"/>
    <n v="20"/>
    <n v="20"/>
    <n v="147.63820000000001"/>
    <x v="613"/>
    <n v="167.63820000000001"/>
    <s v="Mon"/>
    <s v="Tue"/>
  </r>
  <r>
    <s v="A00786"/>
    <s v="North"/>
    <s v="Ling"/>
    <x v="1"/>
    <m/>
    <d v="2021-05-17T00:00:00"/>
    <x v="202"/>
    <x v="0"/>
    <x v="0"/>
    <m/>
    <m/>
    <n v="0.5"/>
    <n v="37.44"/>
    <n v="37.44"/>
    <s v="C.O.D."/>
    <n v="11"/>
    <n v="140"/>
    <n v="70"/>
    <n v="70"/>
    <n v="37.44"/>
    <x v="614"/>
    <n v="107.44"/>
    <s v="Mon"/>
    <s v="Fri"/>
  </r>
  <r>
    <s v="A00787"/>
    <s v="Northeast"/>
    <s v="Ling"/>
    <x v="0"/>
    <m/>
    <d v="2021-05-17T00:00:00"/>
    <x v="197"/>
    <x v="0"/>
    <x v="0"/>
    <m/>
    <m/>
    <n v="0.5"/>
    <n v="288"/>
    <n v="288"/>
    <s v="Account"/>
    <n v="16"/>
    <n v="140"/>
    <n v="70"/>
    <n v="70"/>
    <n v="288"/>
    <x v="615"/>
    <n v="358"/>
    <s v="Mon"/>
    <s v="Wed"/>
  </r>
  <r>
    <s v="A00788"/>
    <s v="Northwest"/>
    <s v="Cartier"/>
    <x v="0"/>
    <m/>
    <d v="2021-05-17T00:00:00"/>
    <x v="197"/>
    <x v="0"/>
    <x v="0"/>
    <m/>
    <m/>
    <n v="1"/>
    <n v="150"/>
    <n v="150"/>
    <s v="C.O.D."/>
    <n v="16"/>
    <n v="140"/>
    <n v="140"/>
    <n v="140"/>
    <n v="150"/>
    <x v="616"/>
    <n v="290"/>
    <s v="Mon"/>
    <s v="Wed"/>
  </r>
  <r>
    <s v="A00789"/>
    <s v="North"/>
    <s v="Ling"/>
    <x v="2"/>
    <m/>
    <d v="2021-05-17T00:00:00"/>
    <x v="171"/>
    <x v="1"/>
    <x v="0"/>
    <m/>
    <m/>
    <n v="0.25"/>
    <n v="42.66"/>
    <n v="42.66"/>
    <s v="Account"/>
    <n v="22"/>
    <n v="80"/>
    <n v="20"/>
    <n v="20"/>
    <n v="42.66"/>
    <x v="428"/>
    <n v="62.66"/>
    <s v="Mon"/>
    <s v="Tue"/>
  </r>
  <r>
    <s v="A00790"/>
    <s v="North"/>
    <s v="Ling"/>
    <x v="0"/>
    <m/>
    <d v="2021-05-17T00:00:00"/>
    <x v="171"/>
    <x v="1"/>
    <x v="0"/>
    <m/>
    <m/>
    <n v="0.25"/>
    <n v="287.25"/>
    <n v="287.25"/>
    <s v="Account"/>
    <n v="22"/>
    <n v="80"/>
    <n v="20"/>
    <n v="20"/>
    <n v="287.25"/>
    <x v="617"/>
    <n v="307.25"/>
    <s v="Mon"/>
    <s v="Tue"/>
  </r>
  <r>
    <s v="A00791"/>
    <s v="West"/>
    <s v="Cartier"/>
    <x v="2"/>
    <m/>
    <d v="2021-05-17T00:00:00"/>
    <x v="155"/>
    <x v="0"/>
    <x v="0"/>
    <m/>
    <m/>
    <n v="0.25"/>
    <n v="147.4015"/>
    <n v="147.4015"/>
    <s v="C.O.D."/>
    <n v="25"/>
    <n v="140"/>
    <n v="35"/>
    <n v="35"/>
    <n v="147.4015"/>
    <x v="618"/>
    <n v="182.4015"/>
    <s v="Mon"/>
    <s v="Fri"/>
  </r>
  <r>
    <s v="A00792"/>
    <s v="North"/>
    <s v="Ling"/>
    <x v="2"/>
    <m/>
    <d v="2021-05-17T00:00:00"/>
    <x v="203"/>
    <x v="1"/>
    <x v="0"/>
    <m/>
    <m/>
    <n v="0.25"/>
    <n v="59.242100000000001"/>
    <n v="59.242100000000001"/>
    <s v="C.O.D."/>
    <n v="33"/>
    <n v="80"/>
    <n v="20"/>
    <n v="20"/>
    <n v="59.242100000000001"/>
    <x v="619"/>
    <n v="79.242099999999994"/>
    <s v="Mon"/>
    <s v="Sat"/>
  </r>
  <r>
    <s v="A00793"/>
    <s v="North"/>
    <s v="Ling"/>
    <x v="0"/>
    <m/>
    <d v="2021-05-17T00:00:00"/>
    <x v="178"/>
    <x v="1"/>
    <x v="0"/>
    <m/>
    <m/>
    <n v="0.25"/>
    <n v="240"/>
    <n v="240"/>
    <s v="Account"/>
    <n v="28"/>
    <n v="80"/>
    <n v="20"/>
    <n v="20"/>
    <n v="240"/>
    <x v="123"/>
    <n v="260"/>
    <s v="Mon"/>
    <s v="Mon"/>
  </r>
  <r>
    <s v="A00794"/>
    <s v="North"/>
    <s v="Ling"/>
    <x v="2"/>
    <m/>
    <d v="2021-05-17T00:00:00"/>
    <x v="204"/>
    <x v="0"/>
    <x v="0"/>
    <m/>
    <m/>
    <n v="0.25"/>
    <n v="197.47"/>
    <n v="197.47"/>
    <s v="C.O.D."/>
    <n v="36"/>
    <n v="140"/>
    <n v="35"/>
    <n v="35"/>
    <n v="197.47"/>
    <x v="620"/>
    <n v="232.47"/>
    <s v="Mon"/>
    <s v="Tue"/>
  </r>
  <r>
    <s v="A00795"/>
    <s v="Northeast"/>
    <s v="Ling"/>
    <x v="0"/>
    <m/>
    <d v="2021-05-17T00:00:00"/>
    <x v="205"/>
    <x v="0"/>
    <x v="0"/>
    <m/>
    <m/>
    <n v="0.5"/>
    <n v="304.19459999999998"/>
    <n v="304.19459999999998"/>
    <s v="C.O.D."/>
    <n v="60"/>
    <n v="140"/>
    <n v="70"/>
    <n v="70"/>
    <n v="304.19459999999998"/>
    <x v="621"/>
    <n v="374.19459999999998"/>
    <s v="Mon"/>
    <s v="Fri"/>
  </r>
  <r>
    <s v="A00796"/>
    <s v="Southeast"/>
    <s v="Burton"/>
    <x v="1"/>
    <m/>
    <d v="2021-05-18T00:00:00"/>
    <x v="165"/>
    <x v="1"/>
    <x v="0"/>
    <m/>
    <m/>
    <n v="0.5"/>
    <n v="64.342100000000002"/>
    <n v="64.342100000000002"/>
    <s v="Account"/>
    <n v="9"/>
    <n v="80"/>
    <n v="40"/>
    <n v="40"/>
    <n v="64.342100000000002"/>
    <x v="622"/>
    <n v="104.3421"/>
    <s v="Tue"/>
    <s v="Thu"/>
  </r>
  <r>
    <s v="A00797"/>
    <s v="South"/>
    <s v="Lopez"/>
    <x v="1"/>
    <m/>
    <d v="2021-05-18T00:00:00"/>
    <x v="174"/>
    <x v="1"/>
    <x v="0"/>
    <m/>
    <m/>
    <n v="0.5"/>
    <n v="10.27"/>
    <n v="10.27"/>
    <s v="Account"/>
    <n v="13"/>
    <n v="80"/>
    <n v="40"/>
    <n v="40"/>
    <n v="10.27"/>
    <x v="623"/>
    <n v="50.269999999999996"/>
    <s v="Tue"/>
    <s v="Mon"/>
  </r>
  <r>
    <s v="A00798"/>
    <s v="Northwest"/>
    <s v="Burton"/>
    <x v="0"/>
    <m/>
    <d v="2021-05-18T00:00:00"/>
    <x v="190"/>
    <x v="0"/>
    <x v="0"/>
    <m/>
    <m/>
    <n v="0.75"/>
    <n v="319.02080000000001"/>
    <n v="319.02080000000001"/>
    <s v="C.O.D."/>
    <n v="16"/>
    <n v="140"/>
    <n v="105"/>
    <n v="105"/>
    <n v="319.02080000000001"/>
    <x v="624"/>
    <n v="424.02080000000001"/>
    <s v="Tue"/>
    <s v="Thu"/>
  </r>
  <r>
    <s v="A00799"/>
    <s v="Northwest"/>
    <s v="Khan"/>
    <x v="1"/>
    <m/>
    <d v="2021-05-18T00:00:00"/>
    <x v="141"/>
    <x v="1"/>
    <x v="0"/>
    <m/>
    <m/>
    <n v="0.75"/>
    <n v="131"/>
    <n v="131"/>
    <s v="C.O.D."/>
    <n v="14"/>
    <n v="80"/>
    <n v="60"/>
    <n v="60"/>
    <n v="131"/>
    <x v="625"/>
    <n v="191"/>
    <s v="Tue"/>
    <s v="Tue"/>
  </r>
  <r>
    <s v="A00800"/>
    <s v="North"/>
    <s v="Ling"/>
    <x v="0"/>
    <m/>
    <d v="2021-05-18T00:00:00"/>
    <x v="197"/>
    <x v="0"/>
    <x v="0"/>
    <m/>
    <m/>
    <n v="0.25"/>
    <n v="167"/>
    <n v="167"/>
    <s v="Account"/>
    <n v="15"/>
    <n v="140"/>
    <n v="35"/>
    <n v="35"/>
    <n v="167"/>
    <x v="626"/>
    <n v="202"/>
    <s v="Tue"/>
    <s v="Wed"/>
  </r>
  <r>
    <s v="A00801"/>
    <s v="Southeast"/>
    <s v="Burton"/>
    <x v="1"/>
    <m/>
    <d v="2021-05-18T00:00:00"/>
    <x v="191"/>
    <x v="1"/>
    <x v="0"/>
    <m/>
    <m/>
    <n v="0.5"/>
    <n v="91.041700000000006"/>
    <n v="91.041700000000006"/>
    <s v="Account"/>
    <n v="22"/>
    <n v="80"/>
    <n v="40"/>
    <n v="40"/>
    <n v="91.041700000000006"/>
    <x v="544"/>
    <n v="131.04169999999999"/>
    <s v="Tue"/>
    <s v="Wed"/>
  </r>
  <r>
    <s v="A00802"/>
    <s v="West"/>
    <s v="Khan"/>
    <x v="0"/>
    <m/>
    <d v="2021-05-18T00:00:00"/>
    <x v="204"/>
    <x v="1"/>
    <x v="0"/>
    <m/>
    <m/>
    <n v="0.25"/>
    <n v="44.9221"/>
    <n v="44.9221"/>
    <s v="C.O.D."/>
    <n v="35"/>
    <n v="80"/>
    <n v="20"/>
    <n v="20"/>
    <n v="44.9221"/>
    <x v="627"/>
    <n v="64.9221"/>
    <s v="Tue"/>
    <s v="Tue"/>
  </r>
  <r>
    <s v="A00803"/>
    <s v="Northwest"/>
    <s v="Cartier"/>
    <x v="1"/>
    <m/>
    <d v="2021-05-18T00:00:00"/>
    <x v="206"/>
    <x v="1"/>
    <x v="0"/>
    <s v="Yes"/>
    <s v="Yes"/>
    <n v="1"/>
    <n v="163.92760000000001"/>
    <n v="0"/>
    <s v="Warranty"/>
    <n v="66"/>
    <n v="80"/>
    <n v="80"/>
    <n v="0"/>
    <n v="0"/>
    <x v="628"/>
    <n v="0"/>
    <s v="Tue"/>
    <s v="Fri"/>
  </r>
  <r>
    <s v="A00804"/>
    <s v="Southeast"/>
    <s v="Cartier"/>
    <x v="4"/>
    <m/>
    <d v="2021-05-18T00:00:00"/>
    <x v="168"/>
    <x v="0"/>
    <x v="0"/>
    <m/>
    <m/>
    <m/>
    <n v="281.61579999999998"/>
    <n v="281.61579999999998"/>
    <s v="Account"/>
    <s v=""/>
    <n v="140"/>
    <n v="0"/>
    <n v="0"/>
    <n v="281.61579999999998"/>
    <x v="629"/>
    <n v="281.61579999999998"/>
    <s v="Tue"/>
    <s v="Sat"/>
  </r>
  <r>
    <s v="A00805"/>
    <s v="South"/>
    <s v="Lopez"/>
    <x v="0"/>
    <m/>
    <d v="2021-05-19T00:00:00"/>
    <x v="174"/>
    <x v="1"/>
    <x v="0"/>
    <m/>
    <m/>
    <n v="0.5"/>
    <n v="7.02"/>
    <n v="7.02"/>
    <s v="P.O."/>
    <n v="12"/>
    <n v="80"/>
    <n v="40"/>
    <n v="40"/>
    <n v="7.02"/>
    <x v="630"/>
    <n v="47.019999999999996"/>
    <s v="Wed"/>
    <s v="Mon"/>
  </r>
  <r>
    <s v="A00806"/>
    <s v="South"/>
    <s v="Lopez"/>
    <x v="0"/>
    <m/>
    <d v="2021-05-19T00:00:00"/>
    <x v="174"/>
    <x v="1"/>
    <x v="0"/>
    <m/>
    <m/>
    <n v="0.5"/>
    <n v="28.996500000000001"/>
    <n v="28.996500000000001"/>
    <s v="Account"/>
    <n v="12"/>
    <n v="80"/>
    <n v="40"/>
    <n v="40"/>
    <n v="28.996500000000001"/>
    <x v="631"/>
    <n v="68.996499999999997"/>
    <s v="Wed"/>
    <s v="Mon"/>
  </r>
  <r>
    <s v="A00807"/>
    <s v="South"/>
    <s v="Lopez"/>
    <x v="0"/>
    <m/>
    <d v="2021-05-19T00:00:00"/>
    <x v="174"/>
    <x v="1"/>
    <x v="0"/>
    <m/>
    <m/>
    <n v="0.5"/>
    <n v="50.57"/>
    <n v="50.57"/>
    <s v="P.O."/>
    <n v="12"/>
    <n v="80"/>
    <n v="40"/>
    <n v="40"/>
    <n v="50.57"/>
    <x v="632"/>
    <n v="90.57"/>
    <s v="Wed"/>
    <s v="Mon"/>
  </r>
  <r>
    <s v="A00808"/>
    <s v="East"/>
    <s v="Ling"/>
    <x v="1"/>
    <m/>
    <d v="2021-05-19T00:00:00"/>
    <x v="190"/>
    <x v="0"/>
    <x v="0"/>
    <m/>
    <m/>
    <n v="0.5"/>
    <n v="271.791"/>
    <n v="271.791"/>
    <s v="C.O.D."/>
    <n v="15"/>
    <n v="140"/>
    <n v="70"/>
    <n v="70"/>
    <n v="271.791"/>
    <x v="633"/>
    <n v="341.791"/>
    <s v="Wed"/>
    <s v="Thu"/>
  </r>
  <r>
    <s v="A00809"/>
    <s v="East"/>
    <s v="Ling"/>
    <x v="0"/>
    <m/>
    <d v="2021-05-19T00:00:00"/>
    <x v="166"/>
    <x v="0"/>
    <x v="0"/>
    <s v="Yes"/>
    <s v="Yes"/>
    <n v="0.25"/>
    <n v="14.702999999999999"/>
    <n v="0"/>
    <s v="Warranty"/>
    <n v="41"/>
    <n v="140"/>
    <n v="35"/>
    <n v="0"/>
    <n v="0"/>
    <x v="634"/>
    <n v="0"/>
    <s v="Wed"/>
    <s v="Tue"/>
  </r>
  <r>
    <s v="A00810"/>
    <s v="Southeast"/>
    <s v="Cartier"/>
    <x v="1"/>
    <m/>
    <d v="2021-05-20T00:00:00"/>
    <x v="171"/>
    <x v="0"/>
    <x v="0"/>
    <m/>
    <s v="Yes"/>
    <n v="3.25"/>
    <n v="311.3621"/>
    <n v="0"/>
    <s v="C.O.D."/>
    <n v="19"/>
    <n v="140"/>
    <n v="455"/>
    <n v="455"/>
    <n v="0"/>
    <x v="635"/>
    <n v="455"/>
    <s v="Thu"/>
    <s v="Tue"/>
  </r>
  <r>
    <s v="A00811"/>
    <s v="Central"/>
    <s v="Cartier"/>
    <x v="1"/>
    <m/>
    <d v="2021-05-20T00:00:00"/>
    <x v="155"/>
    <x v="1"/>
    <x v="0"/>
    <m/>
    <m/>
    <n v="0.75"/>
    <n v="189.31800000000001"/>
    <n v="189.31800000000001"/>
    <s v="C.O.D."/>
    <n v="22"/>
    <n v="80"/>
    <n v="60"/>
    <n v="60"/>
    <n v="189.31800000000001"/>
    <x v="636"/>
    <n v="249.31800000000001"/>
    <s v="Thu"/>
    <s v="Fri"/>
  </r>
  <r>
    <s v="A00812"/>
    <s v="Northwest"/>
    <s v="Cartier"/>
    <x v="0"/>
    <m/>
    <d v="2021-05-20T00:00:00"/>
    <x v="175"/>
    <x v="1"/>
    <x v="0"/>
    <m/>
    <m/>
    <n v="0.5"/>
    <n v="74.532399999999996"/>
    <n v="74.532399999999996"/>
    <s v="Account"/>
    <n v="28"/>
    <n v="80"/>
    <n v="40"/>
    <n v="40"/>
    <n v="74.532399999999996"/>
    <x v="637"/>
    <n v="114.5324"/>
    <s v="Thu"/>
    <s v="Thu"/>
  </r>
  <r>
    <s v="A00813"/>
    <s v="Central"/>
    <s v="Cartier"/>
    <x v="3"/>
    <m/>
    <d v="2021-05-20T00:00:00"/>
    <x v="157"/>
    <x v="1"/>
    <x v="0"/>
    <m/>
    <m/>
    <n v="1.5"/>
    <n v="673.21600000000001"/>
    <n v="673.21600000000001"/>
    <s v="C.O.D."/>
    <n v="39"/>
    <n v="80"/>
    <n v="120"/>
    <n v="120"/>
    <n v="673.21600000000001"/>
    <x v="638"/>
    <n v="793.21600000000001"/>
    <s v="Thu"/>
    <s v="Mon"/>
  </r>
  <r>
    <s v="A00814"/>
    <s v="Central"/>
    <s v="Burton"/>
    <x v="3"/>
    <m/>
    <d v="2021-05-20T00:00:00"/>
    <x v="207"/>
    <x v="0"/>
    <x v="0"/>
    <m/>
    <m/>
    <n v="3.5"/>
    <n v="230.39570000000001"/>
    <n v="230.39570000000001"/>
    <s v="C.O.D."/>
    <n v="48"/>
    <n v="140"/>
    <n v="490"/>
    <n v="490"/>
    <n v="230.39570000000001"/>
    <x v="639"/>
    <n v="720.39570000000003"/>
    <s v="Thu"/>
    <s v="Wed"/>
  </r>
  <r>
    <s v="A00815"/>
    <s v="North"/>
    <s v="Ling"/>
    <x v="0"/>
    <m/>
    <d v="2021-05-20T00:00:00"/>
    <x v="205"/>
    <x v="0"/>
    <x v="0"/>
    <m/>
    <m/>
    <n v="0.25"/>
    <n v="14.42"/>
    <n v="14.42"/>
    <s v="Account"/>
    <n v="57"/>
    <n v="140"/>
    <n v="35"/>
    <n v="35"/>
    <n v="14.42"/>
    <x v="640"/>
    <n v="49.42"/>
    <s v="Thu"/>
    <s v="Fri"/>
  </r>
  <r>
    <s v="A00816"/>
    <s v="Southwest"/>
    <s v="Burton"/>
    <x v="3"/>
    <m/>
    <d v="2021-05-20T00:00:00"/>
    <x v="168"/>
    <x v="0"/>
    <x v="0"/>
    <m/>
    <m/>
    <m/>
    <n v="852.54669999999999"/>
    <n v="852.54669999999999"/>
    <s v="C.O.D."/>
    <s v=""/>
    <n v="140"/>
    <n v="0"/>
    <n v="0"/>
    <n v="852.54669999999999"/>
    <x v="641"/>
    <n v="852.54669999999999"/>
    <s v="Thu"/>
    <s v="Sat"/>
  </r>
  <r>
    <s v="A00817"/>
    <s v="Northwest"/>
    <s v="Burton"/>
    <x v="1"/>
    <s v="Yes"/>
    <d v="2021-05-21T00:00:00"/>
    <x v="141"/>
    <x v="1"/>
    <x v="0"/>
    <m/>
    <m/>
    <n v="0.5"/>
    <n v="36.754399999999997"/>
    <n v="36.754399999999997"/>
    <s v="Account"/>
    <n v="11"/>
    <n v="80"/>
    <n v="40"/>
    <n v="40"/>
    <n v="36.754399999999997"/>
    <x v="148"/>
    <n v="76.754400000000004"/>
    <s v="Fri"/>
    <s v="Tue"/>
  </r>
  <r>
    <s v="A00818"/>
    <s v="Northwest"/>
    <s v="Cartier"/>
    <x v="4"/>
    <m/>
    <d v="2021-05-21T00:00:00"/>
    <x v="204"/>
    <x v="1"/>
    <x v="0"/>
    <m/>
    <m/>
    <n v="1"/>
    <n v="57.966200000000001"/>
    <n v="57.966200000000001"/>
    <s v="P.O."/>
    <n v="32"/>
    <n v="80"/>
    <n v="80"/>
    <n v="80"/>
    <n v="57.966200000000001"/>
    <x v="642"/>
    <n v="137.96620000000001"/>
    <s v="Fri"/>
    <s v="Tue"/>
  </r>
  <r>
    <s v="A00819"/>
    <s v="Northwest"/>
    <s v="Cartier"/>
    <x v="1"/>
    <m/>
    <d v="2021-05-21T00:00:00"/>
    <x v="168"/>
    <x v="1"/>
    <x v="0"/>
    <m/>
    <m/>
    <m/>
    <n v="90"/>
    <n v="90"/>
    <s v="P.O."/>
    <s v=""/>
    <n v="80"/>
    <n v="0"/>
    <n v="0"/>
    <n v="90"/>
    <x v="388"/>
    <n v="90"/>
    <s v="Fri"/>
    <s v="Sat"/>
  </r>
  <r>
    <s v="A00820"/>
    <s v="Northwest"/>
    <s v="Burton"/>
    <x v="1"/>
    <s v="Yes"/>
    <d v="2021-05-22T00:00:00"/>
    <x v="168"/>
    <x v="1"/>
    <x v="0"/>
    <m/>
    <m/>
    <m/>
    <n v="108.51300000000001"/>
    <n v="108.51300000000001"/>
    <s v="C.O.D."/>
    <s v=""/>
    <n v="80"/>
    <n v="0"/>
    <n v="0"/>
    <n v="108.51300000000001"/>
    <x v="643"/>
    <n v="108.51300000000001"/>
    <s v="Sat"/>
    <s v="Sat"/>
  </r>
  <r>
    <s v="A00821"/>
    <s v="North"/>
    <s v="Ling"/>
    <x v="2"/>
    <m/>
    <d v="2021-05-24T00:00:00"/>
    <x v="197"/>
    <x v="1"/>
    <x v="0"/>
    <m/>
    <m/>
    <n v="0.25"/>
    <n v="22"/>
    <n v="22"/>
    <s v="Account"/>
    <n v="9"/>
    <n v="80"/>
    <n v="20"/>
    <n v="20"/>
    <n v="22"/>
    <x v="644"/>
    <n v="42"/>
    <s v="Mon"/>
    <s v="Wed"/>
  </r>
  <r>
    <s v="A00822"/>
    <s v="Southeast"/>
    <s v="Cartier"/>
    <x v="2"/>
    <m/>
    <d v="2021-05-24T00:00:00"/>
    <x v="190"/>
    <x v="1"/>
    <x v="0"/>
    <m/>
    <m/>
    <n v="0.25"/>
    <n v="66.864900000000006"/>
    <n v="66.864900000000006"/>
    <s v="C.O.D."/>
    <n v="10"/>
    <n v="80"/>
    <n v="20"/>
    <n v="20"/>
    <n v="66.864900000000006"/>
    <x v="222"/>
    <n v="86.864900000000006"/>
    <s v="Mon"/>
    <s v="Thu"/>
  </r>
  <r>
    <s v="A00823"/>
    <s v="South"/>
    <s v="Lopez"/>
    <x v="1"/>
    <m/>
    <d v="2021-05-24T00:00:00"/>
    <x v="162"/>
    <x v="1"/>
    <x v="0"/>
    <m/>
    <m/>
    <n v="0.75"/>
    <n v="111.15"/>
    <n v="111.15"/>
    <s v="Account"/>
    <n v="22"/>
    <n v="80"/>
    <n v="60"/>
    <n v="60"/>
    <n v="111.15"/>
    <x v="645"/>
    <n v="171.15"/>
    <s v="Mon"/>
    <s v="Tue"/>
  </r>
  <r>
    <s v="A00824"/>
    <s v="South"/>
    <s v="Burton"/>
    <x v="0"/>
    <m/>
    <d v="2021-05-24T00:00:00"/>
    <x v="134"/>
    <x v="0"/>
    <x v="0"/>
    <m/>
    <m/>
    <n v="0.75"/>
    <n v="239.54249999999999"/>
    <n v="239.54249999999999"/>
    <s v="Account"/>
    <n v="49"/>
    <n v="140"/>
    <n v="105"/>
    <n v="105"/>
    <n v="239.54249999999999"/>
    <x v="646"/>
    <n v="344.54250000000002"/>
    <s v="Mon"/>
    <s v="Mon"/>
  </r>
  <r>
    <s v="A00825"/>
    <s v="Central"/>
    <s v="Cartier"/>
    <x v="1"/>
    <m/>
    <d v="2021-05-24T00:00:00"/>
    <x v="208"/>
    <x v="1"/>
    <x v="0"/>
    <m/>
    <m/>
    <n v="0.5"/>
    <n v="657.69"/>
    <n v="657.69"/>
    <s v="C.O.D."/>
    <n v="52"/>
    <n v="80"/>
    <n v="40"/>
    <n v="40"/>
    <n v="657.69"/>
    <x v="647"/>
    <n v="697.69"/>
    <s v="Mon"/>
    <s v="Thu"/>
  </r>
  <r>
    <s v="A00826"/>
    <s v="Southeast"/>
    <s v="Burton"/>
    <x v="0"/>
    <m/>
    <d v="2021-05-24T00:00:00"/>
    <x v="209"/>
    <x v="1"/>
    <x v="0"/>
    <m/>
    <m/>
    <n v="0.25"/>
    <n v="30"/>
    <n v="30"/>
    <s v="C.O.D."/>
    <n v="56"/>
    <n v="80"/>
    <n v="20"/>
    <n v="20"/>
    <n v="30"/>
    <x v="103"/>
    <n v="50"/>
    <s v="Mon"/>
    <s v="Mon"/>
  </r>
  <r>
    <s v="A00827"/>
    <s v="Southeast"/>
    <s v="Khan"/>
    <x v="0"/>
    <m/>
    <d v="2021-05-25T00:00:00"/>
    <x v="203"/>
    <x v="1"/>
    <x v="0"/>
    <m/>
    <m/>
    <n v="0.5"/>
    <n v="26.567499999999999"/>
    <n v="26.567499999999999"/>
    <s v="C.O.D."/>
    <n v="25"/>
    <n v="80"/>
    <n v="40"/>
    <n v="40"/>
    <n v="26.567499999999999"/>
    <x v="648"/>
    <n v="66.567499999999995"/>
    <s v="Tue"/>
    <s v="Sat"/>
  </r>
  <r>
    <s v="A00828"/>
    <s v="West"/>
    <s v="Burton"/>
    <x v="0"/>
    <m/>
    <d v="2021-05-25T00:00:00"/>
    <x v="178"/>
    <x v="0"/>
    <x v="0"/>
    <m/>
    <m/>
    <n v="1.25"/>
    <n v="9.6"/>
    <n v="9.6"/>
    <s v="C.O.D."/>
    <n v="20"/>
    <n v="140"/>
    <n v="175"/>
    <n v="175"/>
    <n v="9.6"/>
    <x v="649"/>
    <n v="184.6"/>
    <s v="Tue"/>
    <s v="Mon"/>
  </r>
  <r>
    <s v="A00829"/>
    <s v="West"/>
    <s v="Khan"/>
    <x v="0"/>
    <m/>
    <d v="2021-05-25T00:00:00"/>
    <x v="172"/>
    <x v="0"/>
    <x v="0"/>
    <m/>
    <m/>
    <n v="0.25"/>
    <n v="396.29149999999998"/>
    <n v="396.29149999999998"/>
    <s v="C.O.D."/>
    <n v="22"/>
    <n v="140"/>
    <n v="35"/>
    <n v="35"/>
    <n v="396.29149999999998"/>
    <x v="650"/>
    <n v="431.29149999999998"/>
    <s v="Tue"/>
    <s v="Wed"/>
  </r>
  <r>
    <s v="A00830"/>
    <s v="East"/>
    <s v="Ling"/>
    <x v="1"/>
    <m/>
    <d v="2021-05-25T00:00:00"/>
    <x v="182"/>
    <x v="0"/>
    <x v="0"/>
    <m/>
    <m/>
    <n v="0.5"/>
    <n v="108"/>
    <n v="108"/>
    <s v="C.O.D."/>
    <n v="41"/>
    <n v="140"/>
    <n v="70"/>
    <n v="70"/>
    <n v="108"/>
    <x v="651"/>
    <n v="178"/>
    <s v="Tue"/>
    <s v="Mon"/>
  </r>
  <r>
    <s v="A00831"/>
    <s v="Northwest"/>
    <s v="Cartier"/>
    <x v="0"/>
    <m/>
    <d v="2021-05-25T00:00:00"/>
    <x v="209"/>
    <x v="1"/>
    <x v="0"/>
    <m/>
    <m/>
    <n v="0.5"/>
    <n v="147.2441"/>
    <n v="147.2441"/>
    <s v="C.O.D."/>
    <n v="55"/>
    <n v="80"/>
    <n v="40"/>
    <n v="40"/>
    <n v="147.2441"/>
    <x v="652"/>
    <n v="187.2441"/>
    <s v="Tue"/>
    <s v="Mon"/>
  </r>
  <r>
    <s v="A00832"/>
    <s v="Central"/>
    <s v="Burton"/>
    <x v="4"/>
    <m/>
    <d v="2021-05-25T00:00:00"/>
    <x v="168"/>
    <x v="1"/>
    <x v="0"/>
    <m/>
    <s v="Yes"/>
    <m/>
    <n v="151.28020000000001"/>
    <n v="0"/>
    <s v="C.O.D."/>
    <s v=""/>
    <n v="80"/>
    <n v="0"/>
    <n v="0"/>
    <n v="0"/>
    <x v="653"/>
    <n v="0"/>
    <s v="Tue"/>
    <s v="Sat"/>
  </r>
  <r>
    <s v="A00833"/>
    <s v="Northwest"/>
    <s v="Cartier"/>
    <x v="1"/>
    <m/>
    <d v="2021-05-25T00:00:00"/>
    <x v="168"/>
    <x v="1"/>
    <x v="0"/>
    <m/>
    <m/>
    <m/>
    <n v="47.046399999999998"/>
    <n v="47.046399999999998"/>
    <s v="P.O."/>
    <s v=""/>
    <n v="80"/>
    <n v="0"/>
    <n v="0"/>
    <n v="47.046399999999998"/>
    <x v="654"/>
    <n v="47.046399999999998"/>
    <s v="Tue"/>
    <s v="Sat"/>
  </r>
  <r>
    <s v="A00834"/>
    <s v="Northwest"/>
    <s v="Burton"/>
    <x v="2"/>
    <m/>
    <d v="2021-05-26T00:00:00"/>
    <x v="199"/>
    <x v="1"/>
    <x v="0"/>
    <m/>
    <m/>
    <n v="0.25"/>
    <n v="51.73"/>
    <n v="51.73"/>
    <s v="C.O.D."/>
    <n v="10"/>
    <n v="80"/>
    <n v="20"/>
    <n v="20"/>
    <n v="51.73"/>
    <x v="655"/>
    <n v="71.72999999999999"/>
    <s v="Wed"/>
    <s v="Sat"/>
  </r>
  <r>
    <s v="A00835"/>
    <s v="Southeast"/>
    <s v="Cartier"/>
    <x v="0"/>
    <m/>
    <d v="2021-05-26T00:00:00"/>
    <x v="197"/>
    <x v="0"/>
    <x v="0"/>
    <m/>
    <m/>
    <n v="0.25"/>
    <n v="445.78460000000001"/>
    <n v="445.78460000000001"/>
    <s v="Account"/>
    <n v="7"/>
    <n v="140"/>
    <n v="35"/>
    <n v="35"/>
    <n v="445.78460000000001"/>
    <x v="656"/>
    <n v="480.78460000000001"/>
    <s v="Wed"/>
    <s v="Wed"/>
  </r>
  <r>
    <s v="A00836"/>
    <s v="Southeast"/>
    <s v="Cartier"/>
    <x v="0"/>
    <m/>
    <d v="2021-05-26T00:00:00"/>
    <x v="178"/>
    <x v="0"/>
    <x v="0"/>
    <m/>
    <s v="Yes"/>
    <n v="0.25"/>
    <n v="27.486699999999999"/>
    <n v="0"/>
    <s v="C.O.D."/>
    <n v="19"/>
    <n v="140"/>
    <n v="35"/>
    <n v="35"/>
    <n v="0"/>
    <x v="657"/>
    <n v="35"/>
    <s v="Wed"/>
    <s v="Mon"/>
  </r>
  <r>
    <s v="A00837"/>
    <s v="West"/>
    <s v="Burton"/>
    <x v="0"/>
    <m/>
    <d v="2021-05-26T00:00:00"/>
    <x v="178"/>
    <x v="1"/>
    <x v="0"/>
    <m/>
    <m/>
    <n v="0.25"/>
    <n v="42.66"/>
    <n v="42.66"/>
    <s v="Account"/>
    <n v="19"/>
    <n v="80"/>
    <n v="20"/>
    <n v="20"/>
    <n v="42.66"/>
    <x v="428"/>
    <n v="62.66"/>
    <s v="Wed"/>
    <s v="Mon"/>
  </r>
  <r>
    <s v="A00838"/>
    <s v="Southeast"/>
    <s v="Cartier"/>
    <x v="2"/>
    <m/>
    <d v="2021-05-26T00:00:00"/>
    <x v="178"/>
    <x v="1"/>
    <x v="0"/>
    <m/>
    <m/>
    <n v="0.25"/>
    <n v="185.11340000000001"/>
    <n v="185.11340000000001"/>
    <s v="C.O.D."/>
    <n v="19"/>
    <n v="80"/>
    <n v="20"/>
    <n v="20"/>
    <n v="185.11340000000001"/>
    <x v="658"/>
    <n v="205.11340000000001"/>
    <s v="Wed"/>
    <s v="Mon"/>
  </r>
  <r>
    <s v="A00839"/>
    <s v="Northwest"/>
    <s v="Cartier"/>
    <x v="1"/>
    <m/>
    <d v="2021-05-26T00:00:00"/>
    <x v="175"/>
    <x v="1"/>
    <x v="0"/>
    <m/>
    <s v="Yes"/>
    <n v="0.75"/>
    <n v="70"/>
    <n v="0"/>
    <s v="C.O.D."/>
    <n v="22"/>
    <n v="80"/>
    <n v="60"/>
    <n v="60"/>
    <n v="0"/>
    <x v="590"/>
    <n v="60"/>
    <s v="Wed"/>
    <s v="Thu"/>
  </r>
  <r>
    <s v="A00840"/>
    <s v="Southeast"/>
    <s v="Cartier"/>
    <x v="0"/>
    <m/>
    <d v="2021-05-26T00:00:00"/>
    <x v="204"/>
    <x v="1"/>
    <x v="0"/>
    <m/>
    <m/>
    <n v="0.25"/>
    <n v="120"/>
    <n v="120"/>
    <s v="Account"/>
    <n v="27"/>
    <n v="80"/>
    <n v="20"/>
    <n v="20"/>
    <n v="120"/>
    <x v="2"/>
    <n v="140"/>
    <s v="Wed"/>
    <s v="Tue"/>
  </r>
  <r>
    <s v="A00841"/>
    <s v="Southeast"/>
    <s v="Cartier"/>
    <x v="0"/>
    <m/>
    <d v="2021-05-26T00:00:00"/>
    <x v="114"/>
    <x v="1"/>
    <x v="0"/>
    <m/>
    <m/>
    <n v="0.25"/>
    <n v="178.36179999999999"/>
    <n v="178.36179999999999"/>
    <s v="C.O.D."/>
    <n v="35"/>
    <n v="80"/>
    <n v="20"/>
    <n v="20"/>
    <n v="178.36179999999999"/>
    <x v="659"/>
    <n v="198.36179999999999"/>
    <s v="Wed"/>
    <s v="Wed"/>
  </r>
  <r>
    <s v="A00842"/>
    <s v="Northeast"/>
    <s v="Khan"/>
    <x v="4"/>
    <m/>
    <d v="2021-05-26T00:00:00"/>
    <x v="157"/>
    <x v="1"/>
    <x v="0"/>
    <s v="Yes"/>
    <s v="Yes"/>
    <n v="1.5"/>
    <n v="477.78149999999999"/>
    <n v="0"/>
    <s v="Warranty"/>
    <n v="33"/>
    <n v="80"/>
    <n v="120"/>
    <n v="0"/>
    <n v="0"/>
    <x v="660"/>
    <n v="0"/>
    <s v="Wed"/>
    <s v="Mon"/>
  </r>
  <r>
    <s v="A00843"/>
    <s v="Northwest"/>
    <s v="Khan"/>
    <x v="3"/>
    <s v="Yes"/>
    <d v="2021-05-26T00:00:00"/>
    <x v="114"/>
    <x v="1"/>
    <x v="0"/>
    <m/>
    <m/>
    <n v="1"/>
    <n v="67.969700000000003"/>
    <n v="67.969700000000003"/>
    <s v="P.O."/>
    <n v="35"/>
    <n v="80"/>
    <n v="80"/>
    <n v="80"/>
    <n v="67.969700000000003"/>
    <x v="661"/>
    <n v="147.96969999999999"/>
    <s v="Wed"/>
    <s v="Wed"/>
  </r>
  <r>
    <s v="A00844"/>
    <s v="South"/>
    <s v="Burton"/>
    <x v="0"/>
    <m/>
    <d v="2021-05-26T00:00:00"/>
    <x v="182"/>
    <x v="0"/>
    <x v="0"/>
    <m/>
    <s v="Yes"/>
    <n v="1.25"/>
    <n v="300.72309999999999"/>
    <n v="0"/>
    <s v="C.O.D."/>
    <n v="40"/>
    <n v="140"/>
    <n v="175"/>
    <n v="175"/>
    <n v="0"/>
    <x v="662"/>
    <n v="175"/>
    <s v="Wed"/>
    <s v="Mon"/>
  </r>
  <r>
    <s v="A00845"/>
    <s v="Central"/>
    <s v="Burton"/>
    <x v="0"/>
    <m/>
    <d v="2021-05-26T00:00:00"/>
    <x v="168"/>
    <x v="1"/>
    <x v="0"/>
    <m/>
    <m/>
    <m/>
    <n v="377.6"/>
    <n v="377.6"/>
    <s v="Account"/>
    <s v=""/>
    <n v="80"/>
    <n v="0"/>
    <n v="0"/>
    <n v="377.6"/>
    <x v="663"/>
    <n v="377.6"/>
    <s v="Wed"/>
    <s v="Sat"/>
  </r>
  <r>
    <s v="A00846"/>
    <s v="Northwest"/>
    <s v="Cartier"/>
    <x v="0"/>
    <m/>
    <d v="2021-05-26T00:00:00"/>
    <x v="168"/>
    <x v="1"/>
    <x v="0"/>
    <m/>
    <m/>
    <m/>
    <n v="70"/>
    <n v="70"/>
    <s v="P.O."/>
    <s v=""/>
    <n v="80"/>
    <n v="0"/>
    <n v="0"/>
    <n v="70"/>
    <x v="46"/>
    <n v="70"/>
    <s v="Wed"/>
    <s v="Sat"/>
  </r>
  <r>
    <s v="A00847"/>
    <s v="Northwest"/>
    <s v="Cartier"/>
    <x v="1"/>
    <m/>
    <d v="2021-05-26T00:00:00"/>
    <x v="168"/>
    <x v="1"/>
    <x v="0"/>
    <m/>
    <m/>
    <m/>
    <n v="177.0504"/>
    <n v="177.0504"/>
    <s v="P.O."/>
    <s v=""/>
    <n v="80"/>
    <n v="0"/>
    <n v="0"/>
    <n v="177.0504"/>
    <x v="664"/>
    <n v="177.0504"/>
    <s v="Wed"/>
    <s v="Sat"/>
  </r>
  <r>
    <s v="A00848"/>
    <s v="Central"/>
    <s v="Burton"/>
    <x v="1"/>
    <m/>
    <d v="2021-05-26T00:00:00"/>
    <x v="168"/>
    <x v="0"/>
    <x v="0"/>
    <m/>
    <m/>
    <m/>
    <n v="839.67849999999999"/>
    <n v="839.67849999999999"/>
    <s v="C.O.D."/>
    <s v=""/>
    <n v="140"/>
    <n v="0"/>
    <n v="0"/>
    <n v="839.67849999999999"/>
    <x v="665"/>
    <n v="839.67849999999999"/>
    <s v="Wed"/>
    <s v="Sat"/>
  </r>
  <r>
    <s v="A00849"/>
    <s v="North"/>
    <s v="Ling"/>
    <x v="0"/>
    <m/>
    <d v="2021-05-27T00:00:00"/>
    <x v="190"/>
    <x v="1"/>
    <x v="0"/>
    <m/>
    <m/>
    <n v="0.25"/>
    <n v="120"/>
    <n v="120"/>
    <s v="Account"/>
    <n v="7"/>
    <n v="80"/>
    <n v="20"/>
    <n v="20"/>
    <n v="120"/>
    <x v="2"/>
    <n v="140"/>
    <s v="Thu"/>
    <s v="Thu"/>
  </r>
  <r>
    <s v="A00850"/>
    <s v="Northeast"/>
    <s v="Khan"/>
    <x v="0"/>
    <m/>
    <d v="2021-05-27T00:00:00"/>
    <x v="195"/>
    <x v="1"/>
    <x v="0"/>
    <m/>
    <m/>
    <n v="0.25"/>
    <n v="156.4932"/>
    <n v="156.4932"/>
    <s v="C.O.D."/>
    <n v="14"/>
    <n v="80"/>
    <n v="20"/>
    <n v="20"/>
    <n v="156.4932"/>
    <x v="666"/>
    <n v="176.4932"/>
    <s v="Thu"/>
    <s v="Thu"/>
  </r>
  <r>
    <s v="A00851"/>
    <s v="North"/>
    <s v="Ling"/>
    <x v="2"/>
    <m/>
    <d v="2021-05-27T00:00:00"/>
    <x v="162"/>
    <x v="0"/>
    <x v="0"/>
    <m/>
    <m/>
    <n v="0.25"/>
    <n v="155"/>
    <n v="155"/>
    <s v="Account"/>
    <n v="19"/>
    <n v="140"/>
    <n v="35"/>
    <n v="35"/>
    <n v="155"/>
    <x v="12"/>
    <n v="190"/>
    <s v="Thu"/>
    <s v="Tue"/>
  </r>
  <r>
    <s v="A00852"/>
    <s v="Central"/>
    <s v="Khan"/>
    <x v="1"/>
    <m/>
    <d v="2021-05-27T00:00:00"/>
    <x v="175"/>
    <x v="1"/>
    <x v="0"/>
    <m/>
    <m/>
    <n v="0.5"/>
    <n v="20.83"/>
    <n v="20.83"/>
    <s v="Account"/>
    <n v="21"/>
    <n v="80"/>
    <n v="40"/>
    <n v="40"/>
    <n v="20.83"/>
    <x v="667"/>
    <n v="60.83"/>
    <s v="Thu"/>
    <s v="Thu"/>
  </r>
  <r>
    <s v="A00853"/>
    <s v="Central"/>
    <s v="Cartier"/>
    <x v="0"/>
    <s v="Yes"/>
    <d v="2021-05-27T00:00:00"/>
    <x v="204"/>
    <x v="1"/>
    <x v="0"/>
    <s v="Yes"/>
    <s v="Yes"/>
    <n v="0.5"/>
    <n v="50"/>
    <n v="0"/>
    <s v="Warranty"/>
    <n v="26"/>
    <n v="80"/>
    <n v="40"/>
    <n v="0"/>
    <n v="0"/>
    <x v="388"/>
    <n v="0"/>
    <s v="Thu"/>
    <s v="Tue"/>
  </r>
  <r>
    <s v="A00854"/>
    <s v="South"/>
    <s v="Burton"/>
    <x v="2"/>
    <m/>
    <d v="2021-05-27T00:00:00"/>
    <x v="184"/>
    <x v="1"/>
    <x v="0"/>
    <m/>
    <m/>
    <n v="0.25"/>
    <n v="120"/>
    <n v="120"/>
    <s v="C.O.D."/>
    <n v="47"/>
    <n v="80"/>
    <n v="20"/>
    <n v="20"/>
    <n v="120"/>
    <x v="2"/>
    <n v="140"/>
    <s v="Thu"/>
    <s v="Tue"/>
  </r>
  <r>
    <s v="A00855"/>
    <s v="Central"/>
    <s v="Burton"/>
    <x v="3"/>
    <m/>
    <d v="2021-05-28T00:00:00"/>
    <x v="168"/>
    <x v="1"/>
    <x v="0"/>
    <m/>
    <s v="Yes"/>
    <m/>
    <n v="17.064"/>
    <n v="0"/>
    <s v="C.O.D."/>
    <s v=""/>
    <n v="80"/>
    <n v="0"/>
    <n v="0"/>
    <n v="0"/>
    <x v="668"/>
    <n v="0"/>
    <s v="Fri"/>
    <s v="Sat"/>
  </r>
  <r>
    <s v="A00856"/>
    <s v="Southeast"/>
    <s v="Burton"/>
    <x v="0"/>
    <m/>
    <d v="2021-05-31T00:00:00"/>
    <x v="191"/>
    <x v="1"/>
    <x v="0"/>
    <m/>
    <m/>
    <n v="0.25"/>
    <n v="182.08340000000001"/>
    <n v="182.08340000000001"/>
    <s v="C.O.D."/>
    <n v="9"/>
    <n v="80"/>
    <n v="20"/>
    <n v="20"/>
    <n v="182.08340000000001"/>
    <x v="669"/>
    <n v="202.08340000000001"/>
    <s v="Mon"/>
    <s v="Wed"/>
  </r>
  <r>
    <s v="A00857"/>
    <s v="North"/>
    <s v="Ling"/>
    <x v="0"/>
    <m/>
    <d v="2021-05-31T00:00:00"/>
    <x v="192"/>
    <x v="0"/>
    <x v="0"/>
    <m/>
    <m/>
    <n v="0.25"/>
    <n v="19.548100000000002"/>
    <n v="19.548100000000002"/>
    <s v="Account"/>
    <n v="21"/>
    <n v="140"/>
    <n v="35"/>
    <n v="35"/>
    <n v="19.548100000000002"/>
    <x v="670"/>
    <n v="54.548100000000005"/>
    <s v="Mon"/>
    <s v="Mon"/>
  </r>
  <r>
    <s v="A00858"/>
    <s v="North"/>
    <s v="Ling"/>
    <x v="0"/>
    <m/>
    <d v="2021-05-31T00:00:00"/>
    <x v="192"/>
    <x v="0"/>
    <x v="0"/>
    <m/>
    <m/>
    <n v="0.5"/>
    <n v="144"/>
    <n v="144"/>
    <s v="C.O.D."/>
    <n v="21"/>
    <n v="140"/>
    <n v="70"/>
    <n v="70"/>
    <n v="144"/>
    <x v="41"/>
    <n v="214"/>
    <s v="Mon"/>
    <s v="Mon"/>
  </r>
  <r>
    <s v="A00859"/>
    <s v="West"/>
    <s v="Lopez"/>
    <x v="0"/>
    <m/>
    <d v="2021-05-31T00:00:00"/>
    <x v="193"/>
    <x v="1"/>
    <x v="0"/>
    <m/>
    <m/>
    <n v="0.75"/>
    <n v="86.4786"/>
    <n v="86.4786"/>
    <s v="P.O."/>
    <n v="24"/>
    <n v="80"/>
    <n v="60"/>
    <n v="60"/>
    <n v="86.4786"/>
    <x v="671"/>
    <n v="146.4786"/>
    <s v="Mon"/>
    <s v="Thu"/>
  </r>
  <r>
    <s v="A00860"/>
    <s v="Southeast"/>
    <s v="Cartier"/>
    <x v="0"/>
    <m/>
    <d v="2021-05-31T00:00:00"/>
    <x v="193"/>
    <x v="1"/>
    <x v="0"/>
    <m/>
    <s v="Yes"/>
    <n v="0.25"/>
    <n v="69.154700000000005"/>
    <n v="0"/>
    <s v="C.O.D."/>
    <n v="24"/>
    <n v="80"/>
    <n v="20"/>
    <n v="20"/>
    <n v="0"/>
    <x v="672"/>
    <n v="20"/>
    <s v="Mon"/>
    <s v="Thu"/>
  </r>
  <r>
    <s v="A00861"/>
    <s v="North"/>
    <s v="Ling"/>
    <x v="3"/>
    <m/>
    <d v="2021-05-31T00:00:00"/>
    <x v="134"/>
    <x v="0"/>
    <x v="0"/>
    <m/>
    <m/>
    <n v="1.25"/>
    <n v="156"/>
    <n v="156"/>
    <s v="C.O.D."/>
    <n v="42"/>
    <n v="140"/>
    <n v="175"/>
    <n v="175"/>
    <n v="156"/>
    <x v="673"/>
    <n v="331"/>
    <s v="Mon"/>
    <s v="Mon"/>
  </r>
  <r>
    <s v="A00862"/>
    <s v="West"/>
    <s v="Khan"/>
    <x v="1"/>
    <m/>
    <d v="2021-05-31T00:00:00"/>
    <x v="168"/>
    <x v="0"/>
    <x v="0"/>
    <m/>
    <m/>
    <m/>
    <n v="72.350099999999998"/>
    <n v="72.350099999999998"/>
    <s v="Account"/>
    <s v=""/>
    <n v="140"/>
    <n v="0"/>
    <n v="0"/>
    <n v="72.350099999999998"/>
    <x v="674"/>
    <n v="72.350099999999998"/>
    <s v="Mon"/>
    <s v="Sat"/>
  </r>
  <r>
    <s v="A00863"/>
    <s v="North"/>
    <s v="Ling"/>
    <x v="2"/>
    <m/>
    <d v="2021-06-01T00:00:00"/>
    <x v="162"/>
    <x v="1"/>
    <x v="0"/>
    <s v="Yes"/>
    <s v="Yes"/>
    <n v="0.25"/>
    <n v="240"/>
    <n v="0"/>
    <s v="Warranty"/>
    <n v="14"/>
    <n v="80"/>
    <n v="20"/>
    <n v="0"/>
    <n v="0"/>
    <x v="123"/>
    <n v="0"/>
    <s v="Tue"/>
    <s v="Tue"/>
  </r>
  <r>
    <s v="A00864"/>
    <s v="Northwest"/>
    <s v="Khan"/>
    <x v="3"/>
    <m/>
    <d v="2021-06-01T00:00:00"/>
    <x v="192"/>
    <x v="1"/>
    <x v="0"/>
    <s v="Yes"/>
    <s v="Yes"/>
    <n v="4.25"/>
    <n v="558.10940000000005"/>
    <n v="0"/>
    <s v="Warranty"/>
    <n v="20"/>
    <n v="80"/>
    <n v="340"/>
    <n v="0"/>
    <n v="0"/>
    <x v="675"/>
    <n v="0"/>
    <s v="Tue"/>
    <s v="Mon"/>
  </r>
  <r>
    <s v="A00865"/>
    <s v="Northwest"/>
    <s v="Cartier"/>
    <x v="0"/>
    <m/>
    <d v="2021-06-01T00:00:00"/>
    <x v="166"/>
    <x v="1"/>
    <x v="0"/>
    <s v="Yes"/>
    <s v="Yes"/>
    <n v="1"/>
    <n v="43.433999999999997"/>
    <n v="0"/>
    <s v="Warranty"/>
    <n v="28"/>
    <n v="80"/>
    <n v="80"/>
    <n v="0"/>
    <n v="0"/>
    <x v="676"/>
    <n v="0"/>
    <s v="Tue"/>
    <s v="Tue"/>
  </r>
  <r>
    <s v="A00866"/>
    <s v="South"/>
    <s v="Burton"/>
    <x v="2"/>
    <m/>
    <d v="2021-06-01T00:00:00"/>
    <x v="182"/>
    <x v="1"/>
    <x v="0"/>
    <s v="Yes"/>
    <s v="Yes"/>
    <n v="0.25"/>
    <n v="141.90299999999999"/>
    <n v="0"/>
    <s v="Warranty"/>
    <n v="34"/>
    <n v="80"/>
    <n v="20"/>
    <n v="0"/>
    <n v="0"/>
    <x v="677"/>
    <n v="0"/>
    <s v="Tue"/>
    <s v="Mon"/>
  </r>
  <r>
    <s v="A00867"/>
    <s v="Southeast"/>
    <s v="Khan"/>
    <x v="0"/>
    <m/>
    <d v="2021-06-01T00:00:00"/>
    <x v="210"/>
    <x v="0"/>
    <x v="0"/>
    <m/>
    <m/>
    <n v="1"/>
    <n v="136.70920000000001"/>
    <n v="136.70920000000001"/>
    <s v="C.O.D."/>
    <n v="53"/>
    <n v="140"/>
    <n v="140"/>
    <n v="140"/>
    <n v="136.70920000000001"/>
    <x v="678"/>
    <n v="276.70920000000001"/>
    <s v="Tue"/>
    <s v="Sat"/>
  </r>
  <r>
    <s v="A00868"/>
    <s v="Northwest"/>
    <s v="Cartier"/>
    <x v="0"/>
    <m/>
    <d v="2021-06-01T00:00:00"/>
    <x v="168"/>
    <x v="0"/>
    <x v="0"/>
    <m/>
    <m/>
    <m/>
    <n v="85.351200000000006"/>
    <n v="85.351200000000006"/>
    <s v="P.O."/>
    <s v=""/>
    <n v="140"/>
    <n v="0"/>
    <n v="0"/>
    <n v="85.351200000000006"/>
    <x v="679"/>
    <n v="85.351200000000006"/>
    <s v="Tue"/>
    <s v="Sat"/>
  </r>
  <r>
    <s v="A00869"/>
    <s v="East"/>
    <s v="Ling"/>
    <x v="0"/>
    <m/>
    <d v="2021-06-02T00:00:00"/>
    <x v="180"/>
    <x v="1"/>
    <x v="0"/>
    <m/>
    <m/>
    <n v="0.5"/>
    <n v="85.32"/>
    <n v="85.32"/>
    <s v="C.O.D."/>
    <n v="5"/>
    <n v="80"/>
    <n v="40"/>
    <n v="40"/>
    <n v="85.32"/>
    <x v="680"/>
    <n v="125.32"/>
    <s v="Wed"/>
    <s v="Mon"/>
  </r>
  <r>
    <s v="A00870"/>
    <s v="South"/>
    <s v="Lopez"/>
    <x v="1"/>
    <m/>
    <d v="2021-06-02T00:00:00"/>
    <x v="175"/>
    <x v="1"/>
    <x v="0"/>
    <m/>
    <m/>
    <n v="0.75"/>
    <n v="42.418999999999997"/>
    <n v="42.418999999999997"/>
    <s v="Account"/>
    <n v="15"/>
    <n v="80"/>
    <n v="60"/>
    <n v="60"/>
    <n v="42.418999999999997"/>
    <x v="681"/>
    <n v="102.419"/>
    <s v="Wed"/>
    <s v="Thu"/>
  </r>
  <r>
    <s v="A00871"/>
    <s v="Southeast"/>
    <s v="Burton"/>
    <x v="1"/>
    <m/>
    <d v="2021-06-02T00:00:00"/>
    <x v="175"/>
    <x v="0"/>
    <x v="0"/>
    <m/>
    <m/>
    <n v="0.75"/>
    <n v="184.04640000000001"/>
    <n v="184.04640000000001"/>
    <s v="C.O.D."/>
    <n v="15"/>
    <n v="140"/>
    <n v="105"/>
    <n v="105"/>
    <n v="184.04640000000001"/>
    <x v="682"/>
    <n v="289.04640000000001"/>
    <s v="Wed"/>
    <s v="Thu"/>
  </r>
  <r>
    <s v="A00872"/>
    <s v="Central"/>
    <s v="Khan"/>
    <x v="3"/>
    <m/>
    <d v="2021-06-02T00:00:00"/>
    <x v="175"/>
    <x v="1"/>
    <x v="0"/>
    <m/>
    <m/>
    <n v="1"/>
    <n v="272.24990000000003"/>
    <n v="272.24990000000003"/>
    <s v="C.O.D."/>
    <n v="15"/>
    <n v="80"/>
    <n v="80"/>
    <n v="80"/>
    <n v="272.24990000000003"/>
    <x v="683"/>
    <n v="352.24990000000003"/>
    <s v="Wed"/>
    <s v="Thu"/>
  </r>
  <r>
    <s v="A00873"/>
    <s v="West"/>
    <s v="Khan"/>
    <x v="2"/>
    <m/>
    <d v="2021-06-02T00:00:00"/>
    <x v="192"/>
    <x v="1"/>
    <x v="0"/>
    <m/>
    <m/>
    <n v="0.25"/>
    <n v="204.28399999999999"/>
    <n v="204.28399999999999"/>
    <s v="Account"/>
    <n v="19"/>
    <n v="80"/>
    <n v="20"/>
    <n v="20"/>
    <n v="204.28399999999999"/>
    <x v="367"/>
    <n v="224.28399999999999"/>
    <s v="Wed"/>
    <s v="Mon"/>
  </r>
  <r>
    <s v="A00874"/>
    <s v="South"/>
    <s v="Khan"/>
    <x v="2"/>
    <m/>
    <d v="2021-06-02T00:00:00"/>
    <x v="201"/>
    <x v="1"/>
    <x v="0"/>
    <m/>
    <m/>
    <n v="0.25"/>
    <n v="84.0779"/>
    <n v="84.0779"/>
    <s v="C.O.D."/>
    <n v="21"/>
    <n v="80"/>
    <n v="20"/>
    <n v="20"/>
    <n v="84.0779"/>
    <x v="684"/>
    <n v="104.0779"/>
    <s v="Wed"/>
    <s v="Wed"/>
  </r>
  <r>
    <s v="A00875"/>
    <s v="North"/>
    <s v="Ling"/>
    <x v="0"/>
    <m/>
    <d v="2021-06-02T00:00:00"/>
    <x v="186"/>
    <x v="0"/>
    <x v="0"/>
    <m/>
    <m/>
    <n v="0.25"/>
    <n v="57.39"/>
    <n v="57.39"/>
    <s v="Account"/>
    <n v="31"/>
    <n v="140"/>
    <n v="35"/>
    <n v="35"/>
    <n v="57.39"/>
    <x v="685"/>
    <n v="92.39"/>
    <s v="Wed"/>
    <s v="Sat"/>
  </r>
  <r>
    <s v="A00876"/>
    <s v="Central"/>
    <s v="Khan"/>
    <x v="3"/>
    <m/>
    <d v="2021-06-02T00:00:00"/>
    <x v="186"/>
    <x v="1"/>
    <x v="0"/>
    <m/>
    <m/>
    <n v="2"/>
    <n v="192.44470000000001"/>
    <n v="192.44470000000001"/>
    <s v="C.O.D."/>
    <n v="31"/>
    <n v="80"/>
    <n v="160"/>
    <n v="160"/>
    <n v="192.44470000000001"/>
    <x v="686"/>
    <n v="352.44470000000001"/>
    <s v="Wed"/>
    <s v="Sat"/>
  </r>
  <r>
    <s v="A00877"/>
    <s v="Southeast"/>
    <s v="Khan"/>
    <x v="0"/>
    <m/>
    <d v="2021-06-02T00:00:00"/>
    <x v="114"/>
    <x v="1"/>
    <x v="0"/>
    <m/>
    <m/>
    <n v="0.5"/>
    <n v="271.9169"/>
    <n v="271.9169"/>
    <s v="C.O.D."/>
    <n v="28"/>
    <n v="80"/>
    <n v="40"/>
    <n v="40"/>
    <n v="271.9169"/>
    <x v="687"/>
    <n v="311.9169"/>
    <s v="Wed"/>
    <s v="Wed"/>
  </r>
  <r>
    <s v="A00878"/>
    <s v="Central"/>
    <s v="Khan"/>
    <x v="0"/>
    <m/>
    <d v="2021-06-02T00:00:00"/>
    <x v="114"/>
    <x v="1"/>
    <x v="0"/>
    <m/>
    <m/>
    <n v="0.5"/>
    <n v="588.54999999999995"/>
    <n v="588.54999999999995"/>
    <s v="Account"/>
    <n v="28"/>
    <n v="80"/>
    <n v="40"/>
    <n v="40"/>
    <n v="588.54999999999995"/>
    <x v="688"/>
    <n v="628.54999999999995"/>
    <s v="Wed"/>
    <s v="Wed"/>
  </r>
  <r>
    <s v="A00879"/>
    <s v="North"/>
    <s v="Ling"/>
    <x v="2"/>
    <m/>
    <d v="2021-06-02T00:00:00"/>
    <x v="157"/>
    <x v="1"/>
    <x v="0"/>
    <m/>
    <m/>
    <n v="0.25"/>
    <n v="52.350099999999998"/>
    <n v="52.350099999999998"/>
    <s v="Account"/>
    <n v="26"/>
    <n v="80"/>
    <n v="20"/>
    <n v="20"/>
    <n v="52.350099999999998"/>
    <x v="674"/>
    <n v="72.350099999999998"/>
    <s v="Wed"/>
    <s v="Mon"/>
  </r>
  <r>
    <s v="A00880"/>
    <s v="South"/>
    <s v="Lopez"/>
    <x v="0"/>
    <m/>
    <d v="2021-06-02T00:00:00"/>
    <x v="207"/>
    <x v="1"/>
    <x v="0"/>
    <m/>
    <m/>
    <n v="0.5"/>
    <n v="240.5908"/>
    <n v="240.5908"/>
    <s v="P.O."/>
    <n v="35"/>
    <n v="80"/>
    <n v="40"/>
    <n v="40"/>
    <n v="240.5908"/>
    <x v="689"/>
    <n v="280.5908"/>
    <s v="Wed"/>
    <s v="Wed"/>
  </r>
  <r>
    <s v="A00881"/>
    <s v="West"/>
    <s v="Khan"/>
    <x v="2"/>
    <m/>
    <d v="2021-06-02T00:00:00"/>
    <x v="211"/>
    <x v="1"/>
    <x v="0"/>
    <m/>
    <m/>
    <n v="0.25"/>
    <n v="76.864900000000006"/>
    <n v="76.864900000000006"/>
    <s v="C.O.D."/>
    <n v="42"/>
    <n v="80"/>
    <n v="20"/>
    <n v="20"/>
    <n v="76.864900000000006"/>
    <x v="690"/>
    <n v="96.864900000000006"/>
    <s v="Wed"/>
    <s v="Wed"/>
  </r>
  <r>
    <s v="A00882"/>
    <s v="Central"/>
    <s v="Khan"/>
    <x v="1"/>
    <m/>
    <d v="2021-06-02T00:00:00"/>
    <x v="210"/>
    <x v="0"/>
    <x v="0"/>
    <m/>
    <m/>
    <n v="0.5"/>
    <n v="519.01250000000005"/>
    <n v="519.01250000000005"/>
    <s v="C.O.D."/>
    <n v="52"/>
    <n v="140"/>
    <n v="70"/>
    <n v="70"/>
    <n v="519.01250000000005"/>
    <x v="691"/>
    <n v="589.01250000000005"/>
    <s v="Wed"/>
    <s v="Sat"/>
  </r>
  <r>
    <s v="A00883"/>
    <s v="South"/>
    <s v="Lopez"/>
    <x v="0"/>
    <m/>
    <d v="2021-06-03T00:00:00"/>
    <x v="195"/>
    <x v="1"/>
    <x v="0"/>
    <m/>
    <m/>
    <n v="0.25"/>
    <n v="7.02"/>
    <n v="7.02"/>
    <s v="P.O."/>
    <n v="7"/>
    <n v="80"/>
    <n v="20"/>
    <n v="20"/>
    <n v="7.02"/>
    <x v="692"/>
    <n v="27.02"/>
    <s v="Thu"/>
    <s v="Thu"/>
  </r>
  <r>
    <s v="A00884"/>
    <s v="North"/>
    <s v="Ling"/>
    <x v="2"/>
    <m/>
    <d v="2021-06-03T00:00:00"/>
    <x v="175"/>
    <x v="1"/>
    <x v="0"/>
    <m/>
    <m/>
    <n v="0.25"/>
    <n v="42.66"/>
    <n v="42.66"/>
    <s v="Account"/>
    <n v="14"/>
    <n v="80"/>
    <n v="20"/>
    <n v="20"/>
    <n v="42.66"/>
    <x v="428"/>
    <n v="62.66"/>
    <s v="Thu"/>
    <s v="Thu"/>
  </r>
  <r>
    <s v="A00885"/>
    <s v="Southeast"/>
    <s v="Cartier"/>
    <x v="0"/>
    <m/>
    <d v="2021-06-03T00:00:00"/>
    <x v="193"/>
    <x v="1"/>
    <x v="0"/>
    <m/>
    <m/>
    <n v="0.25"/>
    <n v="179.5359"/>
    <n v="179.5359"/>
    <s v="C.O.D."/>
    <n v="21"/>
    <n v="80"/>
    <n v="20"/>
    <n v="20"/>
    <n v="179.5359"/>
    <x v="693"/>
    <n v="199.5359"/>
    <s v="Thu"/>
    <s v="Thu"/>
  </r>
  <r>
    <s v="A00886"/>
    <s v="Southeast"/>
    <s v="Cartier"/>
    <x v="0"/>
    <m/>
    <d v="2021-06-03T00:00:00"/>
    <x v="157"/>
    <x v="1"/>
    <x v="0"/>
    <m/>
    <m/>
    <n v="0.25"/>
    <n v="7.8"/>
    <n v="7.8"/>
    <s v="C.O.D."/>
    <n v="25"/>
    <n v="80"/>
    <n v="20"/>
    <n v="20"/>
    <n v="7.8"/>
    <x v="694"/>
    <n v="27.8"/>
    <s v="Thu"/>
    <s v="Mon"/>
  </r>
  <r>
    <s v="A00887"/>
    <s v="North"/>
    <s v="Ling"/>
    <x v="2"/>
    <m/>
    <d v="2021-06-03T00:00:00"/>
    <x v="207"/>
    <x v="1"/>
    <x v="0"/>
    <m/>
    <m/>
    <n v="0.25"/>
    <n v="107.52"/>
    <n v="107.52"/>
    <s v="C.O.D."/>
    <n v="34"/>
    <n v="80"/>
    <n v="20"/>
    <n v="20"/>
    <n v="107.52"/>
    <x v="695"/>
    <n v="127.52"/>
    <s v="Thu"/>
    <s v="Wed"/>
  </r>
  <r>
    <s v="A00888"/>
    <s v="Northwest"/>
    <s v="Khan"/>
    <x v="1"/>
    <m/>
    <d v="2021-06-03T00:00:00"/>
    <x v="212"/>
    <x v="0"/>
    <x v="0"/>
    <m/>
    <m/>
    <n v="0.5"/>
    <n v="150"/>
    <n v="150"/>
    <s v="Account"/>
    <n v="48"/>
    <n v="140"/>
    <n v="70"/>
    <n v="70"/>
    <n v="150"/>
    <x v="258"/>
    <n v="220"/>
    <s v="Thu"/>
    <s v="Wed"/>
  </r>
  <r>
    <s v="A00889"/>
    <s v="North"/>
    <s v="Ling"/>
    <x v="1"/>
    <m/>
    <d v="2021-06-03T00:00:00"/>
    <x v="168"/>
    <x v="0"/>
    <x v="0"/>
    <m/>
    <m/>
    <m/>
    <n v="42.66"/>
    <n v="42.66"/>
    <s v="Account"/>
    <s v=""/>
    <n v="140"/>
    <n v="0"/>
    <n v="0"/>
    <n v="42.66"/>
    <x v="696"/>
    <n v="42.66"/>
    <s v="Thu"/>
    <s v="Sat"/>
  </r>
  <r>
    <s v="A00890"/>
    <s v="Central"/>
    <s v="Cartier"/>
    <x v="0"/>
    <m/>
    <d v="2021-06-03T00:00:00"/>
    <x v="168"/>
    <x v="0"/>
    <x v="0"/>
    <m/>
    <m/>
    <m/>
    <n v="20.010000000000002"/>
    <n v="20.010000000000002"/>
    <s v="C.O.D."/>
    <s v=""/>
    <n v="140"/>
    <n v="0"/>
    <n v="0"/>
    <n v="20.010000000000002"/>
    <x v="697"/>
    <n v="20.010000000000002"/>
    <s v="Thu"/>
    <s v="Sat"/>
  </r>
  <r>
    <s v="A00891"/>
    <s v="West"/>
    <s v="Khan"/>
    <x v="2"/>
    <m/>
    <d v="2021-06-04T00:00:00"/>
    <x v="209"/>
    <x v="1"/>
    <x v="0"/>
    <m/>
    <m/>
    <n v="0.25"/>
    <n v="180"/>
    <n v="180"/>
    <s v="C.O.D."/>
    <n v="45"/>
    <n v="80"/>
    <n v="20"/>
    <n v="20"/>
    <n v="180"/>
    <x v="106"/>
    <n v="200"/>
    <s v="Fri"/>
    <s v="Mon"/>
  </r>
  <r>
    <s v="A00892"/>
    <s v="Southeast"/>
    <s v="Burton"/>
    <x v="2"/>
    <m/>
    <d v="2021-06-05T00:00:00"/>
    <x v="201"/>
    <x v="1"/>
    <x v="0"/>
    <m/>
    <m/>
    <n v="0.25"/>
    <n v="30"/>
    <n v="30"/>
    <s v="C.O.D."/>
    <n v="18"/>
    <n v="80"/>
    <n v="20"/>
    <n v="20"/>
    <n v="30"/>
    <x v="103"/>
    <n v="50"/>
    <s v="Sat"/>
    <s v="Wed"/>
  </r>
  <r>
    <s v="A00893"/>
    <s v="North"/>
    <s v="Ling"/>
    <x v="2"/>
    <m/>
    <d v="2021-06-07T00:00:00"/>
    <x v="195"/>
    <x v="1"/>
    <x v="0"/>
    <m/>
    <m/>
    <n v="0.25"/>
    <n v="0.45600000000000002"/>
    <n v="0.45600000000000002"/>
    <s v="C.O.D."/>
    <n v="3"/>
    <n v="80"/>
    <n v="20"/>
    <n v="20"/>
    <n v="0.45600000000000002"/>
    <x v="698"/>
    <n v="20.456"/>
    <s v="Mon"/>
    <s v="Thu"/>
  </r>
  <r>
    <s v="A00894"/>
    <s v="Central"/>
    <s v="Cartier"/>
    <x v="0"/>
    <m/>
    <d v="2021-06-07T00:00:00"/>
    <x v="178"/>
    <x v="0"/>
    <x v="0"/>
    <m/>
    <s v="Yes"/>
    <n v="1.5"/>
    <n v="105.9778"/>
    <n v="0"/>
    <s v="C.O.D."/>
    <n v="7"/>
    <n v="140"/>
    <n v="210"/>
    <n v="210"/>
    <n v="0"/>
    <x v="699"/>
    <n v="210"/>
    <s v="Mon"/>
    <s v="Mon"/>
  </r>
  <r>
    <s v="A00895"/>
    <s v="North"/>
    <s v="Ling"/>
    <x v="0"/>
    <m/>
    <d v="2021-06-07T00:00:00"/>
    <x v="162"/>
    <x v="0"/>
    <x v="0"/>
    <m/>
    <m/>
    <n v="0.25"/>
    <n v="19.196999999999999"/>
    <n v="19.196999999999999"/>
    <s v="Account"/>
    <n v="8"/>
    <n v="140"/>
    <n v="35"/>
    <n v="35"/>
    <n v="19.196999999999999"/>
    <x v="700"/>
    <n v="54.197000000000003"/>
    <s v="Mon"/>
    <s v="Tue"/>
  </r>
  <r>
    <s v="A00896"/>
    <s v="West"/>
    <s v="Khan"/>
    <x v="2"/>
    <m/>
    <d v="2021-06-07T00:00:00"/>
    <x v="192"/>
    <x v="1"/>
    <x v="0"/>
    <m/>
    <m/>
    <n v="0.25"/>
    <n v="180"/>
    <n v="180"/>
    <s v="C.O.D."/>
    <n v="14"/>
    <n v="80"/>
    <n v="20"/>
    <n v="20"/>
    <n v="180"/>
    <x v="106"/>
    <n v="200"/>
    <s v="Mon"/>
    <s v="Mon"/>
  </r>
  <r>
    <s v="A00897"/>
    <s v="Southeast"/>
    <s v="Burton"/>
    <x v="1"/>
    <m/>
    <d v="2021-06-07T00:00:00"/>
    <x v="211"/>
    <x v="1"/>
    <x v="0"/>
    <m/>
    <s v="Yes"/>
    <n v="0.5"/>
    <n v="240.6737"/>
    <n v="0"/>
    <s v="C.O.D."/>
    <n v="37"/>
    <n v="80"/>
    <n v="40"/>
    <n v="40"/>
    <n v="0"/>
    <x v="701"/>
    <n v="40"/>
    <s v="Mon"/>
    <s v="Wed"/>
  </r>
  <r>
    <s v="A00898"/>
    <s v="Central"/>
    <s v="Burton"/>
    <x v="1"/>
    <m/>
    <d v="2021-06-07T00:00:00"/>
    <x v="212"/>
    <x v="1"/>
    <x v="0"/>
    <m/>
    <m/>
    <n v="2"/>
    <n v="425.89949999999999"/>
    <n v="425.89949999999999"/>
    <s v="C.O.D."/>
    <n v="44"/>
    <n v="80"/>
    <n v="160"/>
    <n v="160"/>
    <n v="425.89949999999999"/>
    <x v="702"/>
    <n v="585.89949999999999"/>
    <s v="Mon"/>
    <s v="Wed"/>
  </r>
  <r>
    <s v="A00899"/>
    <s v="Northwest"/>
    <s v="Cartier"/>
    <x v="4"/>
    <m/>
    <d v="2021-06-07T00:00:00"/>
    <x v="168"/>
    <x v="0"/>
    <x v="0"/>
    <m/>
    <m/>
    <m/>
    <n v="346.24380000000002"/>
    <n v="346.24380000000002"/>
    <s v="C.O.D."/>
    <s v=""/>
    <n v="140"/>
    <n v="0"/>
    <n v="0"/>
    <n v="346.24380000000002"/>
    <x v="703"/>
    <n v="346.24380000000002"/>
    <s v="Mon"/>
    <s v="Sat"/>
  </r>
  <r>
    <s v="A00900"/>
    <s v="North"/>
    <s v="Ling"/>
    <x v="2"/>
    <m/>
    <d v="2021-06-08T00:00:00"/>
    <x v="178"/>
    <x v="0"/>
    <x v="0"/>
    <m/>
    <m/>
    <n v="0.25"/>
    <n v="146.75530000000001"/>
    <n v="146.75530000000001"/>
    <s v="C.O.D."/>
    <n v="6"/>
    <n v="140"/>
    <n v="35"/>
    <n v="35"/>
    <n v="146.75530000000001"/>
    <x v="704"/>
    <n v="181.75530000000001"/>
    <s v="Tue"/>
    <s v="Mon"/>
  </r>
  <r>
    <s v="A00901"/>
    <s v="Central"/>
    <s v="Cartier"/>
    <x v="1"/>
    <m/>
    <d v="2021-06-08T00:00:00"/>
    <x v="172"/>
    <x v="1"/>
    <x v="0"/>
    <m/>
    <m/>
    <n v="0.5"/>
    <n v="120"/>
    <n v="120"/>
    <s v="C.O.D."/>
    <n v="8"/>
    <n v="80"/>
    <n v="40"/>
    <n v="40"/>
    <n v="120"/>
    <x v="27"/>
    <n v="160"/>
    <s v="Tue"/>
    <s v="Wed"/>
  </r>
  <r>
    <s v="A00902"/>
    <s v="Northwest"/>
    <s v="Cartier"/>
    <x v="0"/>
    <m/>
    <d v="2021-06-08T00:00:00"/>
    <x v="175"/>
    <x v="1"/>
    <x v="0"/>
    <m/>
    <m/>
    <n v="0.5"/>
    <n v="45.877499999999998"/>
    <n v="45.877499999999998"/>
    <s v="P.O."/>
    <n v="9"/>
    <n v="80"/>
    <n v="40"/>
    <n v="40"/>
    <n v="45.877499999999998"/>
    <x v="705"/>
    <n v="85.877499999999998"/>
    <s v="Tue"/>
    <s v="Thu"/>
  </r>
  <r>
    <s v="A00903"/>
    <s v="South"/>
    <s v="Lopez"/>
    <x v="4"/>
    <m/>
    <d v="2021-06-08T00:00:00"/>
    <x v="204"/>
    <x v="1"/>
    <x v="0"/>
    <m/>
    <m/>
    <n v="1.25"/>
    <n v="30.42"/>
    <n v="30.42"/>
    <s v="Account"/>
    <n v="14"/>
    <n v="80"/>
    <n v="100"/>
    <n v="100"/>
    <n v="30.42"/>
    <x v="706"/>
    <n v="130.42000000000002"/>
    <s v="Tue"/>
    <s v="Tue"/>
  </r>
  <r>
    <s v="A00904"/>
    <s v="South"/>
    <s v="Lopez"/>
    <x v="2"/>
    <m/>
    <d v="2021-06-08T00:00:00"/>
    <x v="204"/>
    <x v="1"/>
    <x v="0"/>
    <m/>
    <m/>
    <n v="0.25"/>
    <n v="30"/>
    <n v="30"/>
    <s v="Account"/>
    <n v="14"/>
    <n v="80"/>
    <n v="20"/>
    <n v="20"/>
    <n v="30"/>
    <x v="103"/>
    <n v="50"/>
    <s v="Tue"/>
    <s v="Tue"/>
  </r>
  <r>
    <s v="A00905"/>
    <s v="North"/>
    <s v="Ling"/>
    <x v="2"/>
    <m/>
    <d v="2021-06-08T00:00:00"/>
    <x v="204"/>
    <x v="1"/>
    <x v="0"/>
    <m/>
    <m/>
    <n v="0.25"/>
    <n v="90.630399999999995"/>
    <n v="90.630399999999995"/>
    <s v="C.O.D."/>
    <n v="14"/>
    <n v="80"/>
    <n v="20"/>
    <n v="20"/>
    <n v="90.630399999999995"/>
    <x v="707"/>
    <n v="110.63039999999999"/>
    <s v="Tue"/>
    <s v="Tue"/>
  </r>
  <r>
    <s v="A00906"/>
    <s v="North"/>
    <s v="Ling"/>
    <x v="0"/>
    <m/>
    <d v="2021-06-08T00:00:00"/>
    <x v="207"/>
    <x v="0"/>
    <x v="0"/>
    <m/>
    <m/>
    <n v="0.25"/>
    <n v="120"/>
    <n v="120"/>
    <s v="C.O.D."/>
    <n v="29"/>
    <n v="140"/>
    <n v="35"/>
    <n v="35"/>
    <n v="120"/>
    <x v="532"/>
    <n v="155"/>
    <s v="Tue"/>
    <s v="Wed"/>
  </r>
  <r>
    <s v="A00907"/>
    <s v="Southeast"/>
    <s v="Khan"/>
    <x v="0"/>
    <s v="Yes"/>
    <d v="2021-06-08T00:00:00"/>
    <x v="134"/>
    <x v="1"/>
    <x v="0"/>
    <m/>
    <m/>
    <n v="0.75"/>
    <n v="8.92"/>
    <n v="8.92"/>
    <s v="Account"/>
    <n v="34"/>
    <n v="80"/>
    <n v="60"/>
    <n v="60"/>
    <n v="8.92"/>
    <x v="708"/>
    <n v="68.92"/>
    <s v="Tue"/>
    <s v="Mon"/>
  </r>
  <r>
    <s v="A00908"/>
    <s v="South"/>
    <s v="Burton"/>
    <x v="3"/>
    <m/>
    <d v="2021-06-08T00:00:00"/>
    <x v="134"/>
    <x v="0"/>
    <x v="0"/>
    <m/>
    <m/>
    <n v="1.25"/>
    <n v="244.7225"/>
    <n v="244.7225"/>
    <s v="Account"/>
    <n v="34"/>
    <n v="140"/>
    <n v="175"/>
    <n v="175"/>
    <n v="244.7225"/>
    <x v="709"/>
    <n v="419.72249999999997"/>
    <s v="Tue"/>
    <s v="Mon"/>
  </r>
  <r>
    <s v="A00909"/>
    <s v="Northwest"/>
    <s v="Cartier"/>
    <x v="0"/>
    <m/>
    <d v="2021-06-08T00:00:00"/>
    <x v="168"/>
    <x v="0"/>
    <x v="0"/>
    <m/>
    <m/>
    <m/>
    <n v="150"/>
    <n v="150"/>
    <s v="Account"/>
    <s v=""/>
    <n v="140"/>
    <n v="0"/>
    <n v="0"/>
    <n v="150"/>
    <x v="710"/>
    <n v="150"/>
    <s v="Tue"/>
    <s v="Sat"/>
  </r>
  <r>
    <s v="A00910"/>
    <s v="Southeast"/>
    <s v="Cartier"/>
    <x v="0"/>
    <m/>
    <d v="2021-06-09T00:00:00"/>
    <x v="213"/>
    <x v="0"/>
    <x v="0"/>
    <m/>
    <m/>
    <n v="0.25"/>
    <n v="52.172199999999997"/>
    <n v="52.172199999999997"/>
    <s v="Account"/>
    <n v="9"/>
    <n v="140"/>
    <n v="35"/>
    <n v="35"/>
    <n v="52.172199999999997"/>
    <x v="711"/>
    <n v="87.172200000000004"/>
    <s v="Wed"/>
    <s v="Fri"/>
  </r>
  <r>
    <s v="A00911"/>
    <s v="North"/>
    <s v="Ling"/>
    <x v="2"/>
    <m/>
    <d v="2021-06-09T00:00:00"/>
    <x v="214"/>
    <x v="1"/>
    <x v="0"/>
    <m/>
    <m/>
    <n v="0.25"/>
    <n v="41.712299999999999"/>
    <n v="41.712299999999999"/>
    <s v="Account"/>
    <n v="22"/>
    <n v="80"/>
    <n v="20"/>
    <n v="20"/>
    <n v="41.712299999999999"/>
    <x v="712"/>
    <n v="61.712299999999999"/>
    <s v="Wed"/>
    <s v="Thu"/>
  </r>
  <r>
    <s v="A00912"/>
    <s v="North"/>
    <s v="Burton"/>
    <x v="3"/>
    <m/>
    <d v="2021-06-10T00:00:00"/>
    <x v="137"/>
    <x v="1"/>
    <x v="0"/>
    <m/>
    <m/>
    <n v="1"/>
    <n v="1800.24"/>
    <n v="1800.24"/>
    <s v="C.O.D."/>
    <n v="2"/>
    <n v="80"/>
    <n v="80"/>
    <n v="80"/>
    <n v="1800.24"/>
    <x v="713"/>
    <n v="1880.24"/>
    <s v="Thu"/>
    <s v="Sat"/>
  </r>
  <r>
    <s v="A00913"/>
    <s v="Central"/>
    <s v="Khan"/>
    <x v="0"/>
    <m/>
    <d v="2021-06-10T00:00:00"/>
    <x v="192"/>
    <x v="1"/>
    <x v="0"/>
    <m/>
    <m/>
    <n v="0.5"/>
    <n v="144"/>
    <n v="144"/>
    <s v="C.O.D."/>
    <n v="11"/>
    <n v="80"/>
    <n v="40"/>
    <n v="40"/>
    <n v="144"/>
    <x v="90"/>
    <n v="184"/>
    <s v="Thu"/>
    <s v="Mon"/>
  </r>
  <r>
    <s v="A00914"/>
    <s v="West"/>
    <s v="Khan"/>
    <x v="0"/>
    <s v="Yes"/>
    <d v="2021-06-10T00:00:00"/>
    <x v="192"/>
    <x v="1"/>
    <x v="0"/>
    <m/>
    <m/>
    <n v="0.5"/>
    <n v="39.953899999999997"/>
    <n v="39.953899999999997"/>
    <s v="Account"/>
    <n v="11"/>
    <n v="80"/>
    <n v="40"/>
    <n v="40"/>
    <n v="39.953899999999997"/>
    <x v="714"/>
    <n v="79.953900000000004"/>
    <s v="Thu"/>
    <s v="Mon"/>
  </r>
  <r>
    <s v="A00915"/>
    <s v="North"/>
    <s v="Ling"/>
    <x v="1"/>
    <m/>
    <d v="2021-06-10T00:00:00"/>
    <x v="215"/>
    <x v="0"/>
    <x v="0"/>
    <m/>
    <m/>
    <n v="0.5"/>
    <n v="180"/>
    <n v="180"/>
    <s v="Account"/>
    <n v="16"/>
    <n v="140"/>
    <n v="70"/>
    <n v="70"/>
    <n v="180"/>
    <x v="715"/>
    <n v="250"/>
    <s v="Thu"/>
    <s v="Sat"/>
  </r>
  <r>
    <s v="A00916"/>
    <s v="South"/>
    <s v="Khan"/>
    <x v="0"/>
    <m/>
    <d v="2021-06-10T00:00:00"/>
    <x v="201"/>
    <x v="1"/>
    <x v="0"/>
    <m/>
    <m/>
    <n v="0.25"/>
    <n v="150.36160000000001"/>
    <n v="150.36160000000001"/>
    <s v="C.O.D."/>
    <n v="13"/>
    <n v="80"/>
    <n v="20"/>
    <n v="20"/>
    <n v="150.36160000000001"/>
    <x v="551"/>
    <n v="170.36160000000001"/>
    <s v="Thu"/>
    <s v="Wed"/>
  </r>
  <r>
    <s v="A00917"/>
    <s v="South"/>
    <s v="Lopez"/>
    <x v="2"/>
    <s v="Yes"/>
    <d v="2021-06-10T00:00:00"/>
    <x v="216"/>
    <x v="1"/>
    <x v="0"/>
    <s v="Yes"/>
    <s v="Yes"/>
    <n v="0.25"/>
    <n v="110.11"/>
    <n v="0"/>
    <s v="Warranty"/>
    <n v="29"/>
    <n v="80"/>
    <n v="20"/>
    <n v="0"/>
    <n v="0"/>
    <x v="716"/>
    <n v="0"/>
    <s v="Thu"/>
    <s v="Fri"/>
  </r>
  <r>
    <s v="A00918"/>
    <s v="North"/>
    <s v="Ling"/>
    <x v="2"/>
    <m/>
    <d v="2021-06-10T00:00:00"/>
    <x v="208"/>
    <x v="1"/>
    <x v="0"/>
    <m/>
    <m/>
    <n v="0.25"/>
    <n v="120"/>
    <n v="120"/>
    <s v="Account"/>
    <n v="35"/>
    <n v="80"/>
    <n v="20"/>
    <n v="20"/>
    <n v="120"/>
    <x v="2"/>
    <n v="140"/>
    <s v="Thu"/>
    <s v="Thu"/>
  </r>
  <r>
    <s v="A00919"/>
    <s v="North"/>
    <s v="Ling"/>
    <x v="1"/>
    <m/>
    <d v="2021-06-10T00:00:00"/>
    <x v="134"/>
    <x v="0"/>
    <x v="0"/>
    <m/>
    <m/>
    <n v="0.5"/>
    <n v="272.49689999999998"/>
    <n v="272.49689999999998"/>
    <s v="Account"/>
    <n v="32"/>
    <n v="140"/>
    <n v="70"/>
    <n v="70"/>
    <n v="272.49689999999998"/>
    <x v="717"/>
    <n v="342.49689999999998"/>
    <s v="Thu"/>
    <s v="Mon"/>
  </r>
  <r>
    <s v="A00920"/>
    <s v="West"/>
    <s v="Khan"/>
    <x v="0"/>
    <m/>
    <d v="2021-06-10T00:00:00"/>
    <x v="211"/>
    <x v="1"/>
    <x v="0"/>
    <m/>
    <m/>
    <n v="0.25"/>
    <n v="34.5"/>
    <n v="34.5"/>
    <s v="P.O."/>
    <n v="34"/>
    <n v="80"/>
    <n v="20"/>
    <n v="20"/>
    <n v="34.5"/>
    <x v="718"/>
    <n v="54.5"/>
    <s v="Thu"/>
    <s v="Wed"/>
  </r>
  <r>
    <s v="A00921"/>
    <s v="Central"/>
    <s v="Khan"/>
    <x v="3"/>
    <m/>
    <d v="2021-06-10T00:00:00"/>
    <x v="208"/>
    <x v="0"/>
    <x v="0"/>
    <m/>
    <m/>
    <n v="3"/>
    <n v="44.064"/>
    <n v="44.064"/>
    <s v="C.O.D."/>
    <n v="35"/>
    <n v="140"/>
    <n v="420"/>
    <n v="420"/>
    <n v="44.064"/>
    <x v="719"/>
    <n v="464.06400000000002"/>
    <s v="Thu"/>
    <s v="Thu"/>
  </r>
  <r>
    <s v="A00922"/>
    <s v="Northwest"/>
    <s v="Cartier"/>
    <x v="3"/>
    <m/>
    <d v="2021-06-10T00:00:00"/>
    <x v="168"/>
    <x v="0"/>
    <x v="0"/>
    <m/>
    <m/>
    <m/>
    <n v="67.843599999999995"/>
    <n v="67.843599999999995"/>
    <s v="P.O."/>
    <s v=""/>
    <n v="140"/>
    <n v="0"/>
    <n v="0"/>
    <n v="67.843599999999995"/>
    <x v="720"/>
    <n v="67.843599999999995"/>
    <s v="Thu"/>
    <s v="Sat"/>
  </r>
  <r>
    <s v="A00923"/>
    <s v="Central"/>
    <s v="Khan"/>
    <x v="0"/>
    <m/>
    <d v="2021-06-10T00:00:00"/>
    <x v="168"/>
    <x v="0"/>
    <x v="0"/>
    <m/>
    <m/>
    <m/>
    <n v="165.8691"/>
    <n v="165.8691"/>
    <s v="C.O.D."/>
    <s v=""/>
    <n v="140"/>
    <n v="0"/>
    <n v="0"/>
    <n v="165.8691"/>
    <x v="721"/>
    <n v="165.8691"/>
    <s v="Thu"/>
    <s v="Sat"/>
  </r>
  <r>
    <s v="A00924"/>
    <s v="East"/>
    <s v="Ling"/>
    <x v="1"/>
    <m/>
    <d v="2021-06-10T00:00:00"/>
    <x v="168"/>
    <x v="0"/>
    <x v="0"/>
    <m/>
    <m/>
    <m/>
    <n v="42.66"/>
    <n v="42.66"/>
    <s v="Credit"/>
    <s v=""/>
    <n v="140"/>
    <n v="0"/>
    <n v="0"/>
    <n v="42.66"/>
    <x v="696"/>
    <n v="42.66"/>
    <s v="Thu"/>
    <s v="Sat"/>
  </r>
  <r>
    <s v="A00925"/>
    <s v="Southeast"/>
    <s v="Burton"/>
    <x v="1"/>
    <m/>
    <d v="2021-06-10T00:00:00"/>
    <x v="168"/>
    <x v="1"/>
    <x v="0"/>
    <m/>
    <m/>
    <m/>
    <n v="101.9011"/>
    <n v="101.9011"/>
    <s v="Account"/>
    <s v=""/>
    <n v="80"/>
    <n v="0"/>
    <n v="0"/>
    <n v="101.9011"/>
    <x v="722"/>
    <n v="101.9011"/>
    <s v="Thu"/>
    <s v="Sat"/>
  </r>
  <r>
    <s v="A00926"/>
    <s v="Southwest"/>
    <s v="Burton"/>
    <x v="3"/>
    <m/>
    <d v="2021-06-10T00:00:00"/>
    <x v="168"/>
    <x v="0"/>
    <x v="0"/>
    <m/>
    <m/>
    <m/>
    <n v="222.5367"/>
    <n v="222.5367"/>
    <s v="C.O.D."/>
    <s v=""/>
    <n v="140"/>
    <n v="0"/>
    <n v="0"/>
    <n v="222.5367"/>
    <x v="723"/>
    <n v="222.5367"/>
    <s v="Thu"/>
    <s v="Sat"/>
  </r>
  <r>
    <s v="A00927"/>
    <s v="Southeast"/>
    <s v="Burton"/>
    <x v="1"/>
    <m/>
    <d v="2021-06-11T00:00:00"/>
    <x v="205"/>
    <x v="1"/>
    <x v="0"/>
    <s v="Yes"/>
    <s v="Yes"/>
    <n v="0.5"/>
    <n v="344.76940000000002"/>
    <n v="0"/>
    <s v="Warranty"/>
    <n v="35"/>
    <n v="80"/>
    <n v="40"/>
    <n v="0"/>
    <n v="0"/>
    <x v="724"/>
    <n v="0"/>
    <s v="Fri"/>
    <s v="Fri"/>
  </r>
  <r>
    <s v="A00928"/>
    <s v="North"/>
    <s v="Ling"/>
    <x v="2"/>
    <m/>
    <d v="2021-06-12T00:00:00"/>
    <x v="166"/>
    <x v="1"/>
    <x v="0"/>
    <m/>
    <m/>
    <n v="0.25"/>
    <n v="22"/>
    <n v="22"/>
    <s v="Account"/>
    <n v="17"/>
    <n v="80"/>
    <n v="20"/>
    <n v="20"/>
    <n v="22"/>
    <x v="644"/>
    <n v="42"/>
    <s v="Sat"/>
    <s v="Tue"/>
  </r>
  <r>
    <s v="A00929"/>
    <s v="Central"/>
    <s v="Cartier"/>
    <x v="1"/>
    <m/>
    <d v="2021-06-14T00:00:00"/>
    <x v="201"/>
    <x v="1"/>
    <x v="0"/>
    <m/>
    <m/>
    <n v="0.5"/>
    <n v="120"/>
    <n v="120"/>
    <s v="Account"/>
    <n v="9"/>
    <n v="80"/>
    <n v="40"/>
    <n v="40"/>
    <n v="120"/>
    <x v="27"/>
    <n v="160"/>
    <s v="Mon"/>
    <s v="Wed"/>
  </r>
  <r>
    <s v="A00930"/>
    <s v="Central"/>
    <s v="Khan"/>
    <x v="1"/>
    <s v="Yes"/>
    <d v="2021-06-14T00:00:00"/>
    <x v="193"/>
    <x v="1"/>
    <x v="0"/>
    <s v="Yes"/>
    <s v="Yes"/>
    <n v="0.5"/>
    <n v="204.28399999999999"/>
    <n v="0"/>
    <s v="Warranty"/>
    <n v="10"/>
    <n v="80"/>
    <n v="40"/>
    <n v="0"/>
    <n v="0"/>
    <x v="725"/>
    <n v="0"/>
    <s v="Mon"/>
    <s v="Thu"/>
  </r>
  <r>
    <s v="A00931"/>
    <s v="West"/>
    <s v="Burton"/>
    <x v="1"/>
    <m/>
    <d v="2021-06-14T00:00:00"/>
    <x v="207"/>
    <x v="0"/>
    <x v="0"/>
    <m/>
    <s v="Yes"/>
    <n v="5"/>
    <n v="2048.5612000000001"/>
    <n v="0"/>
    <s v="C.O.D."/>
    <n v="23"/>
    <n v="140"/>
    <n v="700"/>
    <n v="700"/>
    <n v="0"/>
    <x v="726"/>
    <n v="700"/>
    <s v="Mon"/>
    <s v="Wed"/>
  </r>
  <r>
    <s v="A00932"/>
    <s v="Southeast"/>
    <s v="Khan"/>
    <x v="2"/>
    <m/>
    <d v="2021-06-14T00:00:00"/>
    <x v="200"/>
    <x v="1"/>
    <x v="0"/>
    <m/>
    <m/>
    <n v="0.25"/>
    <n v="8.5495999999999999"/>
    <n v="8.5495999999999999"/>
    <s v="C.O.D."/>
    <n v="38"/>
    <n v="80"/>
    <n v="20"/>
    <n v="20"/>
    <n v="8.5495999999999999"/>
    <x v="727"/>
    <n v="28.549599999999998"/>
    <s v="Mon"/>
    <s v="Thu"/>
  </r>
  <r>
    <s v="A00933"/>
    <s v="Central"/>
    <s v="Cartier"/>
    <x v="0"/>
    <m/>
    <d v="2021-06-14T00:00:00"/>
    <x v="200"/>
    <x v="1"/>
    <x v="0"/>
    <m/>
    <m/>
    <n v="0.5"/>
    <n v="120.54089999999999"/>
    <n v="120.54089999999999"/>
    <s v="C.O.D."/>
    <n v="38"/>
    <n v="80"/>
    <n v="40"/>
    <n v="40"/>
    <n v="120.54089999999999"/>
    <x v="728"/>
    <n v="160.54089999999999"/>
    <s v="Mon"/>
    <s v="Thu"/>
  </r>
  <r>
    <s v="A00934"/>
    <s v="Northwest"/>
    <s v="Cartier"/>
    <x v="1"/>
    <m/>
    <d v="2021-06-14T00:00:00"/>
    <x v="168"/>
    <x v="0"/>
    <x v="0"/>
    <m/>
    <m/>
    <m/>
    <n v="52.350099999999998"/>
    <n v="52.350099999999998"/>
    <s v="P.O."/>
    <s v=""/>
    <n v="140"/>
    <n v="0"/>
    <n v="0"/>
    <n v="52.350099999999998"/>
    <x v="729"/>
    <n v="52.350099999999998"/>
    <s v="Mon"/>
    <s v="Sat"/>
  </r>
  <r>
    <s v="A00935"/>
    <s v="Central"/>
    <s v="Khan"/>
    <x v="4"/>
    <m/>
    <d v="2021-06-14T00:00:00"/>
    <x v="168"/>
    <x v="0"/>
    <x v="0"/>
    <m/>
    <m/>
    <m/>
    <n v="406.70679999999999"/>
    <n v="406.70679999999999"/>
    <s v="C.O.D."/>
    <s v=""/>
    <n v="140"/>
    <n v="0"/>
    <n v="0"/>
    <n v="406.70679999999999"/>
    <x v="730"/>
    <n v="406.70679999999999"/>
    <s v="Mon"/>
    <s v="Sat"/>
  </r>
  <r>
    <s v="A00936"/>
    <s v="South"/>
    <s v="Lopez"/>
    <x v="2"/>
    <m/>
    <d v="2021-06-15T00:00:00"/>
    <x v="216"/>
    <x v="1"/>
    <x v="0"/>
    <m/>
    <m/>
    <n v="0.25"/>
    <n v="70.5334"/>
    <n v="70.5334"/>
    <s v="Account"/>
    <n v="24"/>
    <n v="80"/>
    <n v="20"/>
    <n v="20"/>
    <n v="70.5334"/>
    <x v="731"/>
    <n v="90.5334"/>
    <s v="Tue"/>
    <s v="Fri"/>
  </r>
  <r>
    <s v="A00937"/>
    <s v="Northeast"/>
    <s v="Ling"/>
    <x v="0"/>
    <m/>
    <d v="2021-06-15T00:00:00"/>
    <x v="134"/>
    <x v="0"/>
    <x v="0"/>
    <m/>
    <m/>
    <n v="0.25"/>
    <n v="14.4"/>
    <n v="14.4"/>
    <s v="Account"/>
    <n v="27"/>
    <n v="140"/>
    <n v="35"/>
    <n v="35"/>
    <n v="14.4"/>
    <x v="732"/>
    <n v="49.4"/>
    <s v="Tue"/>
    <s v="Mon"/>
  </r>
  <r>
    <s v="A00938"/>
    <s v="Southeast"/>
    <s v="Burton"/>
    <x v="0"/>
    <m/>
    <d v="2021-06-15T00:00:00"/>
    <x v="211"/>
    <x v="1"/>
    <x v="0"/>
    <m/>
    <m/>
    <n v="0.25"/>
    <n v="144"/>
    <n v="144"/>
    <s v="P.O."/>
    <n v="29"/>
    <n v="80"/>
    <n v="20"/>
    <n v="20"/>
    <n v="144"/>
    <x v="47"/>
    <n v="164"/>
    <s v="Tue"/>
    <s v="Wed"/>
  </r>
  <r>
    <s v="A00939"/>
    <s v="North"/>
    <s v="Ling"/>
    <x v="0"/>
    <m/>
    <d v="2021-06-15T00:00:00"/>
    <x v="209"/>
    <x v="1"/>
    <x v="0"/>
    <m/>
    <m/>
    <n v="0.5"/>
    <n v="5.4"/>
    <n v="5.4"/>
    <s v="C.O.D."/>
    <n v="34"/>
    <n v="80"/>
    <n v="40"/>
    <n v="40"/>
    <n v="5.4"/>
    <x v="733"/>
    <n v="45.4"/>
    <s v="Tue"/>
    <s v="Mon"/>
  </r>
  <r>
    <s v="A00940"/>
    <s v="West"/>
    <s v="Lopez"/>
    <x v="0"/>
    <m/>
    <d v="2021-06-16T00:00:00"/>
    <x v="193"/>
    <x v="1"/>
    <x v="0"/>
    <m/>
    <m/>
    <n v="0.25"/>
    <n v="23.1465"/>
    <n v="23.1465"/>
    <s v="P.O."/>
    <n v="8"/>
    <n v="80"/>
    <n v="20"/>
    <n v="20"/>
    <n v="23.1465"/>
    <x v="734"/>
    <n v="43.146500000000003"/>
    <s v="Wed"/>
    <s v="Thu"/>
  </r>
  <r>
    <s v="A00941"/>
    <s v="Central"/>
    <s v="Khan"/>
    <x v="1"/>
    <m/>
    <d v="2021-06-16T00:00:00"/>
    <x v="193"/>
    <x v="1"/>
    <x v="0"/>
    <m/>
    <s v="Yes"/>
    <n v="0.5"/>
    <n v="25.0718"/>
    <n v="0"/>
    <s v="C.O.D."/>
    <n v="8"/>
    <n v="80"/>
    <n v="40"/>
    <n v="40"/>
    <n v="0"/>
    <x v="735"/>
    <n v="40"/>
    <s v="Wed"/>
    <s v="Thu"/>
  </r>
  <r>
    <s v="A00942"/>
    <s v="Southeast"/>
    <s v="Burton"/>
    <x v="0"/>
    <m/>
    <d v="2021-06-16T00:00:00"/>
    <x v="208"/>
    <x v="1"/>
    <x v="0"/>
    <m/>
    <m/>
    <n v="0.5"/>
    <n v="175.21770000000001"/>
    <n v="175.21770000000001"/>
    <s v="C.O.D."/>
    <n v="29"/>
    <n v="80"/>
    <n v="40"/>
    <n v="40"/>
    <n v="175.21770000000001"/>
    <x v="736"/>
    <n v="215.21770000000001"/>
    <s v="Wed"/>
    <s v="Thu"/>
  </r>
  <r>
    <s v="A00943"/>
    <s v="Northwest"/>
    <s v="Khan"/>
    <x v="3"/>
    <m/>
    <d v="2021-06-16T00:00:00"/>
    <x v="212"/>
    <x v="0"/>
    <x v="0"/>
    <m/>
    <m/>
    <n v="3.5"/>
    <n v="23"/>
    <n v="23"/>
    <s v="Account"/>
    <n v="35"/>
    <n v="140"/>
    <n v="490"/>
    <n v="490"/>
    <n v="23"/>
    <x v="737"/>
    <n v="513"/>
    <s v="Wed"/>
    <s v="Wed"/>
  </r>
  <r>
    <s v="A00944"/>
    <s v="West"/>
    <s v="Khan"/>
    <x v="0"/>
    <m/>
    <d v="2021-06-16T00:00:00"/>
    <x v="168"/>
    <x v="0"/>
    <x v="0"/>
    <m/>
    <m/>
    <m/>
    <n v="30"/>
    <n v="30"/>
    <s v="C.O.D."/>
    <s v=""/>
    <n v="140"/>
    <n v="0"/>
    <n v="0"/>
    <n v="30"/>
    <x v="738"/>
    <n v="30"/>
    <s v="Wed"/>
    <s v="Sat"/>
  </r>
  <r>
    <s v="A00945"/>
    <s v="Central"/>
    <s v="Cartier"/>
    <x v="2"/>
    <m/>
    <d v="2021-06-16T00:00:00"/>
    <x v="168"/>
    <x v="1"/>
    <x v="0"/>
    <m/>
    <m/>
    <m/>
    <n v="161.08420000000001"/>
    <n v="161.08420000000001"/>
    <s v="Account"/>
    <s v=""/>
    <n v="80"/>
    <n v="0"/>
    <n v="0"/>
    <n v="161.08420000000001"/>
    <x v="739"/>
    <n v="161.08420000000001"/>
    <s v="Wed"/>
    <s v="Sat"/>
  </r>
  <r>
    <s v="A00946"/>
    <s v="Central"/>
    <s v="Khan"/>
    <x v="2"/>
    <m/>
    <d v="2021-06-16T00:00:00"/>
    <x v="168"/>
    <x v="1"/>
    <x v="0"/>
    <m/>
    <m/>
    <m/>
    <n v="59.807400000000001"/>
    <n v="59.807400000000001"/>
    <s v="C.O.D."/>
    <s v=""/>
    <n v="80"/>
    <n v="0"/>
    <n v="0"/>
    <n v="59.807400000000001"/>
    <x v="740"/>
    <n v="59.807400000000001"/>
    <s v="Wed"/>
    <s v="Sat"/>
  </r>
  <r>
    <s v="A00947"/>
    <s v="West"/>
    <s v="Khan"/>
    <x v="0"/>
    <m/>
    <d v="2021-06-16T00:00:00"/>
    <x v="168"/>
    <x v="1"/>
    <x v="0"/>
    <m/>
    <m/>
    <m/>
    <n v="19.196999999999999"/>
    <n v="19.196999999999999"/>
    <s v="C.O.D."/>
    <s v=""/>
    <n v="80"/>
    <n v="0"/>
    <n v="0"/>
    <n v="19.196999999999999"/>
    <x v="741"/>
    <n v="19.196999999999999"/>
    <s v="Wed"/>
    <s v="Sat"/>
  </r>
  <r>
    <s v="A00948"/>
    <s v="North"/>
    <s v="Ling"/>
    <x v="2"/>
    <s v="Yes"/>
    <d v="2021-06-16T00:00:00"/>
    <x v="168"/>
    <x v="1"/>
    <x v="0"/>
    <m/>
    <m/>
    <m/>
    <n v="50.79"/>
    <n v="50.79"/>
    <s v="Account"/>
    <s v=""/>
    <n v="80"/>
    <n v="0"/>
    <n v="0"/>
    <n v="50.79"/>
    <x v="742"/>
    <n v="50.79"/>
    <s v="Wed"/>
    <s v="Sat"/>
  </r>
  <r>
    <s v="A00949"/>
    <s v="North"/>
    <s v="Ling"/>
    <x v="0"/>
    <m/>
    <d v="2021-06-17T00:00:00"/>
    <x v="114"/>
    <x v="0"/>
    <x v="0"/>
    <m/>
    <m/>
    <n v="1.25"/>
    <n v="122.80759999999999"/>
    <n v="122.80759999999999"/>
    <s v="C.O.D."/>
    <n v="13"/>
    <n v="140"/>
    <n v="175"/>
    <n v="175"/>
    <n v="122.80759999999999"/>
    <x v="743"/>
    <n v="297.80759999999998"/>
    <s v="Thu"/>
    <s v="Wed"/>
  </r>
  <r>
    <s v="A00950"/>
    <s v="West"/>
    <s v="Cartier"/>
    <x v="0"/>
    <m/>
    <d v="2021-06-17T00:00:00"/>
    <x v="183"/>
    <x v="1"/>
    <x v="0"/>
    <m/>
    <m/>
    <n v="0.25"/>
    <n v="54.8215"/>
    <n v="54.8215"/>
    <s v="Account"/>
    <n v="19"/>
    <n v="80"/>
    <n v="20"/>
    <n v="20"/>
    <n v="54.8215"/>
    <x v="744"/>
    <n v="74.8215"/>
    <s v="Thu"/>
    <s v="Tue"/>
  </r>
  <r>
    <s v="A00951"/>
    <s v="Central"/>
    <s v="Cartier"/>
    <x v="1"/>
    <m/>
    <d v="2021-06-17T00:00:00"/>
    <x v="200"/>
    <x v="0"/>
    <x v="0"/>
    <m/>
    <m/>
    <n v="2.5"/>
    <n v="86.423400000000001"/>
    <n v="86.423400000000001"/>
    <s v="C.O.D."/>
    <n v="35"/>
    <n v="140"/>
    <n v="350"/>
    <n v="350"/>
    <n v="86.423400000000001"/>
    <x v="745"/>
    <n v="436.42340000000002"/>
    <s v="Thu"/>
    <s v="Thu"/>
  </r>
  <r>
    <s v="A00952"/>
    <s v="Northeast"/>
    <s v="Ling"/>
    <x v="0"/>
    <m/>
    <d v="2021-06-17T00:00:00"/>
    <x v="168"/>
    <x v="0"/>
    <x v="0"/>
    <m/>
    <m/>
    <m/>
    <n v="100.60380000000001"/>
    <n v="100.60380000000001"/>
    <s v="C.O.D."/>
    <s v=""/>
    <n v="140"/>
    <n v="0"/>
    <n v="0"/>
    <n v="100.60380000000001"/>
    <x v="746"/>
    <n v="100.60380000000001"/>
    <s v="Thu"/>
    <s v="Sat"/>
  </r>
  <r>
    <s v="A00953"/>
    <s v="North"/>
    <s v="Ling"/>
    <x v="2"/>
    <m/>
    <d v="2021-06-17T00:00:00"/>
    <x v="168"/>
    <x v="1"/>
    <x v="0"/>
    <m/>
    <m/>
    <m/>
    <n v="17.170000000000002"/>
    <n v="17.170000000000002"/>
    <s v="Account"/>
    <s v=""/>
    <n v="80"/>
    <n v="0"/>
    <n v="0"/>
    <n v="17.170000000000002"/>
    <x v="747"/>
    <n v="17.170000000000002"/>
    <s v="Thu"/>
    <s v="Sat"/>
  </r>
  <r>
    <s v="A00954"/>
    <s v="West"/>
    <s v="Burton"/>
    <x v="0"/>
    <m/>
    <d v="2021-06-17T00:00:00"/>
    <x v="168"/>
    <x v="1"/>
    <x v="0"/>
    <m/>
    <m/>
    <m/>
    <n v="10.307499999999999"/>
    <n v="10.307499999999999"/>
    <s v="P.O."/>
    <s v=""/>
    <n v="80"/>
    <n v="0"/>
    <n v="0"/>
    <n v="10.307499999999999"/>
    <x v="748"/>
    <n v="10.307499999999999"/>
    <s v="Thu"/>
    <s v="Sat"/>
  </r>
  <r>
    <s v="A00955"/>
    <s v="North"/>
    <s v="Ling"/>
    <x v="0"/>
    <m/>
    <d v="2021-06-17T00:00:00"/>
    <x v="168"/>
    <x v="0"/>
    <x v="0"/>
    <m/>
    <m/>
    <m/>
    <n v="18.63"/>
    <n v="18.63"/>
    <s v="Account"/>
    <s v=""/>
    <n v="140"/>
    <n v="0"/>
    <n v="0"/>
    <n v="18.63"/>
    <x v="749"/>
    <n v="18.63"/>
    <s v="Thu"/>
    <s v="Sat"/>
  </r>
  <r>
    <s v="A00956"/>
    <s v="North"/>
    <s v="Ling"/>
    <x v="0"/>
    <m/>
    <d v="2021-06-17T00:00:00"/>
    <x v="168"/>
    <x v="0"/>
    <x v="0"/>
    <m/>
    <m/>
    <m/>
    <n v="32"/>
    <n v="32"/>
    <s v="Account"/>
    <s v=""/>
    <n v="140"/>
    <n v="0"/>
    <n v="0"/>
    <n v="32"/>
    <x v="750"/>
    <n v="32"/>
    <s v="Thu"/>
    <s v="Sat"/>
  </r>
  <r>
    <s v="A00957"/>
    <s v="North"/>
    <s v="Ling"/>
    <x v="2"/>
    <m/>
    <d v="2021-06-17T00:00:00"/>
    <x v="168"/>
    <x v="1"/>
    <x v="0"/>
    <m/>
    <m/>
    <m/>
    <n v="14.13"/>
    <n v="14.13"/>
    <s v="P.O."/>
    <s v=""/>
    <n v="80"/>
    <n v="0"/>
    <n v="0"/>
    <n v="14.13"/>
    <x v="751"/>
    <n v="14.13"/>
    <s v="Thu"/>
    <s v="Sat"/>
  </r>
  <r>
    <s v="A00958"/>
    <s v="North"/>
    <s v="Ling"/>
    <x v="3"/>
    <m/>
    <d v="2021-06-17T00:00:00"/>
    <x v="168"/>
    <x v="1"/>
    <x v="0"/>
    <m/>
    <m/>
    <m/>
    <n v="322"/>
    <n v="322"/>
    <s v="Account"/>
    <s v=""/>
    <n v="80"/>
    <n v="0"/>
    <n v="0"/>
    <n v="322"/>
    <x v="752"/>
    <n v="322"/>
    <s v="Thu"/>
    <s v="Sat"/>
  </r>
  <r>
    <s v="A00959"/>
    <s v="Northeast"/>
    <s v="Ling"/>
    <x v="0"/>
    <m/>
    <d v="2021-06-17T00:00:00"/>
    <x v="168"/>
    <x v="0"/>
    <x v="0"/>
    <m/>
    <m/>
    <m/>
    <n v="50.603299999999997"/>
    <n v="50.603299999999997"/>
    <s v="C.O.D."/>
    <s v=""/>
    <n v="140"/>
    <n v="0"/>
    <n v="0"/>
    <n v="50.603299999999997"/>
    <x v="753"/>
    <n v="50.603299999999997"/>
    <s v="Thu"/>
    <s v="Sat"/>
  </r>
  <r>
    <s v="A00960"/>
    <s v="Southwest"/>
    <s v="Burton"/>
    <x v="0"/>
    <m/>
    <d v="2021-06-18T00:00:00"/>
    <x v="134"/>
    <x v="0"/>
    <x v="0"/>
    <m/>
    <m/>
    <n v="2"/>
    <n v="134.50059999999999"/>
    <n v="134.50059999999999"/>
    <s v="C.O.D."/>
    <n v="24"/>
    <n v="140"/>
    <n v="280"/>
    <n v="280"/>
    <n v="134.50059999999999"/>
    <x v="754"/>
    <n v="414.50059999999996"/>
    <s v="Fri"/>
    <s v="Mon"/>
  </r>
  <r>
    <s v="A00961"/>
    <s v="Southeast"/>
    <s v="Cartier"/>
    <x v="1"/>
    <m/>
    <d v="2021-06-19T00:00:00"/>
    <x v="186"/>
    <x v="1"/>
    <x v="0"/>
    <m/>
    <m/>
    <n v="0.5"/>
    <n v="78.333299999999994"/>
    <n v="78.333299999999994"/>
    <s v="C.O.D."/>
    <n v="14"/>
    <n v="80"/>
    <n v="40"/>
    <n v="40"/>
    <n v="78.333299999999994"/>
    <x v="755"/>
    <n v="118.33329999999999"/>
    <s v="Sat"/>
    <s v="Sat"/>
  </r>
  <r>
    <s v="A00962"/>
    <s v="Northwest"/>
    <s v="Khan"/>
    <x v="4"/>
    <m/>
    <d v="2021-06-21T00:00:00"/>
    <x v="114"/>
    <x v="1"/>
    <x v="0"/>
    <m/>
    <m/>
    <n v="1.5"/>
    <n v="202.8"/>
    <n v="202.8"/>
    <s v="Account"/>
    <n v="9"/>
    <n v="80"/>
    <n v="120"/>
    <n v="120"/>
    <n v="202.8"/>
    <x v="756"/>
    <n v="322.8"/>
    <s v="Mon"/>
    <s v="Wed"/>
  </r>
  <r>
    <s v="A00963"/>
    <s v="Central"/>
    <s v="Burton"/>
    <x v="1"/>
    <m/>
    <d v="2021-06-21T00:00:00"/>
    <x v="216"/>
    <x v="1"/>
    <x v="0"/>
    <m/>
    <m/>
    <n v="0.5"/>
    <n v="67.903400000000005"/>
    <n v="67.903400000000005"/>
    <s v="C.O.D."/>
    <n v="18"/>
    <n v="80"/>
    <n v="40"/>
    <n v="40"/>
    <n v="67.903400000000005"/>
    <x v="757"/>
    <n v="107.9034"/>
    <s v="Mon"/>
    <s v="Fri"/>
  </r>
  <r>
    <s v="A00964"/>
    <s v="Northeast"/>
    <s v="Ling"/>
    <x v="0"/>
    <m/>
    <d v="2021-06-21T00:00:00"/>
    <x v="134"/>
    <x v="0"/>
    <x v="0"/>
    <m/>
    <m/>
    <n v="1"/>
    <n v="144"/>
    <n v="144"/>
    <s v="C.O.D."/>
    <n v="21"/>
    <n v="140"/>
    <n v="140"/>
    <n v="140"/>
    <n v="144"/>
    <x v="758"/>
    <n v="284"/>
    <s v="Mon"/>
    <s v="Mon"/>
  </r>
  <r>
    <s v="A00965"/>
    <s v="South"/>
    <s v="Burton"/>
    <x v="2"/>
    <m/>
    <d v="2021-06-21T00:00:00"/>
    <x v="184"/>
    <x v="0"/>
    <x v="0"/>
    <m/>
    <m/>
    <n v="0.25"/>
    <n v="178.36179999999999"/>
    <n v="178.36179999999999"/>
    <s v="Account"/>
    <n v="22"/>
    <n v="140"/>
    <n v="35"/>
    <n v="35"/>
    <n v="178.36179999999999"/>
    <x v="759"/>
    <n v="213.36179999999999"/>
    <s v="Mon"/>
    <s v="Tue"/>
  </r>
  <r>
    <s v="A00966"/>
    <s v="East"/>
    <s v="Ling"/>
    <x v="2"/>
    <m/>
    <d v="2021-06-21T00:00:00"/>
    <x v="211"/>
    <x v="1"/>
    <x v="0"/>
    <m/>
    <m/>
    <n v="0.25"/>
    <n v="7.3140000000000001"/>
    <n v="7.3140000000000001"/>
    <s v="P.O."/>
    <n v="23"/>
    <n v="80"/>
    <n v="20"/>
    <n v="20"/>
    <n v="7.3140000000000001"/>
    <x v="760"/>
    <n v="27.314"/>
    <s v="Mon"/>
    <s v="Wed"/>
  </r>
  <r>
    <s v="A00967"/>
    <s v="East"/>
    <s v="Ling"/>
    <x v="0"/>
    <m/>
    <d v="2021-06-21T00:00:00"/>
    <x v="168"/>
    <x v="0"/>
    <x v="0"/>
    <m/>
    <m/>
    <m/>
    <n v="120"/>
    <n v="120"/>
    <s v="Account"/>
    <s v=""/>
    <n v="140"/>
    <n v="0"/>
    <n v="0"/>
    <n v="120"/>
    <x v="761"/>
    <n v="120"/>
    <s v="Mon"/>
    <s v="Sat"/>
  </r>
  <r>
    <s v="A00968"/>
    <s v="Northwest"/>
    <s v="Cartier"/>
    <x v="0"/>
    <m/>
    <d v="2021-06-21T00:00:00"/>
    <x v="168"/>
    <x v="1"/>
    <x v="0"/>
    <m/>
    <m/>
    <m/>
    <n v="193.8409"/>
    <n v="193.8409"/>
    <s v="C.O.D."/>
    <s v=""/>
    <n v="80"/>
    <n v="0"/>
    <n v="0"/>
    <n v="193.8409"/>
    <x v="762"/>
    <n v="193.8409"/>
    <s v="Mon"/>
    <s v="Sat"/>
  </r>
  <r>
    <s v="A00969"/>
    <s v="Northwest"/>
    <s v="Cartier"/>
    <x v="0"/>
    <m/>
    <d v="2021-06-21T00:00:00"/>
    <x v="168"/>
    <x v="1"/>
    <x v="0"/>
    <m/>
    <m/>
    <m/>
    <n v="901.5"/>
    <n v="901.5"/>
    <s v="P.O."/>
    <s v=""/>
    <n v="80"/>
    <n v="0"/>
    <n v="0"/>
    <n v="901.5"/>
    <x v="763"/>
    <n v="901.5"/>
    <s v="Mon"/>
    <s v="Sat"/>
  </r>
  <r>
    <s v="A00970"/>
    <s v="Central"/>
    <s v="Cartier"/>
    <x v="2"/>
    <m/>
    <d v="2021-06-21T00:00:00"/>
    <x v="168"/>
    <x v="1"/>
    <x v="0"/>
    <m/>
    <m/>
    <m/>
    <n v="64.342100000000002"/>
    <n v="64.342100000000002"/>
    <s v="Account"/>
    <s v=""/>
    <n v="80"/>
    <n v="0"/>
    <n v="0"/>
    <n v="64.342100000000002"/>
    <x v="764"/>
    <n v="64.342100000000002"/>
    <s v="Mon"/>
    <s v="Sat"/>
  </r>
  <r>
    <s v="A00971"/>
    <s v="Central"/>
    <s v="Cartier"/>
    <x v="2"/>
    <m/>
    <d v="2021-06-21T00:00:00"/>
    <x v="168"/>
    <x v="1"/>
    <x v="0"/>
    <m/>
    <m/>
    <m/>
    <n v="64.342100000000002"/>
    <n v="64.342100000000002"/>
    <s v="Account"/>
    <s v=""/>
    <n v="80"/>
    <n v="0"/>
    <n v="0"/>
    <n v="64.342100000000002"/>
    <x v="764"/>
    <n v="64.342100000000002"/>
    <s v="Mon"/>
    <s v="Sat"/>
  </r>
  <r>
    <s v="A00972"/>
    <s v="Central"/>
    <s v="Burton"/>
    <x v="0"/>
    <m/>
    <d v="2021-06-21T00:00:00"/>
    <x v="168"/>
    <x v="0"/>
    <x v="0"/>
    <m/>
    <m/>
    <m/>
    <n v="282"/>
    <n v="282"/>
    <s v="C.O.D."/>
    <s v=""/>
    <n v="140"/>
    <n v="0"/>
    <n v="0"/>
    <n v="282"/>
    <x v="765"/>
    <n v="282"/>
    <s v="Mon"/>
    <s v="Sat"/>
  </r>
  <r>
    <s v="A00973"/>
    <s v="West"/>
    <s v="Khan"/>
    <x v="2"/>
    <m/>
    <d v="2021-06-22T00:00:00"/>
    <x v="205"/>
    <x v="1"/>
    <x v="0"/>
    <m/>
    <m/>
    <n v="0.25"/>
    <n v="21.33"/>
    <n v="21.33"/>
    <s v="Account"/>
    <n v="24"/>
    <n v="80"/>
    <n v="20"/>
    <n v="20"/>
    <n v="21.33"/>
    <x v="31"/>
    <n v="41.33"/>
    <s v="Tue"/>
    <s v="Fri"/>
  </r>
  <r>
    <s v="A00974"/>
    <s v="North"/>
    <s v="Ling"/>
    <x v="0"/>
    <m/>
    <d v="2021-06-22T00:00:00"/>
    <x v="209"/>
    <x v="0"/>
    <x v="0"/>
    <m/>
    <m/>
    <n v="0.25"/>
    <n v="55.89"/>
    <n v="55.89"/>
    <s v="Account"/>
    <n v="27"/>
    <n v="140"/>
    <n v="35"/>
    <n v="35"/>
    <n v="55.89"/>
    <x v="766"/>
    <n v="90.89"/>
    <s v="Tue"/>
    <s v="Mon"/>
  </r>
  <r>
    <s v="A00975"/>
    <s v="Northwest"/>
    <s v="Khan"/>
    <x v="1"/>
    <m/>
    <d v="2021-06-22T00:00:00"/>
    <x v="212"/>
    <x v="0"/>
    <x v="0"/>
    <m/>
    <m/>
    <n v="0.5"/>
    <n v="227.13"/>
    <n v="227.13"/>
    <s v="Account"/>
    <n v="29"/>
    <n v="140"/>
    <n v="70"/>
    <n v="70"/>
    <n v="227.13"/>
    <x v="767"/>
    <n v="297.13"/>
    <s v="Tue"/>
    <s v="Wed"/>
  </r>
  <r>
    <s v="A00976"/>
    <s v="Northwest"/>
    <s v="Cartier"/>
    <x v="1"/>
    <m/>
    <d v="2021-06-22T00:00:00"/>
    <x v="168"/>
    <x v="0"/>
    <x v="0"/>
    <s v="Yes"/>
    <s v="Yes"/>
    <m/>
    <n v="593.44470000000001"/>
    <n v="0"/>
    <s v="Warranty"/>
    <s v=""/>
    <n v="140"/>
    <n v="0"/>
    <n v="0"/>
    <n v="0"/>
    <x v="768"/>
    <n v="0"/>
    <s v="Tue"/>
    <s v="Sat"/>
  </r>
  <r>
    <s v="A00977"/>
    <s v="Central"/>
    <s v="Burton"/>
    <x v="1"/>
    <m/>
    <d v="2021-06-22T00:00:00"/>
    <x v="168"/>
    <x v="1"/>
    <x v="0"/>
    <m/>
    <m/>
    <m/>
    <n v="65.496899999999997"/>
    <n v="65.496899999999997"/>
    <s v="Account"/>
    <s v=""/>
    <n v="80"/>
    <n v="0"/>
    <n v="0"/>
    <n v="65.496899999999997"/>
    <x v="769"/>
    <n v="65.496899999999997"/>
    <s v="Tue"/>
    <s v="Sat"/>
  </r>
  <r>
    <s v="A00978"/>
    <s v="East"/>
    <s v="Ling"/>
    <x v="1"/>
    <m/>
    <d v="2021-06-22T00:00:00"/>
    <x v="168"/>
    <x v="0"/>
    <x v="0"/>
    <m/>
    <m/>
    <m/>
    <n v="1137.74"/>
    <n v="1137.74"/>
    <s v="Account"/>
    <s v=""/>
    <n v="140"/>
    <n v="0"/>
    <n v="0"/>
    <n v="1137.74"/>
    <x v="770"/>
    <n v="1137.74"/>
    <s v="Tue"/>
    <s v="Sat"/>
  </r>
  <r>
    <s v="A00979"/>
    <s v="Central"/>
    <s v="Cartier"/>
    <x v="3"/>
    <m/>
    <d v="2021-06-22T00:00:00"/>
    <x v="168"/>
    <x v="1"/>
    <x v="0"/>
    <m/>
    <m/>
    <m/>
    <n v="272.99959999999999"/>
    <n v="272.99959999999999"/>
    <s v="C.O.D."/>
    <s v=""/>
    <n v="80"/>
    <n v="0"/>
    <n v="0"/>
    <n v="272.99959999999999"/>
    <x v="771"/>
    <n v="272.99959999999999"/>
    <s v="Tue"/>
    <s v="Sat"/>
  </r>
  <r>
    <s v="A00980"/>
    <s v="South"/>
    <s v="Lopez"/>
    <x v="2"/>
    <m/>
    <d v="2021-06-23T00:00:00"/>
    <x v="196"/>
    <x v="1"/>
    <x v="0"/>
    <m/>
    <m/>
    <n v="0.25"/>
    <n v="270.44560000000001"/>
    <n v="270.44560000000001"/>
    <s v="Account"/>
    <n v="2"/>
    <n v="80"/>
    <n v="20"/>
    <n v="20"/>
    <n v="270.44560000000001"/>
    <x v="772"/>
    <n v="290.44560000000001"/>
    <s v="Wed"/>
    <s v="Fri"/>
  </r>
  <r>
    <s v="A00981"/>
    <s v="Central"/>
    <s v="Khan"/>
    <x v="0"/>
    <m/>
    <d v="2021-06-23T00:00:00"/>
    <x v="186"/>
    <x v="1"/>
    <x v="0"/>
    <m/>
    <m/>
    <n v="1"/>
    <n v="180"/>
    <n v="180"/>
    <s v="P.O."/>
    <n v="10"/>
    <n v="80"/>
    <n v="80"/>
    <n v="80"/>
    <n v="180"/>
    <x v="123"/>
    <n v="260"/>
    <s v="Wed"/>
    <s v="Sat"/>
  </r>
  <r>
    <s v="A00982"/>
    <s v="South"/>
    <s v="Lopez"/>
    <x v="3"/>
    <m/>
    <d v="2021-06-23T00:00:00"/>
    <x v="184"/>
    <x v="1"/>
    <x v="0"/>
    <m/>
    <m/>
    <n v="1"/>
    <n v="188.9469"/>
    <n v="188.9469"/>
    <s v="Account"/>
    <n v="20"/>
    <n v="80"/>
    <n v="80"/>
    <n v="80"/>
    <n v="188.9469"/>
    <x v="773"/>
    <n v="268.94690000000003"/>
    <s v="Wed"/>
    <s v="Tue"/>
  </r>
  <r>
    <s v="A00983"/>
    <s v="Northeast"/>
    <s v="Ling"/>
    <x v="2"/>
    <m/>
    <d v="2021-06-23T00:00:00"/>
    <x v="212"/>
    <x v="1"/>
    <x v="0"/>
    <m/>
    <m/>
    <n v="0.25"/>
    <n v="37.582099999999997"/>
    <n v="37.582099999999997"/>
    <s v="Account"/>
    <n v="28"/>
    <n v="80"/>
    <n v="20"/>
    <n v="20"/>
    <n v="37.582099999999997"/>
    <x v="774"/>
    <n v="57.582099999999997"/>
    <s v="Wed"/>
    <s v="Wed"/>
  </r>
  <r>
    <s v="A00984"/>
    <s v="Northwest"/>
    <s v="Cartier"/>
    <x v="1"/>
    <m/>
    <d v="2021-06-23T00:00:00"/>
    <x v="209"/>
    <x v="1"/>
    <x v="0"/>
    <m/>
    <m/>
    <n v="0.5"/>
    <n v="20"/>
    <n v="20"/>
    <s v="Account"/>
    <n v="26"/>
    <n v="80"/>
    <n v="40"/>
    <n v="40"/>
    <n v="20"/>
    <x v="113"/>
    <n v="60"/>
    <s v="Wed"/>
    <s v="Mon"/>
  </r>
  <r>
    <s v="A00985"/>
    <s v="South"/>
    <s v="Burton"/>
    <x v="2"/>
    <m/>
    <d v="2021-06-23T00:00:00"/>
    <x v="209"/>
    <x v="1"/>
    <x v="0"/>
    <m/>
    <m/>
    <n v="0.25"/>
    <n v="78.278999999999996"/>
    <n v="78.278999999999996"/>
    <s v="C.O.D."/>
    <n v="26"/>
    <n v="80"/>
    <n v="20"/>
    <n v="20"/>
    <n v="78.278999999999996"/>
    <x v="775"/>
    <n v="98.278999999999996"/>
    <s v="Wed"/>
    <s v="Mon"/>
  </r>
  <r>
    <s v="A00986"/>
    <s v="South"/>
    <s v="Ling"/>
    <x v="2"/>
    <m/>
    <d v="2021-06-23T00:00:00"/>
    <x v="200"/>
    <x v="1"/>
    <x v="0"/>
    <m/>
    <m/>
    <n v="0.25"/>
    <n v="37.293500000000002"/>
    <n v="37.293500000000002"/>
    <s v="Account"/>
    <n v="29"/>
    <n v="80"/>
    <n v="20"/>
    <n v="20"/>
    <n v="37.293500000000002"/>
    <x v="776"/>
    <n v="57.293500000000002"/>
    <s v="Wed"/>
    <s v="Thu"/>
  </r>
  <r>
    <s v="A00987"/>
    <s v="North"/>
    <s v="Ling"/>
    <x v="2"/>
    <s v="Yes"/>
    <d v="2021-06-23T00:00:00"/>
    <x v="168"/>
    <x v="1"/>
    <x v="0"/>
    <m/>
    <m/>
    <m/>
    <n v="48.586199999999998"/>
    <n v="48.586199999999998"/>
    <s v="C.O.D."/>
    <s v=""/>
    <n v="80"/>
    <n v="0"/>
    <n v="0"/>
    <n v="48.586199999999998"/>
    <x v="777"/>
    <n v="48.586199999999998"/>
    <s v="Wed"/>
    <s v="Sat"/>
  </r>
  <r>
    <s v="A00988"/>
    <s v="Central"/>
    <s v="Burton"/>
    <x v="0"/>
    <m/>
    <d v="2021-06-23T00:00:00"/>
    <x v="168"/>
    <x v="0"/>
    <x v="0"/>
    <m/>
    <m/>
    <m/>
    <n v="164.4"/>
    <n v="164.4"/>
    <s v="C.O.D."/>
    <s v=""/>
    <n v="140"/>
    <n v="0"/>
    <n v="0"/>
    <n v="164.4"/>
    <x v="778"/>
    <n v="164.4"/>
    <s v="Wed"/>
    <s v="Sat"/>
  </r>
  <r>
    <s v="A00989"/>
    <s v="North"/>
    <s v="Ling"/>
    <x v="2"/>
    <m/>
    <d v="2021-06-24T00:00:00"/>
    <x v="208"/>
    <x v="0"/>
    <x v="0"/>
    <m/>
    <m/>
    <n v="0.25"/>
    <n v="268.05579999999998"/>
    <n v="268.05579999999998"/>
    <s v="Account"/>
    <n v="21"/>
    <n v="140"/>
    <n v="35"/>
    <n v="35"/>
    <n v="268.05579999999998"/>
    <x v="779"/>
    <n v="303.05579999999998"/>
    <s v="Thu"/>
    <s v="Thu"/>
  </r>
  <r>
    <s v="A00990"/>
    <s v="West"/>
    <s v="Khan"/>
    <x v="2"/>
    <m/>
    <d v="2021-06-24T00:00:00"/>
    <x v="206"/>
    <x v="1"/>
    <x v="0"/>
    <m/>
    <m/>
    <n v="0.25"/>
    <n v="19.196999999999999"/>
    <n v="19.196999999999999"/>
    <s v="P.O."/>
    <n v="29"/>
    <n v="80"/>
    <n v="20"/>
    <n v="20"/>
    <n v="19.196999999999999"/>
    <x v="71"/>
    <n v="39.197000000000003"/>
    <s v="Thu"/>
    <s v="Fri"/>
  </r>
  <r>
    <s v="A00991"/>
    <s v="North"/>
    <s v="Ling"/>
    <x v="0"/>
    <m/>
    <d v="2021-06-24T00:00:00"/>
    <x v="209"/>
    <x v="0"/>
    <x v="0"/>
    <m/>
    <m/>
    <n v="0.25"/>
    <n v="21.33"/>
    <n v="21.33"/>
    <s v="Account"/>
    <n v="25"/>
    <n v="140"/>
    <n v="35"/>
    <n v="35"/>
    <n v="21.33"/>
    <x v="158"/>
    <n v="56.33"/>
    <s v="Thu"/>
    <s v="Mon"/>
  </r>
  <r>
    <s v="A00992"/>
    <s v="North"/>
    <s v="Burton"/>
    <x v="1"/>
    <m/>
    <d v="2021-06-24T00:00:00"/>
    <x v="168"/>
    <x v="1"/>
    <x v="0"/>
    <m/>
    <m/>
    <m/>
    <n v="7.5"/>
    <n v="7.5"/>
    <s v="C.O.D."/>
    <s v=""/>
    <n v="80"/>
    <n v="0"/>
    <n v="0"/>
    <n v="7.5"/>
    <x v="780"/>
    <n v="7.5"/>
    <s v="Thu"/>
    <s v="Sat"/>
  </r>
  <r>
    <s v="A00993"/>
    <s v="North"/>
    <s v="Ling"/>
    <x v="2"/>
    <m/>
    <d v="2021-06-24T00:00:00"/>
    <x v="168"/>
    <x v="1"/>
    <x v="0"/>
    <m/>
    <m/>
    <m/>
    <n v="115.1866"/>
    <n v="115.1866"/>
    <s v="Account"/>
    <s v=""/>
    <n v="80"/>
    <n v="0"/>
    <n v="0"/>
    <n v="115.1866"/>
    <x v="781"/>
    <n v="115.1866"/>
    <s v="Thu"/>
    <s v="Sat"/>
  </r>
  <r>
    <s v="A00994"/>
    <s v="North"/>
    <s v="Ling"/>
    <x v="2"/>
    <m/>
    <d v="2021-06-24T00:00:00"/>
    <x v="168"/>
    <x v="1"/>
    <x v="0"/>
    <m/>
    <m/>
    <m/>
    <n v="120"/>
    <n v="120"/>
    <s v="Account"/>
    <s v=""/>
    <n v="80"/>
    <n v="0"/>
    <n v="0"/>
    <n v="120"/>
    <x v="761"/>
    <n v="120"/>
    <s v="Thu"/>
    <s v="Sat"/>
  </r>
  <r>
    <s v="A00995"/>
    <s v="East"/>
    <s v="Ling"/>
    <x v="2"/>
    <m/>
    <d v="2021-06-24T00:00:00"/>
    <x v="168"/>
    <x v="1"/>
    <x v="0"/>
    <m/>
    <m/>
    <m/>
    <n v="21"/>
    <n v="21"/>
    <s v="Account"/>
    <s v=""/>
    <n v="80"/>
    <n v="0"/>
    <n v="0"/>
    <n v="21"/>
    <x v="782"/>
    <n v="21"/>
    <s v="Thu"/>
    <s v="Sat"/>
  </r>
  <r>
    <s v="A00996"/>
    <s v="East"/>
    <s v="Ling"/>
    <x v="0"/>
    <m/>
    <d v="2021-06-24T00:00:00"/>
    <x v="168"/>
    <x v="1"/>
    <x v="0"/>
    <m/>
    <m/>
    <m/>
    <n v="58.89"/>
    <n v="58.89"/>
    <s v="C.O.D."/>
    <s v=""/>
    <n v="80"/>
    <n v="0"/>
    <n v="0"/>
    <n v="58.89"/>
    <x v="783"/>
    <n v="58.89"/>
    <s v="Thu"/>
    <s v="Sat"/>
  </r>
  <r>
    <s v="A00997"/>
    <s v="Central"/>
    <s v="Burton"/>
    <x v="2"/>
    <m/>
    <d v="2021-06-24T00:00:00"/>
    <x v="168"/>
    <x v="1"/>
    <x v="0"/>
    <m/>
    <m/>
    <m/>
    <n v="32.6706"/>
    <n v="32.6706"/>
    <s v="C.O.D."/>
    <s v=""/>
    <n v="80"/>
    <n v="0"/>
    <n v="0"/>
    <n v="32.6706"/>
    <x v="784"/>
    <n v="32.6706"/>
    <s v="Thu"/>
    <s v="Sat"/>
  </r>
  <r>
    <s v="A00998"/>
    <s v="Southeast"/>
    <s v="Burton"/>
    <x v="3"/>
    <m/>
    <d v="2021-06-24T00:00:00"/>
    <x v="168"/>
    <x v="0"/>
    <x v="0"/>
    <m/>
    <m/>
    <m/>
    <n v="205.28129999999999"/>
    <n v="205.28129999999999"/>
    <s v="C.O.D."/>
    <s v=""/>
    <n v="140"/>
    <n v="0"/>
    <n v="0"/>
    <n v="205.28129999999999"/>
    <x v="785"/>
    <n v="205.28129999999999"/>
    <s v="Thu"/>
    <s v="Sat"/>
  </r>
  <r>
    <s v="A00999"/>
    <s v="Central"/>
    <s v="Khan"/>
    <x v="1"/>
    <m/>
    <d v="2021-06-24T00:00:00"/>
    <x v="168"/>
    <x v="0"/>
    <x v="0"/>
    <m/>
    <m/>
    <m/>
    <n v="223.64769999999999"/>
    <n v="223.64769999999999"/>
    <s v="Account"/>
    <s v=""/>
    <n v="140"/>
    <n v="0"/>
    <n v="0"/>
    <n v="223.64769999999999"/>
    <x v="786"/>
    <n v="223.64769999999999"/>
    <s v="Thu"/>
    <s v="Sat"/>
  </r>
  <r>
    <s v="A01000"/>
    <s v="Northwest"/>
    <s v="Khan"/>
    <x v="3"/>
    <m/>
    <d v="2021-06-25T00:00:00"/>
    <x v="205"/>
    <x v="1"/>
    <x v="0"/>
    <m/>
    <m/>
    <n v="6.25"/>
    <n v="20"/>
    <n v="20"/>
    <s v="C.O.D."/>
    <n v="21"/>
    <n v="80"/>
    <n v="500"/>
    <n v="500"/>
    <n v="20"/>
    <x v="787"/>
    <n v="520"/>
    <s v="Fri"/>
    <s v="Fri"/>
  </r>
  <r>
    <s v="A01001"/>
    <s v="Northwest"/>
    <s v="Khan"/>
    <x v="3"/>
    <m/>
    <d v="2021-06-25T00:00:00"/>
    <x v="168"/>
    <x v="1"/>
    <x v="0"/>
    <m/>
    <m/>
    <m/>
    <n v="415.28449999999998"/>
    <n v="415.28449999999998"/>
    <s v="P.O."/>
    <s v=""/>
    <n v="80"/>
    <n v="0"/>
    <n v="0"/>
    <n v="415.28449999999998"/>
    <x v="788"/>
    <n v="415.28449999999998"/>
    <s v="Fri"/>
    <s v="Sat"/>
  </r>
  <r>
    <s v="A01002"/>
    <s v="Southeast"/>
    <s v="Khan"/>
    <x v="0"/>
    <m/>
    <d v="2021-06-26T00:00:00"/>
    <x v="210"/>
    <x v="0"/>
    <x v="0"/>
    <m/>
    <m/>
    <n v="0.25"/>
    <n v="237.208"/>
    <n v="237.208"/>
    <s v="C.O.D."/>
    <n v="28"/>
    <n v="140"/>
    <n v="35"/>
    <n v="35"/>
    <n v="237.208"/>
    <x v="789"/>
    <n v="272.20799999999997"/>
    <s v="Sat"/>
    <s v="Sat"/>
  </r>
  <r>
    <s v="A01003"/>
    <s v="North"/>
    <s v="Ling"/>
    <x v="1"/>
    <m/>
    <d v="2021-06-28T00:00:00"/>
    <x v="209"/>
    <x v="0"/>
    <x v="0"/>
    <m/>
    <m/>
    <n v="2.5"/>
    <n v="106.65"/>
    <n v="106.65"/>
    <s v="Account"/>
    <n v="21"/>
    <n v="140"/>
    <n v="350"/>
    <n v="350"/>
    <n v="106.65"/>
    <x v="790"/>
    <n v="456.65"/>
    <s v="Mon"/>
    <s v="Mon"/>
  </r>
  <r>
    <s v="A01004"/>
    <s v="Central"/>
    <s v="Cartier"/>
    <x v="1"/>
    <s v="Yes"/>
    <d v="2021-06-28T00:00:00"/>
    <x v="168"/>
    <x v="0"/>
    <x v="0"/>
    <m/>
    <m/>
    <m/>
    <n v="60"/>
    <n v="60"/>
    <s v="C.O.D."/>
    <s v=""/>
    <n v="140"/>
    <n v="0"/>
    <n v="0"/>
    <n v="60"/>
    <x v="113"/>
    <n v="60"/>
    <s v="Mon"/>
    <s v="Sat"/>
  </r>
  <r>
    <s v="A01005"/>
    <s v="North"/>
    <s v="Ling"/>
    <x v="2"/>
    <m/>
    <d v="2021-06-29T00:00:00"/>
    <x v="216"/>
    <x v="1"/>
    <x v="0"/>
    <m/>
    <m/>
    <n v="0.25"/>
    <n v="20.07"/>
    <n v="20.07"/>
    <s v="Account"/>
    <n v="10"/>
    <n v="80"/>
    <n v="20"/>
    <n v="20"/>
    <n v="20.07"/>
    <x v="791"/>
    <n v="40.07"/>
    <s v="Tue"/>
    <s v="Fri"/>
  </r>
  <r>
    <s v="A01006"/>
    <s v="South"/>
    <s v="Burton"/>
    <x v="1"/>
    <m/>
    <d v="2021-06-29T00:00:00"/>
    <x v="208"/>
    <x v="0"/>
    <x v="0"/>
    <m/>
    <m/>
    <n v="0.5"/>
    <n v="215.99090000000001"/>
    <n v="215.99090000000001"/>
    <s v="Account"/>
    <n v="16"/>
    <n v="140"/>
    <n v="70"/>
    <n v="70"/>
    <n v="215.99090000000001"/>
    <x v="792"/>
    <n v="285.99090000000001"/>
    <s v="Tue"/>
    <s v="Thu"/>
  </r>
  <r>
    <s v="A01007"/>
    <s v="West"/>
    <s v="Khan"/>
    <x v="2"/>
    <m/>
    <d v="2021-06-29T00:00:00"/>
    <x v="211"/>
    <x v="1"/>
    <x v="0"/>
    <m/>
    <m/>
    <n v="0.25"/>
    <n v="18"/>
    <n v="18"/>
    <s v="C.O.D."/>
    <n v="15"/>
    <n v="80"/>
    <n v="20"/>
    <n v="20"/>
    <n v="18"/>
    <x v="465"/>
    <n v="38"/>
    <s v="Tue"/>
    <s v="Wed"/>
  </r>
  <r>
    <s v="A01008"/>
    <s v="North"/>
    <s v="Ling"/>
    <x v="2"/>
    <m/>
    <d v="2021-06-29T00:00:00"/>
    <x v="168"/>
    <x v="1"/>
    <x v="0"/>
    <m/>
    <m/>
    <m/>
    <n v="43.011800000000001"/>
    <n v="43.011800000000001"/>
    <s v="C.O.D."/>
    <s v=""/>
    <n v="80"/>
    <n v="0"/>
    <n v="0"/>
    <n v="43.011800000000001"/>
    <x v="793"/>
    <n v="43.011800000000001"/>
    <s v="Tue"/>
    <s v="Sat"/>
  </r>
  <r>
    <s v="A01009"/>
    <s v="North"/>
    <s v="Ling"/>
    <x v="0"/>
    <m/>
    <d v="2021-06-29T00:00:00"/>
    <x v="168"/>
    <x v="1"/>
    <x v="0"/>
    <m/>
    <m/>
    <m/>
    <n v="58.5"/>
    <n v="58.5"/>
    <s v="Account"/>
    <s v=""/>
    <n v="80"/>
    <n v="0"/>
    <n v="0"/>
    <n v="58.5"/>
    <x v="794"/>
    <n v="58.5"/>
    <s v="Tue"/>
    <s v="Sat"/>
  </r>
  <r>
    <s v="A01010"/>
    <s v="Southeast"/>
    <s v="Khan"/>
    <x v="1"/>
    <m/>
    <d v="2021-06-29T00:00:00"/>
    <x v="168"/>
    <x v="1"/>
    <x v="0"/>
    <m/>
    <m/>
    <m/>
    <n v="146.7174"/>
    <n v="146.7174"/>
    <s v="C.O.D."/>
    <s v=""/>
    <n v="80"/>
    <n v="0"/>
    <n v="0"/>
    <n v="146.7174"/>
    <x v="795"/>
    <n v="146.7174"/>
    <s v="Tue"/>
    <s v="Sat"/>
  </r>
  <r>
    <s v="A01011"/>
    <s v="Central"/>
    <s v="Cartier"/>
    <x v="4"/>
    <m/>
    <d v="2021-06-29T00:00:00"/>
    <x v="168"/>
    <x v="1"/>
    <x v="0"/>
    <m/>
    <m/>
    <m/>
    <n v="60"/>
    <n v="60"/>
    <s v="Account"/>
    <s v=""/>
    <n v="80"/>
    <n v="0"/>
    <n v="0"/>
    <n v="60"/>
    <x v="113"/>
    <n v="60"/>
    <s v="Tue"/>
    <s v="Sat"/>
  </r>
  <r>
    <s v="A01012"/>
    <s v="Southeast"/>
    <s v="Burton"/>
    <x v="0"/>
    <m/>
    <d v="2021-06-29T00:00:00"/>
    <x v="168"/>
    <x v="0"/>
    <x v="0"/>
    <m/>
    <m/>
    <m/>
    <n v="180"/>
    <n v="180"/>
    <s v="C.O.D."/>
    <s v=""/>
    <n v="140"/>
    <n v="0"/>
    <n v="0"/>
    <n v="180"/>
    <x v="56"/>
    <n v="180"/>
    <s v="Tue"/>
    <s v="Sat"/>
  </r>
  <r>
    <s v="A01013"/>
    <s v="East"/>
    <s v="Ling"/>
    <x v="4"/>
    <m/>
    <d v="2021-06-29T00:00:00"/>
    <x v="168"/>
    <x v="0"/>
    <x v="0"/>
    <m/>
    <m/>
    <m/>
    <n v="165"/>
    <n v="165"/>
    <s v="Account"/>
    <s v=""/>
    <n v="140"/>
    <n v="0"/>
    <n v="0"/>
    <n v="165"/>
    <x v="117"/>
    <n v="165"/>
    <s v="Tue"/>
    <s v="Sat"/>
  </r>
  <r>
    <s v="A01014"/>
    <s v="South"/>
    <s v="Burton"/>
    <x v="4"/>
    <m/>
    <d v="2021-06-30T00:00:00"/>
    <x v="134"/>
    <x v="0"/>
    <x v="0"/>
    <m/>
    <m/>
    <n v="1"/>
    <n v="183.5419"/>
    <n v="183.5419"/>
    <s v="Account"/>
    <n v="12"/>
    <n v="140"/>
    <n v="140"/>
    <n v="140"/>
    <n v="183.5419"/>
    <x v="504"/>
    <n v="323.5419"/>
    <s v="Wed"/>
    <s v="Mon"/>
  </r>
  <r>
    <s v="A01015"/>
    <s v="South"/>
    <s v="Burton"/>
    <x v="3"/>
    <m/>
    <d v="2021-06-30T00:00:00"/>
    <x v="184"/>
    <x v="0"/>
    <x v="0"/>
    <m/>
    <m/>
    <n v="1.75"/>
    <n v="333.90350000000001"/>
    <n v="333.90350000000001"/>
    <s v="Account"/>
    <n v="13"/>
    <n v="140"/>
    <n v="245"/>
    <n v="245"/>
    <n v="333.90350000000001"/>
    <x v="796"/>
    <n v="578.90350000000001"/>
    <s v="Wed"/>
    <s v="Tue"/>
  </r>
  <r>
    <s v="A01016"/>
    <s v="Northwest"/>
    <s v="Khan"/>
    <x v="0"/>
    <s v="Yes"/>
    <d v="2021-06-30T00:00:00"/>
    <x v="212"/>
    <x v="0"/>
    <x v="0"/>
    <m/>
    <m/>
    <n v="0.5"/>
    <n v="23.899000000000001"/>
    <n v="23.899000000000001"/>
    <s v="Account"/>
    <n v="21"/>
    <n v="140"/>
    <n v="70"/>
    <n v="70"/>
    <n v="23.899000000000001"/>
    <x v="797"/>
    <n v="93.899000000000001"/>
    <s v="Wed"/>
    <s v="Wed"/>
  </r>
  <r>
    <s v="A01017"/>
    <s v="Northwest"/>
    <s v="Khan"/>
    <x v="0"/>
    <s v="Yes"/>
    <d v="2021-06-30T00:00:00"/>
    <x v="212"/>
    <x v="0"/>
    <x v="0"/>
    <m/>
    <m/>
    <n v="0.5"/>
    <n v="38.496899999999997"/>
    <n v="38.496899999999997"/>
    <s v="Account"/>
    <n v="21"/>
    <n v="140"/>
    <n v="70"/>
    <n v="70"/>
    <n v="38.496899999999997"/>
    <x v="798"/>
    <n v="108.4969"/>
    <s v="Wed"/>
    <s v="Wed"/>
  </r>
  <r>
    <s v="A01018"/>
    <s v="Central"/>
    <s v="Khan"/>
    <x v="1"/>
    <m/>
    <d v="2021-06-30T00:00:00"/>
    <x v="168"/>
    <x v="0"/>
    <x v="0"/>
    <m/>
    <m/>
    <m/>
    <n v="103.1811"/>
    <n v="103.1811"/>
    <s v="C.O.D."/>
    <s v=""/>
    <n v="140"/>
    <n v="0"/>
    <n v="0"/>
    <n v="103.1811"/>
    <x v="799"/>
    <n v="103.1811"/>
    <s v="Wed"/>
    <s v="Sat"/>
  </r>
  <r>
    <s v="A01019"/>
    <s v="Northwest"/>
    <s v="Khan"/>
    <x v="0"/>
    <m/>
    <d v="2021-06-30T00:00:00"/>
    <x v="168"/>
    <x v="1"/>
    <x v="0"/>
    <m/>
    <m/>
    <m/>
    <n v="68.496899999999997"/>
    <n v="68.496899999999997"/>
    <s v="Account"/>
    <s v=""/>
    <n v="80"/>
    <n v="0"/>
    <n v="0"/>
    <n v="68.496899999999997"/>
    <x v="800"/>
    <n v="68.496899999999997"/>
    <s v="Wed"/>
    <s v="Sat"/>
  </r>
  <r>
    <s v="A01020"/>
    <s v="Southeast"/>
    <s v="Burton"/>
    <x v="3"/>
    <m/>
    <d v="2021-06-30T00:00:00"/>
    <x v="168"/>
    <x v="0"/>
    <x v="0"/>
    <m/>
    <m/>
    <m/>
    <n v="309.64389999999997"/>
    <n v="309.64389999999997"/>
    <s v="C.O.D."/>
    <s v=""/>
    <n v="140"/>
    <n v="0"/>
    <n v="0"/>
    <n v="309.64389999999997"/>
    <x v="801"/>
    <n v="309.64389999999997"/>
    <s v="Wed"/>
    <s v="Sat"/>
  </r>
  <r>
    <s v="A01021"/>
    <s v="Northeast"/>
    <s v="Ling"/>
    <x v="4"/>
    <m/>
    <d v="2021-06-30T00:00:00"/>
    <x v="168"/>
    <x v="0"/>
    <x v="0"/>
    <m/>
    <m/>
    <m/>
    <n v="625.5"/>
    <n v="625.5"/>
    <s v="Account"/>
    <s v=""/>
    <n v="140"/>
    <n v="0"/>
    <n v="0"/>
    <n v="625.5"/>
    <x v="802"/>
    <n v="625.5"/>
    <s v="Wed"/>
    <s v="Sat"/>
  </r>
  <r>
    <s v="A01022"/>
    <s v="North"/>
    <s v="Ling"/>
    <x v="3"/>
    <m/>
    <d v="2021-06-30T00:00:00"/>
    <x v="168"/>
    <x v="0"/>
    <x v="0"/>
    <m/>
    <m/>
    <m/>
    <n v="687.92430000000002"/>
    <n v="687.92430000000002"/>
    <s v="C.O.D."/>
    <s v=""/>
    <n v="140"/>
    <n v="0"/>
    <n v="0"/>
    <n v="687.92430000000002"/>
    <x v="803"/>
    <n v="687.92430000000002"/>
    <s v="Wed"/>
    <s v="Sat"/>
  </r>
  <r>
    <s v="A01023"/>
    <s v="West"/>
    <s v="Khan"/>
    <x v="0"/>
    <m/>
    <d v="2021-06-30T00:00:00"/>
    <x v="168"/>
    <x v="1"/>
    <x v="0"/>
    <m/>
    <m/>
    <m/>
    <n v="110.6918"/>
    <n v="110.6918"/>
    <s v="P.O."/>
    <s v=""/>
    <n v="80"/>
    <n v="0"/>
    <n v="0"/>
    <n v="110.6918"/>
    <x v="804"/>
    <n v="110.6918"/>
    <s v="Wed"/>
    <s v="Sat"/>
  </r>
  <r>
    <s v="A01024"/>
    <s v="Southwest"/>
    <s v="Burton"/>
    <x v="0"/>
    <m/>
    <d v="2021-06-30T00:00:00"/>
    <x v="168"/>
    <x v="0"/>
    <x v="0"/>
    <m/>
    <m/>
    <m/>
    <n v="151.8099"/>
    <n v="151.8099"/>
    <s v="C.O.D."/>
    <s v=""/>
    <n v="140"/>
    <n v="0"/>
    <n v="0"/>
    <n v="151.8099"/>
    <x v="805"/>
    <n v="151.8099"/>
    <s v="Wed"/>
    <s v="Sat"/>
  </r>
  <r>
    <s v="A01025"/>
    <s v="North"/>
    <s v="Ling"/>
    <x v="0"/>
    <m/>
    <d v="2021-07-01T00:00:00"/>
    <x v="168"/>
    <x v="0"/>
    <x v="0"/>
    <m/>
    <m/>
    <m/>
    <n v="120"/>
    <n v="120"/>
    <s v="Account"/>
    <s v=""/>
    <n v="140"/>
    <n v="0"/>
    <n v="0"/>
    <n v="120"/>
    <x v="761"/>
    <n v="120"/>
    <s v="Thu"/>
    <s v="Sat"/>
  </r>
  <r>
    <s v="A01026"/>
    <s v="West"/>
    <s v="Khan"/>
    <x v="2"/>
    <m/>
    <d v="2021-07-02T00:00:00"/>
    <x v="168"/>
    <x v="1"/>
    <x v="0"/>
    <m/>
    <m/>
    <m/>
    <n v="74.7804"/>
    <n v="74.7804"/>
    <s v="Account"/>
    <s v=""/>
    <n v="80"/>
    <n v="0"/>
    <n v="0"/>
    <n v="74.7804"/>
    <x v="806"/>
    <n v="74.7804"/>
    <s v="Fri"/>
    <s v="Sat"/>
  </r>
  <r>
    <s v="A01027"/>
    <s v="Central"/>
    <s v="Cartier"/>
    <x v="4"/>
    <m/>
    <d v="2021-07-02T00:00:00"/>
    <x v="168"/>
    <x v="0"/>
    <x v="0"/>
    <m/>
    <m/>
    <m/>
    <n v="445.16059999999999"/>
    <n v="445.16059999999999"/>
    <s v="C.O.D."/>
    <s v=""/>
    <n v="140"/>
    <n v="0"/>
    <n v="0"/>
    <n v="445.16059999999999"/>
    <x v="807"/>
    <n v="445.16059999999999"/>
    <s v="Fri"/>
    <s v="Sat"/>
  </r>
  <r>
    <s v="A01028"/>
    <s v="Central"/>
    <s v="Khan"/>
    <x v="0"/>
    <m/>
    <d v="2021-07-05T00:00:00"/>
    <x v="198"/>
    <x v="0"/>
    <x v="0"/>
    <m/>
    <m/>
    <n v="0.5"/>
    <n v="85.32"/>
    <n v="85.32"/>
    <s v="Account"/>
    <n v="15"/>
    <n v="140"/>
    <n v="70"/>
    <n v="70"/>
    <n v="85.32"/>
    <x v="392"/>
    <n v="155.32"/>
    <s v="Mon"/>
    <s v="Tue"/>
  </r>
  <r>
    <s v="A01029"/>
    <s v="West"/>
    <s v="Khan"/>
    <x v="0"/>
    <m/>
    <d v="2021-07-05T00:00:00"/>
    <x v="168"/>
    <x v="0"/>
    <x v="0"/>
    <m/>
    <m/>
    <m/>
    <n v="180.33"/>
    <n v="180.33"/>
    <s v="Account"/>
    <s v=""/>
    <n v="140"/>
    <n v="0"/>
    <n v="0"/>
    <n v="180.33"/>
    <x v="808"/>
    <n v="180.33"/>
    <s v="Mon"/>
    <s v="Sat"/>
  </r>
  <r>
    <s v="A01030"/>
    <s v="East"/>
    <s v="Ling"/>
    <x v="1"/>
    <m/>
    <d v="2021-07-05T00:00:00"/>
    <x v="168"/>
    <x v="0"/>
    <x v="0"/>
    <m/>
    <m/>
    <m/>
    <n v="21.33"/>
    <n v="21.33"/>
    <s v="Account"/>
    <s v=""/>
    <n v="140"/>
    <n v="0"/>
    <n v="0"/>
    <n v="21.33"/>
    <x v="809"/>
    <n v="21.33"/>
    <s v="Mon"/>
    <s v="Sat"/>
  </r>
  <r>
    <s v="A01031"/>
    <s v="Northwest"/>
    <s v="Lopez"/>
    <x v="4"/>
    <m/>
    <d v="2021-07-05T00:00:00"/>
    <x v="168"/>
    <x v="0"/>
    <x v="0"/>
    <m/>
    <m/>
    <m/>
    <n v="1630.1239"/>
    <n v="1630.1239"/>
    <s v="C.O.D."/>
    <s v=""/>
    <n v="140"/>
    <n v="0"/>
    <n v="0"/>
    <n v="1630.1239"/>
    <x v="810"/>
    <n v="1630.1239"/>
    <s v="Mon"/>
    <s v="Sat"/>
  </r>
  <r>
    <s v="A01032"/>
    <s v="South"/>
    <s v="Burton"/>
    <x v="2"/>
    <m/>
    <d v="2021-07-06T00:00:00"/>
    <x v="184"/>
    <x v="1"/>
    <x v="0"/>
    <m/>
    <m/>
    <n v="0.25"/>
    <n v="122.3613"/>
    <n v="122.3613"/>
    <s v="Account"/>
    <n v="7"/>
    <n v="80"/>
    <n v="20"/>
    <n v="20"/>
    <n v="122.3613"/>
    <x v="811"/>
    <n v="142.3613"/>
    <s v="Tue"/>
    <s v="Tue"/>
  </r>
  <r>
    <s v="A01033"/>
    <s v="Northwest"/>
    <s v="Cartier"/>
    <x v="0"/>
    <m/>
    <d v="2021-07-06T00:00:00"/>
    <x v="200"/>
    <x v="1"/>
    <x v="0"/>
    <m/>
    <m/>
    <n v="0.5"/>
    <n v="120"/>
    <n v="120"/>
    <s v="Account"/>
    <n v="16"/>
    <n v="80"/>
    <n v="40"/>
    <n v="40"/>
    <n v="120"/>
    <x v="27"/>
    <n v="160"/>
    <s v="Tue"/>
    <s v="Thu"/>
  </r>
  <r>
    <s v="A01034"/>
    <s v="North"/>
    <s v="Ling"/>
    <x v="0"/>
    <m/>
    <d v="2021-07-06T00:00:00"/>
    <x v="168"/>
    <x v="1"/>
    <x v="0"/>
    <m/>
    <m/>
    <m/>
    <n v="48.793799999999997"/>
    <n v="48.793799999999997"/>
    <s v="Account"/>
    <s v=""/>
    <n v="80"/>
    <n v="0"/>
    <n v="0"/>
    <n v="48.793799999999997"/>
    <x v="812"/>
    <n v="48.793799999999997"/>
    <s v="Tue"/>
    <s v="Sat"/>
  </r>
  <r>
    <s v="A01035"/>
    <s v="North"/>
    <s v="Ling"/>
    <x v="1"/>
    <m/>
    <d v="2021-07-06T00:00:00"/>
    <x v="168"/>
    <x v="0"/>
    <x v="0"/>
    <m/>
    <m/>
    <m/>
    <n v="94.630399999999995"/>
    <n v="94.630399999999995"/>
    <s v="C.O.D."/>
    <s v=""/>
    <n v="140"/>
    <n v="0"/>
    <n v="0"/>
    <n v="94.630399999999995"/>
    <x v="813"/>
    <n v="94.630399999999995"/>
    <s v="Tue"/>
    <s v="Sat"/>
  </r>
  <r>
    <s v="A01036"/>
    <s v="Southeast"/>
    <s v="Cartier"/>
    <x v="1"/>
    <m/>
    <d v="2021-07-06T00:00:00"/>
    <x v="168"/>
    <x v="1"/>
    <x v="0"/>
    <m/>
    <m/>
    <m/>
    <n v="142.3811"/>
    <n v="142.3811"/>
    <s v="C.O.D."/>
    <s v=""/>
    <n v="80"/>
    <n v="0"/>
    <n v="0"/>
    <n v="142.3811"/>
    <x v="814"/>
    <n v="142.3811"/>
    <s v="Tue"/>
    <s v="Sat"/>
  </r>
  <r>
    <s v="A01037"/>
    <s v="North"/>
    <s v="Ling"/>
    <x v="1"/>
    <m/>
    <d v="2021-07-06T00:00:00"/>
    <x v="168"/>
    <x v="0"/>
    <x v="0"/>
    <m/>
    <m/>
    <m/>
    <n v="37.293500000000002"/>
    <n v="37.293500000000002"/>
    <s v="C.O.D."/>
    <s v=""/>
    <n v="140"/>
    <n v="0"/>
    <n v="0"/>
    <n v="37.293500000000002"/>
    <x v="815"/>
    <n v="37.293500000000002"/>
    <s v="Tue"/>
    <s v="Sat"/>
  </r>
  <r>
    <s v="A01038"/>
    <s v="Southeast"/>
    <s v="Burton"/>
    <x v="3"/>
    <m/>
    <d v="2021-07-07T00:00:00"/>
    <x v="212"/>
    <x v="0"/>
    <x v="0"/>
    <m/>
    <m/>
    <n v="1"/>
    <n v="46.864899999999999"/>
    <n v="46.864899999999999"/>
    <s v="P.O."/>
    <n v="14"/>
    <n v="140"/>
    <n v="140"/>
    <n v="140"/>
    <n v="46.864899999999999"/>
    <x v="816"/>
    <n v="186.86490000000001"/>
    <s v="Wed"/>
    <s v="Wed"/>
  </r>
  <r>
    <s v="A01039"/>
    <s v="Northwest"/>
    <s v="Khan"/>
    <x v="0"/>
    <s v="Yes"/>
    <d v="2021-07-07T00:00:00"/>
    <x v="212"/>
    <x v="0"/>
    <x v="0"/>
    <m/>
    <m/>
    <n v="0.5"/>
    <n v="74.532399999999996"/>
    <n v="74.532399999999996"/>
    <s v="Account"/>
    <n v="14"/>
    <n v="140"/>
    <n v="70"/>
    <n v="70"/>
    <n v="74.532399999999996"/>
    <x v="251"/>
    <n v="144.5324"/>
    <s v="Wed"/>
    <s v="Wed"/>
  </r>
  <r>
    <s v="A01040"/>
    <s v="North"/>
    <s v="Ling"/>
    <x v="2"/>
    <m/>
    <d v="2021-07-07T00:00:00"/>
    <x v="168"/>
    <x v="1"/>
    <x v="0"/>
    <m/>
    <m/>
    <m/>
    <n v="140.13"/>
    <n v="140.13"/>
    <s v="Account"/>
    <s v=""/>
    <n v="80"/>
    <n v="0"/>
    <n v="0"/>
    <n v="140.13"/>
    <x v="817"/>
    <n v="140.13"/>
    <s v="Wed"/>
    <s v="Sat"/>
  </r>
  <r>
    <s v="A01041"/>
    <s v="East"/>
    <s v="Ling"/>
    <x v="1"/>
    <m/>
    <d v="2021-07-07T00:00:00"/>
    <x v="168"/>
    <x v="0"/>
    <x v="0"/>
    <m/>
    <m/>
    <m/>
    <n v="191.69"/>
    <n v="191.69"/>
    <s v="Account"/>
    <s v=""/>
    <n v="140"/>
    <n v="0"/>
    <n v="0"/>
    <n v="191.69"/>
    <x v="818"/>
    <n v="191.69"/>
    <s v="Wed"/>
    <s v="Sat"/>
  </r>
  <r>
    <s v="A01042"/>
    <s v="Central"/>
    <s v="Burton"/>
    <x v="2"/>
    <m/>
    <d v="2021-07-07T00:00:00"/>
    <x v="168"/>
    <x v="1"/>
    <x v="0"/>
    <m/>
    <m/>
    <m/>
    <n v="64.342100000000002"/>
    <n v="64.342100000000002"/>
    <s v="C.O.D."/>
    <s v=""/>
    <n v="80"/>
    <n v="0"/>
    <n v="0"/>
    <n v="64.342100000000002"/>
    <x v="764"/>
    <n v="64.342100000000002"/>
    <s v="Wed"/>
    <s v="Sat"/>
  </r>
  <r>
    <s v="A01043"/>
    <s v="South"/>
    <s v="Burton"/>
    <x v="1"/>
    <m/>
    <d v="2021-07-07T00:00:00"/>
    <x v="168"/>
    <x v="0"/>
    <x v="0"/>
    <m/>
    <m/>
    <m/>
    <n v="335.61649999999997"/>
    <n v="335.61649999999997"/>
    <s v="P.O."/>
    <s v=""/>
    <n v="140"/>
    <n v="0"/>
    <n v="0"/>
    <n v="335.61649999999997"/>
    <x v="819"/>
    <n v="335.61649999999997"/>
    <s v="Wed"/>
    <s v="Sat"/>
  </r>
  <r>
    <s v="A01044"/>
    <s v="Southwest"/>
    <s v="Burton"/>
    <x v="1"/>
    <m/>
    <d v="2021-07-07T00:00:00"/>
    <x v="168"/>
    <x v="0"/>
    <x v="0"/>
    <m/>
    <m/>
    <m/>
    <n v="414.86259999999999"/>
    <n v="414.86259999999999"/>
    <s v="C.O.D."/>
    <s v=""/>
    <n v="140"/>
    <n v="0"/>
    <n v="0"/>
    <n v="414.86259999999999"/>
    <x v="820"/>
    <n v="414.86259999999999"/>
    <s v="Wed"/>
    <s v="Sat"/>
  </r>
  <r>
    <s v="A01045"/>
    <s v="Central"/>
    <s v="Khan"/>
    <x v="3"/>
    <m/>
    <d v="2021-07-08T00:00:00"/>
    <x v="209"/>
    <x v="0"/>
    <x v="0"/>
    <m/>
    <m/>
    <n v="1"/>
    <n v="312.19"/>
    <n v="312.19"/>
    <s v="C.O.D."/>
    <n v="11"/>
    <n v="140"/>
    <n v="140"/>
    <n v="140"/>
    <n v="312.19"/>
    <x v="821"/>
    <n v="452.19"/>
    <s v="Thu"/>
    <s v="Mon"/>
  </r>
  <r>
    <s v="A01046"/>
    <s v="Central"/>
    <s v="Cartier"/>
    <x v="4"/>
    <s v="Yes"/>
    <d v="2021-07-08T00:00:00"/>
    <x v="168"/>
    <x v="0"/>
    <x v="0"/>
    <m/>
    <m/>
    <m/>
    <n v="116.1046"/>
    <n v="116.1046"/>
    <s v="C.O.D."/>
    <s v=""/>
    <n v="140"/>
    <n v="0"/>
    <n v="0"/>
    <n v="116.1046"/>
    <x v="822"/>
    <n v="116.1046"/>
    <s v="Thu"/>
    <s v="Sat"/>
  </r>
  <r>
    <s v="A01047"/>
    <s v="East"/>
    <s v="Ling"/>
    <x v="3"/>
    <m/>
    <d v="2021-07-08T00:00:00"/>
    <x v="168"/>
    <x v="0"/>
    <x v="0"/>
    <m/>
    <m/>
    <m/>
    <n v="187.55279999999999"/>
    <n v="187.55279999999999"/>
    <s v="C.O.D."/>
    <s v=""/>
    <n v="140"/>
    <n v="0"/>
    <n v="0"/>
    <n v="187.55279999999999"/>
    <x v="823"/>
    <n v="187.55279999999999"/>
    <s v="Thu"/>
    <s v="Sat"/>
  </r>
  <r>
    <s v="A01048"/>
    <s v="Central"/>
    <s v="Burton"/>
    <x v="4"/>
    <m/>
    <d v="2021-07-08T00:00:00"/>
    <x v="168"/>
    <x v="0"/>
    <x v="0"/>
    <s v="Yes"/>
    <s v="Yes"/>
    <m/>
    <n v="3060.3402999999998"/>
    <n v="0"/>
    <s v="Warranty"/>
    <s v=""/>
    <n v="140"/>
    <n v="0"/>
    <n v="0"/>
    <n v="0"/>
    <x v="824"/>
    <n v="0"/>
    <s v="Thu"/>
    <s v="Sat"/>
  </r>
  <r>
    <s v="A01049"/>
    <s v="Central"/>
    <s v="Burton"/>
    <x v="0"/>
    <m/>
    <d v="2021-07-09T00:00:00"/>
    <x v="168"/>
    <x v="0"/>
    <x v="0"/>
    <m/>
    <m/>
    <m/>
    <n v="250.83199999999999"/>
    <n v="250.83199999999999"/>
    <s v="C.O.D."/>
    <s v=""/>
    <n v="140"/>
    <n v="0"/>
    <n v="0"/>
    <n v="250.83199999999999"/>
    <x v="825"/>
    <n v="250.83199999999999"/>
    <s v="Fri"/>
    <s v="Sat"/>
  </r>
  <r>
    <s v="A01050"/>
    <s v="South"/>
    <s v="Burton"/>
    <x v="0"/>
    <m/>
    <d v="2021-07-10T00:00:00"/>
    <x v="168"/>
    <x v="1"/>
    <x v="0"/>
    <m/>
    <m/>
    <m/>
    <n v="320.7079"/>
    <n v="320.7079"/>
    <s v="C.O.D."/>
    <s v=""/>
    <n v="80"/>
    <n v="0"/>
    <n v="0"/>
    <n v="320.7079"/>
    <x v="826"/>
    <n v="320.7079"/>
    <s v="Sat"/>
    <s v="Sat"/>
  </r>
  <r>
    <s v="A01051"/>
    <s v="Central"/>
    <s v="Burton"/>
    <x v="0"/>
    <s v="Yes"/>
    <d v="2021-07-12T00:00:00"/>
    <x v="212"/>
    <x v="1"/>
    <x v="0"/>
    <m/>
    <m/>
    <n v="0.75"/>
    <n v="74.947000000000003"/>
    <n v="74.947000000000003"/>
    <s v="C.O.D."/>
    <n v="9"/>
    <n v="80"/>
    <n v="60"/>
    <n v="60"/>
    <n v="74.947000000000003"/>
    <x v="827"/>
    <n v="134.947"/>
    <s v="Mon"/>
    <s v="Wed"/>
  </r>
  <r>
    <s v="A01052"/>
    <s v="Southeast"/>
    <s v="Burton"/>
    <x v="1"/>
    <s v="Yes"/>
    <d v="2021-07-12T00:00:00"/>
    <x v="200"/>
    <x v="0"/>
    <x v="0"/>
    <m/>
    <m/>
    <n v="1.75"/>
    <n v="120"/>
    <n v="120"/>
    <s v="P.O."/>
    <n v="10"/>
    <n v="140"/>
    <n v="245"/>
    <n v="245"/>
    <n v="120"/>
    <x v="828"/>
    <n v="365"/>
    <s v="Mon"/>
    <s v="Thu"/>
  </r>
  <r>
    <s v="A01053"/>
    <s v="North"/>
    <s v="Ling"/>
    <x v="0"/>
    <m/>
    <d v="2021-07-12T00:00:00"/>
    <x v="168"/>
    <x v="0"/>
    <x v="0"/>
    <m/>
    <m/>
    <m/>
    <n v="169.02"/>
    <n v="169.02"/>
    <s v="Account"/>
    <s v=""/>
    <n v="140"/>
    <n v="0"/>
    <n v="0"/>
    <n v="169.02"/>
    <x v="829"/>
    <n v="169.02"/>
    <s v="Mon"/>
    <s v="Sat"/>
  </r>
  <r>
    <s v="A01054"/>
    <s v="East"/>
    <s v="Ling"/>
    <x v="2"/>
    <m/>
    <d v="2021-07-12T00:00:00"/>
    <x v="168"/>
    <x v="0"/>
    <x v="0"/>
    <m/>
    <m/>
    <m/>
    <n v="145"/>
    <n v="145"/>
    <s v="C.O.D."/>
    <s v=""/>
    <n v="140"/>
    <n v="0"/>
    <n v="0"/>
    <n v="145"/>
    <x v="44"/>
    <n v="145"/>
    <s v="Mon"/>
    <s v="Sat"/>
  </r>
  <r>
    <s v="A01055"/>
    <s v="Central"/>
    <s v="Cartier"/>
    <x v="4"/>
    <m/>
    <d v="2021-07-12T00:00:00"/>
    <x v="168"/>
    <x v="1"/>
    <x v="0"/>
    <m/>
    <m/>
    <m/>
    <n v="399.84010000000001"/>
    <n v="399.84010000000001"/>
    <s v="Account"/>
    <s v=""/>
    <n v="80"/>
    <n v="0"/>
    <n v="0"/>
    <n v="399.84010000000001"/>
    <x v="830"/>
    <n v="399.84010000000001"/>
    <s v="Mon"/>
    <s v="Sat"/>
  </r>
  <r>
    <s v="A01056"/>
    <s v="Northeast"/>
    <s v="Burton"/>
    <x v="3"/>
    <m/>
    <d v="2021-07-12T00:00:00"/>
    <x v="168"/>
    <x v="1"/>
    <x v="0"/>
    <m/>
    <m/>
    <m/>
    <n v="464.21109999999999"/>
    <n v="464.21109999999999"/>
    <s v="C.O.D."/>
    <s v=""/>
    <n v="80"/>
    <n v="0"/>
    <n v="0"/>
    <n v="464.21109999999999"/>
    <x v="831"/>
    <n v="464.21109999999999"/>
    <s v="Mon"/>
    <s v="Sat"/>
  </r>
  <r>
    <s v="A01057"/>
    <s v="Southeast"/>
    <s v="Khan"/>
    <x v="0"/>
    <s v="Yes"/>
    <d v="2021-07-13T00:00:00"/>
    <x v="198"/>
    <x v="1"/>
    <x v="0"/>
    <m/>
    <m/>
    <n v="0.5"/>
    <n v="83.462900000000005"/>
    <n v="83.462900000000005"/>
    <s v="C.O.D."/>
    <n v="7"/>
    <n v="80"/>
    <n v="40"/>
    <n v="40"/>
    <n v="83.462900000000005"/>
    <x v="832"/>
    <n v="123.4629"/>
    <s v="Tue"/>
    <s v="Tue"/>
  </r>
  <r>
    <s v="A01058"/>
    <s v="North"/>
    <s v="Ling"/>
    <x v="0"/>
    <m/>
    <d v="2021-07-13T00:00:00"/>
    <x v="168"/>
    <x v="0"/>
    <x v="0"/>
    <m/>
    <m/>
    <m/>
    <n v="58.5"/>
    <n v="58.5"/>
    <s v="Account"/>
    <s v=""/>
    <n v="140"/>
    <n v="0"/>
    <n v="0"/>
    <n v="58.5"/>
    <x v="794"/>
    <n v="58.5"/>
    <s v="Tue"/>
    <s v="Sat"/>
  </r>
  <r>
    <s v="A01059"/>
    <s v="South"/>
    <s v="Burton"/>
    <x v="0"/>
    <m/>
    <d v="2021-07-13T00:00:00"/>
    <x v="168"/>
    <x v="1"/>
    <x v="0"/>
    <m/>
    <m/>
    <m/>
    <n v="61.180599999999998"/>
    <n v="61.180599999999998"/>
    <s v="Account"/>
    <s v=""/>
    <n v="80"/>
    <n v="0"/>
    <n v="0"/>
    <n v="61.180599999999998"/>
    <x v="833"/>
    <n v="61.180599999999998"/>
    <s v="Tue"/>
    <s v="Sat"/>
  </r>
  <r>
    <s v="A01060"/>
    <s v="South"/>
    <s v="Burton"/>
    <x v="0"/>
    <m/>
    <d v="2021-07-13T00:00:00"/>
    <x v="168"/>
    <x v="1"/>
    <x v="0"/>
    <m/>
    <m/>
    <m/>
    <n v="220.72790000000001"/>
    <n v="220.72790000000001"/>
    <s v="C.O.D."/>
    <s v=""/>
    <n v="80"/>
    <n v="0"/>
    <n v="0"/>
    <n v="220.72790000000001"/>
    <x v="834"/>
    <n v="220.72790000000001"/>
    <s v="Tue"/>
    <s v="Sat"/>
  </r>
  <r>
    <s v="A01061"/>
    <s v="Northeast"/>
    <s v="Ling"/>
    <x v="1"/>
    <s v="Yes"/>
    <d v="2021-07-13T00:00:00"/>
    <x v="168"/>
    <x v="0"/>
    <x v="0"/>
    <m/>
    <m/>
    <m/>
    <n v="66.864900000000006"/>
    <n v="66.864900000000006"/>
    <s v="C.O.D."/>
    <s v=""/>
    <n v="140"/>
    <n v="0"/>
    <n v="0"/>
    <n v="66.864900000000006"/>
    <x v="835"/>
    <n v="66.864900000000006"/>
    <s v="Tue"/>
    <s v="Sat"/>
  </r>
  <r>
    <s v="A01062"/>
    <s v="Northwest"/>
    <s v="Cartier"/>
    <x v="1"/>
    <m/>
    <d v="2021-07-14T00:00:00"/>
    <x v="168"/>
    <x v="1"/>
    <x v="0"/>
    <m/>
    <m/>
    <m/>
    <n v="120"/>
    <n v="120"/>
    <s v="P.O."/>
    <s v=""/>
    <n v="80"/>
    <n v="0"/>
    <n v="0"/>
    <n v="120"/>
    <x v="761"/>
    <n v="120"/>
    <s v="Wed"/>
    <s v="Sat"/>
  </r>
  <r>
    <s v="A01063"/>
    <s v="Northwest"/>
    <s v="Cartier"/>
    <x v="1"/>
    <m/>
    <d v="2021-07-14T00:00:00"/>
    <x v="168"/>
    <x v="1"/>
    <x v="0"/>
    <m/>
    <m/>
    <m/>
    <n v="120"/>
    <n v="120"/>
    <s v="P.O."/>
    <s v=""/>
    <n v="80"/>
    <n v="0"/>
    <n v="0"/>
    <n v="120"/>
    <x v="761"/>
    <n v="120"/>
    <s v="Wed"/>
    <s v="Sat"/>
  </r>
  <r>
    <s v="A01064"/>
    <s v="Northwest"/>
    <s v="Cartier"/>
    <x v="1"/>
    <m/>
    <d v="2021-07-14T00:00:00"/>
    <x v="168"/>
    <x v="1"/>
    <x v="0"/>
    <m/>
    <m/>
    <m/>
    <n v="120"/>
    <n v="120"/>
    <s v="P.O."/>
    <s v=""/>
    <n v="80"/>
    <n v="0"/>
    <n v="0"/>
    <n v="120"/>
    <x v="761"/>
    <n v="120"/>
    <s v="Wed"/>
    <s v="Sat"/>
  </r>
  <r>
    <s v="A01065"/>
    <s v="Southwest"/>
    <s v="Burton"/>
    <x v="0"/>
    <m/>
    <d v="2021-07-14T00:00:00"/>
    <x v="168"/>
    <x v="1"/>
    <x v="0"/>
    <m/>
    <m/>
    <m/>
    <n v="166.62479999999999"/>
    <n v="166.62479999999999"/>
    <s v="C.O.D."/>
    <s v=""/>
    <n v="80"/>
    <n v="0"/>
    <n v="0"/>
    <n v="166.62479999999999"/>
    <x v="836"/>
    <n v="166.62479999999999"/>
    <s v="Wed"/>
    <s v="Sat"/>
  </r>
  <r>
    <s v="A01066"/>
    <s v="Northeast"/>
    <s v="Ling"/>
    <x v="1"/>
    <m/>
    <d v="2021-07-14T00:00:00"/>
    <x v="168"/>
    <x v="0"/>
    <x v="0"/>
    <m/>
    <m/>
    <m/>
    <n v="336.2636"/>
    <n v="336.2636"/>
    <s v="Account"/>
    <s v=""/>
    <n v="140"/>
    <n v="0"/>
    <n v="0"/>
    <n v="336.2636"/>
    <x v="837"/>
    <n v="336.2636"/>
    <s v="Wed"/>
    <s v="Sat"/>
  </r>
  <r>
    <s v="A01067"/>
    <s v="Northwest"/>
    <s v="Khan"/>
    <x v="3"/>
    <m/>
    <d v="2021-07-14T00:00:00"/>
    <x v="168"/>
    <x v="0"/>
    <x v="0"/>
    <m/>
    <m/>
    <m/>
    <n v="1000.454"/>
    <n v="1000.454"/>
    <s v="Account"/>
    <s v=""/>
    <n v="140"/>
    <n v="0"/>
    <n v="0"/>
    <n v="1000.454"/>
    <x v="838"/>
    <n v="1000.454"/>
    <s v="Wed"/>
    <s v="Sat"/>
  </r>
  <r>
    <s v="A01068"/>
    <s v="Central"/>
    <s v="Burton"/>
    <x v="4"/>
    <s v="Yes"/>
    <d v="2021-07-15T00:00:00"/>
    <x v="208"/>
    <x v="1"/>
    <x v="0"/>
    <m/>
    <m/>
    <n v="1"/>
    <n v="310.93439999999998"/>
    <n v="310.93439999999998"/>
    <s v="C.O.D."/>
    <n v="0"/>
    <n v="80"/>
    <n v="80"/>
    <n v="80"/>
    <n v="310.93439999999998"/>
    <x v="839"/>
    <n v="390.93439999999998"/>
    <s v="Thu"/>
    <s v="Thu"/>
  </r>
  <r>
    <s v="A01069"/>
    <s v="Northeast"/>
    <s v="Ling"/>
    <x v="1"/>
    <m/>
    <d v="2021-07-15T00:00:00"/>
    <x v="168"/>
    <x v="0"/>
    <x v="0"/>
    <m/>
    <m/>
    <m/>
    <n v="450.2"/>
    <n v="450.2"/>
    <s v="Account"/>
    <s v=""/>
    <n v="140"/>
    <n v="0"/>
    <n v="0"/>
    <n v="450.2"/>
    <x v="840"/>
    <n v="450.2"/>
    <s v="Thu"/>
    <s v="Sat"/>
  </r>
  <r>
    <s v="A01070"/>
    <s v="North"/>
    <s v="Ling"/>
    <x v="1"/>
    <m/>
    <d v="2021-07-15T00:00:00"/>
    <x v="168"/>
    <x v="0"/>
    <x v="0"/>
    <m/>
    <m/>
    <m/>
    <n v="186"/>
    <n v="186"/>
    <s v="Account"/>
    <s v=""/>
    <n v="140"/>
    <n v="0"/>
    <n v="0"/>
    <n v="186"/>
    <x v="110"/>
    <n v="186"/>
    <s v="Thu"/>
    <s v="Sat"/>
  </r>
  <r>
    <s v="A01071"/>
    <s v="Central"/>
    <s v="Khan"/>
    <x v="1"/>
    <m/>
    <d v="2021-07-16T00:00:00"/>
    <x v="217"/>
    <x v="1"/>
    <x v="0"/>
    <m/>
    <m/>
    <n v="1.5"/>
    <n v="1111.5"/>
    <n v="1111.5"/>
    <s v="P.O."/>
    <n v="13"/>
    <n v="80"/>
    <n v="120"/>
    <n v="120"/>
    <n v="1111.5"/>
    <x v="841"/>
    <n v="1231.5"/>
    <s v="Fri"/>
    <s v="Thu"/>
  </r>
  <r>
    <s v="A01072"/>
    <s v="East"/>
    <s v="Ling"/>
    <x v="3"/>
    <m/>
    <d v="2021-07-16T00:00:00"/>
    <x v="168"/>
    <x v="0"/>
    <x v="0"/>
    <m/>
    <m/>
    <m/>
    <n v="170"/>
    <n v="170"/>
    <s v="Account"/>
    <s v=""/>
    <n v="140"/>
    <n v="0"/>
    <n v="0"/>
    <n v="170"/>
    <x v="321"/>
    <n v="170"/>
    <s v="Fri"/>
    <s v="Sat"/>
  </r>
  <r>
    <s v="A01073"/>
    <s v="North"/>
    <s v="Ling"/>
    <x v="1"/>
    <m/>
    <d v="2021-07-16T00:00:00"/>
    <x v="168"/>
    <x v="0"/>
    <x v="0"/>
    <m/>
    <m/>
    <m/>
    <n v="180"/>
    <n v="180"/>
    <s v="Account"/>
    <s v=""/>
    <n v="140"/>
    <n v="0"/>
    <n v="0"/>
    <n v="180"/>
    <x v="56"/>
    <n v="180"/>
    <s v="Fri"/>
    <s v="Sat"/>
  </r>
  <r>
    <s v="A01074"/>
    <s v="Northwest"/>
    <s v="Cartier"/>
    <x v="0"/>
    <m/>
    <d v="2021-07-17T00:00:00"/>
    <x v="218"/>
    <x v="1"/>
    <x v="0"/>
    <m/>
    <m/>
    <n v="0.75"/>
    <n v="48"/>
    <n v="48"/>
    <s v="C.O.D."/>
    <n v="9"/>
    <n v="80"/>
    <n v="60"/>
    <n v="60"/>
    <n v="48"/>
    <x v="842"/>
    <n v="108"/>
    <s v="Sat"/>
    <s v="Mon"/>
  </r>
  <r>
    <s v="A01075"/>
    <s v="Central"/>
    <s v="Burton"/>
    <x v="1"/>
    <m/>
    <d v="2021-07-17T00:00:00"/>
    <x v="168"/>
    <x v="0"/>
    <x v="0"/>
    <s v="Yes"/>
    <s v="Yes"/>
    <m/>
    <n v="1019.9758"/>
    <n v="0"/>
    <s v="Warranty"/>
    <s v=""/>
    <n v="140"/>
    <n v="0"/>
    <n v="0"/>
    <n v="0"/>
    <x v="843"/>
    <n v="0"/>
    <s v="Sat"/>
    <s v="Sat"/>
  </r>
  <r>
    <s v="A01076"/>
    <s v="Southeast"/>
    <s v="Burton"/>
    <x v="0"/>
    <m/>
    <d v="2021-07-19T00:00:00"/>
    <x v="209"/>
    <x v="1"/>
    <x v="0"/>
    <m/>
    <m/>
    <n v="0.5"/>
    <n v="161.79509999999999"/>
    <n v="161.79509999999999"/>
    <s v="C.O.D."/>
    <n v="0"/>
    <n v="80"/>
    <n v="40"/>
    <n v="40"/>
    <n v="161.79509999999999"/>
    <x v="844"/>
    <n v="201.79509999999999"/>
    <s v="Mon"/>
    <s v="Mon"/>
  </r>
  <r>
    <s v="A01077"/>
    <s v="North"/>
    <s v="Ling"/>
    <x v="0"/>
    <m/>
    <d v="2021-07-19T00:00:00"/>
    <x v="168"/>
    <x v="0"/>
    <x v="0"/>
    <m/>
    <m/>
    <m/>
    <n v="61.237400000000001"/>
    <n v="61.237400000000001"/>
    <s v="C.O.D."/>
    <s v=""/>
    <n v="140"/>
    <n v="0"/>
    <n v="0"/>
    <n v="61.237400000000001"/>
    <x v="845"/>
    <n v="61.237400000000001"/>
    <s v="Mon"/>
    <s v="Sat"/>
  </r>
  <r>
    <s v="A01078"/>
    <s v="West"/>
    <s v="Khan"/>
    <x v="1"/>
    <m/>
    <d v="2021-07-19T00:00:00"/>
    <x v="168"/>
    <x v="0"/>
    <x v="0"/>
    <m/>
    <m/>
    <m/>
    <n v="440.03"/>
    <n v="440.03"/>
    <s v="C.O.D."/>
    <s v=""/>
    <n v="140"/>
    <n v="0"/>
    <n v="0"/>
    <n v="440.03"/>
    <x v="846"/>
    <n v="440.03"/>
    <s v="Mon"/>
    <s v="Sat"/>
  </r>
  <r>
    <s v="A01079"/>
    <s v="West"/>
    <s v="Khan"/>
    <x v="3"/>
    <m/>
    <d v="2021-07-19T00:00:00"/>
    <x v="168"/>
    <x v="0"/>
    <x v="0"/>
    <m/>
    <m/>
    <m/>
    <n v="351"/>
    <n v="351"/>
    <s v="Account"/>
    <s v=""/>
    <n v="140"/>
    <n v="0"/>
    <n v="0"/>
    <n v="351"/>
    <x v="847"/>
    <n v="351"/>
    <s v="Mon"/>
    <s v="Sat"/>
  </r>
  <r>
    <s v="A01080"/>
    <s v="Central"/>
    <s v="Khan"/>
    <x v="1"/>
    <m/>
    <d v="2021-07-19T00:00:00"/>
    <x v="168"/>
    <x v="0"/>
    <x v="0"/>
    <m/>
    <m/>
    <m/>
    <n v="519.01"/>
    <n v="519.01"/>
    <s v="C.O.D."/>
    <s v=""/>
    <n v="140"/>
    <n v="0"/>
    <n v="0"/>
    <n v="519.01"/>
    <x v="848"/>
    <n v="519.01"/>
    <s v="Mon"/>
    <s v="Sat"/>
  </r>
  <r>
    <s v="A01081"/>
    <s v="Southeast"/>
    <s v="Burton"/>
    <x v="0"/>
    <m/>
    <d v="2021-07-19T00:00:00"/>
    <x v="168"/>
    <x v="0"/>
    <x v="0"/>
    <m/>
    <m/>
    <m/>
    <n v="138.08170000000001"/>
    <n v="138.08170000000001"/>
    <s v="C.O.D."/>
    <s v=""/>
    <n v="140"/>
    <n v="0"/>
    <n v="0"/>
    <n v="138.08170000000001"/>
    <x v="849"/>
    <n v="138.08170000000001"/>
    <s v="Mon"/>
    <s v="Sat"/>
  </r>
  <r>
    <s v="A01082"/>
    <s v="North"/>
    <s v="Ling"/>
    <x v="1"/>
    <m/>
    <d v="2021-07-19T00:00:00"/>
    <x v="168"/>
    <x v="0"/>
    <x v="0"/>
    <m/>
    <m/>
    <m/>
    <n v="1073.46"/>
    <n v="1073.46"/>
    <s v="Account"/>
    <s v=""/>
    <n v="140"/>
    <n v="0"/>
    <n v="0"/>
    <n v="1073.46"/>
    <x v="850"/>
    <n v="1073.46"/>
    <s v="Mon"/>
    <s v="Sat"/>
  </r>
  <r>
    <s v="A01083"/>
    <s v="North"/>
    <s v="Ling"/>
    <x v="1"/>
    <m/>
    <d v="2021-07-19T00:00:00"/>
    <x v="168"/>
    <x v="0"/>
    <x v="0"/>
    <m/>
    <m/>
    <m/>
    <n v="48.489800000000002"/>
    <n v="48.489800000000002"/>
    <s v="Account"/>
    <s v=""/>
    <n v="140"/>
    <n v="0"/>
    <n v="0"/>
    <n v="48.489800000000002"/>
    <x v="851"/>
    <n v="48.489800000000002"/>
    <s v="Mon"/>
    <s v="Sat"/>
  </r>
  <r>
    <s v="A01084"/>
    <s v="West"/>
    <s v="Khan"/>
    <x v="1"/>
    <m/>
    <d v="2021-07-19T00:00:00"/>
    <x v="168"/>
    <x v="1"/>
    <x v="0"/>
    <m/>
    <m/>
    <m/>
    <n v="45.237400000000001"/>
    <n v="45.237400000000001"/>
    <s v="Account"/>
    <s v=""/>
    <n v="80"/>
    <n v="0"/>
    <n v="0"/>
    <n v="45.237400000000001"/>
    <x v="852"/>
    <n v="45.237400000000001"/>
    <s v="Mon"/>
    <s v="Sat"/>
  </r>
  <r>
    <s v="A01085"/>
    <s v="North"/>
    <s v="Ling"/>
    <x v="0"/>
    <m/>
    <d v="2021-07-19T00:00:00"/>
    <x v="168"/>
    <x v="1"/>
    <x v="0"/>
    <m/>
    <m/>
    <m/>
    <n v="288.42"/>
    <n v="288.42"/>
    <s v="C.O.D."/>
    <s v=""/>
    <n v="80"/>
    <n v="0"/>
    <n v="0"/>
    <n v="288.42"/>
    <x v="853"/>
    <n v="288.42"/>
    <s v="Mon"/>
    <s v="Sat"/>
  </r>
  <r>
    <s v="A01086"/>
    <s v="Central"/>
    <s v="Burton"/>
    <x v="1"/>
    <m/>
    <d v="2021-07-20T00:00:00"/>
    <x v="168"/>
    <x v="1"/>
    <x v="0"/>
    <m/>
    <m/>
    <m/>
    <n v="38.496899999999997"/>
    <n v="38.496899999999997"/>
    <s v="Account"/>
    <s v=""/>
    <n v="80"/>
    <n v="0"/>
    <n v="0"/>
    <n v="38.496899999999997"/>
    <x v="854"/>
    <n v="38.496899999999997"/>
    <s v="Tue"/>
    <s v="Sat"/>
  </r>
  <r>
    <s v="A01087"/>
    <s v="South"/>
    <s v="Burton"/>
    <x v="2"/>
    <m/>
    <d v="2021-07-20T00:00:00"/>
    <x v="168"/>
    <x v="1"/>
    <x v="0"/>
    <m/>
    <m/>
    <m/>
    <n v="107.99550000000001"/>
    <n v="107.99550000000001"/>
    <s v="Account"/>
    <s v=""/>
    <n v="80"/>
    <n v="0"/>
    <n v="0"/>
    <n v="107.99550000000001"/>
    <x v="855"/>
    <n v="107.99550000000001"/>
    <s v="Tue"/>
    <s v="Sat"/>
  </r>
  <r>
    <s v="A01088"/>
    <s v="North"/>
    <s v="Ling"/>
    <x v="0"/>
    <m/>
    <d v="2021-07-20T00:00:00"/>
    <x v="168"/>
    <x v="0"/>
    <x v="0"/>
    <m/>
    <m/>
    <m/>
    <n v="142.85319999999999"/>
    <n v="142.85319999999999"/>
    <s v="Account"/>
    <s v=""/>
    <n v="140"/>
    <n v="0"/>
    <n v="0"/>
    <n v="142.85319999999999"/>
    <x v="856"/>
    <n v="142.85319999999999"/>
    <s v="Tue"/>
    <s v="Sat"/>
  </r>
  <r>
    <s v="A01089"/>
    <s v="Central"/>
    <s v="Cartier"/>
    <x v="0"/>
    <m/>
    <d v="2021-07-21T00:00:00"/>
    <x v="168"/>
    <x v="1"/>
    <x v="0"/>
    <m/>
    <m/>
    <m/>
    <n v="85.942099999999996"/>
    <n v="85.942099999999996"/>
    <s v="Account"/>
    <s v=""/>
    <n v="80"/>
    <n v="0"/>
    <n v="0"/>
    <n v="85.942099999999996"/>
    <x v="857"/>
    <n v="85.942099999999996"/>
    <s v="Wed"/>
    <s v="Sat"/>
  </r>
  <r>
    <s v="A01090"/>
    <s v="North"/>
    <s v="Ling"/>
    <x v="1"/>
    <m/>
    <d v="2021-07-21T00:00:00"/>
    <x v="168"/>
    <x v="0"/>
    <x v="0"/>
    <m/>
    <m/>
    <m/>
    <n v="21.33"/>
    <n v="21.33"/>
    <s v="Account"/>
    <s v=""/>
    <n v="140"/>
    <n v="0"/>
    <n v="0"/>
    <n v="21.33"/>
    <x v="809"/>
    <n v="21.33"/>
    <s v="Wed"/>
    <s v="Sat"/>
  </r>
  <r>
    <s v="A01091"/>
    <s v="Northwest"/>
    <s v="Cartier"/>
    <x v="1"/>
    <m/>
    <d v="2021-07-21T00:00:00"/>
    <x v="168"/>
    <x v="0"/>
    <x v="0"/>
    <m/>
    <m/>
    <m/>
    <n v="602.66"/>
    <n v="602.66"/>
    <s v="C.O.D."/>
    <s v=""/>
    <n v="140"/>
    <n v="0"/>
    <n v="0"/>
    <n v="602.66"/>
    <x v="858"/>
    <n v="602.66"/>
    <s v="Wed"/>
    <s v="Sat"/>
  </r>
  <r>
    <s v="A01092"/>
    <s v="Northwest"/>
    <s v="Cartier"/>
    <x v="0"/>
    <s v="Yes"/>
    <d v="2021-07-22T00:00:00"/>
    <x v="168"/>
    <x v="0"/>
    <x v="0"/>
    <m/>
    <m/>
    <m/>
    <n v="66.8857"/>
    <n v="66.8857"/>
    <s v="C.O.D."/>
    <s v=""/>
    <n v="140"/>
    <n v="0"/>
    <n v="0"/>
    <n v="66.8857"/>
    <x v="859"/>
    <n v="66.8857"/>
    <s v="Thu"/>
    <s v="Sat"/>
  </r>
  <r>
    <s v="A01093"/>
    <s v="Northwest"/>
    <s v="Khan"/>
    <x v="3"/>
    <m/>
    <d v="2021-07-22T00:00:00"/>
    <x v="168"/>
    <x v="1"/>
    <x v="0"/>
    <m/>
    <m/>
    <m/>
    <n v="472.54539999999997"/>
    <n v="472.54539999999997"/>
    <s v="Account"/>
    <s v=""/>
    <n v="80"/>
    <n v="0"/>
    <n v="0"/>
    <n v="472.54539999999997"/>
    <x v="860"/>
    <n v="472.54539999999997"/>
    <s v="Thu"/>
    <s v="Sat"/>
  </r>
  <r>
    <s v="A01094"/>
    <s v="Southeast"/>
    <s v="Cartier"/>
    <x v="0"/>
    <m/>
    <d v="2021-07-22T00:00:00"/>
    <x v="168"/>
    <x v="1"/>
    <x v="0"/>
    <m/>
    <m/>
    <m/>
    <n v="147.69890000000001"/>
    <n v="147.69890000000001"/>
    <s v="C.O.D."/>
    <s v=""/>
    <n v="80"/>
    <n v="0"/>
    <n v="0"/>
    <n v="147.69890000000001"/>
    <x v="861"/>
    <n v="147.69890000000001"/>
    <s v="Thu"/>
    <s v="Sat"/>
  </r>
  <r>
    <s v="A01095"/>
    <s v="Southeast"/>
    <s v="Burton"/>
    <x v="0"/>
    <m/>
    <d v="2021-07-22T00:00:00"/>
    <x v="168"/>
    <x v="0"/>
    <x v="0"/>
    <m/>
    <m/>
    <m/>
    <n v="237.21"/>
    <n v="237.21"/>
    <s v="C.O.D."/>
    <s v=""/>
    <n v="140"/>
    <n v="0"/>
    <n v="0"/>
    <n v="237.21"/>
    <x v="862"/>
    <n v="237.21"/>
    <s v="Thu"/>
    <s v="Sat"/>
  </r>
  <r>
    <s v="A01096"/>
    <s v="Northwest"/>
    <s v="Cartier"/>
    <x v="3"/>
    <m/>
    <d v="2021-07-22T00:00:00"/>
    <x v="168"/>
    <x v="1"/>
    <x v="0"/>
    <m/>
    <m/>
    <m/>
    <n v="128.8115"/>
    <n v="128.8115"/>
    <s v="C.O.D."/>
    <s v=""/>
    <n v="80"/>
    <n v="0"/>
    <n v="0"/>
    <n v="128.8115"/>
    <x v="863"/>
    <n v="128.8115"/>
    <s v="Thu"/>
    <s v="Sat"/>
  </r>
  <r>
    <s v="A01097"/>
    <s v="Central"/>
    <s v="Cartier"/>
    <x v="0"/>
    <m/>
    <d v="2021-07-23T00:00:00"/>
    <x v="168"/>
    <x v="1"/>
    <x v="0"/>
    <m/>
    <m/>
    <m/>
    <n v="84.886200000000002"/>
    <n v="84.886200000000002"/>
    <s v="C.O.D."/>
    <s v=""/>
    <n v="80"/>
    <n v="0"/>
    <n v="0"/>
    <n v="84.886200000000002"/>
    <x v="864"/>
    <n v="84.886200000000002"/>
    <s v="Fri"/>
    <s v="Sat"/>
  </r>
  <r>
    <s v="A01098"/>
    <s v="East"/>
    <s v="Ling"/>
    <x v="2"/>
    <m/>
    <d v="2021-07-24T00:00:00"/>
    <x v="168"/>
    <x v="1"/>
    <x v="0"/>
    <m/>
    <m/>
    <m/>
    <n v="122.31950000000001"/>
    <n v="122.31950000000001"/>
    <s v="Account"/>
    <s v=""/>
    <n v="80"/>
    <n v="0"/>
    <n v="0"/>
    <n v="122.31950000000001"/>
    <x v="865"/>
    <n v="122.31950000000001"/>
    <s v="Sat"/>
    <s v="Sat"/>
  </r>
  <r>
    <s v="A01100"/>
    <s v="East"/>
    <s v="Ling"/>
    <x v="0"/>
    <m/>
    <d v="2021-07-29T00:00:00"/>
    <x v="168"/>
    <x v="0"/>
    <x v="0"/>
    <m/>
    <m/>
    <m/>
    <n v="210.4494"/>
    <n v="210.4494"/>
    <s v="C.O.D."/>
    <s v=""/>
    <n v="140"/>
    <n v="0"/>
    <n v="0"/>
    <n v="210.4494"/>
    <x v="866"/>
    <n v="210.4494"/>
    <s v="Thu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/>
  <pivotFields count="27">
    <pivotField showAll="0"/>
    <pivotField showAll="0"/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>
      <items count="220">
        <item x="1"/>
        <item x="14"/>
        <item x="20"/>
        <item x="0"/>
        <item x="3"/>
        <item x="2"/>
        <item x="12"/>
        <item x="13"/>
        <item x="8"/>
        <item x="17"/>
        <item x="21"/>
        <item x="19"/>
        <item x="18"/>
        <item x="9"/>
        <item x="5"/>
        <item x="4"/>
        <item x="22"/>
        <item x="6"/>
        <item x="23"/>
        <item x="32"/>
        <item x="25"/>
        <item x="38"/>
        <item x="29"/>
        <item x="26"/>
        <item x="40"/>
        <item x="33"/>
        <item x="46"/>
        <item x="39"/>
        <item x="10"/>
        <item x="37"/>
        <item x="31"/>
        <item x="15"/>
        <item x="50"/>
        <item x="47"/>
        <item x="45"/>
        <item x="27"/>
        <item x="30"/>
        <item x="48"/>
        <item x="41"/>
        <item x="57"/>
        <item x="11"/>
        <item x="16"/>
        <item x="36"/>
        <item x="44"/>
        <item x="24"/>
        <item x="34"/>
        <item x="28"/>
        <item x="59"/>
        <item x="42"/>
        <item x="43"/>
        <item x="35"/>
        <item x="61"/>
        <item x="62"/>
        <item x="54"/>
        <item x="7"/>
        <item x="58"/>
        <item x="70"/>
        <item x="51"/>
        <item x="63"/>
        <item x="52"/>
        <item x="64"/>
        <item x="72"/>
        <item x="78"/>
        <item x="69"/>
        <item x="65"/>
        <item x="77"/>
        <item x="66"/>
        <item x="55"/>
        <item x="79"/>
        <item x="84"/>
        <item x="81"/>
        <item x="53"/>
        <item x="92"/>
        <item x="85"/>
        <item x="88"/>
        <item x="82"/>
        <item x="49"/>
        <item x="87"/>
        <item x="75"/>
        <item x="83"/>
        <item x="90"/>
        <item x="86"/>
        <item x="91"/>
        <item x="93"/>
        <item x="99"/>
        <item x="95"/>
        <item x="104"/>
        <item x="67"/>
        <item x="101"/>
        <item x="89"/>
        <item x="80"/>
        <item x="76"/>
        <item x="117"/>
        <item x="71"/>
        <item x="68"/>
        <item x="116"/>
        <item x="109"/>
        <item x="96"/>
        <item x="97"/>
        <item x="118"/>
        <item x="73"/>
        <item x="120"/>
        <item x="98"/>
        <item x="123"/>
        <item x="60"/>
        <item x="94"/>
        <item x="110"/>
        <item x="124"/>
        <item x="122"/>
        <item x="111"/>
        <item x="125"/>
        <item x="106"/>
        <item x="138"/>
        <item x="113"/>
        <item x="112"/>
        <item x="105"/>
        <item x="139"/>
        <item x="107"/>
        <item x="103"/>
        <item x="102"/>
        <item x="128"/>
        <item x="135"/>
        <item x="136"/>
        <item x="126"/>
        <item x="143"/>
        <item x="115"/>
        <item x="127"/>
        <item x="146"/>
        <item x="147"/>
        <item x="132"/>
        <item x="129"/>
        <item x="121"/>
        <item x="150"/>
        <item x="154"/>
        <item x="119"/>
        <item x="153"/>
        <item x="56"/>
        <item x="148"/>
        <item x="144"/>
        <item x="130"/>
        <item x="140"/>
        <item x="151"/>
        <item x="160"/>
        <item x="133"/>
        <item x="159"/>
        <item x="167"/>
        <item x="131"/>
        <item x="179"/>
        <item x="169"/>
        <item x="74"/>
        <item x="173"/>
        <item x="149"/>
        <item x="163"/>
        <item x="145"/>
        <item x="152"/>
        <item x="156"/>
        <item x="158"/>
        <item x="100"/>
        <item x="185"/>
        <item x="176"/>
        <item x="161"/>
        <item x="188"/>
        <item x="189"/>
        <item x="164"/>
        <item x="170"/>
        <item x="181"/>
        <item x="194"/>
        <item x="108"/>
        <item x="177"/>
        <item x="165"/>
        <item x="202"/>
        <item x="187"/>
        <item x="174"/>
        <item x="141"/>
        <item x="197"/>
        <item x="190"/>
        <item x="199"/>
        <item x="180"/>
        <item x="171"/>
        <item x="191"/>
        <item x="195"/>
        <item x="155"/>
        <item x="137"/>
        <item x="178"/>
        <item x="162"/>
        <item x="172"/>
        <item x="175"/>
        <item x="213"/>
        <item x="203"/>
        <item x="192"/>
        <item x="204"/>
        <item x="201"/>
        <item x="193"/>
        <item x="196"/>
        <item x="215"/>
        <item x="157"/>
        <item x="166"/>
        <item x="114"/>
        <item x="214"/>
        <item x="186"/>
        <item x="182"/>
        <item x="183"/>
        <item x="207"/>
        <item x="216"/>
        <item x="134"/>
        <item x="184"/>
        <item x="211"/>
        <item x="208"/>
        <item x="205"/>
        <item x="142"/>
        <item x="209"/>
        <item x="198"/>
        <item x="212"/>
        <item x="200"/>
        <item x="206"/>
        <item x="210"/>
        <item x="218"/>
        <item x="217"/>
        <item x="168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echs" fld="7" baseField="0" baseItem="0"/>
  </dataFields>
  <formats count="6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3" type="button" dataOnly="0" labelOnly="1" outline="0" axis="axisCol" fieldPosition="0"/>
    </format>
    <format dxfId="73">
      <pivotArea dataOnly="0" labelOnly="1" fieldPosition="0">
        <references count="1">
          <reference field="3" count="0"/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1" firstDataRow="2" firstDataCol="1"/>
  <pivotFields count="27">
    <pivotField showAll="0"/>
    <pivotField showAll="0"/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>
      <items count="220">
        <item x="1"/>
        <item x="14"/>
        <item x="20"/>
        <item x="0"/>
        <item x="3"/>
        <item x="2"/>
        <item x="12"/>
        <item x="13"/>
        <item x="8"/>
        <item x="17"/>
        <item x="21"/>
        <item x="19"/>
        <item x="18"/>
        <item x="9"/>
        <item x="5"/>
        <item x="4"/>
        <item x="22"/>
        <item x="6"/>
        <item x="23"/>
        <item x="32"/>
        <item x="25"/>
        <item x="38"/>
        <item x="29"/>
        <item x="26"/>
        <item x="40"/>
        <item x="33"/>
        <item x="46"/>
        <item x="39"/>
        <item x="10"/>
        <item x="37"/>
        <item x="31"/>
        <item x="15"/>
        <item x="50"/>
        <item x="47"/>
        <item x="45"/>
        <item x="27"/>
        <item x="30"/>
        <item x="48"/>
        <item x="41"/>
        <item x="57"/>
        <item x="11"/>
        <item x="16"/>
        <item x="36"/>
        <item x="44"/>
        <item x="24"/>
        <item x="34"/>
        <item x="28"/>
        <item x="59"/>
        <item x="42"/>
        <item x="43"/>
        <item x="35"/>
        <item x="61"/>
        <item x="62"/>
        <item x="54"/>
        <item x="7"/>
        <item x="58"/>
        <item x="70"/>
        <item x="51"/>
        <item x="63"/>
        <item x="52"/>
        <item x="64"/>
        <item x="72"/>
        <item x="78"/>
        <item x="69"/>
        <item x="65"/>
        <item x="77"/>
        <item x="66"/>
        <item x="55"/>
        <item x="79"/>
        <item x="84"/>
        <item x="81"/>
        <item x="53"/>
        <item x="92"/>
        <item x="85"/>
        <item x="88"/>
        <item x="82"/>
        <item x="49"/>
        <item x="87"/>
        <item x="75"/>
        <item x="83"/>
        <item x="90"/>
        <item x="86"/>
        <item x="91"/>
        <item x="93"/>
        <item x="99"/>
        <item x="95"/>
        <item x="104"/>
        <item x="67"/>
        <item x="101"/>
        <item x="89"/>
        <item x="80"/>
        <item x="76"/>
        <item x="117"/>
        <item x="71"/>
        <item x="68"/>
        <item x="116"/>
        <item x="109"/>
        <item x="96"/>
        <item x="97"/>
        <item x="118"/>
        <item x="73"/>
        <item x="120"/>
        <item x="98"/>
        <item x="123"/>
        <item x="60"/>
        <item x="94"/>
        <item x="110"/>
        <item x="124"/>
        <item x="122"/>
        <item x="111"/>
        <item x="125"/>
        <item x="106"/>
        <item x="138"/>
        <item x="113"/>
        <item x="112"/>
        <item x="105"/>
        <item x="139"/>
        <item x="107"/>
        <item x="103"/>
        <item x="102"/>
        <item x="128"/>
        <item x="135"/>
        <item x="136"/>
        <item x="126"/>
        <item x="143"/>
        <item x="115"/>
        <item x="127"/>
        <item x="146"/>
        <item x="147"/>
        <item x="132"/>
        <item x="129"/>
        <item x="121"/>
        <item x="150"/>
        <item x="154"/>
        <item x="119"/>
        <item x="153"/>
        <item x="56"/>
        <item x="148"/>
        <item x="144"/>
        <item x="130"/>
        <item x="140"/>
        <item x="151"/>
        <item x="160"/>
        <item x="133"/>
        <item x="159"/>
        <item x="167"/>
        <item x="131"/>
        <item x="179"/>
        <item x="169"/>
        <item x="74"/>
        <item x="173"/>
        <item x="149"/>
        <item x="163"/>
        <item x="145"/>
        <item x="152"/>
        <item x="156"/>
        <item x="158"/>
        <item x="100"/>
        <item x="185"/>
        <item x="176"/>
        <item x="161"/>
        <item x="188"/>
        <item x="189"/>
        <item x="164"/>
        <item x="170"/>
        <item x="181"/>
        <item x="194"/>
        <item x="108"/>
        <item x="177"/>
        <item x="165"/>
        <item x="202"/>
        <item x="187"/>
        <item x="174"/>
        <item x="141"/>
        <item x="197"/>
        <item x="190"/>
        <item x="199"/>
        <item x="180"/>
        <item x="171"/>
        <item x="191"/>
        <item x="195"/>
        <item x="155"/>
        <item x="137"/>
        <item x="178"/>
        <item x="162"/>
        <item x="172"/>
        <item x="175"/>
        <item x="213"/>
        <item x="203"/>
        <item x="192"/>
        <item x="204"/>
        <item x="201"/>
        <item x="193"/>
        <item x="196"/>
        <item x="215"/>
        <item x="157"/>
        <item x="166"/>
        <item x="114"/>
        <item x="214"/>
        <item x="186"/>
        <item x="182"/>
        <item x="183"/>
        <item x="207"/>
        <item x="216"/>
        <item x="134"/>
        <item x="184"/>
        <item x="211"/>
        <item x="208"/>
        <item x="205"/>
        <item x="142"/>
        <item x="209"/>
        <item x="198"/>
        <item x="212"/>
        <item x="200"/>
        <item x="206"/>
        <item x="210"/>
        <item x="218"/>
        <item x="217"/>
        <item x="168"/>
        <item t="default"/>
      </items>
    </pivotField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echs" fld="7" subtotal="count" baseField="3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" firstHeaderRow="0" firstDataRow="1" firstDataCol="1"/>
  <pivotFields count="27">
    <pivotField showAll="0"/>
    <pivotField showAll="0"/>
    <pivotField showAll="0"/>
    <pivotField axis="axisRow" dataField="1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>
      <items count="220">
        <item x="1"/>
        <item x="14"/>
        <item x="20"/>
        <item x="0"/>
        <item x="3"/>
        <item x="2"/>
        <item x="12"/>
        <item x="13"/>
        <item x="8"/>
        <item x="17"/>
        <item x="21"/>
        <item x="19"/>
        <item x="18"/>
        <item x="9"/>
        <item x="5"/>
        <item x="4"/>
        <item x="22"/>
        <item x="6"/>
        <item x="23"/>
        <item x="32"/>
        <item x="25"/>
        <item x="38"/>
        <item x="29"/>
        <item x="26"/>
        <item x="40"/>
        <item x="33"/>
        <item x="46"/>
        <item x="39"/>
        <item x="10"/>
        <item x="37"/>
        <item x="31"/>
        <item x="15"/>
        <item x="50"/>
        <item x="47"/>
        <item x="45"/>
        <item x="27"/>
        <item x="30"/>
        <item x="48"/>
        <item x="41"/>
        <item x="57"/>
        <item x="11"/>
        <item x="16"/>
        <item x="36"/>
        <item x="44"/>
        <item x="24"/>
        <item x="34"/>
        <item x="28"/>
        <item x="59"/>
        <item x="42"/>
        <item x="43"/>
        <item x="35"/>
        <item x="61"/>
        <item x="62"/>
        <item x="54"/>
        <item x="7"/>
        <item x="58"/>
        <item x="70"/>
        <item x="51"/>
        <item x="63"/>
        <item x="52"/>
        <item x="64"/>
        <item x="72"/>
        <item x="78"/>
        <item x="69"/>
        <item x="65"/>
        <item x="77"/>
        <item x="66"/>
        <item x="55"/>
        <item x="79"/>
        <item x="84"/>
        <item x="81"/>
        <item x="53"/>
        <item x="92"/>
        <item x="85"/>
        <item x="88"/>
        <item x="82"/>
        <item x="49"/>
        <item x="87"/>
        <item x="75"/>
        <item x="83"/>
        <item x="90"/>
        <item x="86"/>
        <item x="91"/>
        <item x="93"/>
        <item x="99"/>
        <item x="95"/>
        <item x="104"/>
        <item x="67"/>
        <item x="101"/>
        <item x="89"/>
        <item x="80"/>
        <item x="76"/>
        <item x="117"/>
        <item x="71"/>
        <item x="68"/>
        <item x="116"/>
        <item x="109"/>
        <item x="96"/>
        <item x="97"/>
        <item x="118"/>
        <item x="73"/>
        <item x="120"/>
        <item x="98"/>
        <item x="123"/>
        <item x="60"/>
        <item x="94"/>
        <item x="110"/>
        <item x="124"/>
        <item x="122"/>
        <item x="111"/>
        <item x="125"/>
        <item x="106"/>
        <item x="138"/>
        <item x="113"/>
        <item x="112"/>
        <item x="105"/>
        <item x="139"/>
        <item x="107"/>
        <item x="103"/>
        <item x="102"/>
        <item x="128"/>
        <item x="135"/>
        <item x="136"/>
        <item x="126"/>
        <item x="143"/>
        <item x="115"/>
        <item x="127"/>
        <item x="146"/>
        <item x="147"/>
        <item x="132"/>
        <item x="129"/>
        <item x="121"/>
        <item x="150"/>
        <item x="154"/>
        <item x="119"/>
        <item x="153"/>
        <item x="56"/>
        <item x="148"/>
        <item x="144"/>
        <item x="130"/>
        <item x="140"/>
        <item x="151"/>
        <item x="160"/>
        <item x="133"/>
        <item x="159"/>
        <item x="167"/>
        <item x="131"/>
        <item x="179"/>
        <item x="169"/>
        <item x="74"/>
        <item x="173"/>
        <item x="149"/>
        <item x="163"/>
        <item x="145"/>
        <item x="152"/>
        <item x="156"/>
        <item x="158"/>
        <item x="100"/>
        <item x="185"/>
        <item x="176"/>
        <item x="161"/>
        <item x="188"/>
        <item x="189"/>
        <item x="164"/>
        <item x="170"/>
        <item x="181"/>
        <item x="194"/>
        <item x="108"/>
        <item x="177"/>
        <item x="165"/>
        <item x="202"/>
        <item x="187"/>
        <item x="174"/>
        <item x="141"/>
        <item x="197"/>
        <item x="190"/>
        <item x="199"/>
        <item x="180"/>
        <item x="171"/>
        <item x="191"/>
        <item x="195"/>
        <item x="155"/>
        <item x="137"/>
        <item x="178"/>
        <item x="162"/>
        <item x="172"/>
        <item x="175"/>
        <item x="213"/>
        <item x="203"/>
        <item x="192"/>
        <item x="204"/>
        <item x="201"/>
        <item x="193"/>
        <item x="196"/>
        <item x="215"/>
        <item x="157"/>
        <item x="166"/>
        <item x="114"/>
        <item x="214"/>
        <item x="186"/>
        <item x="182"/>
        <item x="183"/>
        <item x="207"/>
        <item x="216"/>
        <item x="134"/>
        <item x="184"/>
        <item x="211"/>
        <item x="208"/>
        <item x="205"/>
        <item x="142"/>
        <item x="209"/>
        <item x="198"/>
        <item x="212"/>
        <item x="200"/>
        <item x="206"/>
        <item x="210"/>
        <item x="218"/>
        <item x="217"/>
        <item x="168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>
      <items count="868">
        <item x="780"/>
        <item x="748"/>
        <item x="751"/>
        <item x="668"/>
        <item x="747"/>
        <item x="749"/>
        <item x="741"/>
        <item x="697"/>
        <item x="698"/>
        <item x="782"/>
        <item x="809"/>
        <item x="498"/>
        <item x="445"/>
        <item x="42"/>
        <item x="452"/>
        <item x="692"/>
        <item x="760"/>
        <item x="694"/>
        <item x="727"/>
        <item x="738"/>
        <item x="175"/>
        <item x="261"/>
        <item x="750"/>
        <item x="386"/>
        <item x="784"/>
        <item x="229"/>
        <item x="387"/>
        <item x="384"/>
        <item x="3"/>
        <item x="815"/>
        <item x="310"/>
        <item x="440"/>
        <item x="176"/>
        <item x="465"/>
        <item x="854"/>
        <item x="561"/>
        <item x="71"/>
        <item x="72"/>
        <item x="256"/>
        <item x="791"/>
        <item x="50"/>
        <item x="179"/>
        <item x="31"/>
        <item x="426"/>
        <item x="79"/>
        <item x="644"/>
        <item x="73"/>
        <item x="696"/>
        <item x="793"/>
        <item x="100"/>
        <item x="734"/>
        <item x="373"/>
        <item x="337"/>
        <item x="487"/>
        <item x="450"/>
        <item x="852"/>
        <item x="224"/>
        <item x="733"/>
        <item x="142"/>
        <item x="567"/>
        <item x="571"/>
        <item x="150"/>
        <item x="124"/>
        <item x="630"/>
        <item x="654"/>
        <item x="485"/>
        <item x="107"/>
        <item x="97"/>
        <item x="582"/>
        <item x="851"/>
        <item x="777"/>
        <item x="812"/>
        <item x="732"/>
        <item x="640"/>
        <item x="634"/>
        <item x="273"/>
        <item x="418"/>
        <item x="103"/>
        <item x="423"/>
        <item x="623"/>
        <item x="60"/>
        <item x="753"/>
        <item x="742"/>
        <item x="94"/>
        <item x="553"/>
        <item x="147"/>
        <item x="415"/>
        <item x="729"/>
        <item x="234"/>
        <item x="410"/>
        <item x="151"/>
        <item x="323"/>
        <item x="558"/>
        <item x="347"/>
        <item x="287"/>
        <item x="348"/>
        <item x="473"/>
        <item x="700"/>
        <item x="605"/>
        <item x="718"/>
        <item x="670"/>
        <item x="156"/>
        <item x="292"/>
        <item x="129"/>
        <item x="36"/>
        <item x="158"/>
        <item x="318"/>
        <item x="537"/>
        <item x="183"/>
        <item x="187"/>
        <item x="173"/>
        <item x="198"/>
        <item x="776"/>
        <item x="774"/>
        <item x="262"/>
        <item x="375"/>
        <item x="449"/>
        <item x="237"/>
        <item x="794"/>
        <item x="217"/>
        <item x="328"/>
        <item x="783"/>
        <item x="270"/>
        <item x="218"/>
        <item x="29"/>
        <item x="740"/>
        <item x="113"/>
        <item x="315"/>
        <item x="667"/>
        <item x="833"/>
        <item x="845"/>
        <item x="86"/>
        <item x="535"/>
        <item x="431"/>
        <item x="574"/>
        <item x="712"/>
        <item x="463"/>
        <item x="657"/>
        <item x="428"/>
        <item x="221"/>
        <item x="6"/>
        <item x="764"/>
        <item x="540"/>
        <item x="230"/>
        <item x="627"/>
        <item x="439"/>
        <item x="612"/>
        <item x="735"/>
        <item x="4"/>
        <item x="343"/>
        <item x="135"/>
        <item x="289"/>
        <item x="769"/>
        <item x="163"/>
        <item x="167"/>
        <item x="501"/>
        <item x="171"/>
        <item x="648"/>
        <item x="74"/>
        <item x="835"/>
        <item x="859"/>
        <item x="720"/>
        <item x="137"/>
        <item x="80"/>
        <item x="314"/>
        <item x="800"/>
        <item x="114"/>
        <item x="286"/>
        <item x="708"/>
        <item x="631"/>
        <item x="575"/>
        <item x="46"/>
        <item x="471"/>
        <item x="54"/>
        <item x="584"/>
        <item x="219"/>
        <item x="655"/>
        <item x="290"/>
        <item x="432"/>
        <item x="203"/>
        <item x="674"/>
        <item x="172"/>
        <item x="112"/>
        <item x="109"/>
        <item x="353"/>
        <item x="164"/>
        <item x="466"/>
        <item x="297"/>
        <item x="806"/>
        <item x="744"/>
        <item x="484"/>
        <item x="268"/>
        <item x="462"/>
        <item x="586"/>
        <item x="341"/>
        <item x="420"/>
        <item x="148"/>
        <item x="288"/>
        <item x="271"/>
        <item x="24"/>
        <item x="592"/>
        <item x="338"/>
        <item x="619"/>
        <item x="714"/>
        <item x="161"/>
        <item x="32"/>
        <item x="554"/>
        <item x="15"/>
        <item x="481"/>
        <item x="371"/>
        <item x="316"/>
        <item x="308"/>
        <item x="245"/>
        <item x="317"/>
        <item x="336"/>
        <item x="277"/>
        <item x="576"/>
        <item x="864"/>
        <item x="102"/>
        <item x="679"/>
        <item x="391"/>
        <item x="39"/>
        <item x="326"/>
        <item x="705"/>
        <item x="857"/>
        <item x="222"/>
        <item x="240"/>
        <item x="711"/>
        <item x="259"/>
        <item x="201"/>
        <item x="118"/>
        <item x="130"/>
        <item x="470"/>
        <item x="383"/>
        <item x="478"/>
        <item x="672"/>
        <item x="254"/>
        <item x="388"/>
        <item x="11"/>
        <item x="396"/>
        <item x="65"/>
        <item x="731"/>
        <item x="632"/>
        <item x="249"/>
        <item x="766"/>
        <item x="279"/>
        <item x="140"/>
        <item x="382"/>
        <item x="255"/>
        <item x="685"/>
        <item x="182"/>
        <item x="300"/>
        <item x="339"/>
        <item x="597"/>
        <item x="797"/>
        <item x="92"/>
        <item x="360"/>
        <item x="76"/>
        <item x="330"/>
        <item x="413"/>
        <item x="813"/>
        <item x="564"/>
        <item x="7"/>
        <item x="479"/>
        <item x="93"/>
        <item x="83"/>
        <item x="8"/>
        <item x="690"/>
        <item x="250"/>
        <item x="208"/>
        <item x="400"/>
        <item x="302"/>
        <item x="775"/>
        <item x="607"/>
        <item x="305"/>
        <item x="220"/>
        <item x="746"/>
        <item x="333"/>
        <item x="291"/>
        <item x="69"/>
        <item x="377"/>
        <item x="319"/>
        <item x="722"/>
        <item x="681"/>
        <item x="184"/>
        <item x="545"/>
        <item x="799"/>
        <item x="446"/>
        <item x="684"/>
        <item x="49"/>
        <item x="622"/>
        <item x="491"/>
        <item x="239"/>
        <item x="438"/>
        <item x="454"/>
        <item x="547"/>
        <item x="61"/>
        <item x="585"/>
        <item x="169"/>
        <item x="614"/>
        <item x="45"/>
        <item x="757"/>
        <item x="855"/>
        <item x="842"/>
        <item x="25"/>
        <item x="798"/>
        <item x="643"/>
        <item x="284"/>
        <item x="412"/>
        <item x="472"/>
        <item x="707"/>
        <item x="325"/>
        <item x="804"/>
        <item x="126"/>
        <item x="411"/>
        <item x="538"/>
        <item x="38"/>
        <item x="30"/>
        <item x="144"/>
        <item x="542"/>
        <item x="637"/>
        <item x="87"/>
        <item x="781"/>
        <item x="186"/>
        <item x="260"/>
        <item x="459"/>
        <item x="822"/>
        <item x="293"/>
        <item x="301"/>
        <item x="5"/>
        <item x="531"/>
        <item x="350"/>
        <item x="755"/>
        <item x="424"/>
        <item x="363"/>
        <item x="298"/>
        <item x="581"/>
        <item x="761"/>
        <item x="21"/>
        <item x="157"/>
        <item x="865"/>
        <item x="327"/>
        <item x="606"/>
        <item x="455"/>
        <item x="676"/>
        <item x="116"/>
        <item x="832"/>
        <item x="206"/>
        <item x="62"/>
        <item x="541"/>
        <item x="680"/>
        <item x="356"/>
        <item x="281"/>
        <item x="492"/>
        <item x="609"/>
        <item x="503"/>
        <item x="695"/>
        <item x="133"/>
        <item x="248"/>
        <item x="493"/>
        <item x="82"/>
        <item x="863"/>
        <item x="427"/>
        <item x="528"/>
        <item x="590"/>
        <item x="1"/>
        <item x="716"/>
        <item x="346"/>
        <item x="706"/>
        <item x="544"/>
        <item x="468"/>
        <item x="517"/>
        <item x="591"/>
        <item x="827"/>
        <item x="458"/>
        <item x="461"/>
        <item x="96"/>
        <item x="642"/>
        <item x="469"/>
        <item x="849"/>
        <item x="509"/>
        <item x="593"/>
        <item x="2"/>
        <item x="817"/>
        <item x="196"/>
        <item x="299"/>
        <item x="120"/>
        <item x="235"/>
        <item x="811"/>
        <item x="814"/>
        <item x="380"/>
        <item x="856"/>
        <item x="211"/>
        <item x="522"/>
        <item x="548"/>
        <item x="610"/>
        <item x="251"/>
        <item x="231"/>
        <item x="44"/>
        <item x="226"/>
        <item x="104"/>
        <item x="527"/>
        <item x="671"/>
        <item x="189"/>
        <item x="795"/>
        <item x="342"/>
        <item x="460"/>
        <item x="861"/>
        <item x="661"/>
        <item x="568"/>
        <item x="334"/>
        <item x="710"/>
        <item x="653"/>
        <item x="805"/>
        <item x="283"/>
        <item x="253"/>
        <item x="285"/>
        <item x="242"/>
        <item x="170"/>
        <item x="376"/>
        <item x="532"/>
        <item x="392"/>
        <item x="529"/>
        <item x="596"/>
        <item x="588"/>
        <item x="67"/>
        <item x="27"/>
        <item x="214"/>
        <item x="579"/>
        <item x="728"/>
        <item x="502"/>
        <item x="739"/>
        <item x="33"/>
        <item x="174"/>
        <item x="677"/>
        <item x="530"/>
        <item x="351"/>
        <item x="47"/>
        <item x="778"/>
        <item x="117"/>
        <item x="721"/>
        <item x="247"/>
        <item x="132"/>
        <item x="836"/>
        <item x="474"/>
        <item x="138"/>
        <item x="613"/>
        <item x="16"/>
        <item x="358"/>
        <item x="829"/>
        <item x="497"/>
        <item x="321"/>
        <item x="244"/>
        <item x="551"/>
        <item x="645"/>
        <item x="422"/>
        <item x="565"/>
        <item x="595"/>
        <item x="168"/>
        <item x="269"/>
        <item x="43"/>
        <item x="443"/>
        <item x="666"/>
        <item x="84"/>
        <item x="664"/>
        <item x="521"/>
        <item x="552"/>
        <item x="651"/>
        <item x="188"/>
        <item x="275"/>
        <item x="56"/>
        <item x="808"/>
        <item x="550"/>
        <item x="704"/>
        <item x="241"/>
        <item x="618"/>
        <item x="90"/>
        <item x="329"/>
        <item x="573"/>
        <item x="649"/>
        <item x="145"/>
        <item x="207"/>
        <item x="110"/>
        <item x="816"/>
        <item x="652"/>
        <item x="823"/>
        <item x="464"/>
        <item x="416"/>
        <item x="12"/>
        <item x="625"/>
        <item x="190"/>
        <item x="818"/>
        <item x="594"/>
        <item x="518"/>
        <item x="264"/>
        <item x="762"/>
        <item x="483"/>
        <item x="437"/>
        <item x="307"/>
        <item x="22"/>
        <item x="232"/>
        <item x="312"/>
        <item x="599"/>
        <item x="659"/>
        <item x="693"/>
        <item x="106"/>
        <item x="844"/>
        <item x="626"/>
        <item x="669"/>
        <item x="66"/>
        <item x="417"/>
        <item x="141"/>
        <item x="215"/>
        <item x="274"/>
        <item x="395"/>
        <item x="658"/>
        <item x="785"/>
        <item x="578"/>
        <item x="252"/>
        <item x="451"/>
        <item x="866"/>
        <item x="155"/>
        <item x="489"/>
        <item x="119"/>
        <item x="759"/>
        <item x="441"/>
        <item x="41"/>
        <item x="352"/>
        <item x="500"/>
        <item x="372"/>
        <item x="736"/>
        <item x="476"/>
        <item x="258"/>
        <item x="834"/>
        <item x="26"/>
        <item x="723"/>
        <item x="101"/>
        <item x="786"/>
        <item x="367"/>
        <item x="81"/>
        <item x="180"/>
        <item x="361"/>
        <item x="78"/>
        <item x="366"/>
        <item x="620"/>
        <item x="556"/>
        <item x="202"/>
        <item x="53"/>
        <item x="263"/>
        <item x="95"/>
        <item x="862"/>
        <item x="403"/>
        <item x="364"/>
        <item x="17"/>
        <item x="359"/>
        <item x="559"/>
        <item x="486"/>
        <item x="628"/>
        <item x="52"/>
        <item x="160"/>
        <item x="725"/>
        <item x="557"/>
        <item x="589"/>
        <item x="276"/>
        <item x="332"/>
        <item x="444"/>
        <item x="601"/>
        <item x="294"/>
        <item x="191"/>
        <item x="236"/>
        <item x="636"/>
        <item x="715"/>
        <item x="825"/>
        <item x="433"/>
        <item x="128"/>
        <item x="560"/>
        <item x="340"/>
        <item x="296"/>
        <item x="64"/>
        <item x="68"/>
        <item x="123"/>
        <item x="600"/>
        <item x="257"/>
        <item x="436"/>
        <item x="399"/>
        <item x="385"/>
        <item x="57"/>
        <item x="499"/>
        <item x="773"/>
        <item x="89"/>
        <item x="477"/>
        <item x="108"/>
        <item x="197"/>
        <item x="311"/>
        <item x="789"/>
        <item x="59"/>
        <item x="771"/>
        <item x="414"/>
        <item x="23"/>
        <item x="58"/>
        <item x="495"/>
        <item x="313"/>
        <item x="587"/>
        <item x="678"/>
        <item x="482"/>
        <item x="430"/>
        <item x="51"/>
        <item x="689"/>
        <item x="701"/>
        <item x="629"/>
        <item x="765"/>
        <item x="758"/>
        <item x="792"/>
        <item x="143"/>
        <item x="331"/>
        <item x="853"/>
        <item x="682"/>
        <item x="616"/>
        <item x="200"/>
        <item x="772"/>
        <item x="98"/>
        <item x="767"/>
        <item x="743"/>
        <item x="306"/>
        <item x="604"/>
        <item x="467"/>
        <item x="779"/>
        <item x="322"/>
        <item x="40"/>
        <item x="534"/>
        <item x="617"/>
        <item x="801"/>
        <item x="320"/>
        <item x="18"/>
        <item x="555"/>
        <item x="687"/>
        <item x="181"/>
        <item x="699"/>
        <item x="165"/>
        <item x="602"/>
        <item x="826"/>
        <item x="475"/>
        <item x="752"/>
        <item x="572"/>
        <item x="756"/>
        <item x="504"/>
        <item x="149"/>
        <item x="324"/>
        <item x="369"/>
        <item x="75"/>
        <item x="673"/>
        <item x="127"/>
        <item x="819"/>
        <item x="837"/>
        <item x="282"/>
        <item x="569"/>
        <item x="633"/>
        <item x="717"/>
        <item x="368"/>
        <item x="646"/>
        <item x="703"/>
        <item x="134"/>
        <item x="549"/>
        <item x="847"/>
        <item x="243"/>
        <item x="683"/>
        <item x="77"/>
        <item x="686"/>
        <item x="357"/>
        <item x="533"/>
        <item x="246"/>
        <item x="48"/>
        <item x="615"/>
        <item x="204"/>
        <item x="583"/>
        <item x="425"/>
        <item x="828"/>
        <item x="185"/>
        <item x="447"/>
        <item x="480"/>
        <item x="125"/>
        <item x="34"/>
        <item x="621"/>
        <item x="663"/>
        <item x="505"/>
        <item x="724"/>
        <item x="510"/>
        <item x="839"/>
        <item x="227"/>
        <item x="389"/>
        <item x="349"/>
        <item x="238"/>
        <item x="830"/>
        <item x="63"/>
        <item x="152"/>
        <item x="563"/>
        <item x="512"/>
        <item x="730"/>
        <item x="192"/>
        <item x="154"/>
        <item x="121"/>
        <item x="754"/>
        <item x="820"/>
        <item x="788"/>
        <item x="205"/>
        <item x="709"/>
        <item x="166"/>
        <item x="407"/>
        <item x="624"/>
        <item x="365"/>
        <item x="490"/>
        <item x="570"/>
        <item x="213"/>
        <item x="0"/>
        <item x="136"/>
        <item x="650"/>
        <item x="233"/>
        <item x="35"/>
        <item x="745"/>
        <item x="846"/>
        <item x="335"/>
        <item x="194"/>
        <item x="419"/>
        <item x="807"/>
        <item x="506"/>
        <item x="146"/>
        <item x="216"/>
        <item x="840"/>
        <item x="821"/>
        <item x="790"/>
        <item x="228"/>
        <item x="421"/>
        <item x="719"/>
        <item x="831"/>
        <item x="546"/>
        <item x="223"/>
        <item x="519"/>
        <item x="577"/>
        <item x="860"/>
        <item x="304"/>
        <item x="662"/>
        <item x="656"/>
        <item x="20"/>
        <item x="362"/>
        <item x="429"/>
        <item x="13"/>
        <item x="513"/>
        <item x="457"/>
        <item x="406"/>
        <item x="9"/>
        <item x="401"/>
        <item x="494"/>
        <item x="516"/>
        <item x="737"/>
        <item x="598"/>
        <item x="355"/>
        <item x="848"/>
        <item x="787"/>
        <item x="398"/>
        <item x="195"/>
        <item x="278"/>
        <item x="178"/>
        <item x="608"/>
        <item x="511"/>
        <item x="345"/>
        <item x="265"/>
        <item x="514"/>
        <item x="115"/>
        <item x="611"/>
        <item x="520"/>
        <item x="354"/>
        <item x="153"/>
        <item x="796"/>
        <item x="702"/>
        <item x="691"/>
        <item x="566"/>
        <item x="768"/>
        <item x="660"/>
        <item x="858"/>
        <item x="525"/>
        <item x="456"/>
        <item x="28"/>
        <item x="408"/>
        <item x="19"/>
        <item x="524"/>
        <item x="802"/>
        <item x="603"/>
        <item x="688"/>
        <item x="515"/>
        <item x="267"/>
        <item x="37"/>
        <item x="523"/>
        <item x="526"/>
        <item x="344"/>
        <item x="105"/>
        <item x="803"/>
        <item x="647"/>
        <item x="536"/>
        <item x="639"/>
        <item x="370"/>
        <item x="381"/>
        <item x="225"/>
        <item x="209"/>
        <item x="397"/>
        <item x="635"/>
        <item x="55"/>
        <item x="266"/>
        <item x="442"/>
        <item x="496"/>
        <item x="393"/>
        <item x="448"/>
        <item x="131"/>
        <item x="638"/>
        <item x="193"/>
        <item x="507"/>
        <item x="543"/>
        <item x="665"/>
        <item x="641"/>
        <item x="162"/>
        <item x="675"/>
        <item x="99"/>
        <item x="763"/>
        <item x="390"/>
        <item x="409"/>
        <item x="14"/>
        <item x="838"/>
        <item x="843"/>
        <item x="580"/>
        <item x="539"/>
        <item x="303"/>
        <item x="850"/>
        <item x="70"/>
        <item x="309"/>
        <item x="770"/>
        <item x="402"/>
        <item x="405"/>
        <item x="841"/>
        <item x="562"/>
        <item x="374"/>
        <item x="453"/>
        <item x="378"/>
        <item x="280"/>
        <item x="91"/>
        <item x="10"/>
        <item x="295"/>
        <item x="394"/>
        <item x="435"/>
        <item x="177"/>
        <item x="199"/>
        <item x="810"/>
        <item x="159"/>
        <item x="122"/>
        <item x="85"/>
        <item x="88"/>
        <item x="508"/>
        <item x="404"/>
        <item x="272"/>
        <item x="713"/>
        <item x="210"/>
        <item x="434"/>
        <item x="212"/>
        <item x="488"/>
        <item x="379"/>
        <item x="726"/>
        <item x="824"/>
        <item x="139"/>
        <item x="111"/>
        <item t="default"/>
      </items>
    </pivotField>
    <pivotField numFmtId="16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7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chs" fld="7" baseField="0" baseItem="0"/>
    <dataField name="Count of Service" fld="3" subtotal="count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WorkOrders2" displayName="WorkOrders2" ref="A1:X1002" totalsRowCount="1" headerRowDxfId="41">
  <autoFilter ref="A1:X1001"/>
  <tableColumns count="24">
    <tableColumn id="1" name="WO" dataDxfId="40" totalsRowDxfId="39"/>
    <tableColumn id="2" name="District"/>
    <tableColumn id="3" name="LeadTech"/>
    <tableColumn id="4" name="Service" dataDxfId="38" totalsRowDxfId="37"/>
    <tableColumn id="5" name="Rush"/>
    <tableColumn id="6" name="ReqDate"/>
    <tableColumn id="7" name="WorkDate"/>
    <tableColumn id="9" name="Techs"/>
    <tableColumn id="24" name="TechRate" dataDxfId="36">
      <calculatedColumnFormula>VLOOKUP(WorkOrders2[[#This Row],[Techs]],[1]!tblRates[#All],2,FALSE)</calculatedColumnFormula>
    </tableColumn>
    <tableColumn id="10" name="WtyLbr"/>
    <tableColumn id="11" name="WtyParts"/>
    <tableColumn id="12" name="LbrHrs" totalsRowFunction="count"/>
    <tableColumn id="15" name="PartsCost" dataDxfId="35" totalsRowDxfId="34"/>
    <tableColumn id="23" name="CustPartCost" dataDxfId="33" totalsRowDxfId="32" dataCellStyle="Comma">
      <calculatedColumnFormula>IF(WorkOrders2[[#This Row],[WtyParts]]="yes", 0,WorkOrders2[[#This Row],[PartsCost]])</calculatedColumnFormula>
    </tableColumn>
    <tableColumn id="19" name="Payment" dataDxfId="31"/>
    <tableColumn id="8" name="Wait" dataDxfId="30" totalsRowDxfId="29" dataCellStyle="Comma">
      <calculatedColumnFormula>IF(G2="","",G2-F2)</calculatedColumnFormula>
    </tableColumn>
    <tableColumn id="22" name="LbrRate" dataDxfId="28" totalsRowDxfId="27">
      <calculatedColumnFormula>INDEX(TechRate,MATCH(H2,TechNum,0))</calculatedColumnFormula>
    </tableColumn>
    <tableColumn id="13" name="LbrCost" dataDxfId="26" totalsRowDxfId="25">
      <calculatedColumnFormula>Q2*L2</calculatedColumnFormula>
    </tableColumn>
    <tableColumn id="14" name="LbrFee" dataDxfId="24" totalsRowDxfId="23">
      <calculatedColumnFormula>IF(J2="Yes",0,R2)</calculatedColumnFormula>
    </tableColumn>
    <tableColumn id="16" name="PartsFee" dataDxfId="22" totalsRowDxfId="21">
      <calculatedColumnFormula>IF(K2="Yes",0,M2)</calculatedColumnFormula>
    </tableColumn>
    <tableColumn id="17" name="TotalCost" dataDxfId="20" totalsRowDxfId="19">
      <calculatedColumnFormula>SUM(M2,R2)</calculatedColumnFormula>
    </tableColumn>
    <tableColumn id="18" name="TotalFee" dataDxfId="18" totalsRowDxfId="17">
      <calculatedColumnFormula>SUM(S2,T2)</calculatedColumnFormula>
    </tableColumn>
    <tableColumn id="20" name="ReqDay" dataDxfId="16" totalsRowDxfId="15">
      <calculatedColumnFormula>TEXT(F2,"ddd")</calculatedColumnFormula>
    </tableColumn>
    <tableColumn id="21" name="WorkDay" dataDxfId="14" totalsRowDxfId="13">
      <calculatedColumnFormula>TEXT(G2,"ddd")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G8" totalsRowShown="0" headerRowDxfId="12" dataDxfId="11">
  <autoFilter ref="G2:G8"/>
  <tableColumns count="1">
    <tableColumn id="1" name="LeadTech" dataDxfId="1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I2:I7" totalsRowShown="0" headerRowDxfId="9" dataDxfId="8">
  <autoFilter ref="I2:I7"/>
  <tableColumns count="1">
    <tableColumn id="1" name="Service" dataDxfId="7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 headerRowDxfId="6" dataDxfId="5">
  <autoFilter ref="E2:E7"/>
  <tableColumns count="1">
    <tableColumn id="1" name="Payment" dataDxfId="4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 headerRowDxfId="3" dataDxfId="2">
  <autoFilter ref="B2:C5"/>
  <tableColumns count="2">
    <tableColumn id="1" name="Techs" dataDxfId="1"/>
    <tableColumn id="2" name="LbrRate" dataDxfId="0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6" name="WorkOrders27" displayName="WorkOrders27" ref="A1:X1002" totalsRowCount="1" headerRowDxfId="70">
  <autoFilter ref="A1:X1001"/>
  <tableColumns count="24">
    <tableColumn id="1" name="WO" dataDxfId="69" totalsRowDxfId="68"/>
    <tableColumn id="2" name="District"/>
    <tableColumn id="3" name="LeadTech"/>
    <tableColumn id="4" name="Service" dataDxfId="67" totalsRowDxfId="66"/>
    <tableColumn id="5" name="Rush"/>
    <tableColumn id="6" name="ReqDate"/>
    <tableColumn id="7" name="WorkDate"/>
    <tableColumn id="9" name="Techs"/>
    <tableColumn id="24" name="TechRate" dataDxfId="65">
      <calculatedColumnFormula>VLOOKUP(WorkOrders27[[#This Row],[Techs]],[1]!tblRates[#All],2,FALSE)</calculatedColumnFormula>
    </tableColumn>
    <tableColumn id="10" name="WtyLbr"/>
    <tableColumn id="11" name="WtyParts"/>
    <tableColumn id="12" name="LbrHrs" totalsRowFunction="count"/>
    <tableColumn id="15" name="PartsCost" dataDxfId="64" totalsRowDxfId="63"/>
    <tableColumn id="23" name="CustPartCost" dataDxfId="62" totalsRowDxfId="61" dataCellStyle="Comma">
      <calculatedColumnFormula>IF(WorkOrders27[[#This Row],[WtyParts]]="yes", 0,WorkOrders27[[#This Row],[PartsCost]])</calculatedColumnFormula>
    </tableColumn>
    <tableColumn id="19" name="Payment" dataDxfId="60"/>
    <tableColumn id="8" name="Wait" dataDxfId="59" totalsRowDxfId="58" dataCellStyle="Comma">
      <calculatedColumnFormula>IF(G2="","",G2-F2)</calculatedColumnFormula>
    </tableColumn>
    <tableColumn id="22" name="LbrRate" dataDxfId="57" totalsRowDxfId="56">
      <calculatedColumnFormula>INDEX(TechRate,MATCH(H2,TechNum,0))</calculatedColumnFormula>
    </tableColumn>
    <tableColumn id="13" name="LbrCost" dataDxfId="55" totalsRowDxfId="54">
      <calculatedColumnFormula>Q2*L2</calculatedColumnFormula>
    </tableColumn>
    <tableColumn id="14" name="LbrFee" dataDxfId="53" totalsRowDxfId="52">
      <calculatedColumnFormula>IF(J2="Yes",0,R2)</calculatedColumnFormula>
    </tableColumn>
    <tableColumn id="16" name="PartsFee" dataDxfId="51" totalsRowDxfId="50">
      <calculatedColumnFormula>IF(K2="Yes",0,M2)</calculatedColumnFormula>
    </tableColumn>
    <tableColumn id="17" name="TotalCost" dataDxfId="49" totalsRowDxfId="48">
      <calculatedColumnFormula>SUM(M2,R2)</calculatedColumnFormula>
    </tableColumn>
    <tableColumn id="18" name="TotalFee" dataDxfId="47" totalsRowDxfId="46">
      <calculatedColumnFormula>SUM(S2,T2)</calculatedColumnFormula>
    </tableColumn>
    <tableColumn id="20" name="ReqDay" dataDxfId="45" totalsRowDxfId="44">
      <calculatedColumnFormula>TEXT(F2,"ddd")</calculatedColumnFormula>
    </tableColumn>
    <tableColumn id="21" name="WorkDay" dataDxfId="43" totalsRowDxfId="42">
      <calculatedColumnFormula>TEXT(G2,"ddd")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6"/>
  <sheetViews>
    <sheetView tabSelected="1" workbookViewId="0"/>
  </sheetViews>
  <sheetFormatPr defaultRowHeight="1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9" max="9" width="7.5703125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>
      <c r="L1002">
        <f>SUBTOTAL(103,[LbrHrs])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>
      <c r="K1004">
        <f>COUNT(WorkOrders2[PartsCost])</f>
        <v>1000</v>
      </c>
    </row>
    <row r="1006" spans="1:24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I8"/>
  <sheetViews>
    <sheetView workbookViewId="0">
      <selection activeCell="M12" sqref="M12"/>
    </sheetView>
  </sheetViews>
  <sheetFormatPr defaultRowHeight="1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>
      <c r="E6" t="s">
        <v>36</v>
      </c>
      <c r="G6" s="23" t="s">
        <v>195</v>
      </c>
      <c r="I6" t="s">
        <v>49</v>
      </c>
    </row>
    <row r="7" spans="2:9">
      <c r="E7" t="s">
        <v>381</v>
      </c>
      <c r="G7" s="23" t="s">
        <v>31</v>
      </c>
      <c r="I7" t="s">
        <v>32</v>
      </c>
    </row>
    <row r="8" spans="2:9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G5"/>
  <sheetViews>
    <sheetView workbookViewId="0">
      <selection activeCell="D16" sqref="D16"/>
    </sheetView>
  </sheetViews>
  <sheetFormatPr defaultRowHeight="15"/>
  <cols>
    <col min="1" max="1" width="12.5703125" bestFit="1" customWidth="1"/>
    <col min="2" max="2" width="16.28515625" bestFit="1" customWidth="1"/>
    <col min="3" max="3" width="7.42578125" bestFit="1" customWidth="1"/>
    <col min="4" max="4" width="6.42578125" bestFit="1" customWidth="1"/>
    <col min="5" max="5" width="6.7109375" bestFit="1" customWidth="1"/>
    <col min="6" max="6" width="8" bestFit="1" customWidth="1"/>
    <col min="7" max="7" width="11.28515625" bestFit="1" customWidth="1"/>
    <col min="8" max="9" width="4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  <col min="15" max="19" width="10.42578125" bestFit="1" customWidth="1"/>
    <col min="20" max="20" width="9.140625" bestFit="1" customWidth="1"/>
    <col min="21" max="21" width="9.7109375" bestFit="1" customWidth="1"/>
    <col min="22" max="41" width="10.42578125" bestFit="1" customWidth="1"/>
    <col min="42" max="42" width="8.85546875" bestFit="1" customWidth="1"/>
    <col min="43" max="57" width="10.42578125" bestFit="1" customWidth="1"/>
    <col min="58" max="58" width="9.42578125" bestFit="1" customWidth="1"/>
    <col min="59" max="72" width="10.42578125" bestFit="1" customWidth="1"/>
    <col min="73" max="73" width="9.140625" bestFit="1" customWidth="1"/>
    <col min="74" max="74" width="9.7109375" bestFit="1" customWidth="1"/>
    <col min="75" max="75" width="9.85546875" bestFit="1" customWidth="1"/>
    <col min="76" max="93" width="10.42578125" bestFit="1" customWidth="1"/>
    <col min="94" max="94" width="8.7109375" bestFit="1" customWidth="1"/>
    <col min="95" max="115" width="10.42578125" bestFit="1" customWidth="1"/>
    <col min="116" max="116" width="9.140625" bestFit="1" customWidth="1"/>
    <col min="117" max="140" width="10.42578125" bestFit="1" customWidth="1"/>
    <col min="141" max="141" width="9.42578125" bestFit="1" customWidth="1"/>
    <col min="142" max="142" width="9.7109375" bestFit="1" customWidth="1"/>
    <col min="143" max="163" width="10.42578125" bestFit="1" customWidth="1"/>
    <col min="164" max="164" width="9" bestFit="1" customWidth="1"/>
    <col min="165" max="190" width="10.42578125" bestFit="1" customWidth="1"/>
    <col min="191" max="191" width="9.7109375" bestFit="1" customWidth="1"/>
    <col min="192" max="216" width="10.42578125" bestFit="1" customWidth="1"/>
    <col min="217" max="217" width="8.85546875" bestFit="1" customWidth="1"/>
    <col min="218" max="218" width="9.7109375" bestFit="1" customWidth="1"/>
    <col min="219" max="238" width="10.42578125" bestFit="1" customWidth="1"/>
    <col min="239" max="239" width="8.28515625" bestFit="1" customWidth="1"/>
    <col min="240" max="240" width="9.7109375" bestFit="1" customWidth="1"/>
    <col min="241" max="241" width="9.85546875" bestFit="1" customWidth="1"/>
    <col min="242" max="242" width="11.28515625" bestFit="1" customWidth="1"/>
  </cols>
  <sheetData>
    <row r="3" spans="1:7">
      <c r="A3" s="25"/>
      <c r="B3" s="24" t="s">
        <v>1052</v>
      </c>
      <c r="C3" s="25"/>
      <c r="D3" s="25"/>
      <c r="E3" s="25"/>
      <c r="F3" s="25"/>
      <c r="G3" s="25"/>
    </row>
    <row r="4" spans="1:7">
      <c r="A4" s="25"/>
      <c r="B4" s="25" t="s">
        <v>27</v>
      </c>
      <c r="C4" s="25" t="s">
        <v>35</v>
      </c>
      <c r="D4" s="25" t="s">
        <v>162</v>
      </c>
      <c r="E4" s="25" t="s">
        <v>49</v>
      </c>
      <c r="F4" s="25" t="s">
        <v>32</v>
      </c>
      <c r="G4" s="25" t="s">
        <v>1050</v>
      </c>
    </row>
    <row r="5" spans="1:7">
      <c r="A5" s="25" t="s">
        <v>1051</v>
      </c>
      <c r="B5" s="25">
        <v>573</v>
      </c>
      <c r="C5" s="25">
        <v>205</v>
      </c>
      <c r="D5" s="25">
        <v>105</v>
      </c>
      <c r="E5" s="25">
        <v>132</v>
      </c>
      <c r="F5" s="25">
        <v>379</v>
      </c>
      <c r="G5" s="25">
        <v>1394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G5"/>
  <sheetViews>
    <sheetView workbookViewId="0">
      <selection activeCell="G25" sqref="G25"/>
    </sheetView>
  </sheetViews>
  <sheetFormatPr defaultRowHeight="15"/>
  <cols>
    <col min="1" max="1" width="14.140625" bestFit="1" customWidth="1"/>
    <col min="2" max="2" width="16.28515625" bestFit="1" customWidth="1"/>
    <col min="3" max="3" width="7.42578125" bestFit="1" customWidth="1"/>
    <col min="4" max="4" width="6.42578125" bestFit="1" customWidth="1"/>
    <col min="5" max="5" width="6.7109375" bestFit="1" customWidth="1"/>
    <col min="6" max="6" width="8" bestFit="1" customWidth="1"/>
    <col min="7" max="7" width="11.28515625" bestFit="1" customWidth="1"/>
  </cols>
  <sheetData>
    <row r="3" spans="1:7">
      <c r="B3" s="26" t="s">
        <v>1052</v>
      </c>
    </row>
    <row r="4" spans="1:7">
      <c r="B4" t="s">
        <v>27</v>
      </c>
      <c r="C4" t="s">
        <v>35</v>
      </c>
      <c r="D4" t="s">
        <v>162</v>
      </c>
      <c r="E4" t="s">
        <v>49</v>
      </c>
      <c r="F4" t="s">
        <v>32</v>
      </c>
      <c r="G4" t="s">
        <v>1050</v>
      </c>
    </row>
    <row r="5" spans="1:7">
      <c r="A5" t="s">
        <v>1053</v>
      </c>
      <c r="B5" s="27">
        <v>407</v>
      </c>
      <c r="C5" s="27">
        <v>190</v>
      </c>
      <c r="D5" s="27">
        <v>63</v>
      </c>
      <c r="E5" s="27">
        <v>86</v>
      </c>
      <c r="F5" s="27">
        <v>254</v>
      </c>
      <c r="G5" s="27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002"/>
  <sheetViews>
    <sheetView workbookViewId="0">
      <selection activeCell="F25" sqref="F25"/>
    </sheetView>
  </sheetViews>
  <sheetFormatPr defaultRowHeight="15"/>
  <cols>
    <col min="6" max="6" width="10.7109375" customWidth="1"/>
    <col min="7" max="7" width="10.140625" customWidth="1"/>
    <col min="9" max="9" width="8" customWidth="1"/>
  </cols>
  <sheetData>
    <row r="1" spans="1:24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VLOOKUP(WorkOrders27[[#This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IF(WorkOrders27[[#This Row],[WtyParts]]="yes", 0,WorkOrders27[[#This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VLOOKUP(WorkOrders27[[#This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IF(WorkOrders27[[#This Row],[WtyParts]]="yes", 0,WorkOrders27[[#This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VLOOKUP(WorkOrders27[[#This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IF(WorkOrders27[[#This Row],[WtyParts]]="yes", 0,WorkOrders27[[#This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VLOOKUP(WorkOrders27[[#This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IF(WorkOrders27[[#This Row],[WtyParts]]="yes", 0,WorkOrders27[[#This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VLOOKUP(WorkOrders27[[#This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IF(WorkOrders27[[#This Row],[WtyParts]]="yes", 0,WorkOrders27[[#This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VLOOKUP(WorkOrders27[[#This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IF(WorkOrders27[[#This Row],[WtyParts]]="yes", 0,WorkOrders27[[#This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VLOOKUP(WorkOrders27[[#This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IF(WorkOrders27[[#This Row],[WtyParts]]="yes", 0,WorkOrders27[[#This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VLOOKUP(WorkOrders27[[#This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IF(WorkOrders27[[#This Row],[WtyParts]]="yes", 0,WorkOrders27[[#This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VLOOKUP(WorkOrders27[[#This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IF(WorkOrders27[[#This Row],[WtyParts]]="yes", 0,WorkOrders27[[#This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VLOOKUP(WorkOrders27[[#This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IF(WorkOrders27[[#This Row],[WtyParts]]="yes", 0,WorkOrders27[[#This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VLOOKUP(WorkOrders27[[#This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IF(WorkOrders27[[#This Row],[WtyParts]]="yes", 0,WorkOrders27[[#This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VLOOKUP(WorkOrders27[[#This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IF(WorkOrders27[[#This Row],[WtyParts]]="yes", 0,WorkOrders27[[#This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VLOOKUP(WorkOrders27[[#This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IF(WorkOrders27[[#This Row],[WtyParts]]="yes", 0,WorkOrders27[[#This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VLOOKUP(WorkOrders27[[#This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IF(WorkOrders27[[#This Row],[WtyParts]]="yes", 0,WorkOrders27[[#This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VLOOKUP(WorkOrders27[[#This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IF(WorkOrders27[[#This Row],[WtyParts]]="yes", 0,WorkOrders27[[#This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VLOOKUP(WorkOrders27[[#This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IF(WorkOrders27[[#This Row],[WtyParts]]="yes", 0,WorkOrders27[[#This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VLOOKUP(WorkOrders27[[#This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IF(WorkOrders27[[#This Row],[WtyParts]]="yes", 0,WorkOrders27[[#This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VLOOKUP(WorkOrders27[[#This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IF(WorkOrders27[[#This Row],[WtyParts]]="yes", 0,WorkOrders27[[#This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VLOOKUP(WorkOrders27[[#This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IF(WorkOrders27[[#This Row],[WtyParts]]="yes", 0,WorkOrders27[[#This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VLOOKUP(WorkOrders27[[#This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IF(WorkOrders27[[#This Row],[WtyParts]]="yes", 0,WorkOrders27[[#This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VLOOKUP(WorkOrders27[[#This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IF(WorkOrders27[[#This Row],[WtyParts]]="yes", 0,WorkOrders27[[#This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VLOOKUP(WorkOrders27[[#This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IF(WorkOrders27[[#This Row],[WtyParts]]="yes", 0,WorkOrders27[[#This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VLOOKUP(WorkOrders27[[#This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IF(WorkOrders27[[#This Row],[WtyParts]]="yes", 0,WorkOrders27[[#This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VLOOKUP(WorkOrders27[[#This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IF(WorkOrders27[[#This Row],[WtyParts]]="yes", 0,WorkOrders27[[#This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VLOOKUP(WorkOrders27[[#This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IF(WorkOrders27[[#This Row],[WtyParts]]="yes", 0,WorkOrders27[[#This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VLOOKUP(WorkOrders27[[#This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IF(WorkOrders27[[#This Row],[WtyParts]]="yes", 0,WorkOrders27[[#This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VLOOKUP(WorkOrders27[[#This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IF(WorkOrders27[[#This Row],[WtyParts]]="yes", 0,WorkOrders27[[#This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VLOOKUP(WorkOrders27[[#This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IF(WorkOrders27[[#This Row],[WtyParts]]="yes", 0,WorkOrders27[[#This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VLOOKUP(WorkOrders27[[#This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IF(WorkOrders27[[#This Row],[WtyParts]]="yes", 0,WorkOrders27[[#This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VLOOKUP(WorkOrders27[[#This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IF(WorkOrders27[[#This Row],[WtyParts]]="yes", 0,WorkOrders27[[#This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VLOOKUP(WorkOrders27[[#This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IF(WorkOrders27[[#This Row],[WtyParts]]="yes", 0,WorkOrders27[[#This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VLOOKUP(WorkOrders27[[#This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IF(WorkOrders27[[#This Row],[WtyParts]]="yes", 0,WorkOrders27[[#This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VLOOKUP(WorkOrders27[[#This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IF(WorkOrders27[[#This Row],[WtyParts]]="yes", 0,WorkOrders27[[#This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VLOOKUP(WorkOrders27[[#This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IF(WorkOrders27[[#This Row],[WtyParts]]="yes", 0,WorkOrders27[[#This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VLOOKUP(WorkOrders27[[#This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IF(WorkOrders27[[#This Row],[WtyParts]]="yes", 0,WorkOrders27[[#This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VLOOKUP(WorkOrders27[[#This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IF(WorkOrders27[[#This Row],[WtyParts]]="yes", 0,WorkOrders27[[#This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VLOOKUP(WorkOrders27[[#This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IF(WorkOrders27[[#This Row],[WtyParts]]="yes", 0,WorkOrders27[[#This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VLOOKUP(WorkOrders27[[#This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IF(WorkOrders27[[#This Row],[WtyParts]]="yes", 0,WorkOrders27[[#This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VLOOKUP(WorkOrders27[[#This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IF(WorkOrders27[[#This Row],[WtyParts]]="yes", 0,WorkOrders27[[#This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VLOOKUP(WorkOrders27[[#This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IF(WorkOrders27[[#This Row],[WtyParts]]="yes", 0,WorkOrders27[[#This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VLOOKUP(WorkOrders27[[#This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IF(WorkOrders27[[#This Row],[WtyParts]]="yes", 0,WorkOrders27[[#This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VLOOKUP(WorkOrders27[[#This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IF(WorkOrders27[[#This Row],[WtyParts]]="yes", 0,WorkOrders27[[#This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VLOOKUP(WorkOrders27[[#This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IF(WorkOrders27[[#This Row],[WtyParts]]="yes", 0,WorkOrders27[[#This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VLOOKUP(WorkOrders27[[#This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IF(WorkOrders27[[#This Row],[WtyParts]]="yes", 0,WorkOrders27[[#This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VLOOKUP(WorkOrders27[[#This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IF(WorkOrders27[[#This Row],[WtyParts]]="yes", 0,WorkOrders27[[#This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VLOOKUP(WorkOrders27[[#This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IF(WorkOrders27[[#This Row],[WtyParts]]="yes", 0,WorkOrders27[[#This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VLOOKUP(WorkOrders27[[#This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IF(WorkOrders27[[#This Row],[WtyParts]]="yes", 0,WorkOrders27[[#This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VLOOKUP(WorkOrders27[[#This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IF(WorkOrders27[[#This Row],[WtyParts]]="yes", 0,WorkOrders27[[#This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VLOOKUP(WorkOrders27[[#This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IF(WorkOrders27[[#This Row],[WtyParts]]="yes", 0,WorkOrders27[[#This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VLOOKUP(WorkOrders27[[#This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IF(WorkOrders27[[#This Row],[WtyParts]]="yes", 0,WorkOrders27[[#This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VLOOKUP(WorkOrders27[[#This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IF(WorkOrders27[[#This Row],[WtyParts]]="yes", 0,WorkOrders27[[#This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VLOOKUP(WorkOrders27[[#This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IF(WorkOrders27[[#This Row],[WtyParts]]="yes", 0,WorkOrders27[[#This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VLOOKUP(WorkOrders27[[#This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IF(WorkOrders27[[#This Row],[WtyParts]]="yes", 0,WorkOrders27[[#This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VLOOKUP(WorkOrders27[[#This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IF(WorkOrders27[[#This Row],[WtyParts]]="yes", 0,WorkOrders27[[#This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VLOOKUP(WorkOrders27[[#This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IF(WorkOrders27[[#This Row],[WtyParts]]="yes", 0,WorkOrders27[[#This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VLOOKUP(WorkOrders27[[#This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IF(WorkOrders27[[#This Row],[WtyParts]]="yes", 0,WorkOrders27[[#This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VLOOKUP(WorkOrders27[[#This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IF(WorkOrders27[[#This Row],[WtyParts]]="yes", 0,WorkOrders27[[#This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VLOOKUP(WorkOrders27[[#This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IF(WorkOrders27[[#This Row],[WtyParts]]="yes", 0,WorkOrders27[[#This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VLOOKUP(WorkOrders27[[#This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IF(WorkOrders27[[#This Row],[WtyParts]]="yes", 0,WorkOrders27[[#This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VLOOKUP(WorkOrders27[[#This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IF(WorkOrders27[[#This Row],[WtyParts]]="yes", 0,WorkOrders27[[#This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VLOOKUP(WorkOrders27[[#This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IF(WorkOrders27[[#This Row],[WtyParts]]="yes", 0,WorkOrders27[[#This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VLOOKUP(WorkOrders27[[#This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IF(WorkOrders27[[#This Row],[WtyParts]]="yes", 0,WorkOrders27[[#This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VLOOKUP(WorkOrders27[[#This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IF(WorkOrders27[[#This Row],[WtyParts]]="yes", 0,WorkOrders27[[#This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VLOOKUP(WorkOrders27[[#This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IF(WorkOrders27[[#This Row],[WtyParts]]="yes", 0,WorkOrders27[[#This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VLOOKUP(WorkOrders27[[#This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IF(WorkOrders27[[#This Row],[WtyParts]]="yes", 0,WorkOrders27[[#This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VLOOKUP(WorkOrders27[[#This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IF(WorkOrders27[[#This Row],[WtyParts]]="yes", 0,WorkOrders27[[#This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VLOOKUP(WorkOrders27[[#This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IF(WorkOrders27[[#This Row],[WtyParts]]="yes", 0,WorkOrders27[[#This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VLOOKUP(WorkOrders27[[#This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IF(WorkOrders27[[#This Row],[WtyParts]]="yes", 0,WorkOrders27[[#This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VLOOKUP(WorkOrders27[[#This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IF(WorkOrders27[[#This Row],[WtyParts]]="yes", 0,WorkOrders27[[#This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VLOOKUP(WorkOrders27[[#This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IF(WorkOrders27[[#This Row],[WtyParts]]="yes", 0,WorkOrders27[[#This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VLOOKUP(WorkOrders27[[#This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IF(WorkOrders27[[#This Row],[WtyParts]]="yes", 0,WorkOrders27[[#This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VLOOKUP(WorkOrders27[[#This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IF(WorkOrders27[[#This Row],[WtyParts]]="yes", 0,WorkOrders27[[#This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VLOOKUP(WorkOrders27[[#This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IF(WorkOrders27[[#This Row],[WtyParts]]="yes", 0,WorkOrders27[[#This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VLOOKUP(WorkOrders27[[#This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IF(WorkOrders27[[#This Row],[WtyParts]]="yes", 0,WorkOrders27[[#This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VLOOKUP(WorkOrders27[[#This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IF(WorkOrders27[[#This Row],[WtyParts]]="yes", 0,WorkOrders27[[#This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VLOOKUP(WorkOrders27[[#This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IF(WorkOrders27[[#This Row],[WtyParts]]="yes", 0,WorkOrders27[[#This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VLOOKUP(WorkOrders27[[#This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IF(WorkOrders27[[#This Row],[WtyParts]]="yes", 0,WorkOrders27[[#This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VLOOKUP(WorkOrders27[[#This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IF(WorkOrders27[[#This Row],[WtyParts]]="yes", 0,WorkOrders27[[#This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VLOOKUP(WorkOrders27[[#This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IF(WorkOrders27[[#This Row],[WtyParts]]="yes", 0,WorkOrders27[[#This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VLOOKUP(WorkOrders27[[#This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IF(WorkOrders27[[#This Row],[WtyParts]]="yes", 0,WorkOrders27[[#This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VLOOKUP(WorkOrders27[[#This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IF(WorkOrders27[[#This Row],[WtyParts]]="yes", 0,WorkOrders27[[#This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VLOOKUP(WorkOrders27[[#This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IF(WorkOrders27[[#This Row],[WtyParts]]="yes", 0,WorkOrders27[[#This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VLOOKUP(WorkOrders27[[#This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IF(WorkOrders27[[#This Row],[WtyParts]]="yes", 0,WorkOrders27[[#This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VLOOKUP(WorkOrders27[[#This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IF(WorkOrders27[[#This Row],[WtyParts]]="yes", 0,WorkOrders27[[#This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VLOOKUP(WorkOrders27[[#This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IF(WorkOrders27[[#This Row],[WtyParts]]="yes", 0,WorkOrders27[[#This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VLOOKUP(WorkOrders27[[#This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IF(WorkOrders27[[#This Row],[WtyParts]]="yes", 0,WorkOrders27[[#This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VLOOKUP(WorkOrders27[[#This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IF(WorkOrders27[[#This Row],[WtyParts]]="yes", 0,WorkOrders27[[#This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VLOOKUP(WorkOrders27[[#This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IF(WorkOrders27[[#This Row],[WtyParts]]="yes", 0,WorkOrders27[[#This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VLOOKUP(WorkOrders27[[#This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IF(WorkOrders27[[#This Row],[WtyParts]]="yes", 0,WorkOrders27[[#This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VLOOKUP(WorkOrders27[[#This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IF(WorkOrders27[[#This Row],[WtyParts]]="yes", 0,WorkOrders27[[#This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VLOOKUP(WorkOrders27[[#This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IF(WorkOrders27[[#This Row],[WtyParts]]="yes", 0,WorkOrders27[[#This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VLOOKUP(WorkOrders27[[#This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IF(WorkOrders27[[#This Row],[WtyParts]]="yes", 0,WorkOrders27[[#This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VLOOKUP(WorkOrders27[[#This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IF(WorkOrders27[[#This Row],[WtyParts]]="yes", 0,WorkOrders27[[#This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VLOOKUP(WorkOrders27[[#This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IF(WorkOrders27[[#This Row],[WtyParts]]="yes", 0,WorkOrders27[[#This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VLOOKUP(WorkOrders27[[#This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IF(WorkOrders27[[#This Row],[WtyParts]]="yes", 0,WorkOrders27[[#This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VLOOKUP(WorkOrders27[[#This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IF(WorkOrders27[[#This Row],[WtyParts]]="yes", 0,WorkOrders27[[#This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VLOOKUP(WorkOrders27[[#This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IF(WorkOrders27[[#This Row],[WtyParts]]="yes", 0,WorkOrders27[[#This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VLOOKUP(WorkOrders27[[#This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IF(WorkOrders27[[#This Row],[WtyParts]]="yes", 0,WorkOrders27[[#This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VLOOKUP(WorkOrders27[[#This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IF(WorkOrders27[[#This Row],[WtyParts]]="yes", 0,WorkOrders27[[#This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VLOOKUP(WorkOrders27[[#This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IF(WorkOrders27[[#This Row],[WtyParts]]="yes", 0,WorkOrders27[[#This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VLOOKUP(WorkOrders27[[#This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IF(WorkOrders27[[#This Row],[WtyParts]]="yes", 0,WorkOrders27[[#This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VLOOKUP(WorkOrders27[[#This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IF(WorkOrders27[[#This Row],[WtyParts]]="yes", 0,WorkOrders27[[#This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VLOOKUP(WorkOrders27[[#This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IF(WorkOrders27[[#This Row],[WtyParts]]="yes", 0,WorkOrders27[[#This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VLOOKUP(WorkOrders27[[#This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IF(WorkOrders27[[#This Row],[WtyParts]]="yes", 0,WorkOrders27[[#This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VLOOKUP(WorkOrders27[[#This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IF(WorkOrders27[[#This Row],[WtyParts]]="yes", 0,WorkOrders27[[#This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VLOOKUP(WorkOrders27[[#This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IF(WorkOrders27[[#This Row],[WtyParts]]="yes", 0,WorkOrders27[[#This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VLOOKUP(WorkOrders27[[#This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IF(WorkOrders27[[#This Row],[WtyParts]]="yes", 0,WorkOrders27[[#This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VLOOKUP(WorkOrders27[[#This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IF(WorkOrders27[[#This Row],[WtyParts]]="yes", 0,WorkOrders27[[#This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VLOOKUP(WorkOrders27[[#This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IF(WorkOrders27[[#This Row],[WtyParts]]="yes", 0,WorkOrders27[[#This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VLOOKUP(WorkOrders27[[#This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IF(WorkOrders27[[#This Row],[WtyParts]]="yes", 0,WorkOrders27[[#This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VLOOKUP(WorkOrders27[[#This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IF(WorkOrders27[[#This Row],[WtyParts]]="yes", 0,WorkOrders27[[#This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VLOOKUP(WorkOrders27[[#This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IF(WorkOrders27[[#This Row],[WtyParts]]="yes", 0,WorkOrders27[[#This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VLOOKUP(WorkOrders27[[#This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IF(WorkOrders27[[#This Row],[WtyParts]]="yes", 0,WorkOrders27[[#This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VLOOKUP(WorkOrders27[[#This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IF(WorkOrders27[[#This Row],[WtyParts]]="yes", 0,WorkOrders27[[#This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VLOOKUP(WorkOrders27[[#This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IF(WorkOrders27[[#This Row],[WtyParts]]="yes", 0,WorkOrders27[[#This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VLOOKUP(WorkOrders27[[#This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IF(WorkOrders27[[#This Row],[WtyParts]]="yes", 0,WorkOrders27[[#This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VLOOKUP(WorkOrders27[[#This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IF(WorkOrders27[[#This Row],[WtyParts]]="yes", 0,WorkOrders27[[#This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VLOOKUP(WorkOrders27[[#This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IF(WorkOrders27[[#This Row],[WtyParts]]="yes", 0,WorkOrders27[[#This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VLOOKUP(WorkOrders27[[#This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IF(WorkOrders27[[#This Row],[WtyParts]]="yes", 0,WorkOrders27[[#This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VLOOKUP(WorkOrders27[[#This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IF(WorkOrders27[[#This Row],[WtyParts]]="yes", 0,WorkOrders27[[#This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VLOOKUP(WorkOrders27[[#This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IF(WorkOrders27[[#This Row],[WtyParts]]="yes", 0,WorkOrders27[[#This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VLOOKUP(WorkOrders27[[#This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IF(WorkOrders27[[#This Row],[WtyParts]]="yes", 0,WorkOrders27[[#This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VLOOKUP(WorkOrders27[[#This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IF(WorkOrders27[[#This Row],[WtyParts]]="yes", 0,WorkOrders27[[#This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VLOOKUP(WorkOrders27[[#This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IF(WorkOrders27[[#This Row],[WtyParts]]="yes", 0,WorkOrders27[[#This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VLOOKUP(WorkOrders27[[#This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IF(WorkOrders27[[#This Row],[WtyParts]]="yes", 0,WorkOrders27[[#This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VLOOKUP(WorkOrders27[[#This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IF(WorkOrders27[[#This Row],[WtyParts]]="yes", 0,WorkOrders27[[#This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VLOOKUP(WorkOrders27[[#This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IF(WorkOrders27[[#This Row],[WtyParts]]="yes", 0,WorkOrders27[[#This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VLOOKUP(WorkOrders27[[#This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IF(WorkOrders27[[#This Row],[WtyParts]]="yes", 0,WorkOrders27[[#This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VLOOKUP(WorkOrders27[[#This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IF(WorkOrders27[[#This Row],[WtyParts]]="yes", 0,WorkOrders27[[#This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VLOOKUP(WorkOrders27[[#This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IF(WorkOrders27[[#This Row],[WtyParts]]="yes", 0,WorkOrders27[[#This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VLOOKUP(WorkOrders27[[#This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IF(WorkOrders27[[#This Row],[WtyParts]]="yes", 0,WorkOrders27[[#This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VLOOKUP(WorkOrders27[[#This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IF(WorkOrders27[[#This Row],[WtyParts]]="yes", 0,WorkOrders27[[#This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VLOOKUP(WorkOrders27[[#This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IF(WorkOrders27[[#This Row],[WtyParts]]="yes", 0,WorkOrders27[[#This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VLOOKUP(WorkOrders27[[#This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IF(WorkOrders27[[#This Row],[WtyParts]]="yes", 0,WorkOrders27[[#This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VLOOKUP(WorkOrders27[[#This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IF(WorkOrders27[[#This Row],[WtyParts]]="yes", 0,WorkOrders27[[#This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VLOOKUP(WorkOrders27[[#This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IF(WorkOrders27[[#This Row],[WtyParts]]="yes", 0,WorkOrders27[[#This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VLOOKUP(WorkOrders27[[#This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IF(WorkOrders27[[#This Row],[WtyParts]]="yes", 0,WorkOrders27[[#This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VLOOKUP(WorkOrders27[[#This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IF(WorkOrders27[[#This Row],[WtyParts]]="yes", 0,WorkOrders27[[#This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VLOOKUP(WorkOrders27[[#This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IF(WorkOrders27[[#This Row],[WtyParts]]="yes", 0,WorkOrders27[[#This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VLOOKUP(WorkOrders27[[#This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IF(WorkOrders27[[#This Row],[WtyParts]]="yes", 0,WorkOrders27[[#This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VLOOKUP(WorkOrders27[[#This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IF(WorkOrders27[[#This Row],[WtyParts]]="yes", 0,WorkOrders27[[#This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VLOOKUP(WorkOrders27[[#This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IF(WorkOrders27[[#This Row],[WtyParts]]="yes", 0,WorkOrders27[[#This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VLOOKUP(WorkOrders27[[#This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IF(WorkOrders27[[#This Row],[WtyParts]]="yes", 0,WorkOrders27[[#This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VLOOKUP(WorkOrders27[[#This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IF(WorkOrders27[[#This Row],[WtyParts]]="yes", 0,WorkOrders27[[#This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VLOOKUP(WorkOrders27[[#This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IF(WorkOrders27[[#This Row],[WtyParts]]="yes", 0,WorkOrders27[[#This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VLOOKUP(WorkOrders27[[#This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IF(WorkOrders27[[#This Row],[WtyParts]]="yes", 0,WorkOrders27[[#This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VLOOKUP(WorkOrders27[[#This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IF(WorkOrders27[[#This Row],[WtyParts]]="yes", 0,WorkOrders27[[#This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VLOOKUP(WorkOrders27[[#This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IF(WorkOrders27[[#This Row],[WtyParts]]="yes", 0,WorkOrders27[[#This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VLOOKUP(WorkOrders27[[#This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IF(WorkOrders27[[#This Row],[WtyParts]]="yes", 0,WorkOrders27[[#This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VLOOKUP(WorkOrders27[[#This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IF(WorkOrders27[[#This Row],[WtyParts]]="yes", 0,WorkOrders27[[#This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VLOOKUP(WorkOrders27[[#This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IF(WorkOrders27[[#This Row],[WtyParts]]="yes", 0,WorkOrders27[[#This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VLOOKUP(WorkOrders27[[#This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IF(WorkOrders27[[#This Row],[WtyParts]]="yes", 0,WorkOrders27[[#This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VLOOKUP(WorkOrders27[[#This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IF(WorkOrders27[[#This Row],[WtyParts]]="yes", 0,WorkOrders27[[#This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VLOOKUP(WorkOrders27[[#This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IF(WorkOrders27[[#This Row],[WtyParts]]="yes", 0,WorkOrders27[[#This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VLOOKUP(WorkOrders27[[#This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IF(WorkOrders27[[#This Row],[WtyParts]]="yes", 0,WorkOrders27[[#This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VLOOKUP(WorkOrders27[[#This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IF(WorkOrders27[[#This Row],[WtyParts]]="yes", 0,WorkOrders27[[#This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VLOOKUP(WorkOrders27[[#This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IF(WorkOrders27[[#This Row],[WtyParts]]="yes", 0,WorkOrders27[[#This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VLOOKUP(WorkOrders27[[#This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IF(WorkOrders27[[#This Row],[WtyParts]]="yes", 0,WorkOrders27[[#This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VLOOKUP(WorkOrders27[[#This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IF(WorkOrders27[[#This Row],[WtyParts]]="yes", 0,WorkOrders27[[#This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VLOOKUP(WorkOrders27[[#This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IF(WorkOrders27[[#This Row],[WtyParts]]="yes", 0,WorkOrders27[[#This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VLOOKUP(WorkOrders27[[#This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IF(WorkOrders27[[#This Row],[WtyParts]]="yes", 0,WorkOrders27[[#This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VLOOKUP(WorkOrders27[[#This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IF(WorkOrders27[[#This Row],[WtyParts]]="yes", 0,WorkOrders27[[#This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VLOOKUP(WorkOrders27[[#This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IF(WorkOrders27[[#This Row],[WtyParts]]="yes", 0,WorkOrders27[[#This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VLOOKUP(WorkOrders27[[#This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IF(WorkOrders27[[#This Row],[WtyParts]]="yes", 0,WorkOrders27[[#This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VLOOKUP(WorkOrders27[[#This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IF(WorkOrders27[[#This Row],[WtyParts]]="yes", 0,WorkOrders27[[#This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VLOOKUP(WorkOrders27[[#This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IF(WorkOrders27[[#This Row],[WtyParts]]="yes", 0,WorkOrders27[[#This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VLOOKUP(WorkOrders27[[#This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IF(WorkOrders27[[#This Row],[WtyParts]]="yes", 0,WorkOrders27[[#This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VLOOKUP(WorkOrders27[[#This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IF(WorkOrders27[[#This Row],[WtyParts]]="yes", 0,WorkOrders27[[#This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VLOOKUP(WorkOrders27[[#This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IF(WorkOrders27[[#This Row],[WtyParts]]="yes", 0,WorkOrders27[[#This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VLOOKUP(WorkOrders27[[#This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IF(WorkOrders27[[#This Row],[WtyParts]]="yes", 0,WorkOrders27[[#This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VLOOKUP(WorkOrders27[[#This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IF(WorkOrders27[[#This Row],[WtyParts]]="yes", 0,WorkOrders27[[#This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VLOOKUP(WorkOrders27[[#This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IF(WorkOrders27[[#This Row],[WtyParts]]="yes", 0,WorkOrders27[[#This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VLOOKUP(WorkOrders27[[#This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IF(WorkOrders27[[#This Row],[WtyParts]]="yes", 0,WorkOrders27[[#This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VLOOKUP(WorkOrders27[[#This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IF(WorkOrders27[[#This Row],[WtyParts]]="yes", 0,WorkOrders27[[#This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VLOOKUP(WorkOrders27[[#This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IF(WorkOrders27[[#This Row],[WtyParts]]="yes", 0,WorkOrders27[[#This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VLOOKUP(WorkOrders27[[#This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IF(WorkOrders27[[#This Row],[WtyParts]]="yes", 0,WorkOrders27[[#This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VLOOKUP(WorkOrders27[[#This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IF(WorkOrders27[[#This Row],[WtyParts]]="yes", 0,WorkOrders27[[#This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VLOOKUP(WorkOrders27[[#This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IF(WorkOrders27[[#This Row],[WtyParts]]="yes", 0,WorkOrders27[[#This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VLOOKUP(WorkOrders27[[#This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IF(WorkOrders27[[#This Row],[WtyParts]]="yes", 0,WorkOrders27[[#This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VLOOKUP(WorkOrders27[[#This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IF(WorkOrders27[[#This Row],[WtyParts]]="yes", 0,WorkOrders27[[#This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VLOOKUP(WorkOrders27[[#This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IF(WorkOrders27[[#This Row],[WtyParts]]="yes", 0,WorkOrders27[[#This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VLOOKUP(WorkOrders27[[#This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IF(WorkOrders27[[#This Row],[WtyParts]]="yes", 0,WorkOrders27[[#This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VLOOKUP(WorkOrders27[[#This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IF(WorkOrders27[[#This Row],[WtyParts]]="yes", 0,WorkOrders27[[#This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VLOOKUP(WorkOrders27[[#This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IF(WorkOrders27[[#This Row],[WtyParts]]="yes", 0,WorkOrders27[[#This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VLOOKUP(WorkOrders27[[#This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IF(WorkOrders27[[#This Row],[WtyParts]]="yes", 0,WorkOrders27[[#This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VLOOKUP(WorkOrders27[[#This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IF(WorkOrders27[[#This Row],[WtyParts]]="yes", 0,WorkOrders27[[#This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VLOOKUP(WorkOrders27[[#This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IF(WorkOrders27[[#This Row],[WtyParts]]="yes", 0,WorkOrders27[[#This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VLOOKUP(WorkOrders27[[#This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IF(WorkOrders27[[#This Row],[WtyParts]]="yes", 0,WorkOrders27[[#This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VLOOKUP(WorkOrders27[[#This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IF(WorkOrders27[[#This Row],[WtyParts]]="yes", 0,WorkOrders27[[#This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VLOOKUP(WorkOrders27[[#This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IF(WorkOrders27[[#This Row],[WtyParts]]="yes", 0,WorkOrders27[[#This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VLOOKUP(WorkOrders27[[#This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IF(WorkOrders27[[#This Row],[WtyParts]]="yes", 0,WorkOrders27[[#This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VLOOKUP(WorkOrders27[[#This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IF(WorkOrders27[[#This Row],[WtyParts]]="yes", 0,WorkOrders27[[#This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VLOOKUP(WorkOrders27[[#This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IF(WorkOrders27[[#This Row],[WtyParts]]="yes", 0,WorkOrders27[[#This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VLOOKUP(WorkOrders27[[#This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IF(WorkOrders27[[#This Row],[WtyParts]]="yes", 0,WorkOrders27[[#This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VLOOKUP(WorkOrders27[[#This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IF(WorkOrders27[[#This Row],[WtyParts]]="yes", 0,WorkOrders27[[#This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VLOOKUP(WorkOrders27[[#This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IF(WorkOrders27[[#This Row],[WtyParts]]="yes", 0,WorkOrders27[[#This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VLOOKUP(WorkOrders27[[#This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IF(WorkOrders27[[#This Row],[WtyParts]]="yes", 0,WorkOrders27[[#This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VLOOKUP(WorkOrders27[[#This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IF(WorkOrders27[[#This Row],[WtyParts]]="yes", 0,WorkOrders27[[#This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VLOOKUP(WorkOrders27[[#This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IF(WorkOrders27[[#This Row],[WtyParts]]="yes", 0,WorkOrders27[[#This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VLOOKUP(WorkOrders27[[#This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IF(WorkOrders27[[#This Row],[WtyParts]]="yes", 0,WorkOrders27[[#This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VLOOKUP(WorkOrders27[[#This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IF(WorkOrders27[[#This Row],[WtyParts]]="yes", 0,WorkOrders27[[#This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VLOOKUP(WorkOrders27[[#This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IF(WorkOrders27[[#This Row],[WtyParts]]="yes", 0,WorkOrders27[[#This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VLOOKUP(WorkOrders27[[#This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IF(WorkOrders27[[#This Row],[WtyParts]]="yes", 0,WorkOrders27[[#This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VLOOKUP(WorkOrders27[[#This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IF(WorkOrders27[[#This Row],[WtyParts]]="yes", 0,WorkOrders27[[#This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VLOOKUP(WorkOrders27[[#This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IF(WorkOrders27[[#This Row],[WtyParts]]="yes", 0,WorkOrders27[[#This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VLOOKUP(WorkOrders27[[#This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IF(WorkOrders27[[#This Row],[WtyParts]]="yes", 0,WorkOrders27[[#This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VLOOKUP(WorkOrders27[[#This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IF(WorkOrders27[[#This Row],[WtyParts]]="yes", 0,WorkOrders27[[#This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VLOOKUP(WorkOrders27[[#This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IF(WorkOrders27[[#This Row],[WtyParts]]="yes", 0,WorkOrders27[[#This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VLOOKUP(WorkOrders27[[#This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IF(WorkOrders27[[#This Row],[WtyParts]]="yes", 0,WorkOrders27[[#This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VLOOKUP(WorkOrders27[[#This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IF(WorkOrders27[[#This Row],[WtyParts]]="yes", 0,WorkOrders27[[#This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VLOOKUP(WorkOrders27[[#This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IF(WorkOrders27[[#This Row],[WtyParts]]="yes", 0,WorkOrders27[[#This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VLOOKUP(WorkOrders27[[#This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IF(WorkOrders27[[#This Row],[WtyParts]]="yes", 0,WorkOrders27[[#This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VLOOKUP(WorkOrders27[[#This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IF(WorkOrders27[[#This Row],[WtyParts]]="yes", 0,WorkOrders27[[#This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VLOOKUP(WorkOrders27[[#This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IF(WorkOrders27[[#This Row],[WtyParts]]="yes", 0,WorkOrders27[[#This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VLOOKUP(WorkOrders27[[#This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IF(WorkOrders27[[#This Row],[WtyParts]]="yes", 0,WorkOrders27[[#This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VLOOKUP(WorkOrders27[[#This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IF(WorkOrders27[[#This Row],[WtyParts]]="yes", 0,WorkOrders27[[#This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VLOOKUP(WorkOrders27[[#This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IF(WorkOrders27[[#This Row],[WtyParts]]="yes", 0,WorkOrders27[[#This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VLOOKUP(WorkOrders27[[#This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IF(WorkOrders27[[#This Row],[WtyParts]]="yes", 0,WorkOrders27[[#This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VLOOKUP(WorkOrders27[[#This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IF(WorkOrders27[[#This Row],[WtyParts]]="yes", 0,WorkOrders27[[#This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VLOOKUP(WorkOrders27[[#This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IF(WorkOrders27[[#This Row],[WtyParts]]="yes", 0,WorkOrders27[[#This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VLOOKUP(WorkOrders27[[#This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IF(WorkOrders27[[#This Row],[WtyParts]]="yes", 0,WorkOrders27[[#This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VLOOKUP(WorkOrders27[[#This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IF(WorkOrders27[[#This Row],[WtyParts]]="yes", 0,WorkOrders27[[#This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VLOOKUP(WorkOrders27[[#This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IF(WorkOrders27[[#This Row],[WtyParts]]="yes", 0,WorkOrders27[[#This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VLOOKUP(WorkOrders27[[#This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IF(WorkOrders27[[#This Row],[WtyParts]]="yes", 0,WorkOrders27[[#This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VLOOKUP(WorkOrders27[[#This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IF(WorkOrders27[[#This Row],[WtyParts]]="yes", 0,WorkOrders27[[#This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VLOOKUP(WorkOrders27[[#This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IF(WorkOrders27[[#This Row],[WtyParts]]="yes", 0,WorkOrders27[[#This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VLOOKUP(WorkOrders27[[#This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IF(WorkOrders27[[#This Row],[WtyParts]]="yes", 0,WorkOrders27[[#This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VLOOKUP(WorkOrders27[[#This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IF(WorkOrders27[[#This Row],[WtyParts]]="yes", 0,WorkOrders27[[#This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VLOOKUP(WorkOrders27[[#This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IF(WorkOrders27[[#This Row],[WtyParts]]="yes", 0,WorkOrders27[[#This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VLOOKUP(WorkOrders27[[#This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IF(WorkOrders27[[#This Row],[WtyParts]]="yes", 0,WorkOrders27[[#This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VLOOKUP(WorkOrders27[[#This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IF(WorkOrders27[[#This Row],[WtyParts]]="yes", 0,WorkOrders27[[#This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VLOOKUP(WorkOrders27[[#This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IF(WorkOrders27[[#This Row],[WtyParts]]="yes", 0,WorkOrders27[[#This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VLOOKUP(WorkOrders27[[#This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IF(WorkOrders27[[#This Row],[WtyParts]]="yes", 0,WorkOrders27[[#This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VLOOKUP(WorkOrders27[[#This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IF(WorkOrders27[[#This Row],[WtyParts]]="yes", 0,WorkOrders27[[#This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VLOOKUP(WorkOrders27[[#This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IF(WorkOrders27[[#This Row],[WtyParts]]="yes", 0,WorkOrders27[[#This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VLOOKUP(WorkOrders27[[#This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IF(WorkOrders27[[#This Row],[WtyParts]]="yes", 0,WorkOrders27[[#This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VLOOKUP(WorkOrders27[[#This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IF(WorkOrders27[[#This Row],[WtyParts]]="yes", 0,WorkOrders27[[#This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VLOOKUP(WorkOrders27[[#This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IF(WorkOrders27[[#This Row],[WtyParts]]="yes", 0,WorkOrders27[[#This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VLOOKUP(WorkOrders27[[#This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IF(WorkOrders27[[#This Row],[WtyParts]]="yes", 0,WorkOrders27[[#This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VLOOKUP(WorkOrders27[[#This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IF(WorkOrders27[[#This Row],[WtyParts]]="yes", 0,WorkOrders27[[#This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VLOOKUP(WorkOrders27[[#This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IF(WorkOrders27[[#This Row],[WtyParts]]="yes", 0,WorkOrders27[[#This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VLOOKUP(WorkOrders27[[#This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IF(WorkOrders27[[#This Row],[WtyParts]]="yes", 0,WorkOrders27[[#This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VLOOKUP(WorkOrders27[[#This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IF(WorkOrders27[[#This Row],[WtyParts]]="yes", 0,WorkOrders27[[#This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VLOOKUP(WorkOrders27[[#This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IF(WorkOrders27[[#This Row],[WtyParts]]="yes", 0,WorkOrders27[[#This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VLOOKUP(WorkOrders27[[#This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IF(WorkOrders27[[#This Row],[WtyParts]]="yes", 0,WorkOrders27[[#This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VLOOKUP(WorkOrders27[[#This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IF(WorkOrders27[[#This Row],[WtyParts]]="yes", 0,WorkOrders27[[#This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VLOOKUP(WorkOrders27[[#This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IF(WorkOrders27[[#This Row],[WtyParts]]="yes", 0,WorkOrders27[[#This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VLOOKUP(WorkOrders27[[#This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IF(WorkOrders27[[#This Row],[WtyParts]]="yes", 0,WorkOrders27[[#This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VLOOKUP(WorkOrders27[[#This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IF(WorkOrders27[[#This Row],[WtyParts]]="yes", 0,WorkOrders27[[#This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VLOOKUP(WorkOrders27[[#This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IF(WorkOrders27[[#This Row],[WtyParts]]="yes", 0,WorkOrders27[[#This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VLOOKUP(WorkOrders27[[#This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IF(WorkOrders27[[#This Row],[WtyParts]]="yes", 0,WorkOrders27[[#This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VLOOKUP(WorkOrders27[[#This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IF(WorkOrders27[[#This Row],[WtyParts]]="yes", 0,WorkOrders27[[#This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VLOOKUP(WorkOrders27[[#This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IF(WorkOrders27[[#This Row],[WtyParts]]="yes", 0,WorkOrders27[[#This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VLOOKUP(WorkOrders27[[#This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IF(WorkOrders27[[#This Row],[WtyParts]]="yes", 0,WorkOrders27[[#This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VLOOKUP(WorkOrders27[[#This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IF(WorkOrders27[[#This Row],[WtyParts]]="yes", 0,WorkOrders27[[#This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VLOOKUP(WorkOrders27[[#This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IF(WorkOrders27[[#This Row],[WtyParts]]="yes", 0,WorkOrders27[[#This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VLOOKUP(WorkOrders27[[#This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IF(WorkOrders27[[#This Row],[WtyParts]]="yes", 0,WorkOrders27[[#This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VLOOKUP(WorkOrders27[[#This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IF(WorkOrders27[[#This Row],[WtyParts]]="yes", 0,WorkOrders27[[#This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VLOOKUP(WorkOrders27[[#This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IF(WorkOrders27[[#This Row],[WtyParts]]="yes", 0,WorkOrders27[[#This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VLOOKUP(WorkOrders27[[#This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IF(WorkOrders27[[#This Row],[WtyParts]]="yes", 0,WorkOrders27[[#This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VLOOKUP(WorkOrders27[[#This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IF(WorkOrders27[[#This Row],[WtyParts]]="yes", 0,WorkOrders27[[#This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VLOOKUP(WorkOrders27[[#This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IF(WorkOrders27[[#This Row],[WtyParts]]="yes", 0,WorkOrders27[[#This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VLOOKUP(WorkOrders27[[#This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IF(WorkOrders27[[#This Row],[WtyParts]]="yes", 0,WorkOrders27[[#This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VLOOKUP(WorkOrders27[[#This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IF(WorkOrders27[[#This Row],[WtyParts]]="yes", 0,WorkOrders27[[#This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VLOOKUP(WorkOrders27[[#This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IF(WorkOrders27[[#This Row],[WtyParts]]="yes", 0,WorkOrders27[[#This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VLOOKUP(WorkOrders27[[#This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IF(WorkOrders27[[#This Row],[WtyParts]]="yes", 0,WorkOrders27[[#This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VLOOKUP(WorkOrders27[[#This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IF(WorkOrders27[[#This Row],[WtyParts]]="yes", 0,WorkOrders27[[#This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VLOOKUP(WorkOrders27[[#This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IF(WorkOrders27[[#This Row],[WtyParts]]="yes", 0,WorkOrders27[[#This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VLOOKUP(WorkOrders27[[#This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IF(WorkOrders27[[#This Row],[WtyParts]]="yes", 0,WorkOrders27[[#This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VLOOKUP(WorkOrders27[[#This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IF(WorkOrders27[[#This Row],[WtyParts]]="yes", 0,WorkOrders27[[#This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VLOOKUP(WorkOrders27[[#This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IF(WorkOrders27[[#This Row],[WtyParts]]="yes", 0,WorkOrders27[[#This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VLOOKUP(WorkOrders27[[#This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IF(WorkOrders27[[#This Row],[WtyParts]]="yes", 0,WorkOrders27[[#This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VLOOKUP(WorkOrders27[[#This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IF(WorkOrders27[[#This Row],[WtyParts]]="yes", 0,WorkOrders27[[#This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VLOOKUP(WorkOrders27[[#This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IF(WorkOrders27[[#This Row],[WtyParts]]="yes", 0,WorkOrders27[[#This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VLOOKUP(WorkOrders27[[#This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IF(WorkOrders27[[#This Row],[WtyParts]]="yes", 0,WorkOrders27[[#This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VLOOKUP(WorkOrders27[[#This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IF(WorkOrders27[[#This Row],[WtyParts]]="yes", 0,WorkOrders27[[#This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VLOOKUP(WorkOrders27[[#This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IF(WorkOrders27[[#This Row],[WtyParts]]="yes", 0,WorkOrders27[[#This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VLOOKUP(WorkOrders27[[#This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IF(WorkOrders27[[#This Row],[WtyParts]]="yes", 0,WorkOrders27[[#This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VLOOKUP(WorkOrders27[[#This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IF(WorkOrders27[[#This Row],[WtyParts]]="yes", 0,WorkOrders27[[#This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VLOOKUP(WorkOrders27[[#This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IF(WorkOrders27[[#This Row],[WtyParts]]="yes", 0,WorkOrders27[[#This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VLOOKUP(WorkOrders27[[#This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IF(WorkOrders27[[#This Row],[WtyParts]]="yes", 0,WorkOrders27[[#This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VLOOKUP(WorkOrders27[[#This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IF(WorkOrders27[[#This Row],[WtyParts]]="yes", 0,WorkOrders27[[#This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VLOOKUP(WorkOrders27[[#This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IF(WorkOrders27[[#This Row],[WtyParts]]="yes", 0,WorkOrders27[[#This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VLOOKUP(WorkOrders27[[#This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IF(WorkOrders27[[#This Row],[WtyParts]]="yes", 0,WorkOrders27[[#This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VLOOKUP(WorkOrders27[[#This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IF(WorkOrders27[[#This Row],[WtyParts]]="yes", 0,WorkOrders27[[#This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VLOOKUP(WorkOrders27[[#This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IF(WorkOrders27[[#This Row],[WtyParts]]="yes", 0,WorkOrders27[[#This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VLOOKUP(WorkOrders27[[#This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IF(WorkOrders27[[#This Row],[WtyParts]]="yes", 0,WorkOrders27[[#This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VLOOKUP(WorkOrders27[[#This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IF(WorkOrders27[[#This Row],[WtyParts]]="yes", 0,WorkOrders27[[#This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VLOOKUP(WorkOrders27[[#This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IF(WorkOrders27[[#This Row],[WtyParts]]="yes", 0,WorkOrders27[[#This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VLOOKUP(WorkOrders27[[#This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IF(WorkOrders27[[#This Row],[WtyParts]]="yes", 0,WorkOrders27[[#This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VLOOKUP(WorkOrders27[[#This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IF(WorkOrders27[[#This Row],[WtyParts]]="yes", 0,WorkOrders27[[#This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VLOOKUP(WorkOrders27[[#This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IF(WorkOrders27[[#This Row],[WtyParts]]="yes", 0,WorkOrders27[[#This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VLOOKUP(WorkOrders27[[#This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IF(WorkOrders27[[#This Row],[WtyParts]]="yes", 0,WorkOrders27[[#This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VLOOKUP(WorkOrders27[[#This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IF(WorkOrders27[[#This Row],[WtyParts]]="yes", 0,WorkOrders27[[#This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VLOOKUP(WorkOrders27[[#This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IF(WorkOrders27[[#This Row],[WtyParts]]="yes", 0,WorkOrders27[[#This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VLOOKUP(WorkOrders27[[#This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IF(WorkOrders27[[#This Row],[WtyParts]]="yes", 0,WorkOrders27[[#This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VLOOKUP(WorkOrders27[[#This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IF(WorkOrders27[[#This Row],[WtyParts]]="yes", 0,WorkOrders27[[#This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VLOOKUP(WorkOrders27[[#This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IF(WorkOrders27[[#This Row],[WtyParts]]="yes", 0,WorkOrders27[[#This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VLOOKUP(WorkOrders27[[#This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IF(WorkOrders27[[#This Row],[WtyParts]]="yes", 0,WorkOrders27[[#This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VLOOKUP(WorkOrders27[[#This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IF(WorkOrders27[[#This Row],[WtyParts]]="yes", 0,WorkOrders27[[#This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VLOOKUP(WorkOrders27[[#This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IF(WorkOrders27[[#This Row],[WtyParts]]="yes", 0,WorkOrders27[[#This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VLOOKUP(WorkOrders27[[#This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IF(WorkOrders27[[#This Row],[WtyParts]]="yes", 0,WorkOrders27[[#This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VLOOKUP(WorkOrders27[[#This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IF(WorkOrders27[[#This Row],[WtyParts]]="yes", 0,WorkOrders27[[#This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VLOOKUP(WorkOrders27[[#This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IF(WorkOrders27[[#This Row],[WtyParts]]="yes", 0,WorkOrders27[[#This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VLOOKUP(WorkOrders27[[#This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IF(WorkOrders27[[#This Row],[WtyParts]]="yes", 0,WorkOrders27[[#This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VLOOKUP(WorkOrders27[[#This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IF(WorkOrders27[[#This Row],[WtyParts]]="yes", 0,WorkOrders27[[#This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VLOOKUP(WorkOrders27[[#This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IF(WorkOrders27[[#This Row],[WtyParts]]="yes", 0,WorkOrders27[[#This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VLOOKUP(WorkOrders27[[#This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IF(WorkOrders27[[#This Row],[WtyParts]]="yes", 0,WorkOrders27[[#This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VLOOKUP(WorkOrders27[[#This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IF(WorkOrders27[[#This Row],[WtyParts]]="yes", 0,WorkOrders27[[#This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VLOOKUP(WorkOrders27[[#This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IF(WorkOrders27[[#This Row],[WtyParts]]="yes", 0,WorkOrders27[[#This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VLOOKUP(WorkOrders27[[#This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IF(WorkOrders27[[#This Row],[WtyParts]]="yes", 0,WorkOrders27[[#This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VLOOKUP(WorkOrders27[[#This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IF(WorkOrders27[[#This Row],[WtyParts]]="yes", 0,WorkOrders27[[#This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VLOOKUP(WorkOrders27[[#This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IF(WorkOrders27[[#This Row],[WtyParts]]="yes", 0,WorkOrders27[[#This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VLOOKUP(WorkOrders27[[#This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IF(WorkOrders27[[#This Row],[WtyParts]]="yes", 0,WorkOrders27[[#This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VLOOKUP(WorkOrders27[[#This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IF(WorkOrders27[[#This Row],[WtyParts]]="yes", 0,WorkOrders27[[#This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VLOOKUP(WorkOrders27[[#This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IF(WorkOrders27[[#This Row],[WtyParts]]="yes", 0,WorkOrders27[[#This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VLOOKUP(WorkOrders27[[#This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IF(WorkOrders27[[#This Row],[WtyParts]]="yes", 0,WorkOrders27[[#This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VLOOKUP(WorkOrders27[[#This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IF(WorkOrders27[[#This Row],[WtyParts]]="yes", 0,WorkOrders27[[#This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VLOOKUP(WorkOrders27[[#This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IF(WorkOrders27[[#This Row],[WtyParts]]="yes", 0,WorkOrders27[[#This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VLOOKUP(WorkOrders27[[#This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IF(WorkOrders27[[#This Row],[WtyParts]]="yes", 0,WorkOrders27[[#This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VLOOKUP(WorkOrders27[[#This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IF(WorkOrders27[[#This Row],[WtyParts]]="yes", 0,WorkOrders27[[#This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VLOOKUP(WorkOrders27[[#This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IF(WorkOrders27[[#This Row],[WtyParts]]="yes", 0,WorkOrders27[[#This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VLOOKUP(WorkOrders27[[#This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IF(WorkOrders27[[#This Row],[WtyParts]]="yes", 0,WorkOrders27[[#This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VLOOKUP(WorkOrders27[[#This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IF(WorkOrders27[[#This Row],[WtyParts]]="yes", 0,WorkOrders27[[#This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VLOOKUP(WorkOrders27[[#This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IF(WorkOrders27[[#This Row],[WtyParts]]="yes", 0,WorkOrders27[[#This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VLOOKUP(WorkOrders27[[#This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IF(WorkOrders27[[#This Row],[WtyParts]]="yes", 0,WorkOrders27[[#This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VLOOKUP(WorkOrders27[[#This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IF(WorkOrders27[[#This Row],[WtyParts]]="yes", 0,WorkOrders27[[#This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VLOOKUP(WorkOrders27[[#This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IF(WorkOrders27[[#This Row],[WtyParts]]="yes", 0,WorkOrders27[[#This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VLOOKUP(WorkOrders27[[#This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IF(WorkOrders27[[#This Row],[WtyParts]]="yes", 0,WorkOrders27[[#This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VLOOKUP(WorkOrders27[[#This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IF(WorkOrders27[[#This Row],[WtyParts]]="yes", 0,WorkOrders27[[#This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VLOOKUP(WorkOrders27[[#This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IF(WorkOrders27[[#This Row],[WtyParts]]="yes", 0,WorkOrders27[[#This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VLOOKUP(WorkOrders27[[#This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IF(WorkOrders27[[#This Row],[WtyParts]]="yes", 0,WorkOrders27[[#This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VLOOKUP(WorkOrders27[[#This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IF(WorkOrders27[[#This Row],[WtyParts]]="yes", 0,WorkOrders27[[#This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VLOOKUP(WorkOrders27[[#This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IF(WorkOrders27[[#This Row],[WtyParts]]="yes", 0,WorkOrders27[[#This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VLOOKUP(WorkOrders27[[#This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IF(WorkOrders27[[#This Row],[WtyParts]]="yes", 0,WorkOrders27[[#This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VLOOKUP(WorkOrders27[[#This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IF(WorkOrders27[[#This Row],[WtyParts]]="yes", 0,WorkOrders27[[#This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VLOOKUP(WorkOrders27[[#This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IF(WorkOrders27[[#This Row],[WtyParts]]="yes", 0,WorkOrders27[[#This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VLOOKUP(WorkOrders27[[#This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IF(WorkOrders27[[#This Row],[WtyParts]]="yes", 0,WorkOrders27[[#This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VLOOKUP(WorkOrders27[[#This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IF(WorkOrders27[[#This Row],[WtyParts]]="yes", 0,WorkOrders27[[#This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VLOOKUP(WorkOrders27[[#This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IF(WorkOrders27[[#This Row],[WtyParts]]="yes", 0,WorkOrders27[[#This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VLOOKUP(WorkOrders27[[#This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IF(WorkOrders27[[#This Row],[WtyParts]]="yes", 0,WorkOrders27[[#This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VLOOKUP(WorkOrders27[[#This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IF(WorkOrders27[[#This Row],[WtyParts]]="yes", 0,WorkOrders27[[#This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VLOOKUP(WorkOrders27[[#This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IF(WorkOrders27[[#This Row],[WtyParts]]="yes", 0,WorkOrders27[[#This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VLOOKUP(WorkOrders27[[#This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IF(WorkOrders27[[#This Row],[WtyParts]]="yes", 0,WorkOrders27[[#This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VLOOKUP(WorkOrders27[[#This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IF(WorkOrders27[[#This Row],[WtyParts]]="yes", 0,WorkOrders27[[#This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VLOOKUP(WorkOrders27[[#This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IF(WorkOrders27[[#This Row],[WtyParts]]="yes", 0,WorkOrders27[[#This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VLOOKUP(WorkOrders27[[#This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IF(WorkOrders27[[#This Row],[WtyParts]]="yes", 0,WorkOrders27[[#This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VLOOKUP(WorkOrders27[[#This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IF(WorkOrders27[[#This Row],[WtyParts]]="yes", 0,WorkOrders27[[#This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VLOOKUP(WorkOrders27[[#This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IF(WorkOrders27[[#This Row],[WtyParts]]="yes", 0,WorkOrders27[[#This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VLOOKUP(WorkOrders27[[#This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IF(WorkOrders27[[#This Row],[WtyParts]]="yes", 0,WorkOrders27[[#This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VLOOKUP(WorkOrders27[[#This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IF(WorkOrders27[[#This Row],[WtyParts]]="yes", 0,WorkOrders27[[#This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VLOOKUP(WorkOrders27[[#This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IF(WorkOrders27[[#This Row],[WtyParts]]="yes", 0,WorkOrders27[[#This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VLOOKUP(WorkOrders27[[#This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IF(WorkOrders27[[#This Row],[WtyParts]]="yes", 0,WorkOrders27[[#This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VLOOKUP(WorkOrders27[[#This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IF(WorkOrders27[[#This Row],[WtyParts]]="yes", 0,WorkOrders27[[#This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VLOOKUP(WorkOrders27[[#This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IF(WorkOrders27[[#This Row],[WtyParts]]="yes", 0,WorkOrders27[[#This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VLOOKUP(WorkOrders27[[#This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IF(WorkOrders27[[#This Row],[WtyParts]]="yes", 0,WorkOrders27[[#This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VLOOKUP(WorkOrders27[[#This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IF(WorkOrders27[[#This Row],[WtyParts]]="yes", 0,WorkOrders27[[#This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VLOOKUP(WorkOrders27[[#This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IF(WorkOrders27[[#This Row],[WtyParts]]="yes", 0,WorkOrders27[[#This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VLOOKUP(WorkOrders27[[#This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IF(WorkOrders27[[#This Row],[WtyParts]]="yes", 0,WorkOrders27[[#This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VLOOKUP(WorkOrders27[[#This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IF(WorkOrders27[[#This Row],[WtyParts]]="yes", 0,WorkOrders27[[#This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VLOOKUP(WorkOrders27[[#This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IF(WorkOrders27[[#This Row],[WtyParts]]="yes", 0,WorkOrders27[[#This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VLOOKUP(WorkOrders27[[#This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IF(WorkOrders27[[#This Row],[WtyParts]]="yes", 0,WorkOrders27[[#This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VLOOKUP(WorkOrders27[[#This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IF(WorkOrders27[[#This Row],[WtyParts]]="yes", 0,WorkOrders27[[#This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VLOOKUP(WorkOrders27[[#This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IF(WorkOrders27[[#This Row],[WtyParts]]="yes", 0,WorkOrders27[[#This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VLOOKUP(WorkOrders27[[#This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IF(WorkOrders27[[#This Row],[WtyParts]]="yes", 0,WorkOrders27[[#This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VLOOKUP(WorkOrders27[[#This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IF(WorkOrders27[[#This Row],[WtyParts]]="yes", 0,WorkOrders27[[#This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VLOOKUP(WorkOrders27[[#This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IF(WorkOrders27[[#This Row],[WtyParts]]="yes", 0,WorkOrders27[[#This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VLOOKUP(WorkOrders27[[#This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IF(WorkOrders27[[#This Row],[WtyParts]]="yes", 0,WorkOrders27[[#This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VLOOKUP(WorkOrders27[[#This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IF(WorkOrders27[[#This Row],[WtyParts]]="yes", 0,WorkOrders27[[#This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VLOOKUP(WorkOrders27[[#This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IF(WorkOrders27[[#This Row],[WtyParts]]="yes", 0,WorkOrders27[[#This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VLOOKUP(WorkOrders27[[#This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IF(WorkOrders27[[#This Row],[WtyParts]]="yes", 0,WorkOrders27[[#This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VLOOKUP(WorkOrders27[[#This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IF(WorkOrders27[[#This Row],[WtyParts]]="yes", 0,WorkOrders27[[#This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VLOOKUP(WorkOrders27[[#This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IF(WorkOrders27[[#This Row],[WtyParts]]="yes", 0,WorkOrders27[[#This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VLOOKUP(WorkOrders27[[#This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IF(WorkOrders27[[#This Row],[WtyParts]]="yes", 0,WorkOrders27[[#This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VLOOKUP(WorkOrders27[[#This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IF(WorkOrders27[[#This Row],[WtyParts]]="yes", 0,WorkOrders27[[#This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VLOOKUP(WorkOrders27[[#This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IF(WorkOrders27[[#This Row],[WtyParts]]="yes", 0,WorkOrders27[[#This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VLOOKUP(WorkOrders27[[#This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IF(WorkOrders27[[#This Row],[WtyParts]]="yes", 0,WorkOrders27[[#This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VLOOKUP(WorkOrders27[[#This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IF(WorkOrders27[[#This Row],[WtyParts]]="yes", 0,WorkOrders27[[#This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VLOOKUP(WorkOrders27[[#This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IF(WorkOrders27[[#This Row],[WtyParts]]="yes", 0,WorkOrders27[[#This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VLOOKUP(WorkOrders27[[#This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IF(WorkOrders27[[#This Row],[WtyParts]]="yes", 0,WorkOrders27[[#This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VLOOKUP(WorkOrders27[[#This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IF(WorkOrders27[[#This Row],[WtyParts]]="yes", 0,WorkOrders27[[#This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VLOOKUP(WorkOrders27[[#This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IF(WorkOrders27[[#This Row],[WtyParts]]="yes", 0,WorkOrders27[[#This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VLOOKUP(WorkOrders27[[#This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IF(WorkOrders27[[#This Row],[WtyParts]]="yes", 0,WorkOrders27[[#This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VLOOKUP(WorkOrders27[[#This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IF(WorkOrders27[[#This Row],[WtyParts]]="yes", 0,WorkOrders27[[#This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VLOOKUP(WorkOrders27[[#This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IF(WorkOrders27[[#This Row],[WtyParts]]="yes", 0,WorkOrders27[[#This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VLOOKUP(WorkOrders27[[#This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IF(WorkOrders27[[#This Row],[WtyParts]]="yes", 0,WorkOrders27[[#This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VLOOKUP(WorkOrders27[[#This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IF(WorkOrders27[[#This Row],[WtyParts]]="yes", 0,WorkOrders27[[#This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VLOOKUP(WorkOrders27[[#This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IF(WorkOrders27[[#This Row],[WtyParts]]="yes", 0,WorkOrders27[[#This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VLOOKUP(WorkOrders27[[#This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IF(WorkOrders27[[#This Row],[WtyParts]]="yes", 0,WorkOrders27[[#This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VLOOKUP(WorkOrders27[[#This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IF(WorkOrders27[[#This Row],[WtyParts]]="yes", 0,WorkOrders27[[#This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VLOOKUP(WorkOrders27[[#This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IF(WorkOrders27[[#This Row],[WtyParts]]="yes", 0,WorkOrders27[[#This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VLOOKUP(WorkOrders27[[#This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IF(WorkOrders27[[#This Row],[WtyParts]]="yes", 0,WorkOrders27[[#This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VLOOKUP(WorkOrders27[[#This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IF(WorkOrders27[[#This Row],[WtyParts]]="yes", 0,WorkOrders27[[#This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VLOOKUP(WorkOrders27[[#This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IF(WorkOrders27[[#This Row],[WtyParts]]="yes", 0,WorkOrders27[[#This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VLOOKUP(WorkOrders27[[#This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IF(WorkOrders27[[#This Row],[WtyParts]]="yes", 0,WorkOrders27[[#This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VLOOKUP(WorkOrders27[[#This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IF(WorkOrders27[[#This Row],[WtyParts]]="yes", 0,WorkOrders27[[#This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VLOOKUP(WorkOrders27[[#This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IF(WorkOrders27[[#This Row],[WtyParts]]="yes", 0,WorkOrders27[[#This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VLOOKUP(WorkOrders27[[#This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IF(WorkOrders27[[#This Row],[WtyParts]]="yes", 0,WorkOrders27[[#This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VLOOKUP(WorkOrders27[[#This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IF(WorkOrders27[[#This Row],[WtyParts]]="yes", 0,WorkOrders27[[#This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VLOOKUP(WorkOrders27[[#This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IF(WorkOrders27[[#This Row],[WtyParts]]="yes", 0,WorkOrders27[[#This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VLOOKUP(WorkOrders27[[#This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IF(WorkOrders27[[#This Row],[WtyParts]]="yes", 0,WorkOrders27[[#This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VLOOKUP(WorkOrders27[[#This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IF(WorkOrders27[[#This Row],[WtyParts]]="yes", 0,WorkOrders27[[#This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VLOOKUP(WorkOrders27[[#This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IF(WorkOrders27[[#This Row],[WtyParts]]="yes", 0,WorkOrders27[[#This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VLOOKUP(WorkOrders27[[#This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IF(WorkOrders27[[#This Row],[WtyParts]]="yes", 0,WorkOrders27[[#This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VLOOKUP(WorkOrders27[[#This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IF(WorkOrders27[[#This Row],[WtyParts]]="yes", 0,WorkOrders27[[#This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VLOOKUP(WorkOrders27[[#This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IF(WorkOrders27[[#This Row],[WtyParts]]="yes", 0,WorkOrders27[[#This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VLOOKUP(WorkOrders27[[#This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IF(WorkOrders27[[#This Row],[WtyParts]]="yes", 0,WorkOrders27[[#This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VLOOKUP(WorkOrders27[[#This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IF(WorkOrders27[[#This Row],[WtyParts]]="yes", 0,WorkOrders27[[#This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VLOOKUP(WorkOrders27[[#This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IF(WorkOrders27[[#This Row],[WtyParts]]="yes", 0,WorkOrders27[[#This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VLOOKUP(WorkOrders27[[#This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IF(WorkOrders27[[#This Row],[WtyParts]]="yes", 0,WorkOrders27[[#This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VLOOKUP(WorkOrders27[[#This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IF(WorkOrders27[[#This Row],[WtyParts]]="yes", 0,WorkOrders27[[#This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VLOOKUP(WorkOrders27[[#This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IF(WorkOrders27[[#This Row],[WtyParts]]="yes", 0,WorkOrders27[[#This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VLOOKUP(WorkOrders27[[#This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IF(WorkOrders27[[#This Row],[WtyParts]]="yes", 0,WorkOrders27[[#This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VLOOKUP(WorkOrders27[[#This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IF(WorkOrders27[[#This Row],[WtyParts]]="yes", 0,WorkOrders27[[#This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VLOOKUP(WorkOrders27[[#This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IF(WorkOrders27[[#This Row],[WtyParts]]="yes", 0,WorkOrders27[[#This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VLOOKUP(WorkOrders27[[#This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IF(WorkOrders27[[#This Row],[WtyParts]]="yes", 0,WorkOrders27[[#This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VLOOKUP(WorkOrders27[[#This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IF(WorkOrders27[[#This Row],[WtyParts]]="yes", 0,WorkOrders27[[#This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VLOOKUP(WorkOrders27[[#This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IF(WorkOrders27[[#This Row],[WtyParts]]="yes", 0,WorkOrders27[[#This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VLOOKUP(WorkOrders27[[#This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IF(WorkOrders27[[#This Row],[WtyParts]]="yes", 0,WorkOrders27[[#This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VLOOKUP(WorkOrders27[[#This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IF(WorkOrders27[[#This Row],[WtyParts]]="yes", 0,WorkOrders27[[#This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VLOOKUP(WorkOrders27[[#This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IF(WorkOrders27[[#This Row],[WtyParts]]="yes", 0,WorkOrders27[[#This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VLOOKUP(WorkOrders27[[#This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IF(WorkOrders27[[#This Row],[WtyParts]]="yes", 0,WorkOrders27[[#This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VLOOKUP(WorkOrders27[[#This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IF(WorkOrders27[[#This Row],[WtyParts]]="yes", 0,WorkOrders27[[#This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VLOOKUP(WorkOrders27[[#This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IF(WorkOrders27[[#This Row],[WtyParts]]="yes", 0,WorkOrders27[[#This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VLOOKUP(WorkOrders27[[#This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IF(WorkOrders27[[#This Row],[WtyParts]]="yes", 0,WorkOrders27[[#This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VLOOKUP(WorkOrders27[[#This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IF(WorkOrders27[[#This Row],[WtyParts]]="yes", 0,WorkOrders27[[#This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VLOOKUP(WorkOrders27[[#This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IF(WorkOrders27[[#This Row],[WtyParts]]="yes", 0,WorkOrders27[[#This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VLOOKUP(WorkOrders27[[#This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IF(WorkOrders27[[#This Row],[WtyParts]]="yes", 0,WorkOrders27[[#This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VLOOKUP(WorkOrders27[[#This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IF(WorkOrders27[[#This Row],[WtyParts]]="yes", 0,WorkOrders27[[#This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VLOOKUP(WorkOrders27[[#This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IF(WorkOrders27[[#This Row],[WtyParts]]="yes", 0,WorkOrders27[[#This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VLOOKUP(WorkOrders27[[#This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IF(WorkOrders27[[#This Row],[WtyParts]]="yes", 0,WorkOrders27[[#This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VLOOKUP(WorkOrders27[[#This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IF(WorkOrders27[[#This Row],[WtyParts]]="yes", 0,WorkOrders27[[#This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VLOOKUP(WorkOrders27[[#This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IF(WorkOrders27[[#This Row],[WtyParts]]="yes", 0,WorkOrders27[[#This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VLOOKUP(WorkOrders27[[#This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IF(WorkOrders27[[#This Row],[WtyParts]]="yes", 0,WorkOrders27[[#This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VLOOKUP(WorkOrders27[[#This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IF(WorkOrders27[[#This Row],[WtyParts]]="yes", 0,WorkOrders27[[#This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VLOOKUP(WorkOrders27[[#This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IF(WorkOrders27[[#This Row],[WtyParts]]="yes", 0,WorkOrders27[[#This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VLOOKUP(WorkOrders27[[#This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IF(WorkOrders27[[#This Row],[WtyParts]]="yes", 0,WorkOrders27[[#This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VLOOKUP(WorkOrders27[[#This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IF(WorkOrders27[[#This Row],[WtyParts]]="yes", 0,WorkOrders27[[#This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VLOOKUP(WorkOrders27[[#This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IF(WorkOrders27[[#This Row],[WtyParts]]="yes", 0,WorkOrders27[[#This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VLOOKUP(WorkOrders27[[#This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IF(WorkOrders27[[#This Row],[WtyParts]]="yes", 0,WorkOrders27[[#This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VLOOKUP(WorkOrders27[[#This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IF(WorkOrders27[[#This Row],[WtyParts]]="yes", 0,WorkOrders27[[#This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VLOOKUP(WorkOrders27[[#This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IF(WorkOrders27[[#This Row],[WtyParts]]="yes", 0,WorkOrders27[[#This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VLOOKUP(WorkOrders27[[#This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IF(WorkOrders27[[#This Row],[WtyParts]]="yes", 0,WorkOrders27[[#This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VLOOKUP(WorkOrders27[[#This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IF(WorkOrders27[[#This Row],[WtyParts]]="yes", 0,WorkOrders27[[#This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VLOOKUP(WorkOrders27[[#This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IF(WorkOrders27[[#This Row],[WtyParts]]="yes", 0,WorkOrders27[[#This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VLOOKUP(WorkOrders27[[#This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IF(WorkOrders27[[#This Row],[WtyParts]]="yes", 0,WorkOrders27[[#This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VLOOKUP(WorkOrders27[[#This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IF(WorkOrders27[[#This Row],[WtyParts]]="yes", 0,WorkOrders27[[#This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VLOOKUP(WorkOrders27[[#This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IF(WorkOrders27[[#This Row],[WtyParts]]="yes", 0,WorkOrders27[[#This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VLOOKUP(WorkOrders27[[#This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IF(WorkOrders27[[#This Row],[WtyParts]]="yes", 0,WorkOrders27[[#This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VLOOKUP(WorkOrders27[[#This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IF(WorkOrders27[[#This Row],[WtyParts]]="yes", 0,WorkOrders27[[#This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VLOOKUP(WorkOrders27[[#This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IF(WorkOrders27[[#This Row],[WtyParts]]="yes", 0,WorkOrders27[[#This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VLOOKUP(WorkOrders27[[#This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IF(WorkOrders27[[#This Row],[WtyParts]]="yes", 0,WorkOrders27[[#This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VLOOKUP(WorkOrders27[[#This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IF(WorkOrders27[[#This Row],[WtyParts]]="yes", 0,WorkOrders27[[#This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VLOOKUP(WorkOrders27[[#This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IF(WorkOrders27[[#This Row],[WtyParts]]="yes", 0,WorkOrders27[[#This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VLOOKUP(WorkOrders27[[#This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IF(WorkOrders27[[#This Row],[WtyParts]]="yes", 0,WorkOrders27[[#This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VLOOKUP(WorkOrders27[[#This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IF(WorkOrders27[[#This Row],[WtyParts]]="yes", 0,WorkOrders27[[#This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VLOOKUP(WorkOrders27[[#This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IF(WorkOrders27[[#This Row],[WtyParts]]="yes", 0,WorkOrders27[[#This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VLOOKUP(WorkOrders27[[#This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IF(WorkOrders27[[#This Row],[WtyParts]]="yes", 0,WorkOrders27[[#This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VLOOKUP(WorkOrders27[[#This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IF(WorkOrders27[[#This Row],[WtyParts]]="yes", 0,WorkOrders27[[#This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VLOOKUP(WorkOrders27[[#This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IF(WorkOrders27[[#This Row],[WtyParts]]="yes", 0,WorkOrders27[[#This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VLOOKUP(WorkOrders27[[#This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IF(WorkOrders27[[#This Row],[WtyParts]]="yes", 0,WorkOrders27[[#This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VLOOKUP(WorkOrders27[[#This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IF(WorkOrders27[[#This Row],[WtyParts]]="yes", 0,WorkOrders27[[#This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VLOOKUP(WorkOrders27[[#This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IF(WorkOrders27[[#This Row],[WtyParts]]="yes", 0,WorkOrders27[[#This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VLOOKUP(WorkOrders27[[#This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IF(WorkOrders27[[#This Row],[WtyParts]]="yes", 0,WorkOrders27[[#This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VLOOKUP(WorkOrders27[[#This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IF(WorkOrders27[[#This Row],[WtyParts]]="yes", 0,WorkOrders27[[#This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VLOOKUP(WorkOrders27[[#This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IF(WorkOrders27[[#This Row],[WtyParts]]="yes", 0,WorkOrders27[[#This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VLOOKUP(WorkOrders27[[#This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IF(WorkOrders27[[#This Row],[WtyParts]]="yes", 0,WorkOrders27[[#This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VLOOKUP(WorkOrders27[[#This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IF(WorkOrders27[[#This Row],[WtyParts]]="yes", 0,WorkOrders27[[#This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VLOOKUP(WorkOrders27[[#This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IF(WorkOrders27[[#This Row],[WtyParts]]="yes", 0,WorkOrders27[[#This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VLOOKUP(WorkOrders27[[#This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IF(WorkOrders27[[#This Row],[WtyParts]]="yes", 0,WorkOrders27[[#This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VLOOKUP(WorkOrders27[[#This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IF(WorkOrders27[[#This Row],[WtyParts]]="yes", 0,WorkOrders27[[#This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VLOOKUP(WorkOrders27[[#This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IF(WorkOrders27[[#This Row],[WtyParts]]="yes", 0,WorkOrders27[[#This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VLOOKUP(WorkOrders27[[#This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IF(WorkOrders27[[#This Row],[WtyParts]]="yes", 0,WorkOrders27[[#This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VLOOKUP(WorkOrders27[[#This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IF(WorkOrders27[[#This Row],[WtyParts]]="yes", 0,WorkOrders27[[#This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VLOOKUP(WorkOrders27[[#This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IF(WorkOrders27[[#This Row],[WtyParts]]="yes", 0,WorkOrders27[[#This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VLOOKUP(WorkOrders27[[#This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IF(WorkOrders27[[#This Row],[WtyParts]]="yes", 0,WorkOrders27[[#This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VLOOKUP(WorkOrders27[[#This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IF(WorkOrders27[[#This Row],[WtyParts]]="yes", 0,WorkOrders27[[#This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VLOOKUP(WorkOrders27[[#This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IF(WorkOrders27[[#This Row],[WtyParts]]="yes", 0,WorkOrders27[[#This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VLOOKUP(WorkOrders27[[#This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IF(WorkOrders27[[#This Row],[WtyParts]]="yes", 0,WorkOrders27[[#This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VLOOKUP(WorkOrders27[[#This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IF(WorkOrders27[[#This Row],[WtyParts]]="yes", 0,WorkOrders27[[#This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VLOOKUP(WorkOrders27[[#This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IF(WorkOrders27[[#This Row],[WtyParts]]="yes", 0,WorkOrders27[[#This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VLOOKUP(WorkOrders27[[#This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IF(WorkOrders27[[#This Row],[WtyParts]]="yes", 0,WorkOrders27[[#This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VLOOKUP(WorkOrders27[[#This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IF(WorkOrders27[[#This Row],[WtyParts]]="yes", 0,WorkOrders27[[#This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VLOOKUP(WorkOrders27[[#This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IF(WorkOrders27[[#This Row],[WtyParts]]="yes", 0,WorkOrders27[[#This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VLOOKUP(WorkOrders27[[#This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IF(WorkOrders27[[#This Row],[WtyParts]]="yes", 0,WorkOrders27[[#This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VLOOKUP(WorkOrders27[[#This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IF(WorkOrders27[[#This Row],[WtyParts]]="yes", 0,WorkOrders27[[#This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VLOOKUP(WorkOrders27[[#This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IF(WorkOrders27[[#This Row],[WtyParts]]="yes", 0,WorkOrders27[[#This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VLOOKUP(WorkOrders27[[#This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IF(WorkOrders27[[#This Row],[WtyParts]]="yes", 0,WorkOrders27[[#This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VLOOKUP(WorkOrders27[[#This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IF(WorkOrders27[[#This Row],[WtyParts]]="yes", 0,WorkOrders27[[#This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VLOOKUP(WorkOrders27[[#This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IF(WorkOrders27[[#This Row],[WtyParts]]="yes", 0,WorkOrders27[[#This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VLOOKUP(WorkOrders27[[#This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IF(WorkOrders27[[#This Row],[WtyParts]]="yes", 0,WorkOrders27[[#This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VLOOKUP(WorkOrders27[[#This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IF(WorkOrders27[[#This Row],[WtyParts]]="yes", 0,WorkOrders27[[#This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VLOOKUP(WorkOrders27[[#This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IF(WorkOrders27[[#This Row],[WtyParts]]="yes", 0,WorkOrders27[[#This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VLOOKUP(WorkOrders27[[#This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IF(WorkOrders27[[#This Row],[WtyParts]]="yes", 0,WorkOrders27[[#This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VLOOKUP(WorkOrders27[[#This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IF(WorkOrders27[[#This Row],[WtyParts]]="yes", 0,WorkOrders27[[#This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VLOOKUP(WorkOrders27[[#This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IF(WorkOrders27[[#This Row],[WtyParts]]="yes", 0,WorkOrders27[[#This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VLOOKUP(WorkOrders27[[#This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IF(WorkOrders27[[#This Row],[WtyParts]]="yes", 0,WorkOrders27[[#This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VLOOKUP(WorkOrders27[[#This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IF(WorkOrders27[[#This Row],[WtyParts]]="yes", 0,WorkOrders27[[#This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VLOOKUP(WorkOrders27[[#This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IF(WorkOrders27[[#This Row],[WtyParts]]="yes", 0,WorkOrders27[[#This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VLOOKUP(WorkOrders27[[#This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IF(WorkOrders27[[#This Row],[WtyParts]]="yes", 0,WorkOrders27[[#This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VLOOKUP(WorkOrders27[[#This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IF(WorkOrders27[[#This Row],[WtyParts]]="yes", 0,WorkOrders27[[#This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VLOOKUP(WorkOrders27[[#This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IF(WorkOrders27[[#This Row],[WtyParts]]="yes", 0,WorkOrders27[[#This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VLOOKUP(WorkOrders27[[#This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IF(WorkOrders27[[#This Row],[WtyParts]]="yes", 0,WorkOrders27[[#This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VLOOKUP(WorkOrders27[[#This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IF(WorkOrders27[[#This Row],[WtyParts]]="yes", 0,WorkOrders27[[#This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VLOOKUP(WorkOrders27[[#This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IF(WorkOrders27[[#This Row],[WtyParts]]="yes", 0,WorkOrders27[[#This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VLOOKUP(WorkOrders27[[#This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IF(WorkOrders27[[#This Row],[WtyParts]]="yes", 0,WorkOrders27[[#This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VLOOKUP(WorkOrders27[[#This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IF(WorkOrders27[[#This Row],[WtyParts]]="yes", 0,WorkOrders27[[#This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VLOOKUP(WorkOrders27[[#This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IF(WorkOrders27[[#This Row],[WtyParts]]="yes", 0,WorkOrders27[[#This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VLOOKUP(WorkOrders27[[#This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IF(WorkOrders27[[#This Row],[WtyParts]]="yes", 0,WorkOrders27[[#This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VLOOKUP(WorkOrders27[[#This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IF(WorkOrders27[[#This Row],[WtyParts]]="yes", 0,WorkOrders27[[#This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VLOOKUP(WorkOrders27[[#This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IF(WorkOrders27[[#This Row],[WtyParts]]="yes", 0,WorkOrders27[[#This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VLOOKUP(WorkOrders27[[#This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IF(WorkOrders27[[#This Row],[WtyParts]]="yes", 0,WorkOrders27[[#This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VLOOKUP(WorkOrders27[[#This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IF(WorkOrders27[[#This Row],[WtyParts]]="yes", 0,WorkOrders27[[#This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VLOOKUP(WorkOrders27[[#This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IF(WorkOrders27[[#This Row],[WtyParts]]="yes", 0,WorkOrders27[[#This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VLOOKUP(WorkOrders27[[#This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IF(WorkOrders27[[#This Row],[WtyParts]]="yes", 0,WorkOrders27[[#This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VLOOKUP(WorkOrders27[[#This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IF(WorkOrders27[[#This Row],[WtyParts]]="yes", 0,WorkOrders27[[#This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VLOOKUP(WorkOrders27[[#This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IF(WorkOrders27[[#This Row],[WtyParts]]="yes", 0,WorkOrders27[[#This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VLOOKUP(WorkOrders27[[#This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IF(WorkOrders27[[#This Row],[WtyParts]]="yes", 0,WorkOrders27[[#This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VLOOKUP(WorkOrders27[[#This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IF(WorkOrders27[[#This Row],[WtyParts]]="yes", 0,WorkOrders27[[#This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VLOOKUP(WorkOrders27[[#This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IF(WorkOrders27[[#This Row],[WtyParts]]="yes", 0,WorkOrders27[[#This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VLOOKUP(WorkOrders27[[#This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IF(WorkOrders27[[#This Row],[WtyParts]]="yes", 0,WorkOrders27[[#This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VLOOKUP(WorkOrders27[[#This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IF(WorkOrders27[[#This Row],[WtyParts]]="yes", 0,WorkOrders27[[#This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VLOOKUP(WorkOrders27[[#This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IF(WorkOrders27[[#This Row],[WtyParts]]="yes", 0,WorkOrders27[[#This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VLOOKUP(WorkOrders27[[#This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IF(WorkOrders27[[#This Row],[WtyParts]]="yes", 0,WorkOrders27[[#This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VLOOKUP(WorkOrders27[[#This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IF(WorkOrders27[[#This Row],[WtyParts]]="yes", 0,WorkOrders27[[#This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VLOOKUP(WorkOrders27[[#This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IF(WorkOrders27[[#This Row],[WtyParts]]="yes", 0,WorkOrders27[[#This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VLOOKUP(WorkOrders27[[#This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IF(WorkOrders27[[#This Row],[WtyParts]]="yes", 0,WorkOrders27[[#This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VLOOKUP(WorkOrders27[[#This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IF(WorkOrders27[[#This Row],[WtyParts]]="yes", 0,WorkOrders27[[#This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VLOOKUP(WorkOrders27[[#This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IF(WorkOrders27[[#This Row],[WtyParts]]="yes", 0,WorkOrders27[[#This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VLOOKUP(WorkOrders27[[#This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IF(WorkOrders27[[#This Row],[WtyParts]]="yes", 0,WorkOrders27[[#This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VLOOKUP(WorkOrders27[[#This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IF(WorkOrders27[[#This Row],[WtyParts]]="yes", 0,WorkOrders27[[#This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VLOOKUP(WorkOrders27[[#This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IF(WorkOrders27[[#This Row],[WtyParts]]="yes", 0,WorkOrders27[[#This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VLOOKUP(WorkOrders27[[#This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IF(WorkOrders27[[#This Row],[WtyParts]]="yes", 0,WorkOrders27[[#This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VLOOKUP(WorkOrders27[[#This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IF(WorkOrders27[[#This Row],[WtyParts]]="yes", 0,WorkOrders27[[#This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VLOOKUP(WorkOrders27[[#This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IF(WorkOrders27[[#This Row],[WtyParts]]="yes", 0,WorkOrders27[[#This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VLOOKUP(WorkOrders27[[#This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IF(WorkOrders27[[#This Row],[WtyParts]]="yes", 0,WorkOrders27[[#This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VLOOKUP(WorkOrders27[[#This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IF(WorkOrders27[[#This Row],[WtyParts]]="yes", 0,WorkOrders27[[#This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VLOOKUP(WorkOrders27[[#This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IF(WorkOrders27[[#This Row],[WtyParts]]="yes", 0,WorkOrders27[[#This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VLOOKUP(WorkOrders27[[#This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IF(WorkOrders27[[#This Row],[WtyParts]]="yes", 0,WorkOrders27[[#This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VLOOKUP(WorkOrders27[[#This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IF(WorkOrders27[[#This Row],[WtyParts]]="yes", 0,WorkOrders27[[#This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VLOOKUP(WorkOrders27[[#This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IF(WorkOrders27[[#This Row],[WtyParts]]="yes", 0,WorkOrders27[[#This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VLOOKUP(WorkOrders27[[#This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IF(WorkOrders27[[#This Row],[WtyParts]]="yes", 0,WorkOrders27[[#This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VLOOKUP(WorkOrders27[[#This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IF(WorkOrders27[[#This Row],[WtyParts]]="yes", 0,WorkOrders27[[#This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VLOOKUP(WorkOrders27[[#This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IF(WorkOrders27[[#This Row],[WtyParts]]="yes", 0,WorkOrders27[[#This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VLOOKUP(WorkOrders27[[#This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IF(WorkOrders27[[#This Row],[WtyParts]]="yes", 0,WorkOrders27[[#This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VLOOKUP(WorkOrders27[[#This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IF(WorkOrders27[[#This Row],[WtyParts]]="yes", 0,WorkOrders27[[#This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VLOOKUP(WorkOrders27[[#This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IF(WorkOrders27[[#This Row],[WtyParts]]="yes", 0,WorkOrders27[[#This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VLOOKUP(WorkOrders27[[#This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IF(WorkOrders27[[#This Row],[WtyParts]]="yes", 0,WorkOrders27[[#This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VLOOKUP(WorkOrders27[[#This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IF(WorkOrders27[[#This Row],[WtyParts]]="yes", 0,WorkOrders27[[#This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VLOOKUP(WorkOrders27[[#This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IF(WorkOrders27[[#This Row],[WtyParts]]="yes", 0,WorkOrders27[[#This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VLOOKUP(WorkOrders27[[#This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IF(WorkOrders27[[#This Row],[WtyParts]]="yes", 0,WorkOrders27[[#This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VLOOKUP(WorkOrders27[[#This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IF(WorkOrders27[[#This Row],[WtyParts]]="yes", 0,WorkOrders27[[#This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VLOOKUP(WorkOrders27[[#This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IF(WorkOrders27[[#This Row],[WtyParts]]="yes", 0,WorkOrders27[[#This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VLOOKUP(WorkOrders27[[#This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IF(WorkOrders27[[#This Row],[WtyParts]]="yes", 0,WorkOrders27[[#This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VLOOKUP(WorkOrders27[[#This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IF(WorkOrders27[[#This Row],[WtyParts]]="yes", 0,WorkOrders27[[#This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VLOOKUP(WorkOrders27[[#This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IF(WorkOrders27[[#This Row],[WtyParts]]="yes", 0,WorkOrders27[[#This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VLOOKUP(WorkOrders27[[#This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IF(WorkOrders27[[#This Row],[WtyParts]]="yes", 0,WorkOrders27[[#This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VLOOKUP(WorkOrders27[[#This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IF(WorkOrders27[[#This Row],[WtyParts]]="yes", 0,WorkOrders27[[#This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VLOOKUP(WorkOrders27[[#This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IF(WorkOrders27[[#This Row],[WtyParts]]="yes", 0,WorkOrders27[[#This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VLOOKUP(WorkOrders27[[#This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IF(WorkOrders27[[#This Row],[WtyParts]]="yes", 0,WorkOrders27[[#This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VLOOKUP(WorkOrders27[[#This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IF(WorkOrders27[[#This Row],[WtyParts]]="yes", 0,WorkOrders27[[#This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VLOOKUP(WorkOrders27[[#This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IF(WorkOrders27[[#This Row],[WtyParts]]="yes", 0,WorkOrders27[[#This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VLOOKUP(WorkOrders27[[#This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IF(WorkOrders27[[#This Row],[WtyParts]]="yes", 0,WorkOrders27[[#This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VLOOKUP(WorkOrders27[[#This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IF(WorkOrders27[[#This Row],[WtyParts]]="yes", 0,WorkOrders27[[#This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VLOOKUP(WorkOrders27[[#This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IF(WorkOrders27[[#This Row],[WtyParts]]="yes", 0,WorkOrders27[[#This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VLOOKUP(WorkOrders27[[#This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IF(WorkOrders27[[#This Row],[WtyParts]]="yes", 0,WorkOrders27[[#This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VLOOKUP(WorkOrders27[[#This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IF(WorkOrders27[[#This Row],[WtyParts]]="yes", 0,WorkOrders27[[#This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VLOOKUP(WorkOrders27[[#This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IF(WorkOrders27[[#This Row],[WtyParts]]="yes", 0,WorkOrders27[[#This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VLOOKUP(WorkOrders27[[#This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IF(WorkOrders27[[#This Row],[WtyParts]]="yes", 0,WorkOrders27[[#This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VLOOKUP(WorkOrders27[[#This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IF(WorkOrders27[[#This Row],[WtyParts]]="yes", 0,WorkOrders27[[#This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VLOOKUP(WorkOrders27[[#This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IF(WorkOrders27[[#This Row],[WtyParts]]="yes", 0,WorkOrders27[[#This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VLOOKUP(WorkOrders27[[#This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IF(WorkOrders27[[#This Row],[WtyParts]]="yes", 0,WorkOrders27[[#This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VLOOKUP(WorkOrders27[[#This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IF(WorkOrders27[[#This Row],[WtyParts]]="yes", 0,WorkOrders27[[#This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VLOOKUP(WorkOrders27[[#This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IF(WorkOrders27[[#This Row],[WtyParts]]="yes", 0,WorkOrders27[[#This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VLOOKUP(WorkOrders27[[#This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IF(WorkOrders27[[#This Row],[WtyParts]]="yes", 0,WorkOrders27[[#This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VLOOKUP(WorkOrders27[[#This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IF(WorkOrders27[[#This Row],[WtyParts]]="yes", 0,WorkOrders27[[#This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VLOOKUP(WorkOrders27[[#This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IF(WorkOrders27[[#This Row],[WtyParts]]="yes", 0,WorkOrders27[[#This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VLOOKUP(WorkOrders27[[#This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IF(WorkOrders27[[#This Row],[WtyParts]]="yes", 0,WorkOrders27[[#This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VLOOKUP(WorkOrders27[[#This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IF(WorkOrders27[[#This Row],[WtyParts]]="yes", 0,WorkOrders27[[#This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VLOOKUP(WorkOrders27[[#This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IF(WorkOrders27[[#This Row],[WtyParts]]="yes", 0,WorkOrders27[[#This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VLOOKUP(WorkOrders27[[#This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IF(WorkOrders27[[#This Row],[WtyParts]]="yes", 0,WorkOrders27[[#This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VLOOKUP(WorkOrders27[[#This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IF(WorkOrders27[[#This Row],[WtyParts]]="yes", 0,WorkOrders27[[#This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VLOOKUP(WorkOrders27[[#This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IF(WorkOrders27[[#This Row],[WtyParts]]="yes", 0,WorkOrders27[[#This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VLOOKUP(WorkOrders27[[#This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IF(WorkOrders27[[#This Row],[WtyParts]]="yes", 0,WorkOrders27[[#This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VLOOKUP(WorkOrders27[[#This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IF(WorkOrders27[[#This Row],[WtyParts]]="yes", 0,WorkOrders27[[#This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VLOOKUP(WorkOrders27[[#This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IF(WorkOrders27[[#This Row],[WtyParts]]="yes", 0,WorkOrders27[[#This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VLOOKUP(WorkOrders27[[#This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IF(WorkOrders27[[#This Row],[WtyParts]]="yes", 0,WorkOrders27[[#This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VLOOKUP(WorkOrders27[[#This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IF(WorkOrders27[[#This Row],[WtyParts]]="yes", 0,WorkOrders27[[#This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VLOOKUP(WorkOrders27[[#This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IF(WorkOrders27[[#This Row],[WtyParts]]="yes", 0,WorkOrders27[[#This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VLOOKUP(WorkOrders27[[#This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IF(WorkOrders27[[#This Row],[WtyParts]]="yes", 0,WorkOrders27[[#This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VLOOKUP(WorkOrders27[[#This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IF(WorkOrders27[[#This Row],[WtyParts]]="yes", 0,WorkOrders27[[#This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VLOOKUP(WorkOrders27[[#This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IF(WorkOrders27[[#This Row],[WtyParts]]="yes", 0,WorkOrders27[[#This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VLOOKUP(WorkOrders27[[#This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IF(WorkOrders27[[#This Row],[WtyParts]]="yes", 0,WorkOrders27[[#This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VLOOKUP(WorkOrders27[[#This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IF(WorkOrders27[[#This Row],[WtyParts]]="yes", 0,WorkOrders27[[#This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VLOOKUP(WorkOrders27[[#This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IF(WorkOrders27[[#This Row],[WtyParts]]="yes", 0,WorkOrders27[[#This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VLOOKUP(WorkOrders27[[#This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IF(WorkOrders27[[#This Row],[WtyParts]]="yes", 0,WorkOrders27[[#This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VLOOKUP(WorkOrders27[[#This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IF(WorkOrders27[[#This Row],[WtyParts]]="yes", 0,WorkOrders27[[#This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VLOOKUP(WorkOrders27[[#This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IF(WorkOrders27[[#This Row],[WtyParts]]="yes", 0,WorkOrders27[[#This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VLOOKUP(WorkOrders27[[#This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IF(WorkOrders27[[#This Row],[WtyParts]]="yes", 0,WorkOrders27[[#This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VLOOKUP(WorkOrders27[[#This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IF(WorkOrders27[[#This Row],[WtyParts]]="yes", 0,WorkOrders27[[#This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VLOOKUP(WorkOrders27[[#This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IF(WorkOrders27[[#This Row],[WtyParts]]="yes", 0,WorkOrders27[[#This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VLOOKUP(WorkOrders27[[#This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IF(WorkOrders27[[#This Row],[WtyParts]]="yes", 0,WorkOrders27[[#This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VLOOKUP(WorkOrders27[[#This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IF(WorkOrders27[[#This Row],[WtyParts]]="yes", 0,WorkOrders27[[#This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VLOOKUP(WorkOrders27[[#This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IF(WorkOrders27[[#This Row],[WtyParts]]="yes", 0,WorkOrders27[[#This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VLOOKUP(WorkOrders27[[#This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IF(WorkOrders27[[#This Row],[WtyParts]]="yes", 0,WorkOrders27[[#This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VLOOKUP(WorkOrders27[[#This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IF(WorkOrders27[[#This Row],[WtyParts]]="yes", 0,WorkOrders27[[#This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VLOOKUP(WorkOrders27[[#This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IF(WorkOrders27[[#This Row],[WtyParts]]="yes", 0,WorkOrders27[[#This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VLOOKUP(WorkOrders27[[#This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IF(WorkOrders27[[#This Row],[WtyParts]]="yes", 0,WorkOrders27[[#This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VLOOKUP(WorkOrders27[[#This Row],[Techs]],[1]!tblRates[#All],2,FALSE)</f>
        <v>#REF!</v>
      </c>
      <c r="J610" s="10"/>
      <c r="K610" s="10"/>
      <c r="L610" s="11"/>
      <c r="M610" s="12">
        <v>106.65</v>
      </c>
      <c r="N610" s="12">
        <f>IF(WorkOrders27[[#This Row],[WtyParts]]="yes", 0,WorkOrders27[[#This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VLOOKUP(WorkOrders27[[#This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IF(WorkOrders27[[#This Row],[WtyParts]]="yes", 0,WorkOrders27[[#This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VLOOKUP(WorkOrders27[[#This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IF(WorkOrders27[[#This Row],[WtyParts]]="yes", 0,WorkOrders27[[#This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VLOOKUP(WorkOrders27[[#This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IF(WorkOrders27[[#This Row],[WtyParts]]="yes", 0,WorkOrders27[[#This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VLOOKUP(WorkOrders27[[#This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IF(WorkOrders27[[#This Row],[WtyParts]]="yes", 0,WorkOrders27[[#This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VLOOKUP(WorkOrders27[[#This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IF(WorkOrders27[[#This Row],[WtyParts]]="yes", 0,WorkOrders27[[#This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VLOOKUP(WorkOrders27[[#This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IF(WorkOrders27[[#This Row],[WtyParts]]="yes", 0,WorkOrders27[[#This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VLOOKUP(WorkOrders27[[#This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IF(WorkOrders27[[#This Row],[WtyParts]]="yes", 0,WorkOrders27[[#This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VLOOKUP(WorkOrders27[[#This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IF(WorkOrders27[[#This Row],[WtyParts]]="yes", 0,WorkOrders27[[#This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VLOOKUP(WorkOrders27[[#This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IF(WorkOrders27[[#This Row],[WtyParts]]="yes", 0,WorkOrders27[[#This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VLOOKUP(WorkOrders27[[#This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IF(WorkOrders27[[#This Row],[WtyParts]]="yes", 0,WorkOrders27[[#This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VLOOKUP(WorkOrders27[[#This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IF(WorkOrders27[[#This Row],[WtyParts]]="yes", 0,WorkOrders27[[#This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VLOOKUP(WorkOrders27[[#This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IF(WorkOrders27[[#This Row],[WtyParts]]="yes", 0,WorkOrders27[[#This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VLOOKUP(WorkOrders27[[#This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IF(WorkOrders27[[#This Row],[WtyParts]]="yes", 0,WorkOrders27[[#This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VLOOKUP(WorkOrders27[[#This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IF(WorkOrders27[[#This Row],[WtyParts]]="yes", 0,WorkOrders27[[#This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VLOOKUP(WorkOrders27[[#This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IF(WorkOrders27[[#This Row],[WtyParts]]="yes", 0,WorkOrders27[[#This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VLOOKUP(WorkOrders27[[#This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IF(WorkOrders27[[#This Row],[WtyParts]]="yes", 0,WorkOrders27[[#This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VLOOKUP(WorkOrders27[[#This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IF(WorkOrders27[[#This Row],[WtyParts]]="yes", 0,WorkOrders27[[#This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VLOOKUP(WorkOrders27[[#This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IF(WorkOrders27[[#This Row],[WtyParts]]="yes", 0,WorkOrders27[[#This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VLOOKUP(WorkOrders27[[#This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IF(WorkOrders27[[#This Row],[WtyParts]]="yes", 0,WorkOrders27[[#This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VLOOKUP(WorkOrders27[[#This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IF(WorkOrders27[[#This Row],[WtyParts]]="yes", 0,WorkOrders27[[#This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VLOOKUP(WorkOrders27[[#This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IF(WorkOrders27[[#This Row],[WtyParts]]="yes", 0,WorkOrders27[[#This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VLOOKUP(WorkOrders27[[#This Row],[Techs]],[1]!tblRates[#All],2,FALSE)</f>
        <v>#REF!</v>
      </c>
      <c r="J632" s="10"/>
      <c r="K632" s="10"/>
      <c r="L632" s="11"/>
      <c r="M632" s="12">
        <v>591.75</v>
      </c>
      <c r="N632" s="12">
        <f>IF(WorkOrders27[[#This Row],[WtyParts]]="yes", 0,WorkOrders27[[#This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VLOOKUP(WorkOrders27[[#This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IF(WorkOrders27[[#This Row],[WtyParts]]="yes", 0,WorkOrders27[[#This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VLOOKUP(WorkOrders27[[#This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IF(WorkOrders27[[#This Row],[WtyParts]]="yes", 0,WorkOrders27[[#This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VLOOKUP(WorkOrders27[[#This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IF(WorkOrders27[[#This Row],[WtyParts]]="yes", 0,WorkOrders27[[#This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VLOOKUP(WorkOrders27[[#This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IF(WorkOrders27[[#This Row],[WtyParts]]="yes", 0,WorkOrders27[[#This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VLOOKUP(WorkOrders27[[#This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IF(WorkOrders27[[#This Row],[WtyParts]]="yes", 0,WorkOrders27[[#This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VLOOKUP(WorkOrders27[[#This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IF(WorkOrders27[[#This Row],[WtyParts]]="yes", 0,WorkOrders27[[#This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VLOOKUP(WorkOrders27[[#This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IF(WorkOrders27[[#This Row],[WtyParts]]="yes", 0,WorkOrders27[[#This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VLOOKUP(WorkOrders27[[#This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IF(WorkOrders27[[#This Row],[WtyParts]]="yes", 0,WorkOrders27[[#This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VLOOKUP(WorkOrders27[[#This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IF(WorkOrders27[[#This Row],[WtyParts]]="yes", 0,WorkOrders27[[#This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VLOOKUP(WorkOrders27[[#This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IF(WorkOrders27[[#This Row],[WtyParts]]="yes", 0,WorkOrders27[[#This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VLOOKUP(WorkOrders27[[#This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IF(WorkOrders27[[#This Row],[WtyParts]]="yes", 0,WorkOrders27[[#This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VLOOKUP(WorkOrders27[[#This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IF(WorkOrders27[[#This Row],[WtyParts]]="yes", 0,WorkOrders27[[#This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VLOOKUP(WorkOrders27[[#This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IF(WorkOrders27[[#This Row],[WtyParts]]="yes", 0,WorkOrders27[[#This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VLOOKUP(WorkOrders27[[#This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IF(WorkOrders27[[#This Row],[WtyParts]]="yes", 0,WorkOrders27[[#This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VLOOKUP(WorkOrders27[[#This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IF(WorkOrders27[[#This Row],[WtyParts]]="yes", 0,WorkOrders27[[#This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VLOOKUP(WorkOrders27[[#This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IF(WorkOrders27[[#This Row],[WtyParts]]="yes", 0,WorkOrders27[[#This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VLOOKUP(WorkOrders27[[#This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IF(WorkOrders27[[#This Row],[WtyParts]]="yes", 0,WorkOrders27[[#This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VLOOKUP(WorkOrders27[[#This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IF(WorkOrders27[[#This Row],[WtyParts]]="yes", 0,WorkOrders27[[#This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VLOOKUP(WorkOrders27[[#This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IF(WorkOrders27[[#This Row],[WtyParts]]="yes", 0,WorkOrders27[[#This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VLOOKUP(WorkOrders27[[#This Row],[Techs]],[1]!tblRates[#All],2,FALSE)</f>
        <v>#REF!</v>
      </c>
      <c r="J652" s="10"/>
      <c r="K652" s="10"/>
      <c r="L652" s="11"/>
      <c r="M652" s="12">
        <v>118.8969</v>
      </c>
      <c r="N652" s="12">
        <f>IF(WorkOrders27[[#This Row],[WtyParts]]="yes", 0,WorkOrders27[[#This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VLOOKUP(WorkOrders27[[#This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IF(WorkOrders27[[#This Row],[WtyParts]]="yes", 0,WorkOrders27[[#This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VLOOKUP(WorkOrders27[[#This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IF(WorkOrders27[[#This Row],[WtyParts]]="yes", 0,WorkOrders27[[#This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VLOOKUP(WorkOrders27[[#This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IF(WorkOrders27[[#This Row],[WtyParts]]="yes", 0,WorkOrders27[[#This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VLOOKUP(WorkOrders27[[#This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IF(WorkOrders27[[#This Row],[WtyParts]]="yes", 0,WorkOrders27[[#This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VLOOKUP(WorkOrders27[[#This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IF(WorkOrders27[[#This Row],[WtyParts]]="yes", 0,WorkOrders27[[#This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VLOOKUP(WorkOrders27[[#This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IF(WorkOrders27[[#This Row],[WtyParts]]="yes", 0,WorkOrders27[[#This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VLOOKUP(WorkOrders27[[#This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IF(WorkOrders27[[#This Row],[WtyParts]]="yes", 0,WorkOrders27[[#This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VLOOKUP(WorkOrders27[[#This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IF(WorkOrders27[[#This Row],[WtyParts]]="yes", 0,WorkOrders27[[#This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VLOOKUP(WorkOrders27[[#This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IF(WorkOrders27[[#This Row],[WtyParts]]="yes", 0,WorkOrders27[[#This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VLOOKUP(WorkOrders27[[#This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IF(WorkOrders27[[#This Row],[WtyParts]]="yes", 0,WorkOrders27[[#This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VLOOKUP(WorkOrders27[[#This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IF(WorkOrders27[[#This Row],[WtyParts]]="yes", 0,WorkOrders27[[#This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VLOOKUP(WorkOrders27[[#This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IF(WorkOrders27[[#This Row],[WtyParts]]="yes", 0,WorkOrders27[[#This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VLOOKUP(WorkOrders27[[#This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IF(WorkOrders27[[#This Row],[WtyParts]]="yes", 0,WorkOrders27[[#This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VLOOKUP(WorkOrders27[[#This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IF(WorkOrders27[[#This Row],[WtyParts]]="yes", 0,WorkOrders27[[#This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VLOOKUP(WorkOrders27[[#This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IF(WorkOrders27[[#This Row],[WtyParts]]="yes", 0,WorkOrders27[[#This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VLOOKUP(WorkOrders27[[#This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IF(WorkOrders27[[#This Row],[WtyParts]]="yes", 0,WorkOrders27[[#This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VLOOKUP(WorkOrders27[[#This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IF(WorkOrders27[[#This Row],[WtyParts]]="yes", 0,WorkOrders27[[#This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VLOOKUP(WorkOrders27[[#This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IF(WorkOrders27[[#This Row],[WtyParts]]="yes", 0,WorkOrders27[[#This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VLOOKUP(WorkOrders27[[#This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IF(WorkOrders27[[#This Row],[WtyParts]]="yes", 0,WorkOrders27[[#This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VLOOKUP(WorkOrders27[[#This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IF(WorkOrders27[[#This Row],[WtyParts]]="yes", 0,WorkOrders27[[#This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VLOOKUP(WorkOrders27[[#This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IF(WorkOrders27[[#This Row],[WtyParts]]="yes", 0,WorkOrders27[[#This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VLOOKUP(WorkOrders27[[#This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IF(WorkOrders27[[#This Row],[WtyParts]]="yes", 0,WorkOrders27[[#This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VLOOKUP(WorkOrders27[[#This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IF(WorkOrders27[[#This Row],[WtyParts]]="yes", 0,WorkOrders27[[#This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VLOOKUP(WorkOrders27[[#This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IF(WorkOrders27[[#This Row],[WtyParts]]="yes", 0,WorkOrders27[[#This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VLOOKUP(WorkOrders27[[#This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IF(WorkOrders27[[#This Row],[WtyParts]]="yes", 0,WorkOrders27[[#This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VLOOKUP(WorkOrders27[[#This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IF(WorkOrders27[[#This Row],[WtyParts]]="yes", 0,WorkOrders27[[#This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VLOOKUP(WorkOrders27[[#This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IF(WorkOrders27[[#This Row],[WtyParts]]="yes", 0,WorkOrders27[[#This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VLOOKUP(WorkOrders27[[#This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IF(WorkOrders27[[#This Row],[WtyParts]]="yes", 0,WorkOrders27[[#This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VLOOKUP(WorkOrders27[[#This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IF(WorkOrders27[[#This Row],[WtyParts]]="yes", 0,WorkOrders27[[#This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VLOOKUP(WorkOrders27[[#This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IF(WorkOrders27[[#This Row],[WtyParts]]="yes", 0,WorkOrders27[[#This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VLOOKUP(WorkOrders27[[#This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IF(WorkOrders27[[#This Row],[WtyParts]]="yes", 0,WorkOrders27[[#This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VLOOKUP(WorkOrders27[[#This Row],[Techs]],[1]!tblRates[#All],2,FALSE)</f>
        <v>#REF!</v>
      </c>
      <c r="J684" s="10"/>
      <c r="K684" s="10"/>
      <c r="L684" s="11"/>
      <c r="M684" s="12">
        <v>144</v>
      </c>
      <c r="N684" s="12">
        <f>IF(WorkOrders27[[#This Row],[WtyParts]]="yes", 0,WorkOrders27[[#This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VLOOKUP(WorkOrders27[[#This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IF(WorkOrders27[[#This Row],[WtyParts]]="yes", 0,WorkOrders27[[#This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VLOOKUP(WorkOrders27[[#This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IF(WorkOrders27[[#This Row],[WtyParts]]="yes", 0,WorkOrders27[[#This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VLOOKUP(WorkOrders27[[#This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IF(WorkOrders27[[#This Row],[WtyParts]]="yes", 0,WorkOrders27[[#This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VLOOKUP(WorkOrders27[[#This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IF(WorkOrders27[[#This Row],[WtyParts]]="yes", 0,WorkOrders27[[#This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VLOOKUP(WorkOrders27[[#This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IF(WorkOrders27[[#This Row],[WtyParts]]="yes", 0,WorkOrders27[[#This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VLOOKUP(WorkOrders27[[#This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IF(WorkOrders27[[#This Row],[WtyParts]]="yes", 0,WorkOrders27[[#This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VLOOKUP(WorkOrders27[[#This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IF(WorkOrders27[[#This Row],[WtyParts]]="yes", 0,WorkOrders27[[#This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VLOOKUP(WorkOrders27[[#This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IF(WorkOrders27[[#This Row],[WtyParts]]="yes", 0,WorkOrders27[[#This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VLOOKUP(WorkOrders27[[#This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IF(WorkOrders27[[#This Row],[WtyParts]]="yes", 0,WorkOrders27[[#This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VLOOKUP(WorkOrders27[[#This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IF(WorkOrders27[[#This Row],[WtyParts]]="yes", 0,WorkOrders27[[#This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VLOOKUP(WorkOrders27[[#This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IF(WorkOrders27[[#This Row],[WtyParts]]="yes", 0,WorkOrders27[[#This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VLOOKUP(WorkOrders27[[#This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IF(WorkOrders27[[#This Row],[WtyParts]]="yes", 0,WorkOrders27[[#This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VLOOKUP(WorkOrders27[[#This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IF(WorkOrders27[[#This Row],[WtyParts]]="yes", 0,WorkOrders27[[#This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VLOOKUP(WorkOrders27[[#This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IF(WorkOrders27[[#This Row],[WtyParts]]="yes", 0,WorkOrders27[[#This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VLOOKUP(WorkOrders27[[#This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IF(WorkOrders27[[#This Row],[WtyParts]]="yes", 0,WorkOrders27[[#This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VLOOKUP(WorkOrders27[[#This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IF(WorkOrders27[[#This Row],[WtyParts]]="yes", 0,WorkOrders27[[#This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VLOOKUP(WorkOrders27[[#This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IF(WorkOrders27[[#This Row],[WtyParts]]="yes", 0,WorkOrders27[[#This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VLOOKUP(WorkOrders27[[#This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IF(WorkOrders27[[#This Row],[WtyParts]]="yes", 0,WorkOrders27[[#This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VLOOKUP(WorkOrders27[[#This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IF(WorkOrders27[[#This Row],[WtyParts]]="yes", 0,WorkOrders27[[#This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VLOOKUP(WorkOrders27[[#This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IF(WorkOrders27[[#This Row],[WtyParts]]="yes", 0,WorkOrders27[[#This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VLOOKUP(WorkOrders27[[#This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IF(WorkOrders27[[#This Row],[WtyParts]]="yes", 0,WorkOrders27[[#This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VLOOKUP(WorkOrders27[[#This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IF(WorkOrders27[[#This Row],[WtyParts]]="yes", 0,WorkOrders27[[#This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VLOOKUP(WorkOrders27[[#This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IF(WorkOrders27[[#This Row],[WtyParts]]="yes", 0,WorkOrders27[[#This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VLOOKUP(WorkOrders27[[#This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IF(WorkOrders27[[#This Row],[WtyParts]]="yes", 0,WorkOrders27[[#This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VLOOKUP(WorkOrders27[[#This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IF(WorkOrders27[[#This Row],[WtyParts]]="yes", 0,WorkOrders27[[#This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VLOOKUP(WorkOrders27[[#This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IF(WorkOrders27[[#This Row],[WtyParts]]="yes", 0,WorkOrders27[[#This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VLOOKUP(WorkOrders27[[#This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IF(WorkOrders27[[#This Row],[WtyParts]]="yes", 0,WorkOrders27[[#This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VLOOKUP(WorkOrders27[[#This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IF(WorkOrders27[[#This Row],[WtyParts]]="yes", 0,WorkOrders27[[#This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VLOOKUP(WorkOrders27[[#This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IF(WorkOrders27[[#This Row],[WtyParts]]="yes", 0,WorkOrders27[[#This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VLOOKUP(WorkOrders27[[#This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IF(WorkOrders27[[#This Row],[WtyParts]]="yes", 0,WorkOrders27[[#This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VLOOKUP(WorkOrders27[[#This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IF(WorkOrders27[[#This Row],[WtyParts]]="yes", 0,WorkOrders27[[#This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VLOOKUP(WorkOrders27[[#This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IF(WorkOrders27[[#This Row],[WtyParts]]="yes", 0,WorkOrders27[[#This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VLOOKUP(WorkOrders27[[#This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IF(WorkOrders27[[#This Row],[WtyParts]]="yes", 0,WorkOrders27[[#This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VLOOKUP(WorkOrders27[[#This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IF(WorkOrders27[[#This Row],[WtyParts]]="yes", 0,WorkOrders27[[#This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VLOOKUP(WorkOrders27[[#This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IF(WorkOrders27[[#This Row],[WtyParts]]="yes", 0,WorkOrders27[[#This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VLOOKUP(WorkOrders27[[#This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IF(WorkOrders27[[#This Row],[WtyParts]]="yes", 0,WorkOrders27[[#This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VLOOKUP(WorkOrders27[[#This Row],[Techs]],[1]!tblRates[#All],2,FALSE)</f>
        <v>#REF!</v>
      </c>
      <c r="J721" s="10"/>
      <c r="K721" s="10"/>
      <c r="L721" s="11"/>
      <c r="M721" s="12">
        <v>90</v>
      </c>
      <c r="N721" s="12">
        <f>IF(WorkOrders27[[#This Row],[WtyParts]]="yes", 0,WorkOrders27[[#This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VLOOKUP(WorkOrders27[[#This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IF(WorkOrders27[[#This Row],[WtyParts]]="yes", 0,WorkOrders27[[#This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VLOOKUP(WorkOrders27[[#This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IF(WorkOrders27[[#This Row],[WtyParts]]="yes", 0,WorkOrders27[[#This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VLOOKUP(WorkOrders27[[#This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IF(WorkOrders27[[#This Row],[WtyParts]]="yes", 0,WorkOrders27[[#This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VLOOKUP(WorkOrders27[[#This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IF(WorkOrders27[[#This Row],[WtyParts]]="yes", 0,WorkOrders27[[#This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VLOOKUP(WorkOrders27[[#This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IF(WorkOrders27[[#This Row],[WtyParts]]="yes", 0,WorkOrders27[[#This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VLOOKUP(WorkOrders27[[#This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IF(WorkOrders27[[#This Row],[WtyParts]]="yes", 0,WorkOrders27[[#This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VLOOKUP(WorkOrders27[[#This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IF(WorkOrders27[[#This Row],[WtyParts]]="yes", 0,WorkOrders27[[#This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VLOOKUP(WorkOrders27[[#This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IF(WorkOrders27[[#This Row],[WtyParts]]="yes", 0,WorkOrders27[[#This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VLOOKUP(WorkOrders27[[#This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IF(WorkOrders27[[#This Row],[WtyParts]]="yes", 0,WorkOrders27[[#This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VLOOKUP(WorkOrders27[[#This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IF(WorkOrders27[[#This Row],[WtyParts]]="yes", 0,WorkOrders27[[#This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VLOOKUP(WorkOrders27[[#This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IF(WorkOrders27[[#This Row],[WtyParts]]="yes", 0,WorkOrders27[[#This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VLOOKUP(WorkOrders27[[#This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IF(WorkOrders27[[#This Row],[WtyParts]]="yes", 0,WorkOrders27[[#This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VLOOKUP(WorkOrders27[[#This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IF(WorkOrders27[[#This Row],[WtyParts]]="yes", 0,WorkOrders27[[#This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VLOOKUP(WorkOrders27[[#This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IF(WorkOrders27[[#This Row],[WtyParts]]="yes", 0,WorkOrders27[[#This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VLOOKUP(WorkOrders27[[#This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IF(WorkOrders27[[#This Row],[WtyParts]]="yes", 0,WorkOrders27[[#This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VLOOKUP(WorkOrders27[[#This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IF(WorkOrders27[[#This Row],[WtyParts]]="yes", 0,WorkOrders27[[#This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VLOOKUP(WorkOrders27[[#This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IF(WorkOrders27[[#This Row],[WtyParts]]="yes", 0,WorkOrders27[[#This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VLOOKUP(WorkOrders27[[#This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IF(WorkOrders27[[#This Row],[WtyParts]]="yes", 0,WorkOrders27[[#This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VLOOKUP(WorkOrders27[[#This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IF(WorkOrders27[[#This Row],[WtyParts]]="yes", 0,WorkOrders27[[#This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VLOOKUP(WorkOrders27[[#This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IF(WorkOrders27[[#This Row],[WtyParts]]="yes", 0,WorkOrders27[[#This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VLOOKUP(WorkOrders27[[#This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IF(WorkOrders27[[#This Row],[WtyParts]]="yes", 0,WorkOrders27[[#This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VLOOKUP(WorkOrders27[[#This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IF(WorkOrders27[[#This Row],[WtyParts]]="yes", 0,WorkOrders27[[#This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VLOOKUP(WorkOrders27[[#This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IF(WorkOrders27[[#This Row],[WtyParts]]="yes", 0,WorkOrders27[[#This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VLOOKUP(WorkOrders27[[#This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IF(WorkOrders27[[#This Row],[WtyParts]]="yes", 0,WorkOrders27[[#This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VLOOKUP(WorkOrders27[[#This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IF(WorkOrders27[[#This Row],[WtyParts]]="yes", 0,WorkOrders27[[#This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VLOOKUP(WorkOrders27[[#This Row],[Techs]],[1]!tblRates[#All],2,FALSE)</f>
        <v>#REF!</v>
      </c>
      <c r="J747" s="10"/>
      <c r="K747" s="10"/>
      <c r="L747" s="11"/>
      <c r="M747" s="12">
        <v>377.6</v>
      </c>
      <c r="N747" s="12">
        <f>IF(WorkOrders27[[#This Row],[WtyParts]]="yes", 0,WorkOrders27[[#This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VLOOKUP(WorkOrders27[[#This Row],[Techs]],[1]!tblRates[#All],2,FALSE)</f>
        <v>#REF!</v>
      </c>
      <c r="J748" s="10"/>
      <c r="K748" s="10"/>
      <c r="L748" s="11"/>
      <c r="M748" s="12">
        <v>70</v>
      </c>
      <c r="N748" s="12">
        <f>IF(WorkOrders27[[#This Row],[WtyParts]]="yes", 0,WorkOrders27[[#This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VLOOKUP(WorkOrders27[[#This Row],[Techs]],[1]!tblRates[#All],2,FALSE)</f>
        <v>#REF!</v>
      </c>
      <c r="J749" s="10"/>
      <c r="K749" s="10"/>
      <c r="L749" s="11"/>
      <c r="M749" s="12">
        <v>177.0504</v>
      </c>
      <c r="N749" s="12">
        <f>IF(WorkOrders27[[#This Row],[WtyParts]]="yes", 0,WorkOrders27[[#This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VLOOKUP(WorkOrders27[[#This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IF(WorkOrders27[[#This Row],[WtyParts]]="yes", 0,WorkOrders27[[#This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VLOOKUP(WorkOrders27[[#This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IF(WorkOrders27[[#This Row],[WtyParts]]="yes", 0,WorkOrders27[[#This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VLOOKUP(WorkOrders27[[#This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IF(WorkOrders27[[#This Row],[WtyParts]]="yes", 0,WorkOrders27[[#This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VLOOKUP(WorkOrders27[[#This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IF(WorkOrders27[[#This Row],[WtyParts]]="yes", 0,WorkOrders27[[#This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VLOOKUP(WorkOrders27[[#This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IF(WorkOrders27[[#This Row],[WtyParts]]="yes", 0,WorkOrders27[[#This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VLOOKUP(WorkOrders27[[#This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IF(WorkOrders27[[#This Row],[WtyParts]]="yes", 0,WorkOrders27[[#This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VLOOKUP(WorkOrders27[[#This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IF(WorkOrders27[[#This Row],[WtyParts]]="yes", 0,WorkOrders27[[#This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VLOOKUP(WorkOrders27[[#This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IF(WorkOrders27[[#This Row],[WtyParts]]="yes", 0,WorkOrders27[[#This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VLOOKUP(WorkOrders27[[#This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IF(WorkOrders27[[#This Row],[WtyParts]]="yes", 0,WorkOrders27[[#This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VLOOKUP(WorkOrders27[[#This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IF(WorkOrders27[[#This Row],[WtyParts]]="yes", 0,WorkOrders27[[#This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VLOOKUP(WorkOrders27[[#This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IF(WorkOrders27[[#This Row],[WtyParts]]="yes", 0,WorkOrders27[[#This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VLOOKUP(WorkOrders27[[#This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IF(WorkOrders27[[#This Row],[WtyParts]]="yes", 0,WorkOrders27[[#This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VLOOKUP(WorkOrders27[[#This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IF(WorkOrders27[[#This Row],[WtyParts]]="yes", 0,WorkOrders27[[#This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VLOOKUP(WorkOrders27[[#This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IF(WorkOrders27[[#This Row],[WtyParts]]="yes", 0,WorkOrders27[[#This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VLOOKUP(WorkOrders27[[#This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IF(WorkOrders27[[#This Row],[WtyParts]]="yes", 0,WorkOrders27[[#This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VLOOKUP(WorkOrders27[[#This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IF(WorkOrders27[[#This Row],[WtyParts]]="yes", 0,WorkOrders27[[#This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VLOOKUP(WorkOrders27[[#This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IF(WorkOrders27[[#This Row],[WtyParts]]="yes", 0,WorkOrders27[[#This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VLOOKUP(WorkOrders27[[#This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IF(WorkOrders27[[#This Row],[WtyParts]]="yes", 0,WorkOrders27[[#This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VLOOKUP(WorkOrders27[[#This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IF(WorkOrders27[[#This Row],[WtyParts]]="yes", 0,WorkOrders27[[#This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VLOOKUP(WorkOrders27[[#This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IF(WorkOrders27[[#This Row],[WtyParts]]="yes", 0,WorkOrders27[[#This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VLOOKUP(WorkOrders27[[#This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IF(WorkOrders27[[#This Row],[WtyParts]]="yes", 0,WorkOrders27[[#This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VLOOKUP(WorkOrders27[[#This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IF(WorkOrders27[[#This Row],[WtyParts]]="yes", 0,WorkOrders27[[#This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VLOOKUP(WorkOrders27[[#This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IF(WorkOrders27[[#This Row],[WtyParts]]="yes", 0,WorkOrders27[[#This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VLOOKUP(WorkOrders27[[#This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IF(WorkOrders27[[#This Row],[WtyParts]]="yes", 0,WorkOrders27[[#This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VLOOKUP(WorkOrders27[[#This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IF(WorkOrders27[[#This Row],[WtyParts]]="yes", 0,WorkOrders27[[#This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VLOOKUP(WorkOrders27[[#This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IF(WorkOrders27[[#This Row],[WtyParts]]="yes", 0,WorkOrders27[[#This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VLOOKUP(WorkOrders27[[#This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IF(WorkOrders27[[#This Row],[WtyParts]]="yes", 0,WorkOrders27[[#This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VLOOKUP(WorkOrders27[[#This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IF(WorkOrders27[[#This Row],[WtyParts]]="yes", 0,WorkOrders27[[#This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VLOOKUP(WorkOrders27[[#This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IF(WorkOrders27[[#This Row],[WtyParts]]="yes", 0,WorkOrders27[[#This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VLOOKUP(WorkOrders27[[#This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IF(WorkOrders27[[#This Row],[WtyParts]]="yes", 0,WorkOrders27[[#This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VLOOKUP(WorkOrders27[[#This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IF(WorkOrders27[[#This Row],[WtyParts]]="yes", 0,WorkOrders27[[#This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VLOOKUP(WorkOrders27[[#This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IF(WorkOrders27[[#This Row],[WtyParts]]="yes", 0,WorkOrders27[[#This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VLOOKUP(WorkOrders27[[#This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IF(WorkOrders27[[#This Row],[WtyParts]]="yes", 0,WorkOrders27[[#This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VLOOKUP(WorkOrders27[[#This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IF(WorkOrders27[[#This Row],[WtyParts]]="yes", 0,WorkOrders27[[#This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VLOOKUP(WorkOrders27[[#This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IF(WorkOrders27[[#This Row],[WtyParts]]="yes", 0,WorkOrders27[[#This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VLOOKUP(WorkOrders27[[#This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IF(WorkOrders27[[#This Row],[WtyParts]]="yes", 0,WorkOrders27[[#This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VLOOKUP(WorkOrders27[[#This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IF(WorkOrders27[[#This Row],[WtyParts]]="yes", 0,WorkOrders27[[#This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VLOOKUP(WorkOrders27[[#This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IF(WorkOrders27[[#This Row],[WtyParts]]="yes", 0,WorkOrders27[[#This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VLOOKUP(WorkOrders27[[#This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IF(WorkOrders27[[#This Row],[WtyParts]]="yes", 0,WorkOrders27[[#This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VLOOKUP(WorkOrders27[[#This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IF(WorkOrders27[[#This Row],[WtyParts]]="yes", 0,WorkOrders27[[#This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VLOOKUP(WorkOrders27[[#This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IF(WorkOrders27[[#This Row],[WtyParts]]="yes", 0,WorkOrders27[[#This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VLOOKUP(WorkOrders27[[#This Row],[Techs]],[1]!tblRates[#All],2,FALSE)</f>
        <v>#REF!</v>
      </c>
      <c r="J791" s="10"/>
      <c r="K791" s="10"/>
      <c r="L791" s="11"/>
      <c r="M791" s="12">
        <v>42.66</v>
      </c>
      <c r="N791" s="12">
        <f>IF(WorkOrders27[[#This Row],[WtyParts]]="yes", 0,WorkOrders27[[#This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VLOOKUP(WorkOrders27[[#This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IF(WorkOrders27[[#This Row],[WtyParts]]="yes", 0,WorkOrders27[[#This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VLOOKUP(WorkOrders27[[#This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IF(WorkOrders27[[#This Row],[WtyParts]]="yes", 0,WorkOrders27[[#This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VLOOKUP(WorkOrders27[[#This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IF(WorkOrders27[[#This Row],[WtyParts]]="yes", 0,WorkOrders27[[#This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VLOOKUP(WorkOrders27[[#This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IF(WorkOrders27[[#This Row],[WtyParts]]="yes", 0,WorkOrders27[[#This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VLOOKUP(WorkOrders27[[#This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IF(WorkOrders27[[#This Row],[WtyParts]]="yes", 0,WorkOrders27[[#This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VLOOKUP(WorkOrders27[[#This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IF(WorkOrders27[[#This Row],[WtyParts]]="yes", 0,WorkOrders27[[#This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VLOOKUP(WorkOrders27[[#This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IF(WorkOrders27[[#This Row],[WtyParts]]="yes", 0,WorkOrders27[[#This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VLOOKUP(WorkOrders27[[#This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IF(WorkOrders27[[#This Row],[WtyParts]]="yes", 0,WorkOrders27[[#This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VLOOKUP(WorkOrders27[[#This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IF(WorkOrders27[[#This Row],[WtyParts]]="yes", 0,WorkOrders27[[#This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VLOOKUP(WorkOrders27[[#This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IF(WorkOrders27[[#This Row],[WtyParts]]="yes", 0,WorkOrders27[[#This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VLOOKUP(WorkOrders27[[#This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IF(WorkOrders27[[#This Row],[WtyParts]]="yes", 0,WorkOrders27[[#This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VLOOKUP(WorkOrders27[[#This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IF(WorkOrders27[[#This Row],[WtyParts]]="yes", 0,WorkOrders27[[#This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VLOOKUP(WorkOrders27[[#This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IF(WorkOrders27[[#This Row],[WtyParts]]="yes", 0,WorkOrders27[[#This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VLOOKUP(WorkOrders27[[#This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IF(WorkOrders27[[#This Row],[WtyParts]]="yes", 0,WorkOrders27[[#This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VLOOKUP(WorkOrders27[[#This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IF(WorkOrders27[[#This Row],[WtyParts]]="yes", 0,WorkOrders27[[#This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VLOOKUP(WorkOrders27[[#This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IF(WorkOrders27[[#This Row],[WtyParts]]="yes", 0,WorkOrders27[[#This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VLOOKUP(WorkOrders27[[#This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IF(WorkOrders27[[#This Row],[WtyParts]]="yes", 0,WorkOrders27[[#This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VLOOKUP(WorkOrders27[[#This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IF(WorkOrders27[[#This Row],[WtyParts]]="yes", 0,WorkOrders27[[#This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VLOOKUP(WorkOrders27[[#This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IF(WorkOrders27[[#This Row],[WtyParts]]="yes", 0,WorkOrders27[[#This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VLOOKUP(WorkOrders27[[#This Row],[Techs]],[1]!tblRates[#All],2,FALSE)</f>
        <v>#REF!</v>
      </c>
      <c r="J811" s="10"/>
      <c r="K811" s="10"/>
      <c r="L811" s="11"/>
      <c r="M811" s="12">
        <v>150</v>
      </c>
      <c r="N811" s="12">
        <f>IF(WorkOrders27[[#This Row],[WtyParts]]="yes", 0,WorkOrders27[[#This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VLOOKUP(WorkOrders27[[#This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IF(WorkOrders27[[#This Row],[WtyParts]]="yes", 0,WorkOrders27[[#This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VLOOKUP(WorkOrders27[[#This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IF(WorkOrders27[[#This Row],[WtyParts]]="yes", 0,WorkOrders27[[#This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VLOOKUP(WorkOrders27[[#This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IF(WorkOrders27[[#This Row],[WtyParts]]="yes", 0,WorkOrders27[[#This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VLOOKUP(WorkOrders27[[#This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IF(WorkOrders27[[#This Row],[WtyParts]]="yes", 0,WorkOrders27[[#This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VLOOKUP(WorkOrders27[[#This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IF(WorkOrders27[[#This Row],[WtyParts]]="yes", 0,WorkOrders27[[#This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VLOOKUP(WorkOrders27[[#This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IF(WorkOrders27[[#This Row],[WtyParts]]="yes", 0,WorkOrders27[[#This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VLOOKUP(WorkOrders27[[#This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IF(WorkOrders27[[#This Row],[WtyParts]]="yes", 0,WorkOrders27[[#This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VLOOKUP(WorkOrders27[[#This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IF(WorkOrders27[[#This Row],[WtyParts]]="yes", 0,WorkOrders27[[#This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VLOOKUP(WorkOrders27[[#This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IF(WorkOrders27[[#This Row],[WtyParts]]="yes", 0,WorkOrders27[[#This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VLOOKUP(WorkOrders27[[#This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IF(WorkOrders27[[#This Row],[WtyParts]]="yes", 0,WorkOrders27[[#This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VLOOKUP(WorkOrders27[[#This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IF(WorkOrders27[[#This Row],[WtyParts]]="yes", 0,WorkOrders27[[#This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VLOOKUP(WorkOrders27[[#This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IF(WorkOrders27[[#This Row],[WtyParts]]="yes", 0,WorkOrders27[[#This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VLOOKUP(WorkOrders27[[#This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IF(WorkOrders27[[#This Row],[WtyParts]]="yes", 0,WorkOrders27[[#This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VLOOKUP(WorkOrders27[[#This Row],[Techs]],[1]!tblRates[#All],2,FALSE)</f>
        <v>#REF!</v>
      </c>
      <c r="J825" s="10"/>
      <c r="K825" s="10"/>
      <c r="L825" s="11"/>
      <c r="M825" s="12">
        <v>165.8691</v>
      </c>
      <c r="N825" s="12">
        <f>IF(WorkOrders27[[#This Row],[WtyParts]]="yes", 0,WorkOrders27[[#This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VLOOKUP(WorkOrders27[[#This Row],[Techs]],[1]!tblRates[#All],2,FALSE)</f>
        <v>#REF!</v>
      </c>
      <c r="J826" s="10"/>
      <c r="K826" s="10"/>
      <c r="L826" s="11"/>
      <c r="M826" s="12">
        <v>42.66</v>
      </c>
      <c r="N826" s="12">
        <f>IF(WorkOrders27[[#This Row],[WtyParts]]="yes", 0,WorkOrders27[[#This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VLOOKUP(WorkOrders27[[#This Row],[Techs]],[1]!tblRates[#All],2,FALSE)</f>
        <v>#REF!</v>
      </c>
      <c r="J827" s="10"/>
      <c r="K827" s="10"/>
      <c r="L827" s="11"/>
      <c r="M827" s="12">
        <v>101.9011</v>
      </c>
      <c r="N827" s="12">
        <f>IF(WorkOrders27[[#This Row],[WtyParts]]="yes", 0,WorkOrders27[[#This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VLOOKUP(WorkOrders27[[#This Row],[Techs]],[1]!tblRates[#All],2,FALSE)</f>
        <v>#REF!</v>
      </c>
      <c r="J828" s="10"/>
      <c r="K828" s="10"/>
      <c r="L828" s="11"/>
      <c r="M828" s="12">
        <v>222.5367</v>
      </c>
      <c r="N828" s="12">
        <f>IF(WorkOrders27[[#This Row],[WtyParts]]="yes", 0,WorkOrders27[[#This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VLOOKUP(WorkOrders27[[#This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IF(WorkOrders27[[#This Row],[WtyParts]]="yes", 0,WorkOrders27[[#This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VLOOKUP(WorkOrders27[[#This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IF(WorkOrders27[[#This Row],[WtyParts]]="yes", 0,WorkOrders27[[#This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VLOOKUP(WorkOrders27[[#This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IF(WorkOrders27[[#This Row],[WtyParts]]="yes", 0,WorkOrders27[[#This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VLOOKUP(WorkOrders27[[#This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IF(WorkOrders27[[#This Row],[WtyParts]]="yes", 0,WorkOrders27[[#This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VLOOKUP(WorkOrders27[[#This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IF(WorkOrders27[[#This Row],[WtyParts]]="yes", 0,WorkOrders27[[#This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VLOOKUP(WorkOrders27[[#This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IF(WorkOrders27[[#This Row],[WtyParts]]="yes", 0,WorkOrders27[[#This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VLOOKUP(WorkOrders27[[#This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IF(WorkOrders27[[#This Row],[WtyParts]]="yes", 0,WorkOrders27[[#This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VLOOKUP(WorkOrders27[[#This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IF(WorkOrders27[[#This Row],[WtyParts]]="yes", 0,WorkOrders27[[#This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VLOOKUP(WorkOrders27[[#This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IF(WorkOrders27[[#This Row],[WtyParts]]="yes", 0,WorkOrders27[[#This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VLOOKUP(WorkOrders27[[#This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IF(WorkOrders27[[#This Row],[WtyParts]]="yes", 0,WorkOrders27[[#This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VLOOKUP(WorkOrders27[[#This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IF(WorkOrders27[[#This Row],[WtyParts]]="yes", 0,WorkOrders27[[#This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VLOOKUP(WorkOrders27[[#This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IF(WorkOrders27[[#This Row],[WtyParts]]="yes", 0,WorkOrders27[[#This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VLOOKUP(WorkOrders27[[#This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IF(WorkOrders27[[#This Row],[WtyParts]]="yes", 0,WorkOrders27[[#This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VLOOKUP(WorkOrders27[[#This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IF(WorkOrders27[[#This Row],[WtyParts]]="yes", 0,WorkOrders27[[#This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VLOOKUP(WorkOrders27[[#This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IF(WorkOrders27[[#This Row],[WtyParts]]="yes", 0,WorkOrders27[[#This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VLOOKUP(WorkOrders27[[#This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IF(WorkOrders27[[#This Row],[WtyParts]]="yes", 0,WorkOrders27[[#This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VLOOKUP(WorkOrders27[[#This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IF(WorkOrders27[[#This Row],[WtyParts]]="yes", 0,WorkOrders27[[#This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VLOOKUP(WorkOrders27[[#This Row],[Techs]],[1]!tblRates[#All],2,FALSE)</f>
        <v>#REF!</v>
      </c>
      <c r="J846" s="10"/>
      <c r="K846" s="10"/>
      <c r="L846" s="11"/>
      <c r="M846" s="12">
        <v>30</v>
      </c>
      <c r="N846" s="12">
        <f>IF(WorkOrders27[[#This Row],[WtyParts]]="yes", 0,WorkOrders27[[#This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VLOOKUP(WorkOrders27[[#This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IF(WorkOrders27[[#This Row],[WtyParts]]="yes", 0,WorkOrders27[[#This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VLOOKUP(WorkOrders27[[#This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IF(WorkOrders27[[#This Row],[WtyParts]]="yes", 0,WorkOrders27[[#This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VLOOKUP(WorkOrders27[[#This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IF(WorkOrders27[[#This Row],[WtyParts]]="yes", 0,WorkOrders27[[#This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VLOOKUP(WorkOrders27[[#This Row],[Techs]],[1]!tblRates[#All],2,FALSE)</f>
        <v>#REF!</v>
      </c>
      <c r="J850" s="10"/>
      <c r="K850" s="10"/>
      <c r="L850" s="11"/>
      <c r="M850" s="12">
        <v>50.79</v>
      </c>
      <c r="N850" s="12">
        <f>IF(WorkOrders27[[#This Row],[WtyParts]]="yes", 0,WorkOrders27[[#This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VLOOKUP(WorkOrders27[[#This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IF(WorkOrders27[[#This Row],[WtyParts]]="yes", 0,WorkOrders27[[#This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VLOOKUP(WorkOrders27[[#This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IF(WorkOrders27[[#This Row],[WtyParts]]="yes", 0,WorkOrders27[[#This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VLOOKUP(WorkOrders27[[#This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IF(WorkOrders27[[#This Row],[WtyParts]]="yes", 0,WorkOrders27[[#This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VLOOKUP(WorkOrders27[[#This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IF(WorkOrders27[[#This Row],[WtyParts]]="yes", 0,WorkOrders27[[#This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VLOOKUP(WorkOrders27[[#This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IF(WorkOrders27[[#This Row],[WtyParts]]="yes", 0,WorkOrders27[[#This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VLOOKUP(WorkOrders27[[#This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IF(WorkOrders27[[#This Row],[WtyParts]]="yes", 0,WorkOrders27[[#This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VLOOKUP(WorkOrders27[[#This Row],[Techs]],[1]!tblRates[#All],2,FALSE)</f>
        <v>#REF!</v>
      </c>
      <c r="J857" s="10"/>
      <c r="K857" s="10"/>
      <c r="L857" s="11"/>
      <c r="M857" s="12">
        <v>18.63</v>
      </c>
      <c r="N857" s="12">
        <f>IF(WorkOrders27[[#This Row],[WtyParts]]="yes", 0,WorkOrders27[[#This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VLOOKUP(WorkOrders27[[#This Row],[Techs]],[1]!tblRates[#All],2,FALSE)</f>
        <v>#REF!</v>
      </c>
      <c r="J858" s="10"/>
      <c r="K858" s="10"/>
      <c r="L858" s="11"/>
      <c r="M858" s="12">
        <v>32</v>
      </c>
      <c r="N858" s="12">
        <f>IF(WorkOrders27[[#This Row],[WtyParts]]="yes", 0,WorkOrders27[[#This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VLOOKUP(WorkOrders27[[#This Row],[Techs]],[1]!tblRates[#All],2,FALSE)</f>
        <v>#REF!</v>
      </c>
      <c r="J859" s="10"/>
      <c r="K859" s="10"/>
      <c r="L859" s="11"/>
      <c r="M859" s="12">
        <v>14.13</v>
      </c>
      <c r="N859" s="12">
        <f>IF(WorkOrders27[[#This Row],[WtyParts]]="yes", 0,WorkOrders27[[#This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VLOOKUP(WorkOrders27[[#This Row],[Techs]],[1]!tblRates[#All],2,FALSE)</f>
        <v>#REF!</v>
      </c>
      <c r="J860" s="10"/>
      <c r="K860" s="10"/>
      <c r="L860" s="11"/>
      <c r="M860" s="12">
        <v>322</v>
      </c>
      <c r="N860" s="12">
        <f>IF(WorkOrders27[[#This Row],[WtyParts]]="yes", 0,WorkOrders27[[#This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VLOOKUP(WorkOrders27[[#This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IF(WorkOrders27[[#This Row],[WtyParts]]="yes", 0,WorkOrders27[[#This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VLOOKUP(WorkOrders27[[#This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IF(WorkOrders27[[#This Row],[WtyParts]]="yes", 0,WorkOrders27[[#This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VLOOKUP(WorkOrders27[[#This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IF(WorkOrders27[[#This Row],[WtyParts]]="yes", 0,WorkOrders27[[#This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VLOOKUP(WorkOrders27[[#This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IF(WorkOrders27[[#This Row],[WtyParts]]="yes", 0,WorkOrders27[[#This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VLOOKUP(WorkOrders27[[#This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IF(WorkOrders27[[#This Row],[WtyParts]]="yes", 0,WorkOrders27[[#This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VLOOKUP(WorkOrders27[[#This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IF(WorkOrders27[[#This Row],[WtyParts]]="yes", 0,WorkOrders27[[#This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VLOOKUP(WorkOrders27[[#This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IF(WorkOrders27[[#This Row],[WtyParts]]="yes", 0,WorkOrders27[[#This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VLOOKUP(WorkOrders27[[#This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IF(WorkOrders27[[#This Row],[WtyParts]]="yes", 0,WorkOrders27[[#This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VLOOKUP(WorkOrders27[[#This Row],[Techs]],[1]!tblRates[#All],2,FALSE)</f>
        <v>#REF!</v>
      </c>
      <c r="J869" s="10"/>
      <c r="K869" s="10"/>
      <c r="L869" s="11"/>
      <c r="M869" s="12">
        <v>120</v>
      </c>
      <c r="N869" s="12">
        <f>IF(WorkOrders27[[#This Row],[WtyParts]]="yes", 0,WorkOrders27[[#This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VLOOKUP(WorkOrders27[[#This Row],[Techs]],[1]!tblRates[#All],2,FALSE)</f>
        <v>#REF!</v>
      </c>
      <c r="J870" s="10"/>
      <c r="K870" s="10"/>
      <c r="L870" s="11"/>
      <c r="M870" s="12">
        <v>193.8409</v>
      </c>
      <c r="N870" s="12">
        <f>IF(WorkOrders27[[#This Row],[WtyParts]]="yes", 0,WorkOrders27[[#This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VLOOKUP(WorkOrders27[[#This Row],[Techs]],[1]!tblRates[#All],2,FALSE)</f>
        <v>#REF!</v>
      </c>
      <c r="J871" s="10"/>
      <c r="K871" s="10"/>
      <c r="L871" s="11"/>
      <c r="M871" s="12">
        <v>901.5</v>
      </c>
      <c r="N871" s="12">
        <f>IF(WorkOrders27[[#This Row],[WtyParts]]="yes", 0,WorkOrders27[[#This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VLOOKUP(WorkOrders27[[#This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IF(WorkOrders27[[#This Row],[WtyParts]]="yes", 0,WorkOrders27[[#This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VLOOKUP(WorkOrders27[[#This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IF(WorkOrders27[[#This Row],[WtyParts]]="yes", 0,WorkOrders27[[#This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VLOOKUP(WorkOrders27[[#This Row],[Techs]],[1]!tblRates[#All],2,FALSE)</f>
        <v>#REF!</v>
      </c>
      <c r="J874" s="10"/>
      <c r="K874" s="10"/>
      <c r="L874" s="11"/>
      <c r="M874" s="12">
        <v>282</v>
      </c>
      <c r="N874" s="12">
        <f>IF(WorkOrders27[[#This Row],[WtyParts]]="yes", 0,WorkOrders27[[#This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VLOOKUP(WorkOrders27[[#This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IF(WorkOrders27[[#This Row],[WtyParts]]="yes", 0,WorkOrders27[[#This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VLOOKUP(WorkOrders27[[#This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IF(WorkOrders27[[#This Row],[WtyParts]]="yes", 0,WorkOrders27[[#This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VLOOKUP(WorkOrders27[[#This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IF(WorkOrders27[[#This Row],[WtyParts]]="yes", 0,WorkOrders27[[#This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VLOOKUP(WorkOrders27[[#This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IF(WorkOrders27[[#This Row],[WtyParts]]="yes", 0,WorkOrders27[[#This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VLOOKUP(WorkOrders27[[#This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IF(WorkOrders27[[#This Row],[WtyParts]]="yes", 0,WorkOrders27[[#This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VLOOKUP(WorkOrders27[[#This Row],[Techs]],[1]!tblRates[#All],2,FALSE)</f>
        <v>#REF!</v>
      </c>
      <c r="J880" s="10"/>
      <c r="K880" s="10"/>
      <c r="L880" s="11"/>
      <c r="M880" s="12">
        <v>1137.74</v>
      </c>
      <c r="N880" s="12">
        <f>IF(WorkOrders27[[#This Row],[WtyParts]]="yes", 0,WorkOrders27[[#This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VLOOKUP(WorkOrders27[[#This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IF(WorkOrders27[[#This Row],[WtyParts]]="yes", 0,WorkOrders27[[#This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VLOOKUP(WorkOrders27[[#This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IF(WorkOrders27[[#This Row],[WtyParts]]="yes", 0,WorkOrders27[[#This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VLOOKUP(WorkOrders27[[#This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IF(WorkOrders27[[#This Row],[WtyParts]]="yes", 0,WorkOrders27[[#This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VLOOKUP(WorkOrders27[[#This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IF(WorkOrders27[[#This Row],[WtyParts]]="yes", 0,WorkOrders27[[#This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VLOOKUP(WorkOrders27[[#This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IF(WorkOrders27[[#This Row],[WtyParts]]="yes", 0,WorkOrders27[[#This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VLOOKUP(WorkOrders27[[#This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IF(WorkOrders27[[#This Row],[WtyParts]]="yes", 0,WorkOrders27[[#This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VLOOKUP(WorkOrders27[[#This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IF(WorkOrders27[[#This Row],[WtyParts]]="yes", 0,WorkOrders27[[#This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VLOOKUP(WorkOrders27[[#This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IF(WorkOrders27[[#This Row],[WtyParts]]="yes", 0,WorkOrders27[[#This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VLOOKUP(WorkOrders27[[#This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IF(WorkOrders27[[#This Row],[WtyParts]]="yes", 0,WorkOrders27[[#This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VLOOKUP(WorkOrders27[[#This Row],[Techs]],[1]!tblRates[#All],2,FALSE)</f>
        <v>#REF!</v>
      </c>
      <c r="J890" s="10"/>
      <c r="K890" s="10"/>
      <c r="L890" s="11"/>
      <c r="M890" s="12">
        <v>164.4</v>
      </c>
      <c r="N890" s="12">
        <f>IF(WorkOrders27[[#This Row],[WtyParts]]="yes", 0,WorkOrders27[[#This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VLOOKUP(WorkOrders27[[#This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IF(WorkOrders27[[#This Row],[WtyParts]]="yes", 0,WorkOrders27[[#This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VLOOKUP(WorkOrders27[[#This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IF(WorkOrders27[[#This Row],[WtyParts]]="yes", 0,WorkOrders27[[#This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VLOOKUP(WorkOrders27[[#This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IF(WorkOrders27[[#This Row],[WtyParts]]="yes", 0,WorkOrders27[[#This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VLOOKUP(WorkOrders27[[#This Row],[Techs]],[1]!tblRates[#All],2,FALSE)</f>
        <v>#REF!</v>
      </c>
      <c r="J894" s="10"/>
      <c r="K894" s="10"/>
      <c r="L894" s="11"/>
      <c r="M894" s="12">
        <v>7.5</v>
      </c>
      <c r="N894" s="12">
        <f>IF(WorkOrders27[[#This Row],[WtyParts]]="yes", 0,WorkOrders27[[#This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VLOOKUP(WorkOrders27[[#This Row],[Techs]],[1]!tblRates[#All],2,FALSE)</f>
        <v>#REF!</v>
      </c>
      <c r="J895" s="10"/>
      <c r="K895" s="10"/>
      <c r="L895" s="11"/>
      <c r="M895" s="12">
        <v>115.1866</v>
      </c>
      <c r="N895" s="12">
        <f>IF(WorkOrders27[[#This Row],[WtyParts]]="yes", 0,WorkOrders27[[#This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VLOOKUP(WorkOrders27[[#This Row],[Techs]],[1]!tblRates[#All],2,FALSE)</f>
        <v>#REF!</v>
      </c>
      <c r="J896" s="10"/>
      <c r="K896" s="10"/>
      <c r="L896" s="11"/>
      <c r="M896" s="12">
        <v>120</v>
      </c>
      <c r="N896" s="12">
        <f>IF(WorkOrders27[[#This Row],[WtyParts]]="yes", 0,WorkOrders27[[#This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VLOOKUP(WorkOrders27[[#This Row],[Techs]],[1]!tblRates[#All],2,FALSE)</f>
        <v>#REF!</v>
      </c>
      <c r="J897" s="10"/>
      <c r="K897" s="10"/>
      <c r="L897" s="11"/>
      <c r="M897" s="12">
        <v>21</v>
      </c>
      <c r="N897" s="12">
        <f>IF(WorkOrders27[[#This Row],[WtyParts]]="yes", 0,WorkOrders27[[#This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VLOOKUP(WorkOrders27[[#This Row],[Techs]],[1]!tblRates[#All],2,FALSE)</f>
        <v>#REF!</v>
      </c>
      <c r="J898" s="10"/>
      <c r="K898" s="10"/>
      <c r="L898" s="11"/>
      <c r="M898" s="12">
        <v>58.89</v>
      </c>
      <c r="N898" s="12">
        <f>IF(WorkOrders27[[#This Row],[WtyParts]]="yes", 0,WorkOrders27[[#This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VLOOKUP(WorkOrders27[[#This Row],[Techs]],[1]!tblRates[#All],2,FALSE)</f>
        <v>#REF!</v>
      </c>
      <c r="J899" s="10"/>
      <c r="K899" s="10"/>
      <c r="L899" s="11"/>
      <c r="M899" s="12">
        <v>32.6706</v>
      </c>
      <c r="N899" s="12">
        <f>IF(WorkOrders27[[#This Row],[WtyParts]]="yes", 0,WorkOrders27[[#This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VLOOKUP(WorkOrders27[[#This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IF(WorkOrders27[[#This Row],[WtyParts]]="yes", 0,WorkOrders27[[#This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VLOOKUP(WorkOrders27[[#This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IF(WorkOrders27[[#This Row],[WtyParts]]="yes", 0,WorkOrders27[[#This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VLOOKUP(WorkOrders27[[#This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IF(WorkOrders27[[#This Row],[WtyParts]]="yes", 0,WorkOrders27[[#This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VLOOKUP(WorkOrders27[[#This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IF(WorkOrders27[[#This Row],[WtyParts]]="yes", 0,WorkOrders27[[#This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VLOOKUP(WorkOrders27[[#This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IF(WorkOrders27[[#This Row],[WtyParts]]="yes", 0,WorkOrders27[[#This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VLOOKUP(WorkOrders27[[#This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IF(WorkOrders27[[#This Row],[WtyParts]]="yes", 0,WorkOrders27[[#This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VLOOKUP(WorkOrders27[[#This Row],[Techs]],[1]!tblRates[#All],2,FALSE)</f>
        <v>#REF!</v>
      </c>
      <c r="J906" s="10"/>
      <c r="K906" s="10"/>
      <c r="L906" s="11"/>
      <c r="M906" s="12">
        <v>60</v>
      </c>
      <c r="N906" s="12">
        <f>IF(WorkOrders27[[#This Row],[WtyParts]]="yes", 0,WorkOrders27[[#This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VLOOKUP(WorkOrders27[[#This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IF(WorkOrders27[[#This Row],[WtyParts]]="yes", 0,WorkOrders27[[#This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VLOOKUP(WorkOrders27[[#This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IF(WorkOrders27[[#This Row],[WtyParts]]="yes", 0,WorkOrders27[[#This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VLOOKUP(WorkOrders27[[#This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IF(WorkOrders27[[#This Row],[WtyParts]]="yes", 0,WorkOrders27[[#This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VLOOKUP(WorkOrders27[[#This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IF(WorkOrders27[[#This Row],[WtyParts]]="yes", 0,WorkOrders27[[#This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VLOOKUP(WorkOrders27[[#This Row],[Techs]],[1]!tblRates[#All],2,FALSE)</f>
        <v>#REF!</v>
      </c>
      <c r="J911" s="10"/>
      <c r="K911" s="10"/>
      <c r="L911" s="11"/>
      <c r="M911" s="12">
        <v>58.5</v>
      </c>
      <c r="N911" s="12">
        <f>IF(WorkOrders27[[#This Row],[WtyParts]]="yes", 0,WorkOrders27[[#This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VLOOKUP(WorkOrders27[[#This Row],[Techs]],[1]!tblRates[#All],2,FALSE)</f>
        <v>#REF!</v>
      </c>
      <c r="J912" s="10"/>
      <c r="K912" s="10"/>
      <c r="L912" s="11"/>
      <c r="M912" s="12">
        <v>146.7174</v>
      </c>
      <c r="N912" s="12">
        <f>IF(WorkOrders27[[#This Row],[WtyParts]]="yes", 0,WorkOrders27[[#This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VLOOKUP(WorkOrders27[[#This Row],[Techs]],[1]!tblRates[#All],2,FALSE)</f>
        <v>#REF!</v>
      </c>
      <c r="J913" s="10"/>
      <c r="K913" s="10"/>
      <c r="L913" s="11"/>
      <c r="M913" s="12">
        <v>60</v>
      </c>
      <c r="N913" s="12">
        <f>IF(WorkOrders27[[#This Row],[WtyParts]]="yes", 0,WorkOrders27[[#This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VLOOKUP(WorkOrders27[[#This Row],[Techs]],[1]!tblRates[#All],2,FALSE)</f>
        <v>#REF!</v>
      </c>
      <c r="J914" s="10"/>
      <c r="K914" s="10"/>
      <c r="L914" s="11"/>
      <c r="M914" s="12">
        <v>180</v>
      </c>
      <c r="N914" s="12">
        <f>IF(WorkOrders27[[#This Row],[WtyParts]]="yes", 0,WorkOrders27[[#This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VLOOKUP(WorkOrders27[[#This Row],[Techs]],[1]!tblRates[#All],2,FALSE)</f>
        <v>#REF!</v>
      </c>
      <c r="J915" s="10"/>
      <c r="K915" s="10"/>
      <c r="L915" s="11"/>
      <c r="M915" s="12">
        <v>165</v>
      </c>
      <c r="N915" s="12">
        <f>IF(WorkOrders27[[#This Row],[WtyParts]]="yes", 0,WorkOrders27[[#This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VLOOKUP(WorkOrders27[[#This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IF(WorkOrders27[[#This Row],[WtyParts]]="yes", 0,WorkOrders27[[#This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VLOOKUP(WorkOrders27[[#This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IF(WorkOrders27[[#This Row],[WtyParts]]="yes", 0,WorkOrders27[[#This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VLOOKUP(WorkOrders27[[#This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IF(WorkOrders27[[#This Row],[WtyParts]]="yes", 0,WorkOrders27[[#This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VLOOKUP(WorkOrders27[[#This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IF(WorkOrders27[[#This Row],[WtyParts]]="yes", 0,WorkOrders27[[#This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VLOOKUP(WorkOrders27[[#This Row],[Techs]],[1]!tblRates[#All],2,FALSE)</f>
        <v>#REF!</v>
      </c>
      <c r="J920" s="10"/>
      <c r="K920" s="10"/>
      <c r="L920" s="11"/>
      <c r="M920" s="12">
        <v>103.1811</v>
      </c>
      <c r="N920" s="12">
        <f>IF(WorkOrders27[[#This Row],[WtyParts]]="yes", 0,WorkOrders27[[#This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VLOOKUP(WorkOrders27[[#This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IF(WorkOrders27[[#This Row],[WtyParts]]="yes", 0,WorkOrders27[[#This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VLOOKUP(WorkOrders27[[#This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IF(WorkOrders27[[#This Row],[WtyParts]]="yes", 0,WorkOrders27[[#This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VLOOKUP(WorkOrders27[[#This Row],[Techs]],[1]!tblRates[#All],2,FALSE)</f>
        <v>#REF!</v>
      </c>
      <c r="J923" s="10"/>
      <c r="K923" s="10"/>
      <c r="L923" s="11"/>
      <c r="M923" s="12">
        <v>625.5</v>
      </c>
      <c r="N923" s="12">
        <f>IF(WorkOrders27[[#This Row],[WtyParts]]="yes", 0,WorkOrders27[[#This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VLOOKUP(WorkOrders27[[#This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IF(WorkOrders27[[#This Row],[WtyParts]]="yes", 0,WorkOrders27[[#This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VLOOKUP(WorkOrders27[[#This Row],[Techs]],[1]!tblRates[#All],2,FALSE)</f>
        <v>#REF!</v>
      </c>
      <c r="J925" s="10"/>
      <c r="K925" s="10"/>
      <c r="L925" s="11"/>
      <c r="M925" s="12">
        <v>110.6918</v>
      </c>
      <c r="N925" s="12">
        <f>IF(WorkOrders27[[#This Row],[WtyParts]]="yes", 0,WorkOrders27[[#This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VLOOKUP(WorkOrders27[[#This Row],[Techs]],[1]!tblRates[#All],2,FALSE)</f>
        <v>#REF!</v>
      </c>
      <c r="J926" s="10"/>
      <c r="K926" s="10"/>
      <c r="L926" s="11"/>
      <c r="M926" s="12">
        <v>151.8099</v>
      </c>
      <c r="N926" s="12">
        <f>IF(WorkOrders27[[#This Row],[WtyParts]]="yes", 0,WorkOrders27[[#This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VLOOKUP(WorkOrders27[[#This Row],[Techs]],[1]!tblRates[#All],2,FALSE)</f>
        <v>#REF!</v>
      </c>
      <c r="J927" s="10"/>
      <c r="K927" s="10"/>
      <c r="L927" s="11"/>
      <c r="M927" s="12">
        <v>120</v>
      </c>
      <c r="N927" s="12">
        <f>IF(WorkOrders27[[#This Row],[WtyParts]]="yes", 0,WorkOrders27[[#This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VLOOKUP(WorkOrders27[[#This Row],[Techs]],[1]!tblRates[#All],2,FALSE)</f>
        <v>#REF!</v>
      </c>
      <c r="J928" s="10"/>
      <c r="K928" s="10"/>
      <c r="L928" s="11"/>
      <c r="M928" s="12">
        <v>74.7804</v>
      </c>
      <c r="N928" s="12">
        <f>IF(WorkOrders27[[#This Row],[WtyParts]]="yes", 0,WorkOrders27[[#This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VLOOKUP(WorkOrders27[[#This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IF(WorkOrders27[[#This Row],[WtyParts]]="yes", 0,WorkOrders27[[#This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VLOOKUP(WorkOrders27[[#This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IF(WorkOrders27[[#This Row],[WtyParts]]="yes", 0,WorkOrders27[[#This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VLOOKUP(WorkOrders27[[#This Row],[Techs]],[1]!tblRates[#All],2,FALSE)</f>
        <v>#REF!</v>
      </c>
      <c r="J931" s="10"/>
      <c r="K931" s="10"/>
      <c r="L931" s="11"/>
      <c r="M931" s="12">
        <v>180.33</v>
      </c>
      <c r="N931" s="12">
        <f>IF(WorkOrders27[[#This Row],[WtyParts]]="yes", 0,WorkOrders27[[#This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VLOOKUP(WorkOrders27[[#This Row],[Techs]],[1]!tblRates[#All],2,FALSE)</f>
        <v>#REF!</v>
      </c>
      <c r="J932" s="10"/>
      <c r="K932" s="10"/>
      <c r="L932" s="11"/>
      <c r="M932" s="12">
        <v>21.33</v>
      </c>
      <c r="N932" s="12">
        <f>IF(WorkOrders27[[#This Row],[WtyParts]]="yes", 0,WorkOrders27[[#This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VLOOKUP(WorkOrders27[[#This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IF(WorkOrders27[[#This Row],[WtyParts]]="yes", 0,WorkOrders27[[#This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VLOOKUP(WorkOrders27[[#This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IF(WorkOrders27[[#This Row],[WtyParts]]="yes", 0,WorkOrders27[[#This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VLOOKUP(WorkOrders27[[#This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IF(WorkOrders27[[#This Row],[WtyParts]]="yes", 0,WorkOrders27[[#This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VLOOKUP(WorkOrders27[[#This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IF(WorkOrders27[[#This Row],[WtyParts]]="yes", 0,WorkOrders27[[#This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VLOOKUP(WorkOrders27[[#This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IF(WorkOrders27[[#This Row],[WtyParts]]="yes", 0,WorkOrders27[[#This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VLOOKUP(WorkOrders27[[#This Row],[Techs]],[1]!tblRates[#All],2,FALSE)</f>
        <v>#REF!</v>
      </c>
      <c r="J938" s="10"/>
      <c r="K938" s="10"/>
      <c r="L938" s="11"/>
      <c r="M938" s="12">
        <v>142.3811</v>
      </c>
      <c r="N938" s="12">
        <f>IF(WorkOrders27[[#This Row],[WtyParts]]="yes", 0,WorkOrders27[[#This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VLOOKUP(WorkOrders27[[#This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IF(WorkOrders27[[#This Row],[WtyParts]]="yes", 0,WorkOrders27[[#This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VLOOKUP(WorkOrders27[[#This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IF(WorkOrders27[[#This Row],[WtyParts]]="yes", 0,WorkOrders27[[#This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VLOOKUP(WorkOrders27[[#This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IF(WorkOrders27[[#This Row],[WtyParts]]="yes", 0,WorkOrders27[[#This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VLOOKUP(WorkOrders27[[#This Row],[Techs]],[1]!tblRates[#All],2,FALSE)</f>
        <v>#REF!</v>
      </c>
      <c r="J942" s="10"/>
      <c r="K942" s="10"/>
      <c r="L942" s="11"/>
      <c r="M942" s="12">
        <v>140.13</v>
      </c>
      <c r="N942" s="12">
        <f>IF(WorkOrders27[[#This Row],[WtyParts]]="yes", 0,WorkOrders27[[#This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VLOOKUP(WorkOrders27[[#This Row],[Techs]],[1]!tblRates[#All],2,FALSE)</f>
        <v>#REF!</v>
      </c>
      <c r="J943" s="10"/>
      <c r="K943" s="10"/>
      <c r="L943" s="11"/>
      <c r="M943" s="12">
        <v>191.69</v>
      </c>
      <c r="N943" s="12">
        <f>IF(WorkOrders27[[#This Row],[WtyParts]]="yes", 0,WorkOrders27[[#This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VLOOKUP(WorkOrders27[[#This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IF(WorkOrders27[[#This Row],[WtyParts]]="yes", 0,WorkOrders27[[#This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VLOOKUP(WorkOrders27[[#This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IF(WorkOrders27[[#This Row],[WtyParts]]="yes", 0,WorkOrders27[[#This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VLOOKUP(WorkOrders27[[#This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IF(WorkOrders27[[#This Row],[WtyParts]]="yes", 0,WorkOrders27[[#This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VLOOKUP(WorkOrders27[[#This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IF(WorkOrders27[[#This Row],[WtyParts]]="yes", 0,WorkOrders27[[#This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VLOOKUP(WorkOrders27[[#This Row],[Techs]],[1]!tblRates[#All],2,FALSE)</f>
        <v>#REF!</v>
      </c>
      <c r="J948" s="10"/>
      <c r="K948" s="10"/>
      <c r="L948" s="11"/>
      <c r="M948" s="12">
        <v>116.1046</v>
      </c>
      <c r="N948" s="12">
        <f>IF(WorkOrders27[[#This Row],[WtyParts]]="yes", 0,WorkOrders27[[#This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VLOOKUP(WorkOrders27[[#This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IF(WorkOrders27[[#This Row],[WtyParts]]="yes", 0,WorkOrders27[[#This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VLOOKUP(WorkOrders27[[#This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IF(WorkOrders27[[#This Row],[WtyParts]]="yes", 0,WorkOrders27[[#This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VLOOKUP(WorkOrders27[[#This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IF(WorkOrders27[[#This Row],[WtyParts]]="yes", 0,WorkOrders27[[#This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VLOOKUP(WorkOrders27[[#This Row],[Techs]],[1]!tblRates[#All],2,FALSE)</f>
        <v>#REF!</v>
      </c>
      <c r="J952" s="10"/>
      <c r="K952" s="10"/>
      <c r="L952" s="11"/>
      <c r="M952" s="12">
        <v>320.7079</v>
      </c>
      <c r="N952" s="12">
        <f>IF(WorkOrders27[[#This Row],[WtyParts]]="yes", 0,WorkOrders27[[#This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VLOOKUP(WorkOrders27[[#This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IF(WorkOrders27[[#This Row],[WtyParts]]="yes", 0,WorkOrders27[[#This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VLOOKUP(WorkOrders27[[#This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IF(WorkOrders27[[#This Row],[WtyParts]]="yes", 0,WorkOrders27[[#This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VLOOKUP(WorkOrders27[[#This Row],[Techs]],[1]!tblRates[#All],2,FALSE)</f>
        <v>#REF!</v>
      </c>
      <c r="J955" s="10"/>
      <c r="K955" s="10"/>
      <c r="L955" s="11"/>
      <c r="M955" s="12">
        <v>169.02</v>
      </c>
      <c r="N955" s="12">
        <f>IF(WorkOrders27[[#This Row],[WtyParts]]="yes", 0,WorkOrders27[[#This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VLOOKUP(WorkOrders27[[#This Row],[Techs]],[1]!tblRates[#All],2,FALSE)</f>
        <v>#REF!</v>
      </c>
      <c r="J956" s="10"/>
      <c r="K956" s="10"/>
      <c r="L956" s="11"/>
      <c r="M956" s="12">
        <v>145</v>
      </c>
      <c r="N956" s="12">
        <f>IF(WorkOrders27[[#This Row],[WtyParts]]="yes", 0,WorkOrders27[[#This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VLOOKUP(WorkOrders27[[#This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IF(WorkOrders27[[#This Row],[WtyParts]]="yes", 0,WorkOrders27[[#This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VLOOKUP(WorkOrders27[[#This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IF(WorkOrders27[[#This Row],[WtyParts]]="yes", 0,WorkOrders27[[#This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VLOOKUP(WorkOrders27[[#This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IF(WorkOrders27[[#This Row],[WtyParts]]="yes", 0,WorkOrders27[[#This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VLOOKUP(WorkOrders27[[#This Row],[Techs]],[1]!tblRates[#All],2,FALSE)</f>
        <v>#REF!</v>
      </c>
      <c r="J960" s="10"/>
      <c r="K960" s="10"/>
      <c r="L960" s="11"/>
      <c r="M960" s="12">
        <v>58.5</v>
      </c>
      <c r="N960" s="12">
        <f>IF(WorkOrders27[[#This Row],[WtyParts]]="yes", 0,WorkOrders27[[#This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VLOOKUP(WorkOrders27[[#This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IF(WorkOrders27[[#This Row],[WtyParts]]="yes", 0,WorkOrders27[[#This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VLOOKUP(WorkOrders27[[#This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IF(WorkOrders27[[#This Row],[WtyParts]]="yes", 0,WorkOrders27[[#This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VLOOKUP(WorkOrders27[[#This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IF(WorkOrders27[[#This Row],[WtyParts]]="yes", 0,WorkOrders27[[#This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VLOOKUP(WorkOrders27[[#This Row],[Techs]],[1]!tblRates[#All],2,FALSE)</f>
        <v>#REF!</v>
      </c>
      <c r="J964" s="10"/>
      <c r="K964" s="10"/>
      <c r="L964" s="11"/>
      <c r="M964" s="12">
        <v>120</v>
      </c>
      <c r="N964" s="12">
        <f>IF(WorkOrders27[[#This Row],[WtyParts]]="yes", 0,WorkOrders27[[#This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VLOOKUP(WorkOrders27[[#This Row],[Techs]],[1]!tblRates[#All],2,FALSE)</f>
        <v>#REF!</v>
      </c>
      <c r="J965" s="10"/>
      <c r="K965" s="10"/>
      <c r="L965" s="11"/>
      <c r="M965" s="12">
        <v>120</v>
      </c>
      <c r="N965" s="12">
        <f>IF(WorkOrders27[[#This Row],[WtyParts]]="yes", 0,WorkOrders27[[#This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VLOOKUP(WorkOrders27[[#This Row],[Techs]],[1]!tblRates[#All],2,FALSE)</f>
        <v>#REF!</v>
      </c>
      <c r="J966" s="10"/>
      <c r="K966" s="10"/>
      <c r="L966" s="11"/>
      <c r="M966" s="12">
        <v>120</v>
      </c>
      <c r="N966" s="12">
        <f>IF(WorkOrders27[[#This Row],[WtyParts]]="yes", 0,WorkOrders27[[#This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VLOOKUP(WorkOrders27[[#This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IF(WorkOrders27[[#This Row],[WtyParts]]="yes", 0,WorkOrders27[[#This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VLOOKUP(WorkOrders27[[#This Row],[Techs]],[1]!tblRates[#All],2,FALSE)</f>
        <v>#REF!</v>
      </c>
      <c r="J968" s="10"/>
      <c r="K968" s="10"/>
      <c r="L968" s="11"/>
      <c r="M968" s="12">
        <v>336.2636</v>
      </c>
      <c r="N968" s="12">
        <f>IF(WorkOrders27[[#This Row],[WtyParts]]="yes", 0,WorkOrders27[[#This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VLOOKUP(WorkOrders27[[#This Row],[Techs]],[1]!tblRates[#All],2,FALSE)</f>
        <v>#REF!</v>
      </c>
      <c r="J969" s="10"/>
      <c r="K969" s="10"/>
      <c r="L969" s="11"/>
      <c r="M969" s="12">
        <v>1000.454</v>
      </c>
      <c r="N969" s="12">
        <f>IF(WorkOrders27[[#This Row],[WtyParts]]="yes", 0,WorkOrders27[[#This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VLOOKUP(WorkOrders27[[#This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IF(WorkOrders27[[#This Row],[WtyParts]]="yes", 0,WorkOrders27[[#This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VLOOKUP(WorkOrders27[[#This Row],[Techs]],[1]!tblRates[#All],2,FALSE)</f>
        <v>#REF!</v>
      </c>
      <c r="J971" s="10"/>
      <c r="K971" s="10"/>
      <c r="L971" s="11"/>
      <c r="M971" s="12">
        <v>450.2</v>
      </c>
      <c r="N971" s="12">
        <f>IF(WorkOrders27[[#This Row],[WtyParts]]="yes", 0,WorkOrders27[[#This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VLOOKUP(WorkOrders27[[#This Row],[Techs]],[1]!tblRates[#All],2,FALSE)</f>
        <v>#REF!</v>
      </c>
      <c r="J972" s="10"/>
      <c r="K972" s="10"/>
      <c r="L972" s="11"/>
      <c r="M972" s="12">
        <v>186</v>
      </c>
      <c r="N972" s="12">
        <f>IF(WorkOrders27[[#This Row],[WtyParts]]="yes", 0,WorkOrders27[[#This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VLOOKUP(WorkOrders27[[#This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IF(WorkOrders27[[#This Row],[WtyParts]]="yes", 0,WorkOrders27[[#This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VLOOKUP(WorkOrders27[[#This Row],[Techs]],[1]!tblRates[#All],2,FALSE)</f>
        <v>#REF!</v>
      </c>
      <c r="J974" s="10"/>
      <c r="K974" s="10"/>
      <c r="L974" s="11"/>
      <c r="M974" s="12">
        <v>170</v>
      </c>
      <c r="N974" s="12">
        <f>IF(WorkOrders27[[#This Row],[WtyParts]]="yes", 0,WorkOrders27[[#This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VLOOKUP(WorkOrders27[[#This Row],[Techs]],[1]!tblRates[#All],2,FALSE)</f>
        <v>#REF!</v>
      </c>
      <c r="J975" s="10"/>
      <c r="K975" s="10"/>
      <c r="L975" s="11"/>
      <c r="M975" s="12">
        <v>180</v>
      </c>
      <c r="N975" s="12">
        <f>IF(WorkOrders27[[#This Row],[WtyParts]]="yes", 0,WorkOrders27[[#This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VLOOKUP(WorkOrders27[[#This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IF(WorkOrders27[[#This Row],[WtyParts]]="yes", 0,WorkOrders27[[#This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VLOOKUP(WorkOrders27[[#This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IF(WorkOrders27[[#This Row],[WtyParts]]="yes", 0,WorkOrders27[[#This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VLOOKUP(WorkOrders27[[#This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IF(WorkOrders27[[#This Row],[WtyParts]]="yes", 0,WorkOrders27[[#This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VLOOKUP(WorkOrders27[[#This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IF(WorkOrders27[[#This Row],[WtyParts]]="yes", 0,WorkOrders27[[#This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VLOOKUP(WorkOrders27[[#This Row],[Techs]],[1]!tblRates[#All],2,FALSE)</f>
        <v>#REF!</v>
      </c>
      <c r="J980" s="10"/>
      <c r="K980" s="10"/>
      <c r="L980" s="11"/>
      <c r="M980" s="12">
        <v>440.03</v>
      </c>
      <c r="N980" s="12">
        <f>IF(WorkOrders27[[#This Row],[WtyParts]]="yes", 0,WorkOrders27[[#This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29">
        <v>2</v>
      </c>
      <c r="I981" s="9" t="e">
        <f>VLOOKUP(WorkOrders27[[#This Row],[Techs]],[1]!tblRates[#All],2,FALSE)</f>
        <v>#REF!</v>
      </c>
      <c r="J981" s="10"/>
      <c r="K981" s="10"/>
      <c r="L981" s="11"/>
      <c r="M981" s="12">
        <v>351</v>
      </c>
      <c r="N981" s="12">
        <f>IF(WorkOrders27[[#This Row],[WtyParts]]="yes", 0,WorkOrders27[[#This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29">
        <v>2</v>
      </c>
      <c r="I982" s="9" t="e">
        <f>VLOOKUP(WorkOrders27[[#This Row],[Techs]],[1]!tblRates[#All],2,FALSE)</f>
        <v>#REF!</v>
      </c>
      <c r="J982" s="10"/>
      <c r="K982" s="10"/>
      <c r="L982" s="11"/>
      <c r="M982" s="12">
        <v>519.01</v>
      </c>
      <c r="N982" s="12">
        <f>IF(WorkOrders27[[#This Row],[WtyParts]]="yes", 0,WorkOrders27[[#This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29">
        <v>2</v>
      </c>
      <c r="I983" s="9" t="e">
        <f>VLOOKUP(WorkOrders27[[#This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IF(WorkOrders27[[#This Row],[WtyParts]]="yes", 0,WorkOrders27[[#This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29">
        <v>2</v>
      </c>
      <c r="I984" s="9" t="e">
        <f>VLOOKUP(WorkOrders27[[#This Row],[Techs]],[1]!tblRates[#All],2,FALSE)</f>
        <v>#REF!</v>
      </c>
      <c r="J984" s="10"/>
      <c r="K984" s="10"/>
      <c r="L984" s="11"/>
      <c r="M984" s="12">
        <v>1073.46</v>
      </c>
      <c r="N984" s="12">
        <f>IF(WorkOrders27[[#This Row],[WtyParts]]="yes", 0,WorkOrders27[[#This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29">
        <v>2</v>
      </c>
      <c r="I985" s="9" t="e">
        <f>VLOOKUP(WorkOrders27[[#This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IF(WorkOrders27[[#This Row],[WtyParts]]="yes", 0,WorkOrders27[[#This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29">
        <v>1</v>
      </c>
      <c r="I986" s="9" t="e">
        <f>VLOOKUP(WorkOrders27[[#This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IF(WorkOrders27[[#This Row],[WtyParts]]="yes", 0,WorkOrders27[[#This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29">
        <v>1</v>
      </c>
      <c r="I987" s="9" t="e">
        <f>VLOOKUP(WorkOrders27[[#This Row],[Techs]],[1]!tblRates[#All],2,FALSE)</f>
        <v>#REF!</v>
      </c>
      <c r="J987" s="10"/>
      <c r="K987" s="10"/>
      <c r="L987" s="11"/>
      <c r="M987" s="12">
        <v>288.42</v>
      </c>
      <c r="N987" s="12">
        <f>IF(WorkOrders27[[#This Row],[WtyParts]]="yes", 0,WorkOrders27[[#This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29">
        <v>1</v>
      </c>
      <c r="I988" s="9" t="e">
        <f>VLOOKUP(WorkOrders27[[#This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IF(WorkOrders27[[#This Row],[WtyParts]]="yes", 0,WorkOrders27[[#This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29">
        <v>1</v>
      </c>
      <c r="I989" s="9" t="e">
        <f>VLOOKUP(WorkOrders27[[#This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IF(WorkOrders27[[#This Row],[WtyParts]]="yes", 0,WorkOrders27[[#This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29">
        <v>2</v>
      </c>
      <c r="I990" s="9" t="e">
        <f>VLOOKUP(WorkOrders27[[#This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IF(WorkOrders27[[#This Row],[WtyParts]]="yes", 0,WorkOrders27[[#This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29">
        <v>1</v>
      </c>
      <c r="I991" s="9" t="e">
        <f>VLOOKUP(WorkOrders27[[#This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IF(WorkOrders27[[#This Row],[WtyParts]]="yes", 0,WorkOrders27[[#This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29">
        <v>2</v>
      </c>
      <c r="I992" s="9" t="e">
        <f>VLOOKUP(WorkOrders27[[#This Row],[Techs]],[1]!tblRates[#All],2,FALSE)</f>
        <v>#REF!</v>
      </c>
      <c r="J992" s="10"/>
      <c r="K992" s="10"/>
      <c r="L992" s="11"/>
      <c r="M992" s="12">
        <v>21.33</v>
      </c>
      <c r="N992" s="12">
        <f>IF(WorkOrders27[[#This Row],[WtyParts]]="yes", 0,WorkOrders27[[#This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29">
        <v>2</v>
      </c>
      <c r="I993" s="9" t="e">
        <f>VLOOKUP(WorkOrders27[[#This Row],[Techs]],[1]!tblRates[#All],2,FALSE)</f>
        <v>#REF!</v>
      </c>
      <c r="J993" s="10"/>
      <c r="K993" s="10"/>
      <c r="L993" s="11"/>
      <c r="M993" s="12">
        <v>602.66</v>
      </c>
      <c r="N993" s="12">
        <f>IF(WorkOrders27[[#This Row],[WtyParts]]="yes", 0,WorkOrders27[[#This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29">
        <v>2</v>
      </c>
      <c r="I994" s="9" t="e">
        <f>VLOOKUP(WorkOrders27[[#This Row],[Techs]],[1]!tblRates[#All],2,FALSE)</f>
        <v>#REF!</v>
      </c>
      <c r="J994" s="10"/>
      <c r="K994" s="10"/>
      <c r="L994" s="11"/>
      <c r="M994" s="12">
        <v>66.8857</v>
      </c>
      <c r="N994" s="12">
        <f>IF(WorkOrders27[[#This Row],[WtyParts]]="yes", 0,WorkOrders27[[#This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29">
        <v>1</v>
      </c>
      <c r="I995" s="9" t="e">
        <f>VLOOKUP(WorkOrders27[[#This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IF(WorkOrders27[[#This Row],[WtyParts]]="yes", 0,WorkOrders27[[#This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29">
        <v>1</v>
      </c>
      <c r="I996" s="9" t="e">
        <f>VLOOKUP(WorkOrders27[[#This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IF(WorkOrders27[[#This Row],[WtyParts]]="yes", 0,WorkOrders27[[#This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29">
        <v>2</v>
      </c>
      <c r="I997" s="9" t="e">
        <f>VLOOKUP(WorkOrders27[[#This Row],[Techs]],[1]!tblRates[#All],2,FALSE)</f>
        <v>#REF!</v>
      </c>
      <c r="J997" s="10"/>
      <c r="K997" s="10"/>
      <c r="L997" s="11"/>
      <c r="M997" s="12">
        <v>237.21</v>
      </c>
      <c r="N997" s="12">
        <f>IF(WorkOrders27[[#This Row],[WtyParts]]="yes", 0,WorkOrders27[[#This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29">
        <v>1</v>
      </c>
      <c r="I998" s="9" t="e">
        <f>VLOOKUP(WorkOrders27[[#This Row],[Techs]],[1]!tblRates[#All],2,FALSE)</f>
        <v>#REF!</v>
      </c>
      <c r="J998" s="10"/>
      <c r="K998" s="10"/>
      <c r="L998" s="11"/>
      <c r="M998" s="12">
        <v>128.8115</v>
      </c>
      <c r="N998" s="12">
        <f>IF(WorkOrders27[[#This Row],[WtyParts]]="yes", 0,WorkOrders27[[#This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29">
        <v>1</v>
      </c>
      <c r="I999" s="9" t="e">
        <f>VLOOKUP(WorkOrders27[[#This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IF(WorkOrders27[[#This Row],[WtyParts]]="yes", 0,WorkOrders27[[#This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29">
        <v>1</v>
      </c>
      <c r="I1000" s="9" t="e">
        <f>VLOOKUP(WorkOrders27[[#This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IF(WorkOrders27[[#This Row],[WtyParts]]="yes", 0,WorkOrders27[[#This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29">
        <v>2</v>
      </c>
      <c r="I1001" s="9" t="e">
        <f>VLOOKUP(WorkOrders27[[#This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IF(WorkOrders27[[#This Row],[WtyParts]]="yes", 0,WorkOrders27[[#This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>
      <c r="A1002" s="7"/>
      <c r="D1002" s="7"/>
      <c r="L1002">
        <f>SUBTOTAL(103,[LbrHrs])</f>
        <v>858</v>
      </c>
      <c r="M1002" s="16"/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</sheetData>
  <dataValidations count="1">
    <dataValidation type="list" errorStyle="warning" allowBlank="1" showInputMessage="1" showErrorMessage="1" errorTitle="Data Validation" error="Data Not Validate" promptTitle="Data Validation" prompt="Data Validate" sqref="H1">
      <formula1>$H$2:$H$1001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3:C18"/>
  <sheetViews>
    <sheetView workbookViewId="0">
      <selection activeCell="F11" sqref="F11"/>
    </sheetView>
  </sheetViews>
  <sheetFormatPr defaultRowHeight="15"/>
  <cols>
    <col min="1" max="1" width="13.140625" bestFit="1" customWidth="1"/>
    <col min="2" max="2" width="12.5703125" bestFit="1" customWidth="1"/>
    <col min="3" max="3" width="15.5703125" bestFit="1" customWidth="1"/>
    <col min="4" max="4" width="12.5703125" bestFit="1" customWidth="1"/>
    <col min="5" max="5" width="15.5703125" bestFit="1" customWidth="1"/>
    <col min="6" max="6" width="12.5703125" bestFit="1" customWidth="1"/>
    <col min="7" max="7" width="15.5703125" bestFit="1" customWidth="1"/>
    <col min="8" max="8" width="12.5703125" bestFit="1" customWidth="1"/>
    <col min="9" max="9" width="15.5703125" bestFit="1" customWidth="1"/>
    <col min="10" max="10" width="12.5703125" bestFit="1" customWidth="1"/>
    <col min="11" max="11" width="15.5703125" bestFit="1" customWidth="1"/>
    <col min="12" max="12" width="12.5703125" bestFit="1" customWidth="1"/>
    <col min="13" max="13" width="15.5703125" bestFit="1" customWidth="1"/>
    <col min="14" max="14" width="12.5703125" bestFit="1" customWidth="1"/>
    <col min="15" max="15" width="15.5703125" bestFit="1" customWidth="1"/>
    <col min="16" max="16" width="12.5703125" bestFit="1" customWidth="1"/>
    <col min="17" max="17" width="15.5703125" bestFit="1" customWidth="1"/>
    <col min="18" max="18" width="12.5703125" bestFit="1" customWidth="1"/>
    <col min="19" max="19" width="15.5703125" bestFit="1" customWidth="1"/>
    <col min="20" max="20" width="12.5703125" bestFit="1" customWidth="1"/>
    <col min="21" max="21" width="15.5703125" bestFit="1" customWidth="1"/>
    <col min="22" max="22" width="12.5703125" bestFit="1" customWidth="1"/>
    <col min="23" max="23" width="15.5703125" bestFit="1" customWidth="1"/>
    <col min="24" max="24" width="12.5703125" bestFit="1" customWidth="1"/>
    <col min="25" max="25" width="15.5703125" bestFit="1" customWidth="1"/>
    <col min="26" max="26" width="12.5703125" bestFit="1" customWidth="1"/>
    <col min="27" max="27" width="15.5703125" bestFit="1" customWidth="1"/>
    <col min="28" max="28" width="12.5703125" bestFit="1" customWidth="1"/>
    <col min="29" max="29" width="15.5703125" bestFit="1" customWidth="1"/>
    <col min="30" max="30" width="12.5703125" bestFit="1" customWidth="1"/>
    <col min="31" max="31" width="15.5703125" bestFit="1" customWidth="1"/>
    <col min="32" max="32" width="12.5703125" bestFit="1" customWidth="1"/>
    <col min="33" max="33" width="15.5703125" bestFit="1" customWidth="1"/>
    <col min="34" max="34" width="12.5703125" bestFit="1" customWidth="1"/>
    <col min="35" max="35" width="15.5703125" bestFit="1" customWidth="1"/>
    <col min="36" max="36" width="12.5703125" bestFit="1" customWidth="1"/>
    <col min="37" max="37" width="15.5703125" bestFit="1" customWidth="1"/>
    <col min="38" max="38" width="12.5703125" bestFit="1" customWidth="1"/>
    <col min="39" max="39" width="15.5703125" bestFit="1" customWidth="1"/>
    <col min="40" max="40" width="12.5703125" bestFit="1" customWidth="1"/>
    <col min="41" max="41" width="15.5703125" bestFit="1" customWidth="1"/>
    <col min="42" max="42" width="12.5703125" bestFit="1" customWidth="1"/>
    <col min="43" max="43" width="15.5703125" bestFit="1" customWidth="1"/>
    <col min="44" max="44" width="12.5703125" bestFit="1" customWidth="1"/>
    <col min="45" max="45" width="15.5703125" bestFit="1" customWidth="1"/>
    <col min="46" max="46" width="12.5703125" bestFit="1" customWidth="1"/>
    <col min="47" max="47" width="15.5703125" bestFit="1" customWidth="1"/>
    <col min="48" max="48" width="12.5703125" bestFit="1" customWidth="1"/>
    <col min="49" max="49" width="15.5703125" bestFit="1" customWidth="1"/>
    <col min="50" max="50" width="12.5703125" bestFit="1" customWidth="1"/>
    <col min="51" max="51" width="15.5703125" bestFit="1" customWidth="1"/>
    <col min="52" max="52" width="12.5703125" bestFit="1" customWidth="1"/>
    <col min="53" max="53" width="15.5703125" bestFit="1" customWidth="1"/>
    <col min="54" max="54" width="12.5703125" bestFit="1" customWidth="1"/>
    <col min="55" max="55" width="15.5703125" bestFit="1" customWidth="1"/>
    <col min="56" max="56" width="12.5703125" bestFit="1" customWidth="1"/>
    <col min="57" max="57" width="15.5703125" bestFit="1" customWidth="1"/>
    <col min="58" max="58" width="12.5703125" bestFit="1" customWidth="1"/>
    <col min="59" max="59" width="15.5703125" bestFit="1" customWidth="1"/>
    <col min="60" max="60" width="12.5703125" bestFit="1" customWidth="1"/>
    <col min="61" max="61" width="15.5703125" bestFit="1" customWidth="1"/>
    <col min="62" max="62" width="12.5703125" bestFit="1" customWidth="1"/>
    <col min="63" max="63" width="15.5703125" bestFit="1" customWidth="1"/>
    <col min="64" max="64" width="12.5703125" bestFit="1" customWidth="1"/>
    <col min="65" max="65" width="15.5703125" bestFit="1" customWidth="1"/>
    <col min="66" max="66" width="12.5703125" bestFit="1" customWidth="1"/>
    <col min="67" max="67" width="15.5703125" bestFit="1" customWidth="1"/>
    <col min="68" max="68" width="12.5703125" bestFit="1" customWidth="1"/>
    <col min="69" max="69" width="15.5703125" bestFit="1" customWidth="1"/>
    <col min="70" max="70" width="12.5703125" bestFit="1" customWidth="1"/>
    <col min="71" max="71" width="15.5703125" bestFit="1" customWidth="1"/>
    <col min="72" max="72" width="12.5703125" bestFit="1" customWidth="1"/>
    <col min="73" max="73" width="15.5703125" bestFit="1" customWidth="1"/>
    <col min="74" max="74" width="12.5703125" bestFit="1" customWidth="1"/>
    <col min="75" max="75" width="15.5703125" bestFit="1" customWidth="1"/>
    <col min="76" max="76" width="12.5703125" bestFit="1" customWidth="1"/>
    <col min="77" max="77" width="15.5703125" bestFit="1" customWidth="1"/>
    <col min="78" max="78" width="12.5703125" bestFit="1" customWidth="1"/>
    <col min="79" max="79" width="15.5703125" bestFit="1" customWidth="1"/>
    <col min="80" max="80" width="12.5703125" bestFit="1" customWidth="1"/>
    <col min="81" max="81" width="15.5703125" bestFit="1" customWidth="1"/>
    <col min="82" max="82" width="12.5703125" bestFit="1" customWidth="1"/>
    <col min="83" max="83" width="15.5703125" bestFit="1" customWidth="1"/>
    <col min="84" max="84" width="12.5703125" bestFit="1" customWidth="1"/>
    <col min="85" max="85" width="15.5703125" bestFit="1" customWidth="1"/>
    <col min="86" max="86" width="12.5703125" bestFit="1" customWidth="1"/>
    <col min="87" max="87" width="15.5703125" bestFit="1" customWidth="1"/>
    <col min="88" max="88" width="12.5703125" bestFit="1" customWidth="1"/>
    <col min="89" max="89" width="15.5703125" bestFit="1" customWidth="1"/>
    <col min="90" max="90" width="12.5703125" bestFit="1" customWidth="1"/>
    <col min="91" max="91" width="15.5703125" bestFit="1" customWidth="1"/>
    <col min="92" max="92" width="12.5703125" bestFit="1" customWidth="1"/>
    <col min="93" max="93" width="15.5703125" bestFit="1" customWidth="1"/>
    <col min="94" max="94" width="12.5703125" bestFit="1" customWidth="1"/>
    <col min="95" max="95" width="15.5703125" bestFit="1" customWidth="1"/>
    <col min="96" max="96" width="12.5703125" bestFit="1" customWidth="1"/>
    <col min="97" max="97" width="15.5703125" bestFit="1" customWidth="1"/>
    <col min="98" max="98" width="12.5703125" bestFit="1" customWidth="1"/>
    <col min="99" max="99" width="15.5703125" bestFit="1" customWidth="1"/>
    <col min="100" max="100" width="12.5703125" bestFit="1" customWidth="1"/>
    <col min="101" max="101" width="15.5703125" bestFit="1" customWidth="1"/>
    <col min="102" max="102" width="12.5703125" bestFit="1" customWidth="1"/>
    <col min="103" max="103" width="15.5703125" bestFit="1" customWidth="1"/>
    <col min="104" max="104" width="12.5703125" bestFit="1" customWidth="1"/>
    <col min="105" max="105" width="15.5703125" bestFit="1" customWidth="1"/>
    <col min="106" max="106" width="12.5703125" bestFit="1" customWidth="1"/>
    <col min="107" max="107" width="15.5703125" bestFit="1" customWidth="1"/>
    <col min="108" max="108" width="12.5703125" bestFit="1" customWidth="1"/>
    <col min="109" max="109" width="15.5703125" bestFit="1" customWidth="1"/>
    <col min="110" max="110" width="12.5703125" bestFit="1" customWidth="1"/>
    <col min="111" max="111" width="15.5703125" bestFit="1" customWidth="1"/>
    <col min="112" max="112" width="12.5703125" bestFit="1" customWidth="1"/>
    <col min="113" max="113" width="15.5703125" bestFit="1" customWidth="1"/>
    <col min="114" max="114" width="12.5703125" bestFit="1" customWidth="1"/>
    <col min="115" max="115" width="15.5703125" bestFit="1" customWidth="1"/>
    <col min="116" max="116" width="12.5703125" bestFit="1" customWidth="1"/>
    <col min="117" max="117" width="15.5703125" bestFit="1" customWidth="1"/>
    <col min="118" max="118" width="12.5703125" bestFit="1" customWidth="1"/>
    <col min="119" max="119" width="15.5703125" bestFit="1" customWidth="1"/>
    <col min="120" max="120" width="12.5703125" bestFit="1" customWidth="1"/>
    <col min="121" max="121" width="15.5703125" bestFit="1" customWidth="1"/>
    <col min="122" max="122" width="12.5703125" bestFit="1" customWidth="1"/>
    <col min="123" max="123" width="15.5703125" bestFit="1" customWidth="1"/>
    <col min="124" max="124" width="12.5703125" bestFit="1" customWidth="1"/>
    <col min="125" max="125" width="15.5703125" bestFit="1" customWidth="1"/>
    <col min="126" max="126" width="12.5703125" bestFit="1" customWidth="1"/>
    <col min="127" max="127" width="15.5703125" bestFit="1" customWidth="1"/>
    <col min="128" max="128" width="12.5703125" bestFit="1" customWidth="1"/>
    <col min="129" max="129" width="15.5703125" bestFit="1" customWidth="1"/>
    <col min="130" max="130" width="12.5703125" bestFit="1" customWidth="1"/>
    <col min="131" max="131" width="15.5703125" bestFit="1" customWidth="1"/>
    <col min="132" max="132" width="12.5703125" bestFit="1" customWidth="1"/>
    <col min="133" max="133" width="15.5703125" bestFit="1" customWidth="1"/>
    <col min="134" max="134" width="12.5703125" bestFit="1" customWidth="1"/>
    <col min="135" max="135" width="15.5703125" bestFit="1" customWidth="1"/>
    <col min="136" max="136" width="12.5703125" bestFit="1" customWidth="1"/>
    <col min="137" max="137" width="15.5703125" bestFit="1" customWidth="1"/>
    <col min="138" max="138" width="12.5703125" bestFit="1" customWidth="1"/>
    <col min="139" max="139" width="15.5703125" bestFit="1" customWidth="1"/>
    <col min="140" max="140" width="12.5703125" bestFit="1" customWidth="1"/>
    <col min="141" max="141" width="15.5703125" bestFit="1" customWidth="1"/>
    <col min="142" max="142" width="12.5703125" bestFit="1" customWidth="1"/>
    <col min="143" max="143" width="15.5703125" bestFit="1" customWidth="1"/>
    <col min="144" max="144" width="12.5703125" bestFit="1" customWidth="1"/>
    <col min="145" max="145" width="15.5703125" bestFit="1" customWidth="1"/>
    <col min="146" max="146" width="12.5703125" bestFit="1" customWidth="1"/>
    <col min="147" max="147" width="15.5703125" bestFit="1" customWidth="1"/>
    <col min="148" max="148" width="12.5703125" bestFit="1" customWidth="1"/>
    <col min="149" max="149" width="15.5703125" bestFit="1" customWidth="1"/>
    <col min="150" max="150" width="12.5703125" bestFit="1" customWidth="1"/>
    <col min="151" max="151" width="15.5703125" bestFit="1" customWidth="1"/>
    <col min="152" max="152" width="12.5703125" bestFit="1" customWidth="1"/>
    <col min="153" max="153" width="15.5703125" bestFit="1" customWidth="1"/>
    <col min="154" max="154" width="12.5703125" bestFit="1" customWidth="1"/>
    <col min="155" max="155" width="15.5703125" bestFit="1" customWidth="1"/>
    <col min="156" max="156" width="12.5703125" bestFit="1" customWidth="1"/>
    <col min="157" max="157" width="15.5703125" bestFit="1" customWidth="1"/>
    <col min="158" max="158" width="12.5703125" bestFit="1" customWidth="1"/>
    <col min="159" max="159" width="15.5703125" bestFit="1" customWidth="1"/>
    <col min="160" max="160" width="12.5703125" bestFit="1" customWidth="1"/>
    <col min="161" max="161" width="15.5703125" bestFit="1" customWidth="1"/>
    <col min="162" max="162" width="12.5703125" bestFit="1" customWidth="1"/>
    <col min="163" max="163" width="15.5703125" bestFit="1" customWidth="1"/>
    <col min="164" max="164" width="12.5703125" bestFit="1" customWidth="1"/>
    <col min="165" max="165" width="15.5703125" bestFit="1" customWidth="1"/>
    <col min="166" max="166" width="12.5703125" bestFit="1" customWidth="1"/>
    <col min="167" max="167" width="15.5703125" bestFit="1" customWidth="1"/>
    <col min="168" max="168" width="12.5703125" bestFit="1" customWidth="1"/>
    <col min="169" max="169" width="15.5703125" bestFit="1" customWidth="1"/>
    <col min="170" max="170" width="12.5703125" bestFit="1" customWidth="1"/>
    <col min="171" max="171" width="15.5703125" bestFit="1" customWidth="1"/>
    <col min="172" max="172" width="12.5703125" bestFit="1" customWidth="1"/>
    <col min="173" max="173" width="15.5703125" bestFit="1" customWidth="1"/>
    <col min="174" max="174" width="12.5703125" bestFit="1" customWidth="1"/>
    <col min="175" max="175" width="15.5703125" bestFit="1" customWidth="1"/>
    <col min="176" max="176" width="12.5703125" bestFit="1" customWidth="1"/>
    <col min="177" max="177" width="15.5703125" bestFit="1" customWidth="1"/>
    <col min="178" max="178" width="12.5703125" bestFit="1" customWidth="1"/>
    <col min="179" max="179" width="15.5703125" bestFit="1" customWidth="1"/>
    <col min="180" max="180" width="12.5703125" bestFit="1" customWidth="1"/>
    <col min="181" max="181" width="15.5703125" bestFit="1" customWidth="1"/>
    <col min="182" max="182" width="12.5703125" bestFit="1" customWidth="1"/>
    <col min="183" max="183" width="15.5703125" bestFit="1" customWidth="1"/>
    <col min="184" max="184" width="12.5703125" bestFit="1" customWidth="1"/>
    <col min="185" max="185" width="15.5703125" bestFit="1" customWidth="1"/>
    <col min="186" max="186" width="12.5703125" bestFit="1" customWidth="1"/>
    <col min="187" max="187" width="15.5703125" bestFit="1" customWidth="1"/>
    <col min="188" max="188" width="12.5703125" bestFit="1" customWidth="1"/>
    <col min="189" max="189" width="15.5703125" bestFit="1" customWidth="1"/>
    <col min="190" max="190" width="12.5703125" bestFit="1" customWidth="1"/>
    <col min="191" max="191" width="15.5703125" bestFit="1" customWidth="1"/>
    <col min="192" max="192" width="12.5703125" bestFit="1" customWidth="1"/>
    <col min="193" max="193" width="15.5703125" bestFit="1" customWidth="1"/>
    <col min="194" max="194" width="12.5703125" bestFit="1" customWidth="1"/>
    <col min="195" max="195" width="15.5703125" bestFit="1" customWidth="1"/>
    <col min="196" max="196" width="12.5703125" bestFit="1" customWidth="1"/>
    <col min="197" max="197" width="15.5703125" bestFit="1" customWidth="1"/>
    <col min="198" max="198" width="12.5703125" bestFit="1" customWidth="1"/>
    <col min="199" max="199" width="15.5703125" bestFit="1" customWidth="1"/>
    <col min="200" max="200" width="12.5703125" bestFit="1" customWidth="1"/>
    <col min="201" max="201" width="15.5703125" bestFit="1" customWidth="1"/>
    <col min="202" max="202" width="12.5703125" bestFit="1" customWidth="1"/>
    <col min="203" max="203" width="15.5703125" bestFit="1" customWidth="1"/>
    <col min="204" max="204" width="12.5703125" bestFit="1" customWidth="1"/>
    <col min="205" max="205" width="15.5703125" bestFit="1" customWidth="1"/>
    <col min="206" max="206" width="12.5703125" bestFit="1" customWidth="1"/>
    <col min="207" max="207" width="15.5703125" bestFit="1" customWidth="1"/>
    <col min="208" max="208" width="12.5703125" bestFit="1" customWidth="1"/>
    <col min="209" max="209" width="15.5703125" bestFit="1" customWidth="1"/>
    <col min="210" max="210" width="12.5703125" bestFit="1" customWidth="1"/>
    <col min="211" max="211" width="15.5703125" bestFit="1" customWidth="1"/>
    <col min="212" max="212" width="12.5703125" bestFit="1" customWidth="1"/>
    <col min="213" max="213" width="15.5703125" bestFit="1" customWidth="1"/>
    <col min="214" max="214" width="12.5703125" bestFit="1" customWidth="1"/>
    <col min="215" max="215" width="15.5703125" bestFit="1" customWidth="1"/>
    <col min="216" max="216" width="12.5703125" bestFit="1" customWidth="1"/>
    <col min="217" max="217" width="15.5703125" bestFit="1" customWidth="1"/>
    <col min="218" max="218" width="12.5703125" bestFit="1" customWidth="1"/>
    <col min="219" max="219" width="15.5703125" bestFit="1" customWidth="1"/>
    <col min="220" max="220" width="12.5703125" bestFit="1" customWidth="1"/>
    <col min="221" max="221" width="15.5703125" bestFit="1" customWidth="1"/>
    <col min="222" max="222" width="12.5703125" bestFit="1" customWidth="1"/>
    <col min="223" max="223" width="15.5703125" bestFit="1" customWidth="1"/>
    <col min="224" max="224" width="12.5703125" bestFit="1" customWidth="1"/>
    <col min="225" max="225" width="15.5703125" bestFit="1" customWidth="1"/>
    <col min="226" max="226" width="12.5703125" bestFit="1" customWidth="1"/>
    <col min="227" max="227" width="15.5703125" bestFit="1" customWidth="1"/>
    <col min="228" max="228" width="12.5703125" bestFit="1" customWidth="1"/>
    <col min="229" max="229" width="15.5703125" bestFit="1" customWidth="1"/>
    <col min="230" max="230" width="12.5703125" bestFit="1" customWidth="1"/>
    <col min="231" max="231" width="15.5703125" bestFit="1" customWidth="1"/>
    <col min="232" max="232" width="12.5703125" bestFit="1" customWidth="1"/>
    <col min="233" max="233" width="15.5703125" bestFit="1" customWidth="1"/>
    <col min="234" max="234" width="12.5703125" bestFit="1" customWidth="1"/>
    <col min="235" max="235" width="15.5703125" bestFit="1" customWidth="1"/>
    <col min="236" max="236" width="12.5703125" bestFit="1" customWidth="1"/>
    <col min="237" max="237" width="15.5703125" bestFit="1" customWidth="1"/>
    <col min="238" max="238" width="12.5703125" bestFit="1" customWidth="1"/>
    <col min="239" max="239" width="15.5703125" bestFit="1" customWidth="1"/>
    <col min="240" max="240" width="12.5703125" bestFit="1" customWidth="1"/>
    <col min="241" max="241" width="15.5703125" bestFit="1" customWidth="1"/>
    <col min="242" max="242" width="12.5703125" bestFit="1" customWidth="1"/>
    <col min="243" max="243" width="15.5703125" bestFit="1" customWidth="1"/>
    <col min="244" max="244" width="12.5703125" bestFit="1" customWidth="1"/>
    <col min="245" max="245" width="15.5703125" bestFit="1" customWidth="1"/>
    <col min="246" max="246" width="12.5703125" bestFit="1" customWidth="1"/>
    <col min="247" max="247" width="15.5703125" bestFit="1" customWidth="1"/>
    <col min="248" max="248" width="12.5703125" bestFit="1" customWidth="1"/>
    <col min="249" max="249" width="15.5703125" bestFit="1" customWidth="1"/>
    <col min="250" max="250" width="12.5703125" bestFit="1" customWidth="1"/>
    <col min="251" max="251" width="15.5703125" bestFit="1" customWidth="1"/>
    <col min="252" max="252" width="12.5703125" bestFit="1" customWidth="1"/>
    <col min="253" max="253" width="15.5703125" bestFit="1" customWidth="1"/>
    <col min="254" max="254" width="12.5703125" bestFit="1" customWidth="1"/>
    <col min="255" max="255" width="15.5703125" bestFit="1" customWidth="1"/>
    <col min="256" max="256" width="12.5703125" bestFit="1" customWidth="1"/>
    <col min="257" max="257" width="15.5703125" bestFit="1" customWidth="1"/>
    <col min="258" max="258" width="12.5703125" bestFit="1" customWidth="1"/>
    <col min="259" max="259" width="15.5703125" bestFit="1" customWidth="1"/>
    <col min="260" max="260" width="12.5703125" bestFit="1" customWidth="1"/>
    <col min="261" max="261" width="15.5703125" bestFit="1" customWidth="1"/>
    <col min="262" max="262" width="12.5703125" bestFit="1" customWidth="1"/>
    <col min="263" max="263" width="15.5703125" bestFit="1" customWidth="1"/>
    <col min="264" max="264" width="12.5703125" bestFit="1" customWidth="1"/>
    <col min="265" max="265" width="15.5703125" bestFit="1" customWidth="1"/>
    <col min="266" max="266" width="12.5703125" bestFit="1" customWidth="1"/>
    <col min="267" max="267" width="15.5703125" bestFit="1" customWidth="1"/>
    <col min="268" max="268" width="12.5703125" bestFit="1" customWidth="1"/>
    <col min="269" max="269" width="15.5703125" bestFit="1" customWidth="1"/>
    <col min="270" max="270" width="12.5703125" bestFit="1" customWidth="1"/>
    <col min="271" max="271" width="15.5703125" bestFit="1" customWidth="1"/>
    <col min="272" max="272" width="12.5703125" bestFit="1" customWidth="1"/>
    <col min="273" max="273" width="15.5703125" bestFit="1" customWidth="1"/>
    <col min="274" max="274" width="12.5703125" bestFit="1" customWidth="1"/>
    <col min="275" max="275" width="15.5703125" bestFit="1" customWidth="1"/>
    <col min="276" max="276" width="12.5703125" bestFit="1" customWidth="1"/>
    <col min="277" max="277" width="15.5703125" bestFit="1" customWidth="1"/>
    <col min="278" max="278" width="12.5703125" bestFit="1" customWidth="1"/>
    <col min="279" max="279" width="15.5703125" bestFit="1" customWidth="1"/>
    <col min="280" max="280" width="12.5703125" bestFit="1" customWidth="1"/>
    <col min="281" max="281" width="15.5703125" bestFit="1" customWidth="1"/>
    <col min="282" max="282" width="12.5703125" bestFit="1" customWidth="1"/>
    <col min="283" max="283" width="15.5703125" bestFit="1" customWidth="1"/>
    <col min="284" max="284" width="12.5703125" bestFit="1" customWidth="1"/>
    <col min="285" max="285" width="15.5703125" bestFit="1" customWidth="1"/>
    <col min="286" max="286" width="12.5703125" bestFit="1" customWidth="1"/>
    <col min="287" max="287" width="15.5703125" bestFit="1" customWidth="1"/>
    <col min="288" max="288" width="12.5703125" bestFit="1" customWidth="1"/>
    <col min="289" max="289" width="15.5703125" bestFit="1" customWidth="1"/>
    <col min="290" max="290" width="12.5703125" bestFit="1" customWidth="1"/>
    <col min="291" max="291" width="15.5703125" bestFit="1" customWidth="1"/>
    <col min="292" max="292" width="12.5703125" bestFit="1" customWidth="1"/>
    <col min="293" max="293" width="15.5703125" bestFit="1" customWidth="1"/>
    <col min="294" max="294" width="12.5703125" bestFit="1" customWidth="1"/>
    <col min="295" max="295" width="15.5703125" bestFit="1" customWidth="1"/>
    <col min="296" max="296" width="12.5703125" bestFit="1" customWidth="1"/>
    <col min="297" max="297" width="15.5703125" bestFit="1" customWidth="1"/>
    <col min="298" max="298" width="12.5703125" bestFit="1" customWidth="1"/>
    <col min="299" max="299" width="15.5703125" bestFit="1" customWidth="1"/>
    <col min="300" max="300" width="12.5703125" bestFit="1" customWidth="1"/>
    <col min="301" max="301" width="15.5703125" bestFit="1" customWidth="1"/>
    <col min="302" max="302" width="12.5703125" bestFit="1" customWidth="1"/>
    <col min="303" max="303" width="15.5703125" bestFit="1" customWidth="1"/>
    <col min="304" max="304" width="12.5703125" bestFit="1" customWidth="1"/>
    <col min="305" max="305" width="15.5703125" bestFit="1" customWidth="1"/>
    <col min="306" max="306" width="12.5703125" bestFit="1" customWidth="1"/>
    <col min="307" max="307" width="15.5703125" bestFit="1" customWidth="1"/>
    <col min="308" max="308" width="12.5703125" bestFit="1" customWidth="1"/>
    <col min="309" max="309" width="15.5703125" bestFit="1" customWidth="1"/>
    <col min="310" max="310" width="12.5703125" bestFit="1" customWidth="1"/>
    <col min="311" max="311" width="15.5703125" bestFit="1" customWidth="1"/>
    <col min="312" max="312" width="12.5703125" bestFit="1" customWidth="1"/>
    <col min="313" max="313" width="15.5703125" bestFit="1" customWidth="1"/>
    <col min="314" max="314" width="12.5703125" bestFit="1" customWidth="1"/>
    <col min="315" max="315" width="15.5703125" bestFit="1" customWidth="1"/>
    <col min="316" max="316" width="12.5703125" bestFit="1" customWidth="1"/>
    <col min="317" max="317" width="15.5703125" bestFit="1" customWidth="1"/>
    <col min="318" max="318" width="12.5703125" bestFit="1" customWidth="1"/>
    <col min="319" max="319" width="15.5703125" bestFit="1" customWidth="1"/>
    <col min="320" max="320" width="12.5703125" bestFit="1" customWidth="1"/>
    <col min="321" max="321" width="15.5703125" bestFit="1" customWidth="1"/>
    <col min="322" max="322" width="12.5703125" bestFit="1" customWidth="1"/>
    <col min="323" max="323" width="15.5703125" bestFit="1" customWidth="1"/>
    <col min="324" max="324" width="12.5703125" bestFit="1" customWidth="1"/>
    <col min="325" max="325" width="15.5703125" bestFit="1" customWidth="1"/>
    <col min="326" max="326" width="12.5703125" bestFit="1" customWidth="1"/>
    <col min="327" max="327" width="15.5703125" bestFit="1" customWidth="1"/>
    <col min="328" max="328" width="12.5703125" bestFit="1" customWidth="1"/>
    <col min="329" max="329" width="15.5703125" bestFit="1" customWidth="1"/>
    <col min="330" max="330" width="12.5703125" bestFit="1" customWidth="1"/>
    <col min="331" max="331" width="15.5703125" bestFit="1" customWidth="1"/>
    <col min="332" max="332" width="12.5703125" bestFit="1" customWidth="1"/>
    <col min="333" max="333" width="15.5703125" bestFit="1" customWidth="1"/>
    <col min="334" max="334" width="12.5703125" bestFit="1" customWidth="1"/>
    <col min="335" max="335" width="15.5703125" bestFit="1" customWidth="1"/>
    <col min="336" max="336" width="12.5703125" bestFit="1" customWidth="1"/>
    <col min="337" max="337" width="15.5703125" bestFit="1" customWidth="1"/>
    <col min="338" max="338" width="12.5703125" bestFit="1" customWidth="1"/>
    <col min="339" max="339" width="15.5703125" bestFit="1" customWidth="1"/>
    <col min="340" max="340" width="12.5703125" bestFit="1" customWidth="1"/>
    <col min="341" max="341" width="15.5703125" bestFit="1" customWidth="1"/>
    <col min="342" max="342" width="12.5703125" bestFit="1" customWidth="1"/>
    <col min="343" max="343" width="15.5703125" bestFit="1" customWidth="1"/>
    <col min="344" max="344" width="12.5703125" bestFit="1" customWidth="1"/>
    <col min="345" max="345" width="15.5703125" bestFit="1" customWidth="1"/>
    <col min="346" max="346" width="12.5703125" bestFit="1" customWidth="1"/>
    <col min="347" max="347" width="15.5703125" bestFit="1" customWidth="1"/>
    <col min="348" max="348" width="12.5703125" bestFit="1" customWidth="1"/>
    <col min="349" max="349" width="15.5703125" bestFit="1" customWidth="1"/>
    <col min="350" max="350" width="12.5703125" bestFit="1" customWidth="1"/>
    <col min="351" max="351" width="15.5703125" bestFit="1" customWidth="1"/>
    <col min="352" max="352" width="12.5703125" bestFit="1" customWidth="1"/>
    <col min="353" max="353" width="15.5703125" bestFit="1" customWidth="1"/>
    <col min="354" max="354" width="12.5703125" bestFit="1" customWidth="1"/>
    <col min="355" max="355" width="15.5703125" bestFit="1" customWidth="1"/>
    <col min="356" max="356" width="12.5703125" bestFit="1" customWidth="1"/>
    <col min="357" max="357" width="15.5703125" bestFit="1" customWidth="1"/>
    <col min="358" max="358" width="12.5703125" bestFit="1" customWidth="1"/>
    <col min="359" max="359" width="15.5703125" bestFit="1" customWidth="1"/>
    <col min="360" max="360" width="12.5703125" bestFit="1" customWidth="1"/>
    <col min="361" max="361" width="15.5703125" bestFit="1" customWidth="1"/>
    <col min="362" max="362" width="12.5703125" bestFit="1" customWidth="1"/>
    <col min="363" max="363" width="15.5703125" bestFit="1" customWidth="1"/>
    <col min="364" max="364" width="12.5703125" bestFit="1" customWidth="1"/>
    <col min="365" max="365" width="15.5703125" bestFit="1" customWidth="1"/>
    <col min="366" max="366" width="12.5703125" bestFit="1" customWidth="1"/>
    <col min="367" max="367" width="15.5703125" bestFit="1" customWidth="1"/>
    <col min="368" max="368" width="12.5703125" bestFit="1" customWidth="1"/>
    <col min="369" max="369" width="15.5703125" bestFit="1" customWidth="1"/>
    <col min="370" max="370" width="12.5703125" bestFit="1" customWidth="1"/>
    <col min="371" max="371" width="15.5703125" bestFit="1" customWidth="1"/>
    <col min="372" max="372" width="12.5703125" bestFit="1" customWidth="1"/>
    <col min="373" max="373" width="15.5703125" bestFit="1" customWidth="1"/>
    <col min="374" max="374" width="12.5703125" bestFit="1" customWidth="1"/>
    <col min="375" max="375" width="15.5703125" bestFit="1" customWidth="1"/>
    <col min="376" max="376" width="12.5703125" bestFit="1" customWidth="1"/>
    <col min="377" max="377" width="15.5703125" bestFit="1" customWidth="1"/>
    <col min="378" max="378" width="12.5703125" bestFit="1" customWidth="1"/>
    <col min="379" max="379" width="15.5703125" bestFit="1" customWidth="1"/>
    <col min="380" max="380" width="12.5703125" bestFit="1" customWidth="1"/>
    <col min="381" max="381" width="15.5703125" bestFit="1" customWidth="1"/>
    <col min="382" max="382" width="12.5703125" bestFit="1" customWidth="1"/>
    <col min="383" max="383" width="15.5703125" bestFit="1" customWidth="1"/>
    <col min="384" max="384" width="12.5703125" bestFit="1" customWidth="1"/>
    <col min="385" max="385" width="15.5703125" bestFit="1" customWidth="1"/>
    <col min="386" max="386" width="12.5703125" bestFit="1" customWidth="1"/>
    <col min="387" max="387" width="15.5703125" bestFit="1" customWidth="1"/>
    <col min="388" max="388" width="12.5703125" bestFit="1" customWidth="1"/>
    <col min="389" max="389" width="15.5703125" bestFit="1" customWidth="1"/>
    <col min="390" max="390" width="12.5703125" bestFit="1" customWidth="1"/>
    <col min="391" max="391" width="15.5703125" bestFit="1" customWidth="1"/>
    <col min="392" max="392" width="12.5703125" bestFit="1" customWidth="1"/>
    <col min="393" max="393" width="15.5703125" bestFit="1" customWidth="1"/>
    <col min="394" max="394" width="12.5703125" bestFit="1" customWidth="1"/>
    <col min="395" max="395" width="15.5703125" bestFit="1" customWidth="1"/>
    <col min="396" max="396" width="12.5703125" bestFit="1" customWidth="1"/>
    <col min="397" max="397" width="15.5703125" bestFit="1" customWidth="1"/>
    <col min="398" max="398" width="12.5703125" bestFit="1" customWidth="1"/>
    <col min="399" max="399" width="15.5703125" bestFit="1" customWidth="1"/>
    <col min="400" max="400" width="12.5703125" bestFit="1" customWidth="1"/>
    <col min="401" max="401" width="15.5703125" bestFit="1" customWidth="1"/>
    <col min="402" max="402" width="12.5703125" bestFit="1" customWidth="1"/>
    <col min="403" max="403" width="15.5703125" bestFit="1" customWidth="1"/>
    <col min="404" max="404" width="12.5703125" bestFit="1" customWidth="1"/>
    <col min="405" max="405" width="15.5703125" bestFit="1" customWidth="1"/>
    <col min="406" max="406" width="12.5703125" bestFit="1" customWidth="1"/>
    <col min="407" max="407" width="15.5703125" bestFit="1" customWidth="1"/>
    <col min="408" max="408" width="12.5703125" bestFit="1" customWidth="1"/>
    <col min="409" max="409" width="15.5703125" bestFit="1" customWidth="1"/>
    <col min="410" max="410" width="12.5703125" bestFit="1" customWidth="1"/>
    <col min="411" max="411" width="15.5703125" bestFit="1" customWidth="1"/>
    <col min="412" max="412" width="12.5703125" bestFit="1" customWidth="1"/>
    <col min="413" max="413" width="15.5703125" bestFit="1" customWidth="1"/>
    <col min="414" max="414" width="12.5703125" bestFit="1" customWidth="1"/>
    <col min="415" max="415" width="15.5703125" bestFit="1" customWidth="1"/>
    <col min="416" max="416" width="12.5703125" bestFit="1" customWidth="1"/>
    <col min="417" max="417" width="15.5703125" bestFit="1" customWidth="1"/>
    <col min="418" max="418" width="12.5703125" bestFit="1" customWidth="1"/>
    <col min="419" max="419" width="15.5703125" bestFit="1" customWidth="1"/>
    <col min="420" max="420" width="12.5703125" bestFit="1" customWidth="1"/>
    <col min="421" max="421" width="15.5703125" bestFit="1" customWidth="1"/>
    <col min="422" max="422" width="12.5703125" bestFit="1" customWidth="1"/>
    <col min="423" max="423" width="15.5703125" bestFit="1" customWidth="1"/>
    <col min="424" max="424" width="12.5703125" bestFit="1" customWidth="1"/>
    <col min="425" max="425" width="15.5703125" bestFit="1" customWidth="1"/>
    <col min="426" max="426" width="12.5703125" bestFit="1" customWidth="1"/>
    <col min="427" max="427" width="15.5703125" bestFit="1" customWidth="1"/>
    <col min="428" max="428" width="12.5703125" bestFit="1" customWidth="1"/>
    <col min="429" max="429" width="15.5703125" bestFit="1" customWidth="1"/>
    <col min="430" max="430" width="12.5703125" bestFit="1" customWidth="1"/>
    <col min="431" max="431" width="15.5703125" bestFit="1" customWidth="1"/>
    <col min="432" max="432" width="12.5703125" bestFit="1" customWidth="1"/>
    <col min="433" max="433" width="15.5703125" bestFit="1" customWidth="1"/>
    <col min="434" max="434" width="12.5703125" bestFit="1" customWidth="1"/>
    <col min="435" max="435" width="15.5703125" bestFit="1" customWidth="1"/>
    <col min="436" max="436" width="12.5703125" bestFit="1" customWidth="1"/>
    <col min="437" max="437" width="15.5703125" bestFit="1" customWidth="1"/>
    <col min="438" max="438" width="12.5703125" bestFit="1" customWidth="1"/>
    <col min="439" max="439" width="15.5703125" bestFit="1" customWidth="1"/>
    <col min="440" max="440" width="12.5703125" bestFit="1" customWidth="1"/>
    <col min="441" max="441" width="15.5703125" bestFit="1" customWidth="1"/>
    <col min="442" max="442" width="12.5703125" bestFit="1" customWidth="1"/>
    <col min="443" max="443" width="15.5703125" bestFit="1" customWidth="1"/>
    <col min="444" max="444" width="12.5703125" bestFit="1" customWidth="1"/>
    <col min="445" max="445" width="15.5703125" bestFit="1" customWidth="1"/>
    <col min="446" max="446" width="12.5703125" bestFit="1" customWidth="1"/>
    <col min="447" max="447" width="15.5703125" bestFit="1" customWidth="1"/>
    <col min="448" max="448" width="12.5703125" bestFit="1" customWidth="1"/>
    <col min="449" max="449" width="15.5703125" bestFit="1" customWidth="1"/>
    <col min="450" max="450" width="12.5703125" bestFit="1" customWidth="1"/>
    <col min="451" max="451" width="15.5703125" bestFit="1" customWidth="1"/>
    <col min="452" max="452" width="12.5703125" bestFit="1" customWidth="1"/>
    <col min="453" max="453" width="15.5703125" bestFit="1" customWidth="1"/>
    <col min="454" max="454" width="12.5703125" bestFit="1" customWidth="1"/>
    <col min="455" max="455" width="15.5703125" bestFit="1" customWidth="1"/>
    <col min="456" max="456" width="12.5703125" bestFit="1" customWidth="1"/>
    <col min="457" max="457" width="15.5703125" bestFit="1" customWidth="1"/>
    <col min="458" max="458" width="12.5703125" bestFit="1" customWidth="1"/>
    <col min="459" max="459" width="15.5703125" bestFit="1" customWidth="1"/>
    <col min="460" max="460" width="12.5703125" bestFit="1" customWidth="1"/>
    <col min="461" max="461" width="15.5703125" bestFit="1" customWidth="1"/>
    <col min="462" max="462" width="12.5703125" bestFit="1" customWidth="1"/>
    <col min="463" max="463" width="15.5703125" bestFit="1" customWidth="1"/>
    <col min="464" max="464" width="12.5703125" bestFit="1" customWidth="1"/>
    <col min="465" max="465" width="15.5703125" bestFit="1" customWidth="1"/>
    <col min="466" max="466" width="12.5703125" bestFit="1" customWidth="1"/>
    <col min="467" max="467" width="15.5703125" bestFit="1" customWidth="1"/>
    <col min="468" max="468" width="12.5703125" bestFit="1" customWidth="1"/>
    <col min="469" max="469" width="15.5703125" bestFit="1" customWidth="1"/>
    <col min="470" max="470" width="12.5703125" bestFit="1" customWidth="1"/>
    <col min="471" max="471" width="15.5703125" bestFit="1" customWidth="1"/>
    <col min="472" max="472" width="12.5703125" bestFit="1" customWidth="1"/>
    <col min="473" max="473" width="15.5703125" bestFit="1" customWidth="1"/>
    <col min="474" max="474" width="12.5703125" bestFit="1" customWidth="1"/>
    <col min="475" max="475" width="15.5703125" bestFit="1" customWidth="1"/>
    <col min="476" max="476" width="12.5703125" bestFit="1" customWidth="1"/>
    <col min="477" max="477" width="15.5703125" bestFit="1" customWidth="1"/>
    <col min="478" max="478" width="12.5703125" bestFit="1" customWidth="1"/>
    <col min="479" max="479" width="15.5703125" bestFit="1" customWidth="1"/>
    <col min="480" max="480" width="12.5703125" bestFit="1" customWidth="1"/>
    <col min="481" max="481" width="15.5703125" bestFit="1" customWidth="1"/>
    <col min="482" max="482" width="12.5703125" bestFit="1" customWidth="1"/>
    <col min="483" max="483" width="15.5703125" bestFit="1" customWidth="1"/>
    <col min="484" max="484" width="12.5703125" bestFit="1" customWidth="1"/>
    <col min="485" max="485" width="15.5703125" bestFit="1" customWidth="1"/>
    <col min="486" max="486" width="12.5703125" bestFit="1" customWidth="1"/>
    <col min="487" max="487" width="15.5703125" bestFit="1" customWidth="1"/>
    <col min="488" max="488" width="12.5703125" bestFit="1" customWidth="1"/>
    <col min="489" max="489" width="15.5703125" bestFit="1" customWidth="1"/>
    <col min="490" max="490" width="12.5703125" bestFit="1" customWidth="1"/>
    <col min="491" max="491" width="15.5703125" bestFit="1" customWidth="1"/>
    <col min="492" max="492" width="12.5703125" bestFit="1" customWidth="1"/>
    <col min="493" max="493" width="15.5703125" bestFit="1" customWidth="1"/>
    <col min="494" max="494" width="12.5703125" bestFit="1" customWidth="1"/>
    <col min="495" max="495" width="15.5703125" bestFit="1" customWidth="1"/>
    <col min="496" max="496" width="12.5703125" bestFit="1" customWidth="1"/>
    <col min="497" max="497" width="15.5703125" bestFit="1" customWidth="1"/>
    <col min="498" max="498" width="12.5703125" bestFit="1" customWidth="1"/>
    <col min="499" max="499" width="15.5703125" bestFit="1" customWidth="1"/>
    <col min="500" max="500" width="12.5703125" bestFit="1" customWidth="1"/>
    <col min="501" max="501" width="15.5703125" bestFit="1" customWidth="1"/>
    <col min="502" max="502" width="12.5703125" bestFit="1" customWidth="1"/>
    <col min="503" max="503" width="15.5703125" bestFit="1" customWidth="1"/>
    <col min="504" max="504" width="12.5703125" bestFit="1" customWidth="1"/>
    <col min="505" max="505" width="15.5703125" bestFit="1" customWidth="1"/>
    <col min="506" max="506" width="12.5703125" bestFit="1" customWidth="1"/>
    <col min="507" max="507" width="15.5703125" bestFit="1" customWidth="1"/>
    <col min="508" max="508" width="12.5703125" bestFit="1" customWidth="1"/>
    <col min="509" max="509" width="15.5703125" bestFit="1" customWidth="1"/>
    <col min="510" max="510" width="12.5703125" bestFit="1" customWidth="1"/>
    <col min="511" max="511" width="15.5703125" bestFit="1" customWidth="1"/>
    <col min="512" max="512" width="12.5703125" bestFit="1" customWidth="1"/>
    <col min="513" max="513" width="15.5703125" bestFit="1" customWidth="1"/>
    <col min="514" max="514" width="12.5703125" bestFit="1" customWidth="1"/>
    <col min="515" max="515" width="15.5703125" bestFit="1" customWidth="1"/>
    <col min="516" max="516" width="12.5703125" bestFit="1" customWidth="1"/>
    <col min="517" max="517" width="15.5703125" bestFit="1" customWidth="1"/>
    <col min="518" max="518" width="12.5703125" bestFit="1" customWidth="1"/>
    <col min="519" max="519" width="15.5703125" bestFit="1" customWidth="1"/>
    <col min="520" max="520" width="12.5703125" bestFit="1" customWidth="1"/>
    <col min="521" max="521" width="15.5703125" bestFit="1" customWidth="1"/>
    <col min="522" max="522" width="12.5703125" bestFit="1" customWidth="1"/>
    <col min="523" max="523" width="15.5703125" bestFit="1" customWidth="1"/>
    <col min="524" max="524" width="12.5703125" bestFit="1" customWidth="1"/>
    <col min="525" max="525" width="15.5703125" bestFit="1" customWidth="1"/>
    <col min="526" max="526" width="12.5703125" bestFit="1" customWidth="1"/>
    <col min="527" max="527" width="15.5703125" bestFit="1" customWidth="1"/>
    <col min="528" max="528" width="12.5703125" bestFit="1" customWidth="1"/>
    <col min="529" max="529" width="15.5703125" bestFit="1" customWidth="1"/>
    <col min="530" max="530" width="12.5703125" bestFit="1" customWidth="1"/>
    <col min="531" max="531" width="15.5703125" bestFit="1" customWidth="1"/>
    <col min="532" max="532" width="12.5703125" bestFit="1" customWidth="1"/>
    <col min="533" max="533" width="15.5703125" bestFit="1" customWidth="1"/>
    <col min="534" max="534" width="12.5703125" bestFit="1" customWidth="1"/>
    <col min="535" max="535" width="15.5703125" bestFit="1" customWidth="1"/>
    <col min="536" max="536" width="12.5703125" bestFit="1" customWidth="1"/>
    <col min="537" max="537" width="15.5703125" bestFit="1" customWidth="1"/>
    <col min="538" max="538" width="12.5703125" bestFit="1" customWidth="1"/>
    <col min="539" max="539" width="15.5703125" bestFit="1" customWidth="1"/>
    <col min="540" max="540" width="12.5703125" bestFit="1" customWidth="1"/>
    <col min="541" max="541" width="15.5703125" bestFit="1" customWidth="1"/>
    <col min="542" max="542" width="12.5703125" bestFit="1" customWidth="1"/>
    <col min="543" max="543" width="15.5703125" bestFit="1" customWidth="1"/>
    <col min="544" max="544" width="12.5703125" bestFit="1" customWidth="1"/>
    <col min="545" max="545" width="15.5703125" bestFit="1" customWidth="1"/>
    <col min="546" max="546" width="12.5703125" bestFit="1" customWidth="1"/>
    <col min="547" max="547" width="15.5703125" bestFit="1" customWidth="1"/>
    <col min="548" max="548" width="12.5703125" bestFit="1" customWidth="1"/>
    <col min="549" max="549" width="15.5703125" bestFit="1" customWidth="1"/>
    <col min="550" max="550" width="12.5703125" bestFit="1" customWidth="1"/>
    <col min="551" max="551" width="15.5703125" bestFit="1" customWidth="1"/>
    <col min="552" max="552" width="12.5703125" bestFit="1" customWidth="1"/>
    <col min="553" max="553" width="15.5703125" bestFit="1" customWidth="1"/>
    <col min="554" max="554" width="12.5703125" bestFit="1" customWidth="1"/>
    <col min="555" max="555" width="15.5703125" bestFit="1" customWidth="1"/>
    <col min="556" max="556" width="12.5703125" bestFit="1" customWidth="1"/>
    <col min="557" max="557" width="15.5703125" bestFit="1" customWidth="1"/>
    <col min="558" max="558" width="12.5703125" bestFit="1" customWidth="1"/>
    <col min="559" max="559" width="15.5703125" bestFit="1" customWidth="1"/>
    <col min="560" max="560" width="12.5703125" bestFit="1" customWidth="1"/>
    <col min="561" max="561" width="15.5703125" bestFit="1" customWidth="1"/>
    <col min="562" max="562" width="12.5703125" bestFit="1" customWidth="1"/>
    <col min="563" max="563" width="15.5703125" bestFit="1" customWidth="1"/>
    <col min="564" max="564" width="12.5703125" bestFit="1" customWidth="1"/>
    <col min="565" max="565" width="15.5703125" bestFit="1" customWidth="1"/>
    <col min="566" max="566" width="12.5703125" bestFit="1" customWidth="1"/>
    <col min="567" max="567" width="15.5703125" bestFit="1" customWidth="1"/>
    <col min="568" max="568" width="12.5703125" bestFit="1" customWidth="1"/>
    <col min="569" max="569" width="15.5703125" bestFit="1" customWidth="1"/>
    <col min="570" max="570" width="12.5703125" bestFit="1" customWidth="1"/>
    <col min="571" max="571" width="15.5703125" bestFit="1" customWidth="1"/>
    <col min="572" max="572" width="12.5703125" bestFit="1" customWidth="1"/>
    <col min="573" max="573" width="15.5703125" bestFit="1" customWidth="1"/>
    <col min="574" max="574" width="12.5703125" bestFit="1" customWidth="1"/>
    <col min="575" max="575" width="15.5703125" bestFit="1" customWidth="1"/>
    <col min="576" max="576" width="12.5703125" bestFit="1" customWidth="1"/>
    <col min="577" max="577" width="15.5703125" bestFit="1" customWidth="1"/>
    <col min="578" max="578" width="12.5703125" bestFit="1" customWidth="1"/>
    <col min="579" max="579" width="15.5703125" bestFit="1" customWidth="1"/>
    <col min="580" max="580" width="12.5703125" bestFit="1" customWidth="1"/>
    <col min="581" max="581" width="15.5703125" bestFit="1" customWidth="1"/>
    <col min="582" max="582" width="12.5703125" bestFit="1" customWidth="1"/>
    <col min="583" max="583" width="15.5703125" bestFit="1" customWidth="1"/>
    <col min="584" max="584" width="12.5703125" bestFit="1" customWidth="1"/>
    <col min="585" max="585" width="15.5703125" bestFit="1" customWidth="1"/>
    <col min="586" max="586" width="12.5703125" bestFit="1" customWidth="1"/>
    <col min="587" max="587" width="15.5703125" bestFit="1" customWidth="1"/>
    <col min="588" max="588" width="12.5703125" bestFit="1" customWidth="1"/>
    <col min="589" max="589" width="15.5703125" bestFit="1" customWidth="1"/>
    <col min="590" max="590" width="12.5703125" bestFit="1" customWidth="1"/>
    <col min="591" max="591" width="15.5703125" bestFit="1" customWidth="1"/>
    <col min="592" max="592" width="12.5703125" bestFit="1" customWidth="1"/>
    <col min="593" max="593" width="15.5703125" bestFit="1" customWidth="1"/>
    <col min="594" max="594" width="12.5703125" bestFit="1" customWidth="1"/>
    <col min="595" max="595" width="15.5703125" bestFit="1" customWidth="1"/>
    <col min="596" max="596" width="12.5703125" bestFit="1" customWidth="1"/>
    <col min="597" max="597" width="15.5703125" bestFit="1" customWidth="1"/>
    <col min="598" max="598" width="12.5703125" bestFit="1" customWidth="1"/>
    <col min="599" max="599" width="15.5703125" bestFit="1" customWidth="1"/>
    <col min="600" max="600" width="12.5703125" bestFit="1" customWidth="1"/>
    <col min="601" max="601" width="15.5703125" bestFit="1" customWidth="1"/>
    <col min="602" max="602" width="12.5703125" bestFit="1" customWidth="1"/>
    <col min="603" max="603" width="15.5703125" bestFit="1" customWidth="1"/>
    <col min="604" max="604" width="12.5703125" bestFit="1" customWidth="1"/>
    <col min="605" max="605" width="15.5703125" bestFit="1" customWidth="1"/>
    <col min="606" max="606" width="12.5703125" bestFit="1" customWidth="1"/>
    <col min="607" max="607" width="15.5703125" bestFit="1" customWidth="1"/>
    <col min="608" max="608" width="12.5703125" bestFit="1" customWidth="1"/>
    <col min="609" max="609" width="15.5703125" bestFit="1" customWidth="1"/>
    <col min="610" max="610" width="12.5703125" bestFit="1" customWidth="1"/>
    <col min="611" max="611" width="15.5703125" bestFit="1" customWidth="1"/>
    <col min="612" max="612" width="12.5703125" bestFit="1" customWidth="1"/>
    <col min="613" max="613" width="15.5703125" bestFit="1" customWidth="1"/>
    <col min="614" max="614" width="12.5703125" bestFit="1" customWidth="1"/>
    <col min="615" max="615" width="15.5703125" bestFit="1" customWidth="1"/>
    <col min="616" max="616" width="12.5703125" bestFit="1" customWidth="1"/>
    <col min="617" max="617" width="15.5703125" bestFit="1" customWidth="1"/>
    <col min="618" max="618" width="12.5703125" bestFit="1" customWidth="1"/>
    <col min="619" max="619" width="15.5703125" bestFit="1" customWidth="1"/>
    <col min="620" max="620" width="12.5703125" bestFit="1" customWidth="1"/>
    <col min="621" max="621" width="15.5703125" bestFit="1" customWidth="1"/>
    <col min="622" max="622" width="12.5703125" bestFit="1" customWidth="1"/>
    <col min="623" max="623" width="15.5703125" bestFit="1" customWidth="1"/>
    <col min="624" max="624" width="12.5703125" bestFit="1" customWidth="1"/>
    <col min="625" max="625" width="15.5703125" bestFit="1" customWidth="1"/>
    <col min="626" max="626" width="12.5703125" bestFit="1" customWidth="1"/>
    <col min="627" max="627" width="15.5703125" bestFit="1" customWidth="1"/>
    <col min="628" max="628" width="12.5703125" bestFit="1" customWidth="1"/>
    <col min="629" max="629" width="15.5703125" bestFit="1" customWidth="1"/>
    <col min="630" max="630" width="12.5703125" bestFit="1" customWidth="1"/>
    <col min="631" max="631" width="15.5703125" bestFit="1" customWidth="1"/>
    <col min="632" max="632" width="12.5703125" bestFit="1" customWidth="1"/>
    <col min="633" max="633" width="15.5703125" bestFit="1" customWidth="1"/>
    <col min="634" max="634" width="12.5703125" bestFit="1" customWidth="1"/>
    <col min="635" max="635" width="15.5703125" bestFit="1" customWidth="1"/>
    <col min="636" max="636" width="12.5703125" bestFit="1" customWidth="1"/>
    <col min="637" max="637" width="15.5703125" bestFit="1" customWidth="1"/>
    <col min="638" max="638" width="12.5703125" bestFit="1" customWidth="1"/>
    <col min="639" max="639" width="15.5703125" bestFit="1" customWidth="1"/>
    <col min="640" max="640" width="12.5703125" bestFit="1" customWidth="1"/>
    <col min="641" max="641" width="15.5703125" bestFit="1" customWidth="1"/>
    <col min="642" max="642" width="12.5703125" bestFit="1" customWidth="1"/>
    <col min="643" max="643" width="15.5703125" bestFit="1" customWidth="1"/>
    <col min="644" max="644" width="12.5703125" bestFit="1" customWidth="1"/>
    <col min="645" max="645" width="15.5703125" bestFit="1" customWidth="1"/>
    <col min="646" max="646" width="12.5703125" bestFit="1" customWidth="1"/>
    <col min="647" max="647" width="15.5703125" bestFit="1" customWidth="1"/>
    <col min="648" max="648" width="12.5703125" bestFit="1" customWidth="1"/>
    <col min="649" max="649" width="15.5703125" bestFit="1" customWidth="1"/>
    <col min="650" max="650" width="12.5703125" bestFit="1" customWidth="1"/>
    <col min="651" max="651" width="15.5703125" bestFit="1" customWidth="1"/>
    <col min="652" max="652" width="12.5703125" bestFit="1" customWidth="1"/>
    <col min="653" max="653" width="15.5703125" bestFit="1" customWidth="1"/>
    <col min="654" max="654" width="12.5703125" bestFit="1" customWidth="1"/>
    <col min="655" max="655" width="15.5703125" bestFit="1" customWidth="1"/>
    <col min="656" max="656" width="12.5703125" bestFit="1" customWidth="1"/>
    <col min="657" max="657" width="15.5703125" bestFit="1" customWidth="1"/>
    <col min="658" max="658" width="12.5703125" bestFit="1" customWidth="1"/>
    <col min="659" max="659" width="15.5703125" bestFit="1" customWidth="1"/>
    <col min="660" max="660" width="12.5703125" bestFit="1" customWidth="1"/>
    <col min="661" max="661" width="15.5703125" bestFit="1" customWidth="1"/>
    <col min="662" max="662" width="12.5703125" bestFit="1" customWidth="1"/>
    <col min="663" max="663" width="15.5703125" bestFit="1" customWidth="1"/>
    <col min="664" max="664" width="12.5703125" bestFit="1" customWidth="1"/>
    <col min="665" max="665" width="15.5703125" bestFit="1" customWidth="1"/>
    <col min="666" max="666" width="12.5703125" bestFit="1" customWidth="1"/>
    <col min="667" max="667" width="15.5703125" bestFit="1" customWidth="1"/>
    <col min="668" max="668" width="12.5703125" bestFit="1" customWidth="1"/>
    <col min="669" max="669" width="15.5703125" bestFit="1" customWidth="1"/>
    <col min="670" max="670" width="12.5703125" bestFit="1" customWidth="1"/>
    <col min="671" max="671" width="15.5703125" bestFit="1" customWidth="1"/>
    <col min="672" max="672" width="12.5703125" bestFit="1" customWidth="1"/>
    <col min="673" max="673" width="15.5703125" bestFit="1" customWidth="1"/>
    <col min="674" max="674" width="12.5703125" bestFit="1" customWidth="1"/>
    <col min="675" max="675" width="15.5703125" bestFit="1" customWidth="1"/>
    <col min="676" max="676" width="12.5703125" bestFit="1" customWidth="1"/>
    <col min="677" max="677" width="15.5703125" bestFit="1" customWidth="1"/>
    <col min="678" max="678" width="12.5703125" bestFit="1" customWidth="1"/>
    <col min="679" max="679" width="15.5703125" bestFit="1" customWidth="1"/>
    <col min="680" max="680" width="12.5703125" bestFit="1" customWidth="1"/>
    <col min="681" max="681" width="15.5703125" bestFit="1" customWidth="1"/>
    <col min="682" max="682" width="12.5703125" bestFit="1" customWidth="1"/>
    <col min="683" max="683" width="15.5703125" bestFit="1" customWidth="1"/>
    <col min="684" max="684" width="12.5703125" bestFit="1" customWidth="1"/>
    <col min="685" max="685" width="15.5703125" bestFit="1" customWidth="1"/>
    <col min="686" max="686" width="12.5703125" bestFit="1" customWidth="1"/>
    <col min="687" max="687" width="15.5703125" bestFit="1" customWidth="1"/>
    <col min="688" max="688" width="12.5703125" bestFit="1" customWidth="1"/>
    <col min="689" max="689" width="15.5703125" bestFit="1" customWidth="1"/>
    <col min="690" max="690" width="12.5703125" bestFit="1" customWidth="1"/>
    <col min="691" max="691" width="15.5703125" bestFit="1" customWidth="1"/>
    <col min="692" max="692" width="12.5703125" bestFit="1" customWidth="1"/>
    <col min="693" max="693" width="15.5703125" bestFit="1" customWidth="1"/>
    <col min="694" max="694" width="12.5703125" bestFit="1" customWidth="1"/>
    <col min="695" max="695" width="15.5703125" bestFit="1" customWidth="1"/>
    <col min="696" max="696" width="12.5703125" bestFit="1" customWidth="1"/>
    <col min="697" max="697" width="15.5703125" bestFit="1" customWidth="1"/>
    <col min="698" max="698" width="12.5703125" bestFit="1" customWidth="1"/>
    <col min="699" max="699" width="15.5703125" bestFit="1" customWidth="1"/>
    <col min="700" max="700" width="12.5703125" bestFit="1" customWidth="1"/>
    <col min="701" max="701" width="15.5703125" bestFit="1" customWidth="1"/>
    <col min="702" max="702" width="12.5703125" bestFit="1" customWidth="1"/>
    <col min="703" max="703" width="15.5703125" bestFit="1" customWidth="1"/>
    <col min="704" max="704" width="12.5703125" bestFit="1" customWidth="1"/>
    <col min="705" max="705" width="15.5703125" bestFit="1" customWidth="1"/>
    <col min="706" max="706" width="12.5703125" bestFit="1" customWidth="1"/>
    <col min="707" max="707" width="15.5703125" bestFit="1" customWidth="1"/>
    <col min="708" max="708" width="12.5703125" bestFit="1" customWidth="1"/>
    <col min="709" max="709" width="15.5703125" bestFit="1" customWidth="1"/>
    <col min="710" max="710" width="12.5703125" bestFit="1" customWidth="1"/>
    <col min="711" max="711" width="15.5703125" bestFit="1" customWidth="1"/>
    <col min="712" max="712" width="12.5703125" bestFit="1" customWidth="1"/>
    <col min="713" max="713" width="15.5703125" bestFit="1" customWidth="1"/>
    <col min="714" max="714" width="12.5703125" bestFit="1" customWidth="1"/>
    <col min="715" max="715" width="15.5703125" bestFit="1" customWidth="1"/>
    <col min="716" max="716" width="12.5703125" bestFit="1" customWidth="1"/>
    <col min="717" max="717" width="15.5703125" bestFit="1" customWidth="1"/>
    <col min="718" max="718" width="12.5703125" bestFit="1" customWidth="1"/>
    <col min="719" max="719" width="15.5703125" bestFit="1" customWidth="1"/>
    <col min="720" max="720" width="12.5703125" bestFit="1" customWidth="1"/>
    <col min="721" max="721" width="15.5703125" bestFit="1" customWidth="1"/>
    <col min="722" max="722" width="12.5703125" bestFit="1" customWidth="1"/>
    <col min="723" max="723" width="15.5703125" bestFit="1" customWidth="1"/>
    <col min="724" max="724" width="12.5703125" bestFit="1" customWidth="1"/>
    <col min="725" max="725" width="15.5703125" bestFit="1" customWidth="1"/>
    <col min="726" max="726" width="12.5703125" bestFit="1" customWidth="1"/>
    <col min="727" max="727" width="15.5703125" bestFit="1" customWidth="1"/>
    <col min="728" max="728" width="12.5703125" bestFit="1" customWidth="1"/>
    <col min="729" max="729" width="15.5703125" bestFit="1" customWidth="1"/>
    <col min="730" max="730" width="12.5703125" bestFit="1" customWidth="1"/>
    <col min="731" max="731" width="15.5703125" bestFit="1" customWidth="1"/>
    <col min="732" max="732" width="12.5703125" bestFit="1" customWidth="1"/>
    <col min="733" max="733" width="15.5703125" bestFit="1" customWidth="1"/>
    <col min="734" max="734" width="12.5703125" bestFit="1" customWidth="1"/>
    <col min="735" max="735" width="15.5703125" bestFit="1" customWidth="1"/>
    <col min="736" max="736" width="12.5703125" bestFit="1" customWidth="1"/>
    <col min="737" max="737" width="15.5703125" bestFit="1" customWidth="1"/>
    <col min="738" max="738" width="12.5703125" bestFit="1" customWidth="1"/>
    <col min="739" max="739" width="15.5703125" bestFit="1" customWidth="1"/>
    <col min="740" max="740" width="12.5703125" bestFit="1" customWidth="1"/>
    <col min="741" max="741" width="15.5703125" bestFit="1" customWidth="1"/>
    <col min="742" max="742" width="12.5703125" bestFit="1" customWidth="1"/>
    <col min="743" max="743" width="15.5703125" bestFit="1" customWidth="1"/>
    <col min="744" max="744" width="12.5703125" bestFit="1" customWidth="1"/>
    <col min="745" max="745" width="15.5703125" bestFit="1" customWidth="1"/>
    <col min="746" max="746" width="12.5703125" bestFit="1" customWidth="1"/>
    <col min="747" max="747" width="15.5703125" bestFit="1" customWidth="1"/>
    <col min="748" max="748" width="12.5703125" bestFit="1" customWidth="1"/>
    <col min="749" max="749" width="15.5703125" bestFit="1" customWidth="1"/>
    <col min="750" max="750" width="12.5703125" bestFit="1" customWidth="1"/>
    <col min="751" max="751" width="15.5703125" bestFit="1" customWidth="1"/>
    <col min="752" max="752" width="12.5703125" bestFit="1" customWidth="1"/>
    <col min="753" max="753" width="15.5703125" bestFit="1" customWidth="1"/>
    <col min="754" max="754" width="12.5703125" bestFit="1" customWidth="1"/>
    <col min="755" max="755" width="15.5703125" bestFit="1" customWidth="1"/>
    <col min="756" max="756" width="12.5703125" bestFit="1" customWidth="1"/>
    <col min="757" max="757" width="15.5703125" bestFit="1" customWidth="1"/>
    <col min="758" max="758" width="12.5703125" bestFit="1" customWidth="1"/>
    <col min="759" max="759" width="15.5703125" bestFit="1" customWidth="1"/>
    <col min="760" max="760" width="12.5703125" bestFit="1" customWidth="1"/>
    <col min="761" max="761" width="15.5703125" bestFit="1" customWidth="1"/>
    <col min="762" max="762" width="12.5703125" bestFit="1" customWidth="1"/>
    <col min="763" max="763" width="15.5703125" bestFit="1" customWidth="1"/>
    <col min="764" max="764" width="12.5703125" bestFit="1" customWidth="1"/>
    <col min="765" max="765" width="15.5703125" bestFit="1" customWidth="1"/>
    <col min="766" max="766" width="12.5703125" bestFit="1" customWidth="1"/>
    <col min="767" max="767" width="15.5703125" bestFit="1" customWidth="1"/>
    <col min="768" max="768" width="12.5703125" bestFit="1" customWidth="1"/>
    <col min="769" max="769" width="15.5703125" bestFit="1" customWidth="1"/>
    <col min="770" max="770" width="12.5703125" bestFit="1" customWidth="1"/>
    <col min="771" max="771" width="15.5703125" bestFit="1" customWidth="1"/>
    <col min="772" max="772" width="12.5703125" bestFit="1" customWidth="1"/>
    <col min="773" max="773" width="15.5703125" bestFit="1" customWidth="1"/>
    <col min="774" max="774" width="12.5703125" bestFit="1" customWidth="1"/>
    <col min="775" max="775" width="15.5703125" bestFit="1" customWidth="1"/>
    <col min="776" max="776" width="12.5703125" bestFit="1" customWidth="1"/>
    <col min="777" max="777" width="15.5703125" bestFit="1" customWidth="1"/>
    <col min="778" max="778" width="12.5703125" bestFit="1" customWidth="1"/>
    <col min="779" max="779" width="15.5703125" bestFit="1" customWidth="1"/>
    <col min="780" max="780" width="12.5703125" bestFit="1" customWidth="1"/>
    <col min="781" max="781" width="15.5703125" bestFit="1" customWidth="1"/>
    <col min="782" max="782" width="12.5703125" bestFit="1" customWidth="1"/>
    <col min="783" max="783" width="15.5703125" bestFit="1" customWidth="1"/>
    <col min="784" max="784" width="12.5703125" bestFit="1" customWidth="1"/>
    <col min="785" max="785" width="15.5703125" bestFit="1" customWidth="1"/>
    <col min="786" max="786" width="12.5703125" bestFit="1" customWidth="1"/>
    <col min="787" max="787" width="15.5703125" bestFit="1" customWidth="1"/>
    <col min="788" max="788" width="12.5703125" bestFit="1" customWidth="1"/>
    <col min="789" max="789" width="15.5703125" bestFit="1" customWidth="1"/>
    <col min="790" max="790" width="12.5703125" bestFit="1" customWidth="1"/>
    <col min="791" max="791" width="15.5703125" bestFit="1" customWidth="1"/>
    <col min="792" max="792" width="12.5703125" bestFit="1" customWidth="1"/>
    <col min="793" max="793" width="15.5703125" bestFit="1" customWidth="1"/>
    <col min="794" max="794" width="12.5703125" bestFit="1" customWidth="1"/>
    <col min="795" max="795" width="15.5703125" bestFit="1" customWidth="1"/>
    <col min="796" max="796" width="12.5703125" bestFit="1" customWidth="1"/>
    <col min="797" max="797" width="15.5703125" bestFit="1" customWidth="1"/>
    <col min="798" max="798" width="12.5703125" bestFit="1" customWidth="1"/>
    <col min="799" max="799" width="15.5703125" bestFit="1" customWidth="1"/>
    <col min="800" max="800" width="12.5703125" bestFit="1" customWidth="1"/>
    <col min="801" max="801" width="15.5703125" bestFit="1" customWidth="1"/>
    <col min="802" max="802" width="12.5703125" bestFit="1" customWidth="1"/>
    <col min="803" max="803" width="15.5703125" bestFit="1" customWidth="1"/>
    <col min="804" max="804" width="12.5703125" bestFit="1" customWidth="1"/>
    <col min="805" max="805" width="15.5703125" bestFit="1" customWidth="1"/>
    <col min="806" max="806" width="12.5703125" bestFit="1" customWidth="1"/>
    <col min="807" max="807" width="15.5703125" bestFit="1" customWidth="1"/>
    <col min="808" max="808" width="12.5703125" bestFit="1" customWidth="1"/>
    <col min="809" max="809" width="15.5703125" bestFit="1" customWidth="1"/>
    <col min="810" max="810" width="12.5703125" bestFit="1" customWidth="1"/>
    <col min="811" max="811" width="15.5703125" bestFit="1" customWidth="1"/>
    <col min="812" max="812" width="12.5703125" bestFit="1" customWidth="1"/>
    <col min="813" max="813" width="15.5703125" bestFit="1" customWidth="1"/>
    <col min="814" max="814" width="12.5703125" bestFit="1" customWidth="1"/>
    <col min="815" max="815" width="15.5703125" bestFit="1" customWidth="1"/>
    <col min="816" max="816" width="12.5703125" bestFit="1" customWidth="1"/>
    <col min="817" max="817" width="15.5703125" bestFit="1" customWidth="1"/>
    <col min="818" max="818" width="12.5703125" bestFit="1" customWidth="1"/>
    <col min="819" max="819" width="15.5703125" bestFit="1" customWidth="1"/>
    <col min="820" max="820" width="12.5703125" bestFit="1" customWidth="1"/>
    <col min="821" max="821" width="15.5703125" bestFit="1" customWidth="1"/>
    <col min="822" max="822" width="12.5703125" bestFit="1" customWidth="1"/>
    <col min="823" max="823" width="15.5703125" bestFit="1" customWidth="1"/>
    <col min="824" max="824" width="12.5703125" bestFit="1" customWidth="1"/>
    <col min="825" max="825" width="15.5703125" bestFit="1" customWidth="1"/>
    <col min="826" max="826" width="12.5703125" bestFit="1" customWidth="1"/>
    <col min="827" max="827" width="15.5703125" bestFit="1" customWidth="1"/>
    <col min="828" max="828" width="12.5703125" bestFit="1" customWidth="1"/>
    <col min="829" max="829" width="15.5703125" bestFit="1" customWidth="1"/>
    <col min="830" max="830" width="12.5703125" bestFit="1" customWidth="1"/>
    <col min="831" max="831" width="15.5703125" bestFit="1" customWidth="1"/>
    <col min="832" max="832" width="12.5703125" bestFit="1" customWidth="1"/>
    <col min="833" max="833" width="15.5703125" bestFit="1" customWidth="1"/>
    <col min="834" max="834" width="12.5703125" bestFit="1" customWidth="1"/>
    <col min="835" max="835" width="15.5703125" bestFit="1" customWidth="1"/>
    <col min="836" max="836" width="12.5703125" bestFit="1" customWidth="1"/>
    <col min="837" max="837" width="15.5703125" bestFit="1" customWidth="1"/>
    <col min="838" max="838" width="12.5703125" bestFit="1" customWidth="1"/>
    <col min="839" max="839" width="15.5703125" bestFit="1" customWidth="1"/>
    <col min="840" max="840" width="12.5703125" bestFit="1" customWidth="1"/>
    <col min="841" max="841" width="15.5703125" bestFit="1" customWidth="1"/>
    <col min="842" max="842" width="12.5703125" bestFit="1" customWidth="1"/>
    <col min="843" max="843" width="15.5703125" bestFit="1" customWidth="1"/>
    <col min="844" max="844" width="12.5703125" bestFit="1" customWidth="1"/>
    <col min="845" max="845" width="15.5703125" bestFit="1" customWidth="1"/>
    <col min="846" max="846" width="12.5703125" bestFit="1" customWidth="1"/>
    <col min="847" max="847" width="15.5703125" bestFit="1" customWidth="1"/>
    <col min="848" max="848" width="12.5703125" bestFit="1" customWidth="1"/>
    <col min="849" max="849" width="15.5703125" bestFit="1" customWidth="1"/>
    <col min="850" max="850" width="12.5703125" bestFit="1" customWidth="1"/>
    <col min="851" max="851" width="15.5703125" bestFit="1" customWidth="1"/>
    <col min="852" max="852" width="12.5703125" bestFit="1" customWidth="1"/>
    <col min="853" max="853" width="15.5703125" bestFit="1" customWidth="1"/>
    <col min="854" max="854" width="12.5703125" bestFit="1" customWidth="1"/>
    <col min="855" max="855" width="15.5703125" bestFit="1" customWidth="1"/>
    <col min="856" max="856" width="12.5703125" bestFit="1" customWidth="1"/>
    <col min="857" max="857" width="15.5703125" bestFit="1" customWidth="1"/>
    <col min="858" max="858" width="12.5703125" bestFit="1" customWidth="1"/>
    <col min="859" max="859" width="15.5703125" bestFit="1" customWidth="1"/>
    <col min="860" max="860" width="12.5703125" bestFit="1" customWidth="1"/>
    <col min="861" max="861" width="15.5703125" bestFit="1" customWidth="1"/>
    <col min="862" max="862" width="12.5703125" bestFit="1" customWidth="1"/>
    <col min="863" max="863" width="15.5703125" bestFit="1" customWidth="1"/>
    <col min="864" max="864" width="12.5703125" bestFit="1" customWidth="1"/>
    <col min="865" max="865" width="15.5703125" bestFit="1" customWidth="1"/>
    <col min="866" max="866" width="12.5703125" bestFit="1" customWidth="1"/>
    <col min="867" max="867" width="15.5703125" bestFit="1" customWidth="1"/>
    <col min="868" max="868" width="12.5703125" bestFit="1" customWidth="1"/>
    <col min="869" max="869" width="15.5703125" bestFit="1" customWidth="1"/>
    <col min="870" max="870" width="12.5703125" bestFit="1" customWidth="1"/>
    <col min="871" max="871" width="15.5703125" bestFit="1" customWidth="1"/>
    <col min="872" max="872" width="12.5703125" bestFit="1" customWidth="1"/>
    <col min="873" max="873" width="15.5703125" bestFit="1" customWidth="1"/>
    <col min="874" max="874" width="12.5703125" bestFit="1" customWidth="1"/>
    <col min="875" max="875" width="15.5703125" bestFit="1" customWidth="1"/>
    <col min="876" max="876" width="12.5703125" bestFit="1" customWidth="1"/>
    <col min="877" max="877" width="15.5703125" bestFit="1" customWidth="1"/>
    <col min="878" max="878" width="12.5703125" bestFit="1" customWidth="1"/>
    <col min="879" max="879" width="15.5703125" bestFit="1" customWidth="1"/>
    <col min="880" max="880" width="12.5703125" bestFit="1" customWidth="1"/>
    <col min="881" max="881" width="15.5703125" bestFit="1" customWidth="1"/>
    <col min="882" max="882" width="12.5703125" bestFit="1" customWidth="1"/>
    <col min="883" max="883" width="15.5703125" bestFit="1" customWidth="1"/>
    <col min="884" max="884" width="12.5703125" bestFit="1" customWidth="1"/>
    <col min="885" max="885" width="15.5703125" bestFit="1" customWidth="1"/>
    <col min="886" max="886" width="12.5703125" bestFit="1" customWidth="1"/>
    <col min="887" max="887" width="15.5703125" bestFit="1" customWidth="1"/>
    <col min="888" max="888" width="12.5703125" bestFit="1" customWidth="1"/>
    <col min="889" max="889" width="15.5703125" bestFit="1" customWidth="1"/>
    <col min="890" max="890" width="12.5703125" bestFit="1" customWidth="1"/>
    <col min="891" max="891" width="15.5703125" bestFit="1" customWidth="1"/>
    <col min="892" max="892" width="12.5703125" bestFit="1" customWidth="1"/>
    <col min="893" max="893" width="15.5703125" bestFit="1" customWidth="1"/>
    <col min="894" max="894" width="12.5703125" bestFit="1" customWidth="1"/>
    <col min="895" max="895" width="15.5703125" bestFit="1" customWidth="1"/>
    <col min="896" max="896" width="12.5703125" bestFit="1" customWidth="1"/>
    <col min="897" max="897" width="15.5703125" bestFit="1" customWidth="1"/>
    <col min="898" max="898" width="12.5703125" bestFit="1" customWidth="1"/>
    <col min="899" max="899" width="15.5703125" bestFit="1" customWidth="1"/>
    <col min="900" max="900" width="12.5703125" bestFit="1" customWidth="1"/>
    <col min="901" max="901" width="15.5703125" bestFit="1" customWidth="1"/>
    <col min="902" max="902" width="12.5703125" bestFit="1" customWidth="1"/>
    <col min="903" max="903" width="15.5703125" bestFit="1" customWidth="1"/>
    <col min="904" max="904" width="12.5703125" bestFit="1" customWidth="1"/>
    <col min="905" max="905" width="15.5703125" bestFit="1" customWidth="1"/>
    <col min="906" max="906" width="12.5703125" bestFit="1" customWidth="1"/>
    <col min="907" max="907" width="15.5703125" bestFit="1" customWidth="1"/>
    <col min="908" max="908" width="12.5703125" bestFit="1" customWidth="1"/>
    <col min="909" max="909" width="15.5703125" bestFit="1" customWidth="1"/>
    <col min="910" max="910" width="12.5703125" bestFit="1" customWidth="1"/>
    <col min="911" max="911" width="15.5703125" bestFit="1" customWidth="1"/>
    <col min="912" max="912" width="12.5703125" bestFit="1" customWidth="1"/>
    <col min="913" max="913" width="15.5703125" bestFit="1" customWidth="1"/>
    <col min="914" max="914" width="12.5703125" bestFit="1" customWidth="1"/>
    <col min="915" max="915" width="15.5703125" bestFit="1" customWidth="1"/>
    <col min="916" max="916" width="12.5703125" bestFit="1" customWidth="1"/>
    <col min="917" max="917" width="15.5703125" bestFit="1" customWidth="1"/>
    <col min="918" max="918" width="12.5703125" bestFit="1" customWidth="1"/>
    <col min="919" max="919" width="15.5703125" bestFit="1" customWidth="1"/>
    <col min="920" max="920" width="12.5703125" bestFit="1" customWidth="1"/>
    <col min="921" max="921" width="15.5703125" bestFit="1" customWidth="1"/>
    <col min="922" max="922" width="12.5703125" bestFit="1" customWidth="1"/>
    <col min="923" max="923" width="15.5703125" bestFit="1" customWidth="1"/>
    <col min="924" max="924" width="12.5703125" bestFit="1" customWidth="1"/>
    <col min="925" max="925" width="15.5703125" bestFit="1" customWidth="1"/>
    <col min="926" max="926" width="12.5703125" bestFit="1" customWidth="1"/>
    <col min="927" max="927" width="15.5703125" bestFit="1" customWidth="1"/>
    <col min="928" max="928" width="12.5703125" bestFit="1" customWidth="1"/>
    <col min="929" max="929" width="15.5703125" bestFit="1" customWidth="1"/>
    <col min="930" max="930" width="12.5703125" bestFit="1" customWidth="1"/>
    <col min="931" max="931" width="15.5703125" bestFit="1" customWidth="1"/>
    <col min="932" max="932" width="12.5703125" bestFit="1" customWidth="1"/>
    <col min="933" max="933" width="15.5703125" bestFit="1" customWidth="1"/>
    <col min="934" max="934" width="12.5703125" bestFit="1" customWidth="1"/>
    <col min="935" max="935" width="15.5703125" bestFit="1" customWidth="1"/>
    <col min="936" max="936" width="12.5703125" bestFit="1" customWidth="1"/>
    <col min="937" max="937" width="15.5703125" bestFit="1" customWidth="1"/>
    <col min="938" max="938" width="12.5703125" bestFit="1" customWidth="1"/>
    <col min="939" max="939" width="15.5703125" bestFit="1" customWidth="1"/>
    <col min="940" max="940" width="12.5703125" bestFit="1" customWidth="1"/>
    <col min="941" max="941" width="15.5703125" bestFit="1" customWidth="1"/>
    <col min="942" max="942" width="12.5703125" bestFit="1" customWidth="1"/>
    <col min="943" max="943" width="15.5703125" bestFit="1" customWidth="1"/>
    <col min="944" max="944" width="12.5703125" bestFit="1" customWidth="1"/>
    <col min="945" max="945" width="15.5703125" bestFit="1" customWidth="1"/>
    <col min="946" max="946" width="12.5703125" bestFit="1" customWidth="1"/>
    <col min="947" max="947" width="15.5703125" bestFit="1" customWidth="1"/>
    <col min="948" max="948" width="12.5703125" bestFit="1" customWidth="1"/>
    <col min="949" max="949" width="15.5703125" bestFit="1" customWidth="1"/>
    <col min="950" max="950" width="12.5703125" bestFit="1" customWidth="1"/>
    <col min="951" max="951" width="15.5703125" bestFit="1" customWidth="1"/>
    <col min="952" max="952" width="12.5703125" bestFit="1" customWidth="1"/>
    <col min="953" max="953" width="15.5703125" bestFit="1" customWidth="1"/>
    <col min="954" max="954" width="12.5703125" bestFit="1" customWidth="1"/>
    <col min="955" max="955" width="15.5703125" bestFit="1" customWidth="1"/>
    <col min="956" max="956" width="12.5703125" bestFit="1" customWidth="1"/>
    <col min="957" max="957" width="15.5703125" bestFit="1" customWidth="1"/>
    <col min="958" max="958" width="12.5703125" bestFit="1" customWidth="1"/>
    <col min="959" max="959" width="15.5703125" bestFit="1" customWidth="1"/>
    <col min="960" max="960" width="12.5703125" bestFit="1" customWidth="1"/>
    <col min="961" max="961" width="15.5703125" bestFit="1" customWidth="1"/>
    <col min="962" max="962" width="12.5703125" bestFit="1" customWidth="1"/>
    <col min="963" max="963" width="15.5703125" bestFit="1" customWidth="1"/>
    <col min="964" max="964" width="12.5703125" bestFit="1" customWidth="1"/>
    <col min="965" max="965" width="15.5703125" bestFit="1" customWidth="1"/>
    <col min="966" max="966" width="12.5703125" bestFit="1" customWidth="1"/>
    <col min="967" max="967" width="15.5703125" bestFit="1" customWidth="1"/>
    <col min="968" max="968" width="12.5703125" bestFit="1" customWidth="1"/>
    <col min="969" max="969" width="15.5703125" bestFit="1" customWidth="1"/>
    <col min="970" max="970" width="12.5703125" bestFit="1" customWidth="1"/>
    <col min="971" max="971" width="15.5703125" bestFit="1" customWidth="1"/>
    <col min="972" max="972" width="12.5703125" bestFit="1" customWidth="1"/>
    <col min="973" max="973" width="15.5703125" bestFit="1" customWidth="1"/>
    <col min="974" max="974" width="12.5703125" bestFit="1" customWidth="1"/>
    <col min="975" max="975" width="15.5703125" bestFit="1" customWidth="1"/>
    <col min="976" max="976" width="12.5703125" bestFit="1" customWidth="1"/>
    <col min="977" max="977" width="15.5703125" bestFit="1" customWidth="1"/>
    <col min="978" max="978" width="12.5703125" bestFit="1" customWidth="1"/>
    <col min="979" max="979" width="15.5703125" bestFit="1" customWidth="1"/>
    <col min="980" max="980" width="12.5703125" bestFit="1" customWidth="1"/>
    <col min="981" max="981" width="15.5703125" bestFit="1" customWidth="1"/>
    <col min="982" max="982" width="12.5703125" bestFit="1" customWidth="1"/>
    <col min="983" max="983" width="15.5703125" bestFit="1" customWidth="1"/>
    <col min="984" max="984" width="12.5703125" bestFit="1" customWidth="1"/>
    <col min="985" max="985" width="15.5703125" bestFit="1" customWidth="1"/>
    <col min="986" max="986" width="12.5703125" bestFit="1" customWidth="1"/>
    <col min="987" max="987" width="15.5703125" bestFit="1" customWidth="1"/>
    <col min="988" max="988" width="12.5703125" bestFit="1" customWidth="1"/>
    <col min="989" max="989" width="15.5703125" bestFit="1" customWidth="1"/>
    <col min="990" max="990" width="12.5703125" bestFit="1" customWidth="1"/>
    <col min="991" max="991" width="15.5703125" bestFit="1" customWidth="1"/>
    <col min="992" max="992" width="12.5703125" bestFit="1" customWidth="1"/>
    <col min="993" max="993" width="15.5703125" bestFit="1" customWidth="1"/>
    <col min="994" max="994" width="12.5703125" bestFit="1" customWidth="1"/>
    <col min="995" max="995" width="15.5703125" bestFit="1" customWidth="1"/>
    <col min="996" max="996" width="12.5703125" bestFit="1" customWidth="1"/>
    <col min="997" max="997" width="15.5703125" bestFit="1" customWidth="1"/>
    <col min="998" max="998" width="12.5703125" bestFit="1" customWidth="1"/>
    <col min="999" max="999" width="15.5703125" bestFit="1" customWidth="1"/>
    <col min="1000" max="1000" width="12.5703125" bestFit="1" customWidth="1"/>
    <col min="1001" max="1001" width="15.5703125" bestFit="1" customWidth="1"/>
    <col min="1002" max="1002" width="12.5703125" bestFit="1" customWidth="1"/>
    <col min="1003" max="1003" width="15.5703125" bestFit="1" customWidth="1"/>
    <col min="1004" max="1004" width="12.5703125" bestFit="1" customWidth="1"/>
    <col min="1005" max="1005" width="15.5703125" bestFit="1" customWidth="1"/>
    <col min="1006" max="1006" width="12.5703125" bestFit="1" customWidth="1"/>
    <col min="1007" max="1007" width="15.5703125" bestFit="1" customWidth="1"/>
    <col min="1008" max="1008" width="12.5703125" bestFit="1" customWidth="1"/>
    <col min="1009" max="1009" width="15.5703125" bestFit="1" customWidth="1"/>
    <col min="1010" max="1010" width="12.5703125" bestFit="1" customWidth="1"/>
    <col min="1011" max="1011" width="15.5703125" bestFit="1" customWidth="1"/>
    <col min="1012" max="1012" width="12.5703125" bestFit="1" customWidth="1"/>
    <col min="1013" max="1013" width="15.5703125" bestFit="1" customWidth="1"/>
    <col min="1014" max="1014" width="12.5703125" bestFit="1" customWidth="1"/>
    <col min="1015" max="1015" width="15.5703125" bestFit="1" customWidth="1"/>
    <col min="1016" max="1016" width="12.5703125" bestFit="1" customWidth="1"/>
    <col min="1017" max="1017" width="15.5703125" bestFit="1" customWidth="1"/>
    <col min="1018" max="1018" width="12.5703125" bestFit="1" customWidth="1"/>
    <col min="1019" max="1019" width="15.5703125" bestFit="1" customWidth="1"/>
    <col min="1020" max="1020" width="12.5703125" bestFit="1" customWidth="1"/>
    <col min="1021" max="1021" width="15.5703125" bestFit="1" customWidth="1"/>
    <col min="1022" max="1022" width="12.5703125" bestFit="1" customWidth="1"/>
    <col min="1023" max="1023" width="15.5703125" bestFit="1" customWidth="1"/>
    <col min="1024" max="1024" width="12.5703125" bestFit="1" customWidth="1"/>
    <col min="1025" max="1025" width="15.5703125" bestFit="1" customWidth="1"/>
    <col min="1026" max="1026" width="12.5703125" bestFit="1" customWidth="1"/>
    <col min="1027" max="1027" width="15.5703125" bestFit="1" customWidth="1"/>
    <col min="1028" max="1028" width="12.5703125" bestFit="1" customWidth="1"/>
    <col min="1029" max="1029" width="15.5703125" bestFit="1" customWidth="1"/>
    <col min="1030" max="1030" width="12.5703125" bestFit="1" customWidth="1"/>
    <col min="1031" max="1031" width="15.5703125" bestFit="1" customWidth="1"/>
    <col min="1032" max="1032" width="12.5703125" bestFit="1" customWidth="1"/>
    <col min="1033" max="1033" width="15.5703125" bestFit="1" customWidth="1"/>
    <col min="1034" max="1034" width="12.5703125" bestFit="1" customWidth="1"/>
    <col min="1035" max="1035" width="15.5703125" bestFit="1" customWidth="1"/>
    <col min="1036" max="1036" width="12.5703125" bestFit="1" customWidth="1"/>
    <col min="1037" max="1037" width="15.5703125" bestFit="1" customWidth="1"/>
    <col min="1038" max="1038" width="12.5703125" bestFit="1" customWidth="1"/>
    <col min="1039" max="1039" width="15.5703125" bestFit="1" customWidth="1"/>
    <col min="1040" max="1040" width="12.5703125" bestFit="1" customWidth="1"/>
    <col min="1041" max="1041" width="15.5703125" bestFit="1" customWidth="1"/>
    <col min="1042" max="1042" width="12.5703125" bestFit="1" customWidth="1"/>
    <col min="1043" max="1043" width="15.5703125" bestFit="1" customWidth="1"/>
    <col min="1044" max="1044" width="12.5703125" bestFit="1" customWidth="1"/>
    <col min="1045" max="1045" width="15.5703125" bestFit="1" customWidth="1"/>
    <col min="1046" max="1046" width="12.5703125" bestFit="1" customWidth="1"/>
    <col min="1047" max="1047" width="15.5703125" bestFit="1" customWidth="1"/>
    <col min="1048" max="1048" width="12.5703125" bestFit="1" customWidth="1"/>
    <col min="1049" max="1049" width="15.5703125" bestFit="1" customWidth="1"/>
    <col min="1050" max="1050" width="12.5703125" bestFit="1" customWidth="1"/>
    <col min="1051" max="1051" width="15.5703125" bestFit="1" customWidth="1"/>
    <col min="1052" max="1052" width="12.5703125" bestFit="1" customWidth="1"/>
    <col min="1053" max="1053" width="15.5703125" bestFit="1" customWidth="1"/>
    <col min="1054" max="1054" width="12.5703125" bestFit="1" customWidth="1"/>
    <col min="1055" max="1055" width="15.5703125" bestFit="1" customWidth="1"/>
    <col min="1056" max="1056" width="12.5703125" bestFit="1" customWidth="1"/>
    <col min="1057" max="1057" width="15.5703125" bestFit="1" customWidth="1"/>
    <col min="1058" max="1058" width="12.5703125" bestFit="1" customWidth="1"/>
    <col min="1059" max="1059" width="15.5703125" bestFit="1" customWidth="1"/>
    <col min="1060" max="1060" width="12.5703125" bestFit="1" customWidth="1"/>
    <col min="1061" max="1061" width="15.5703125" bestFit="1" customWidth="1"/>
    <col min="1062" max="1062" width="12.5703125" bestFit="1" customWidth="1"/>
    <col min="1063" max="1063" width="15.5703125" bestFit="1" customWidth="1"/>
    <col min="1064" max="1064" width="12.5703125" bestFit="1" customWidth="1"/>
    <col min="1065" max="1065" width="15.5703125" bestFit="1" customWidth="1"/>
    <col min="1066" max="1066" width="12.5703125" bestFit="1" customWidth="1"/>
    <col min="1067" max="1067" width="15.5703125" bestFit="1" customWidth="1"/>
    <col min="1068" max="1068" width="12.5703125" bestFit="1" customWidth="1"/>
    <col min="1069" max="1069" width="15.5703125" bestFit="1" customWidth="1"/>
    <col min="1070" max="1070" width="12.5703125" bestFit="1" customWidth="1"/>
    <col min="1071" max="1071" width="15.5703125" bestFit="1" customWidth="1"/>
    <col min="1072" max="1072" width="12.5703125" bestFit="1" customWidth="1"/>
    <col min="1073" max="1073" width="15.5703125" bestFit="1" customWidth="1"/>
    <col min="1074" max="1074" width="12.5703125" bestFit="1" customWidth="1"/>
    <col min="1075" max="1075" width="15.5703125" bestFit="1" customWidth="1"/>
    <col min="1076" max="1076" width="12.5703125" bestFit="1" customWidth="1"/>
    <col min="1077" max="1077" width="15.5703125" bestFit="1" customWidth="1"/>
    <col min="1078" max="1078" width="12.5703125" bestFit="1" customWidth="1"/>
    <col min="1079" max="1079" width="15.5703125" bestFit="1" customWidth="1"/>
    <col min="1080" max="1080" width="12.5703125" bestFit="1" customWidth="1"/>
    <col min="1081" max="1081" width="15.5703125" bestFit="1" customWidth="1"/>
    <col min="1082" max="1082" width="12.5703125" bestFit="1" customWidth="1"/>
    <col min="1083" max="1083" width="15.5703125" bestFit="1" customWidth="1"/>
    <col min="1084" max="1084" width="12.5703125" bestFit="1" customWidth="1"/>
    <col min="1085" max="1085" width="15.5703125" bestFit="1" customWidth="1"/>
    <col min="1086" max="1086" width="12.5703125" bestFit="1" customWidth="1"/>
    <col min="1087" max="1087" width="15.5703125" bestFit="1" customWidth="1"/>
    <col min="1088" max="1088" width="12.5703125" bestFit="1" customWidth="1"/>
    <col min="1089" max="1089" width="15.5703125" bestFit="1" customWidth="1"/>
    <col min="1090" max="1090" width="12.5703125" bestFit="1" customWidth="1"/>
    <col min="1091" max="1091" width="15.5703125" bestFit="1" customWidth="1"/>
    <col min="1092" max="1092" width="12.5703125" bestFit="1" customWidth="1"/>
    <col min="1093" max="1093" width="15.5703125" bestFit="1" customWidth="1"/>
    <col min="1094" max="1094" width="12.5703125" bestFit="1" customWidth="1"/>
    <col min="1095" max="1095" width="15.5703125" bestFit="1" customWidth="1"/>
    <col min="1096" max="1096" width="12.5703125" bestFit="1" customWidth="1"/>
    <col min="1097" max="1097" width="15.5703125" bestFit="1" customWidth="1"/>
    <col min="1098" max="1098" width="12.5703125" bestFit="1" customWidth="1"/>
    <col min="1099" max="1099" width="15.5703125" bestFit="1" customWidth="1"/>
    <col min="1100" max="1100" width="12.5703125" bestFit="1" customWidth="1"/>
    <col min="1101" max="1101" width="15.5703125" bestFit="1" customWidth="1"/>
    <col min="1102" max="1102" width="12.5703125" bestFit="1" customWidth="1"/>
    <col min="1103" max="1103" width="15.5703125" bestFit="1" customWidth="1"/>
    <col min="1104" max="1104" width="12.5703125" bestFit="1" customWidth="1"/>
    <col min="1105" max="1105" width="15.5703125" bestFit="1" customWidth="1"/>
    <col min="1106" max="1106" width="12.5703125" bestFit="1" customWidth="1"/>
    <col min="1107" max="1107" width="15.5703125" bestFit="1" customWidth="1"/>
    <col min="1108" max="1108" width="12.5703125" bestFit="1" customWidth="1"/>
    <col min="1109" max="1109" width="15.5703125" bestFit="1" customWidth="1"/>
    <col min="1110" max="1110" width="12.5703125" bestFit="1" customWidth="1"/>
    <col min="1111" max="1111" width="15.5703125" bestFit="1" customWidth="1"/>
    <col min="1112" max="1112" width="12.5703125" bestFit="1" customWidth="1"/>
    <col min="1113" max="1113" width="15.5703125" bestFit="1" customWidth="1"/>
    <col min="1114" max="1114" width="12.5703125" bestFit="1" customWidth="1"/>
    <col min="1115" max="1115" width="15.5703125" bestFit="1" customWidth="1"/>
    <col min="1116" max="1116" width="12.5703125" bestFit="1" customWidth="1"/>
    <col min="1117" max="1117" width="15.5703125" bestFit="1" customWidth="1"/>
    <col min="1118" max="1118" width="12.5703125" bestFit="1" customWidth="1"/>
    <col min="1119" max="1119" width="15.5703125" bestFit="1" customWidth="1"/>
    <col min="1120" max="1120" width="12.5703125" bestFit="1" customWidth="1"/>
    <col min="1121" max="1121" width="15.5703125" bestFit="1" customWidth="1"/>
    <col min="1122" max="1122" width="12.5703125" bestFit="1" customWidth="1"/>
    <col min="1123" max="1123" width="15.5703125" bestFit="1" customWidth="1"/>
    <col min="1124" max="1124" width="12.5703125" bestFit="1" customWidth="1"/>
    <col min="1125" max="1125" width="15.5703125" bestFit="1" customWidth="1"/>
    <col min="1126" max="1126" width="12.5703125" bestFit="1" customWidth="1"/>
    <col min="1127" max="1127" width="15.5703125" bestFit="1" customWidth="1"/>
    <col min="1128" max="1128" width="12.5703125" bestFit="1" customWidth="1"/>
    <col min="1129" max="1129" width="15.5703125" bestFit="1" customWidth="1"/>
    <col min="1130" max="1130" width="12.5703125" bestFit="1" customWidth="1"/>
    <col min="1131" max="1131" width="15.5703125" bestFit="1" customWidth="1"/>
    <col min="1132" max="1132" width="12.5703125" bestFit="1" customWidth="1"/>
    <col min="1133" max="1133" width="15.5703125" bestFit="1" customWidth="1"/>
    <col min="1134" max="1134" width="12.5703125" bestFit="1" customWidth="1"/>
    <col min="1135" max="1135" width="15.5703125" bestFit="1" customWidth="1"/>
    <col min="1136" max="1136" width="12.5703125" bestFit="1" customWidth="1"/>
    <col min="1137" max="1137" width="15.5703125" bestFit="1" customWidth="1"/>
    <col min="1138" max="1138" width="12.5703125" bestFit="1" customWidth="1"/>
    <col min="1139" max="1139" width="15.5703125" bestFit="1" customWidth="1"/>
    <col min="1140" max="1140" width="12.5703125" bestFit="1" customWidth="1"/>
    <col min="1141" max="1141" width="15.5703125" bestFit="1" customWidth="1"/>
    <col min="1142" max="1142" width="12.5703125" bestFit="1" customWidth="1"/>
    <col min="1143" max="1143" width="15.5703125" bestFit="1" customWidth="1"/>
    <col min="1144" max="1144" width="12.5703125" bestFit="1" customWidth="1"/>
    <col min="1145" max="1145" width="15.5703125" bestFit="1" customWidth="1"/>
    <col min="1146" max="1146" width="12.5703125" bestFit="1" customWidth="1"/>
    <col min="1147" max="1147" width="15.5703125" bestFit="1" customWidth="1"/>
    <col min="1148" max="1148" width="12.5703125" bestFit="1" customWidth="1"/>
    <col min="1149" max="1149" width="15.5703125" bestFit="1" customWidth="1"/>
    <col min="1150" max="1150" width="12.5703125" bestFit="1" customWidth="1"/>
    <col min="1151" max="1151" width="15.5703125" bestFit="1" customWidth="1"/>
    <col min="1152" max="1152" width="12.5703125" bestFit="1" customWidth="1"/>
    <col min="1153" max="1153" width="15.5703125" bestFit="1" customWidth="1"/>
    <col min="1154" max="1154" width="12.5703125" bestFit="1" customWidth="1"/>
    <col min="1155" max="1155" width="15.5703125" bestFit="1" customWidth="1"/>
    <col min="1156" max="1156" width="12.5703125" bestFit="1" customWidth="1"/>
    <col min="1157" max="1157" width="15.5703125" bestFit="1" customWidth="1"/>
    <col min="1158" max="1158" width="12.5703125" bestFit="1" customWidth="1"/>
    <col min="1159" max="1159" width="15.5703125" bestFit="1" customWidth="1"/>
    <col min="1160" max="1160" width="12.5703125" bestFit="1" customWidth="1"/>
    <col min="1161" max="1161" width="15.5703125" bestFit="1" customWidth="1"/>
    <col min="1162" max="1162" width="12.5703125" bestFit="1" customWidth="1"/>
    <col min="1163" max="1163" width="15.5703125" bestFit="1" customWidth="1"/>
    <col min="1164" max="1164" width="12.5703125" bestFit="1" customWidth="1"/>
    <col min="1165" max="1165" width="15.5703125" bestFit="1" customWidth="1"/>
    <col min="1166" max="1166" width="12.5703125" bestFit="1" customWidth="1"/>
    <col min="1167" max="1167" width="15.5703125" bestFit="1" customWidth="1"/>
    <col min="1168" max="1168" width="12.5703125" bestFit="1" customWidth="1"/>
    <col min="1169" max="1169" width="15.5703125" bestFit="1" customWidth="1"/>
    <col min="1170" max="1170" width="12.5703125" bestFit="1" customWidth="1"/>
    <col min="1171" max="1171" width="15.5703125" bestFit="1" customWidth="1"/>
    <col min="1172" max="1172" width="12.5703125" bestFit="1" customWidth="1"/>
    <col min="1173" max="1173" width="15.5703125" bestFit="1" customWidth="1"/>
    <col min="1174" max="1174" width="12.5703125" bestFit="1" customWidth="1"/>
    <col min="1175" max="1175" width="15.5703125" bestFit="1" customWidth="1"/>
    <col min="1176" max="1176" width="12.5703125" bestFit="1" customWidth="1"/>
    <col min="1177" max="1177" width="15.5703125" bestFit="1" customWidth="1"/>
    <col min="1178" max="1178" width="12.5703125" bestFit="1" customWidth="1"/>
    <col min="1179" max="1179" width="15.5703125" bestFit="1" customWidth="1"/>
    <col min="1180" max="1180" width="12.5703125" bestFit="1" customWidth="1"/>
    <col min="1181" max="1181" width="15.5703125" bestFit="1" customWidth="1"/>
    <col min="1182" max="1182" width="12.5703125" bestFit="1" customWidth="1"/>
    <col min="1183" max="1183" width="15.5703125" bestFit="1" customWidth="1"/>
    <col min="1184" max="1184" width="12.5703125" bestFit="1" customWidth="1"/>
    <col min="1185" max="1185" width="15.5703125" bestFit="1" customWidth="1"/>
    <col min="1186" max="1186" width="12.5703125" bestFit="1" customWidth="1"/>
    <col min="1187" max="1187" width="15.5703125" bestFit="1" customWidth="1"/>
    <col min="1188" max="1188" width="12.5703125" bestFit="1" customWidth="1"/>
    <col min="1189" max="1189" width="15.5703125" bestFit="1" customWidth="1"/>
    <col min="1190" max="1190" width="12.5703125" bestFit="1" customWidth="1"/>
    <col min="1191" max="1191" width="15.5703125" bestFit="1" customWidth="1"/>
    <col min="1192" max="1192" width="12.5703125" bestFit="1" customWidth="1"/>
    <col min="1193" max="1193" width="15.5703125" bestFit="1" customWidth="1"/>
    <col min="1194" max="1194" width="12.5703125" bestFit="1" customWidth="1"/>
    <col min="1195" max="1195" width="15.5703125" bestFit="1" customWidth="1"/>
    <col min="1196" max="1196" width="12.5703125" bestFit="1" customWidth="1"/>
    <col min="1197" max="1197" width="15.5703125" bestFit="1" customWidth="1"/>
    <col min="1198" max="1198" width="12.5703125" bestFit="1" customWidth="1"/>
    <col min="1199" max="1199" width="15.5703125" bestFit="1" customWidth="1"/>
    <col min="1200" max="1200" width="12.5703125" bestFit="1" customWidth="1"/>
    <col min="1201" max="1201" width="15.5703125" bestFit="1" customWidth="1"/>
    <col min="1202" max="1202" width="12.5703125" bestFit="1" customWidth="1"/>
    <col min="1203" max="1203" width="15.5703125" bestFit="1" customWidth="1"/>
    <col min="1204" max="1204" width="12.5703125" bestFit="1" customWidth="1"/>
    <col min="1205" max="1205" width="15.5703125" bestFit="1" customWidth="1"/>
    <col min="1206" max="1206" width="12.5703125" bestFit="1" customWidth="1"/>
    <col min="1207" max="1207" width="15.5703125" bestFit="1" customWidth="1"/>
    <col min="1208" max="1208" width="12.5703125" bestFit="1" customWidth="1"/>
    <col min="1209" max="1209" width="15.5703125" bestFit="1" customWidth="1"/>
    <col min="1210" max="1210" width="12.5703125" bestFit="1" customWidth="1"/>
    <col min="1211" max="1211" width="15.5703125" bestFit="1" customWidth="1"/>
    <col min="1212" max="1212" width="12.5703125" bestFit="1" customWidth="1"/>
    <col min="1213" max="1213" width="15.5703125" bestFit="1" customWidth="1"/>
    <col min="1214" max="1214" width="12.5703125" bestFit="1" customWidth="1"/>
    <col min="1215" max="1215" width="15.5703125" bestFit="1" customWidth="1"/>
    <col min="1216" max="1216" width="12.5703125" bestFit="1" customWidth="1"/>
    <col min="1217" max="1217" width="15.5703125" bestFit="1" customWidth="1"/>
    <col min="1218" max="1218" width="12.5703125" bestFit="1" customWidth="1"/>
    <col min="1219" max="1219" width="15.5703125" bestFit="1" customWidth="1"/>
    <col min="1220" max="1220" width="12.5703125" bestFit="1" customWidth="1"/>
    <col min="1221" max="1221" width="15.5703125" bestFit="1" customWidth="1"/>
    <col min="1222" max="1222" width="12.5703125" bestFit="1" customWidth="1"/>
    <col min="1223" max="1223" width="15.5703125" bestFit="1" customWidth="1"/>
    <col min="1224" max="1224" width="12.5703125" bestFit="1" customWidth="1"/>
    <col min="1225" max="1225" width="15.5703125" bestFit="1" customWidth="1"/>
    <col min="1226" max="1226" width="12.5703125" bestFit="1" customWidth="1"/>
    <col min="1227" max="1227" width="15.5703125" bestFit="1" customWidth="1"/>
    <col min="1228" max="1228" width="12.5703125" bestFit="1" customWidth="1"/>
    <col min="1229" max="1229" width="15.5703125" bestFit="1" customWidth="1"/>
    <col min="1230" max="1230" width="12.5703125" bestFit="1" customWidth="1"/>
    <col min="1231" max="1231" width="15.5703125" bestFit="1" customWidth="1"/>
    <col min="1232" max="1232" width="12.5703125" bestFit="1" customWidth="1"/>
    <col min="1233" max="1233" width="15.5703125" bestFit="1" customWidth="1"/>
    <col min="1234" max="1234" width="12.5703125" bestFit="1" customWidth="1"/>
    <col min="1235" max="1235" width="15.5703125" bestFit="1" customWidth="1"/>
    <col min="1236" max="1236" width="12.5703125" bestFit="1" customWidth="1"/>
    <col min="1237" max="1237" width="15.5703125" bestFit="1" customWidth="1"/>
    <col min="1238" max="1238" width="12.5703125" bestFit="1" customWidth="1"/>
    <col min="1239" max="1239" width="15.5703125" bestFit="1" customWidth="1"/>
    <col min="1240" max="1240" width="12.5703125" bestFit="1" customWidth="1"/>
    <col min="1241" max="1241" width="15.5703125" bestFit="1" customWidth="1"/>
    <col min="1242" max="1242" width="12.5703125" bestFit="1" customWidth="1"/>
    <col min="1243" max="1243" width="15.5703125" bestFit="1" customWidth="1"/>
    <col min="1244" max="1244" width="12.5703125" bestFit="1" customWidth="1"/>
    <col min="1245" max="1245" width="15.5703125" bestFit="1" customWidth="1"/>
    <col min="1246" max="1246" width="12.5703125" bestFit="1" customWidth="1"/>
    <col min="1247" max="1247" width="15.5703125" bestFit="1" customWidth="1"/>
    <col min="1248" max="1248" width="12.5703125" bestFit="1" customWidth="1"/>
    <col min="1249" max="1249" width="15.5703125" bestFit="1" customWidth="1"/>
    <col min="1250" max="1250" width="12.5703125" bestFit="1" customWidth="1"/>
    <col min="1251" max="1251" width="15.5703125" bestFit="1" customWidth="1"/>
    <col min="1252" max="1252" width="12.5703125" bestFit="1" customWidth="1"/>
    <col min="1253" max="1253" width="15.5703125" bestFit="1" customWidth="1"/>
    <col min="1254" max="1254" width="12.5703125" bestFit="1" customWidth="1"/>
    <col min="1255" max="1255" width="15.5703125" bestFit="1" customWidth="1"/>
    <col min="1256" max="1256" width="12.5703125" bestFit="1" customWidth="1"/>
    <col min="1257" max="1257" width="15.5703125" bestFit="1" customWidth="1"/>
    <col min="1258" max="1258" width="12.5703125" bestFit="1" customWidth="1"/>
    <col min="1259" max="1259" width="15.5703125" bestFit="1" customWidth="1"/>
    <col min="1260" max="1260" width="12.5703125" bestFit="1" customWidth="1"/>
    <col min="1261" max="1261" width="15.5703125" bestFit="1" customWidth="1"/>
    <col min="1262" max="1262" width="12.5703125" bestFit="1" customWidth="1"/>
    <col min="1263" max="1263" width="15.5703125" bestFit="1" customWidth="1"/>
    <col min="1264" max="1264" width="12.5703125" bestFit="1" customWidth="1"/>
    <col min="1265" max="1265" width="15.5703125" bestFit="1" customWidth="1"/>
    <col min="1266" max="1266" width="12.5703125" bestFit="1" customWidth="1"/>
    <col min="1267" max="1267" width="15.5703125" bestFit="1" customWidth="1"/>
    <col min="1268" max="1268" width="12.5703125" bestFit="1" customWidth="1"/>
    <col min="1269" max="1269" width="15.5703125" bestFit="1" customWidth="1"/>
    <col min="1270" max="1270" width="12.5703125" bestFit="1" customWidth="1"/>
    <col min="1271" max="1271" width="15.5703125" bestFit="1" customWidth="1"/>
    <col min="1272" max="1272" width="12.5703125" bestFit="1" customWidth="1"/>
    <col min="1273" max="1273" width="15.5703125" bestFit="1" customWidth="1"/>
    <col min="1274" max="1274" width="12.5703125" bestFit="1" customWidth="1"/>
    <col min="1275" max="1275" width="15.5703125" bestFit="1" customWidth="1"/>
    <col min="1276" max="1276" width="12.5703125" bestFit="1" customWidth="1"/>
    <col min="1277" max="1277" width="15.5703125" bestFit="1" customWidth="1"/>
    <col min="1278" max="1278" width="12.5703125" bestFit="1" customWidth="1"/>
    <col min="1279" max="1279" width="15.5703125" bestFit="1" customWidth="1"/>
    <col min="1280" max="1280" width="12.5703125" bestFit="1" customWidth="1"/>
    <col min="1281" max="1281" width="15.5703125" bestFit="1" customWidth="1"/>
    <col min="1282" max="1282" width="12.5703125" bestFit="1" customWidth="1"/>
    <col min="1283" max="1283" width="15.5703125" bestFit="1" customWidth="1"/>
    <col min="1284" max="1284" width="12.5703125" bestFit="1" customWidth="1"/>
    <col min="1285" max="1285" width="15.5703125" bestFit="1" customWidth="1"/>
    <col min="1286" max="1286" width="12.5703125" bestFit="1" customWidth="1"/>
    <col min="1287" max="1287" width="15.5703125" bestFit="1" customWidth="1"/>
    <col min="1288" max="1288" width="12.5703125" bestFit="1" customWidth="1"/>
    <col min="1289" max="1289" width="15.5703125" bestFit="1" customWidth="1"/>
    <col min="1290" max="1290" width="12.5703125" bestFit="1" customWidth="1"/>
    <col min="1291" max="1291" width="15.5703125" bestFit="1" customWidth="1"/>
    <col min="1292" max="1292" width="12.5703125" bestFit="1" customWidth="1"/>
    <col min="1293" max="1293" width="15.5703125" bestFit="1" customWidth="1"/>
    <col min="1294" max="1294" width="12.5703125" bestFit="1" customWidth="1"/>
    <col min="1295" max="1295" width="15.5703125" bestFit="1" customWidth="1"/>
    <col min="1296" max="1296" width="12.5703125" bestFit="1" customWidth="1"/>
    <col min="1297" max="1297" width="15.5703125" bestFit="1" customWidth="1"/>
    <col min="1298" max="1298" width="12.5703125" bestFit="1" customWidth="1"/>
    <col min="1299" max="1299" width="15.5703125" bestFit="1" customWidth="1"/>
    <col min="1300" max="1300" width="12.5703125" bestFit="1" customWidth="1"/>
    <col min="1301" max="1301" width="15.5703125" bestFit="1" customWidth="1"/>
    <col min="1302" max="1302" width="12.5703125" bestFit="1" customWidth="1"/>
    <col min="1303" max="1303" width="15.5703125" bestFit="1" customWidth="1"/>
    <col min="1304" max="1304" width="12.5703125" bestFit="1" customWidth="1"/>
    <col min="1305" max="1305" width="15.5703125" bestFit="1" customWidth="1"/>
    <col min="1306" max="1306" width="12.5703125" bestFit="1" customWidth="1"/>
    <col min="1307" max="1307" width="15.5703125" bestFit="1" customWidth="1"/>
    <col min="1308" max="1308" width="12.5703125" bestFit="1" customWidth="1"/>
    <col min="1309" max="1309" width="15.5703125" bestFit="1" customWidth="1"/>
    <col min="1310" max="1310" width="12.5703125" bestFit="1" customWidth="1"/>
    <col min="1311" max="1311" width="15.5703125" bestFit="1" customWidth="1"/>
    <col min="1312" max="1312" width="12.5703125" bestFit="1" customWidth="1"/>
    <col min="1313" max="1313" width="15.5703125" bestFit="1" customWidth="1"/>
    <col min="1314" max="1314" width="12.5703125" bestFit="1" customWidth="1"/>
    <col min="1315" max="1315" width="15.5703125" bestFit="1" customWidth="1"/>
    <col min="1316" max="1316" width="12.5703125" bestFit="1" customWidth="1"/>
    <col min="1317" max="1317" width="15.5703125" bestFit="1" customWidth="1"/>
    <col min="1318" max="1318" width="12.5703125" bestFit="1" customWidth="1"/>
    <col min="1319" max="1319" width="15.5703125" bestFit="1" customWidth="1"/>
    <col min="1320" max="1320" width="12.5703125" bestFit="1" customWidth="1"/>
    <col min="1321" max="1321" width="15.5703125" bestFit="1" customWidth="1"/>
    <col min="1322" max="1322" width="12.5703125" bestFit="1" customWidth="1"/>
    <col min="1323" max="1323" width="15.5703125" bestFit="1" customWidth="1"/>
    <col min="1324" max="1324" width="12.5703125" bestFit="1" customWidth="1"/>
    <col min="1325" max="1325" width="15.5703125" bestFit="1" customWidth="1"/>
    <col min="1326" max="1326" width="12.5703125" bestFit="1" customWidth="1"/>
    <col min="1327" max="1327" width="15.5703125" bestFit="1" customWidth="1"/>
    <col min="1328" max="1328" width="12.5703125" bestFit="1" customWidth="1"/>
    <col min="1329" max="1329" width="15.5703125" bestFit="1" customWidth="1"/>
    <col min="1330" max="1330" width="12.5703125" bestFit="1" customWidth="1"/>
    <col min="1331" max="1331" width="15.5703125" bestFit="1" customWidth="1"/>
    <col min="1332" max="1332" width="12.5703125" bestFit="1" customWidth="1"/>
    <col min="1333" max="1333" width="15.5703125" bestFit="1" customWidth="1"/>
    <col min="1334" max="1334" width="12.5703125" bestFit="1" customWidth="1"/>
    <col min="1335" max="1335" width="15.5703125" bestFit="1" customWidth="1"/>
    <col min="1336" max="1336" width="12.5703125" bestFit="1" customWidth="1"/>
    <col min="1337" max="1337" width="15.5703125" bestFit="1" customWidth="1"/>
    <col min="1338" max="1338" width="12.5703125" bestFit="1" customWidth="1"/>
    <col min="1339" max="1339" width="15.5703125" bestFit="1" customWidth="1"/>
    <col min="1340" max="1340" width="12.5703125" bestFit="1" customWidth="1"/>
    <col min="1341" max="1341" width="15.5703125" bestFit="1" customWidth="1"/>
    <col min="1342" max="1342" width="12.5703125" bestFit="1" customWidth="1"/>
    <col min="1343" max="1343" width="15.5703125" bestFit="1" customWidth="1"/>
    <col min="1344" max="1344" width="12.5703125" bestFit="1" customWidth="1"/>
    <col min="1345" max="1345" width="15.5703125" bestFit="1" customWidth="1"/>
    <col min="1346" max="1346" width="12.5703125" bestFit="1" customWidth="1"/>
    <col min="1347" max="1347" width="15.5703125" bestFit="1" customWidth="1"/>
    <col min="1348" max="1348" width="12.5703125" bestFit="1" customWidth="1"/>
    <col min="1349" max="1349" width="15.5703125" bestFit="1" customWidth="1"/>
    <col min="1350" max="1350" width="12.5703125" bestFit="1" customWidth="1"/>
    <col min="1351" max="1351" width="15.5703125" bestFit="1" customWidth="1"/>
    <col min="1352" max="1352" width="12.5703125" bestFit="1" customWidth="1"/>
    <col min="1353" max="1353" width="15.5703125" bestFit="1" customWidth="1"/>
    <col min="1354" max="1354" width="12.5703125" bestFit="1" customWidth="1"/>
    <col min="1355" max="1355" width="15.5703125" bestFit="1" customWidth="1"/>
    <col min="1356" max="1356" width="12.5703125" bestFit="1" customWidth="1"/>
    <col min="1357" max="1357" width="15.5703125" bestFit="1" customWidth="1"/>
    <col min="1358" max="1358" width="12.5703125" bestFit="1" customWidth="1"/>
    <col min="1359" max="1359" width="15.5703125" bestFit="1" customWidth="1"/>
    <col min="1360" max="1360" width="12.5703125" bestFit="1" customWidth="1"/>
    <col min="1361" max="1361" width="15.5703125" bestFit="1" customWidth="1"/>
    <col min="1362" max="1362" width="12.5703125" bestFit="1" customWidth="1"/>
    <col min="1363" max="1363" width="15.5703125" bestFit="1" customWidth="1"/>
    <col min="1364" max="1364" width="12.5703125" bestFit="1" customWidth="1"/>
    <col min="1365" max="1365" width="15.5703125" bestFit="1" customWidth="1"/>
    <col min="1366" max="1366" width="12.5703125" bestFit="1" customWidth="1"/>
    <col min="1367" max="1367" width="15.5703125" bestFit="1" customWidth="1"/>
    <col min="1368" max="1368" width="12.5703125" bestFit="1" customWidth="1"/>
    <col min="1369" max="1369" width="15.5703125" bestFit="1" customWidth="1"/>
    <col min="1370" max="1370" width="12.5703125" bestFit="1" customWidth="1"/>
    <col min="1371" max="1371" width="15.5703125" bestFit="1" customWidth="1"/>
    <col min="1372" max="1372" width="12.5703125" bestFit="1" customWidth="1"/>
    <col min="1373" max="1373" width="15.5703125" bestFit="1" customWidth="1"/>
    <col min="1374" max="1374" width="12.5703125" bestFit="1" customWidth="1"/>
    <col min="1375" max="1375" width="15.5703125" bestFit="1" customWidth="1"/>
    <col min="1376" max="1376" width="12.5703125" bestFit="1" customWidth="1"/>
    <col min="1377" max="1377" width="15.5703125" bestFit="1" customWidth="1"/>
    <col min="1378" max="1378" width="12.5703125" bestFit="1" customWidth="1"/>
    <col min="1379" max="1379" width="15.5703125" bestFit="1" customWidth="1"/>
    <col min="1380" max="1380" width="12.5703125" bestFit="1" customWidth="1"/>
    <col min="1381" max="1381" width="15.5703125" bestFit="1" customWidth="1"/>
    <col min="1382" max="1382" width="12.5703125" bestFit="1" customWidth="1"/>
    <col min="1383" max="1383" width="15.5703125" bestFit="1" customWidth="1"/>
    <col min="1384" max="1384" width="12.5703125" bestFit="1" customWidth="1"/>
    <col min="1385" max="1385" width="15.5703125" bestFit="1" customWidth="1"/>
    <col min="1386" max="1386" width="12.5703125" bestFit="1" customWidth="1"/>
    <col min="1387" max="1387" width="15.5703125" bestFit="1" customWidth="1"/>
    <col min="1388" max="1388" width="12.5703125" bestFit="1" customWidth="1"/>
    <col min="1389" max="1389" width="15.5703125" bestFit="1" customWidth="1"/>
    <col min="1390" max="1390" width="12.5703125" bestFit="1" customWidth="1"/>
    <col min="1391" max="1391" width="15.5703125" bestFit="1" customWidth="1"/>
    <col min="1392" max="1392" width="12.5703125" bestFit="1" customWidth="1"/>
    <col min="1393" max="1393" width="15.5703125" bestFit="1" customWidth="1"/>
    <col min="1394" max="1394" width="12.5703125" bestFit="1" customWidth="1"/>
    <col min="1395" max="1395" width="15.5703125" bestFit="1" customWidth="1"/>
    <col min="1396" max="1396" width="12.5703125" bestFit="1" customWidth="1"/>
    <col min="1397" max="1397" width="15.5703125" bestFit="1" customWidth="1"/>
    <col min="1398" max="1398" width="12.5703125" bestFit="1" customWidth="1"/>
    <col min="1399" max="1399" width="15.5703125" bestFit="1" customWidth="1"/>
    <col min="1400" max="1400" width="12.5703125" bestFit="1" customWidth="1"/>
    <col min="1401" max="1401" width="15.5703125" bestFit="1" customWidth="1"/>
    <col min="1402" max="1402" width="12.5703125" bestFit="1" customWidth="1"/>
    <col min="1403" max="1403" width="15.5703125" bestFit="1" customWidth="1"/>
    <col min="1404" max="1404" width="12.5703125" bestFit="1" customWidth="1"/>
    <col min="1405" max="1405" width="15.5703125" bestFit="1" customWidth="1"/>
    <col min="1406" max="1406" width="12.5703125" bestFit="1" customWidth="1"/>
    <col min="1407" max="1407" width="15.5703125" bestFit="1" customWidth="1"/>
    <col min="1408" max="1408" width="12.5703125" bestFit="1" customWidth="1"/>
    <col min="1409" max="1409" width="15.5703125" bestFit="1" customWidth="1"/>
    <col min="1410" max="1410" width="12.5703125" bestFit="1" customWidth="1"/>
    <col min="1411" max="1411" width="15.5703125" bestFit="1" customWidth="1"/>
    <col min="1412" max="1412" width="12.5703125" bestFit="1" customWidth="1"/>
    <col min="1413" max="1413" width="15.5703125" bestFit="1" customWidth="1"/>
    <col min="1414" max="1414" width="12.5703125" bestFit="1" customWidth="1"/>
    <col min="1415" max="1415" width="15.5703125" bestFit="1" customWidth="1"/>
    <col min="1416" max="1416" width="12.5703125" bestFit="1" customWidth="1"/>
    <col min="1417" max="1417" width="15.5703125" bestFit="1" customWidth="1"/>
    <col min="1418" max="1418" width="12.5703125" bestFit="1" customWidth="1"/>
    <col min="1419" max="1419" width="15.5703125" bestFit="1" customWidth="1"/>
    <col min="1420" max="1420" width="12.5703125" bestFit="1" customWidth="1"/>
    <col min="1421" max="1421" width="15.5703125" bestFit="1" customWidth="1"/>
    <col min="1422" max="1422" width="12.5703125" bestFit="1" customWidth="1"/>
    <col min="1423" max="1423" width="15.5703125" bestFit="1" customWidth="1"/>
    <col min="1424" max="1424" width="12.5703125" bestFit="1" customWidth="1"/>
    <col min="1425" max="1425" width="15.5703125" bestFit="1" customWidth="1"/>
    <col min="1426" max="1426" width="12.5703125" bestFit="1" customWidth="1"/>
    <col min="1427" max="1427" width="15.5703125" bestFit="1" customWidth="1"/>
    <col min="1428" max="1428" width="12.5703125" bestFit="1" customWidth="1"/>
    <col min="1429" max="1429" width="15.5703125" bestFit="1" customWidth="1"/>
    <col min="1430" max="1430" width="12.5703125" bestFit="1" customWidth="1"/>
    <col min="1431" max="1431" width="15.5703125" bestFit="1" customWidth="1"/>
    <col min="1432" max="1432" width="12.5703125" bestFit="1" customWidth="1"/>
    <col min="1433" max="1433" width="15.5703125" bestFit="1" customWidth="1"/>
    <col min="1434" max="1434" width="12.5703125" bestFit="1" customWidth="1"/>
    <col min="1435" max="1435" width="15.5703125" bestFit="1" customWidth="1"/>
    <col min="1436" max="1436" width="12.5703125" bestFit="1" customWidth="1"/>
    <col min="1437" max="1437" width="15.5703125" bestFit="1" customWidth="1"/>
    <col min="1438" max="1438" width="12.5703125" bestFit="1" customWidth="1"/>
    <col min="1439" max="1439" width="15.5703125" bestFit="1" customWidth="1"/>
    <col min="1440" max="1440" width="12.5703125" bestFit="1" customWidth="1"/>
    <col min="1441" max="1441" width="15.5703125" bestFit="1" customWidth="1"/>
    <col min="1442" max="1442" width="12.5703125" bestFit="1" customWidth="1"/>
    <col min="1443" max="1443" width="15.5703125" bestFit="1" customWidth="1"/>
    <col min="1444" max="1444" width="12.5703125" bestFit="1" customWidth="1"/>
    <col min="1445" max="1445" width="15.5703125" bestFit="1" customWidth="1"/>
    <col min="1446" max="1446" width="12.5703125" bestFit="1" customWidth="1"/>
    <col min="1447" max="1447" width="15.5703125" bestFit="1" customWidth="1"/>
    <col min="1448" max="1448" width="12.5703125" bestFit="1" customWidth="1"/>
    <col min="1449" max="1449" width="15.5703125" bestFit="1" customWidth="1"/>
    <col min="1450" max="1450" width="12.5703125" bestFit="1" customWidth="1"/>
    <col min="1451" max="1451" width="15.5703125" bestFit="1" customWidth="1"/>
    <col min="1452" max="1452" width="12.5703125" bestFit="1" customWidth="1"/>
    <col min="1453" max="1453" width="15.5703125" bestFit="1" customWidth="1"/>
    <col min="1454" max="1454" width="12.5703125" bestFit="1" customWidth="1"/>
    <col min="1455" max="1455" width="15.5703125" bestFit="1" customWidth="1"/>
    <col min="1456" max="1456" width="12.5703125" bestFit="1" customWidth="1"/>
    <col min="1457" max="1457" width="15.5703125" bestFit="1" customWidth="1"/>
    <col min="1458" max="1458" width="12.5703125" bestFit="1" customWidth="1"/>
    <col min="1459" max="1459" width="15.5703125" bestFit="1" customWidth="1"/>
    <col min="1460" max="1460" width="12.5703125" bestFit="1" customWidth="1"/>
    <col min="1461" max="1461" width="15.5703125" bestFit="1" customWidth="1"/>
    <col min="1462" max="1462" width="12.5703125" bestFit="1" customWidth="1"/>
    <col min="1463" max="1463" width="15.5703125" bestFit="1" customWidth="1"/>
    <col min="1464" max="1464" width="12.5703125" bestFit="1" customWidth="1"/>
    <col min="1465" max="1465" width="15.5703125" bestFit="1" customWidth="1"/>
    <col min="1466" max="1466" width="12.5703125" bestFit="1" customWidth="1"/>
    <col min="1467" max="1467" width="15.5703125" bestFit="1" customWidth="1"/>
    <col min="1468" max="1468" width="12.5703125" bestFit="1" customWidth="1"/>
    <col min="1469" max="1469" width="15.5703125" bestFit="1" customWidth="1"/>
    <col min="1470" max="1470" width="12.5703125" bestFit="1" customWidth="1"/>
    <col min="1471" max="1471" width="15.5703125" bestFit="1" customWidth="1"/>
    <col min="1472" max="1472" width="12.5703125" bestFit="1" customWidth="1"/>
    <col min="1473" max="1473" width="15.5703125" bestFit="1" customWidth="1"/>
    <col min="1474" max="1474" width="12.5703125" bestFit="1" customWidth="1"/>
    <col min="1475" max="1475" width="15.5703125" bestFit="1" customWidth="1"/>
    <col min="1476" max="1476" width="12.5703125" bestFit="1" customWidth="1"/>
    <col min="1477" max="1477" width="15.5703125" bestFit="1" customWidth="1"/>
    <col min="1478" max="1478" width="12.5703125" bestFit="1" customWidth="1"/>
    <col min="1479" max="1479" width="15.5703125" bestFit="1" customWidth="1"/>
    <col min="1480" max="1480" width="12.5703125" bestFit="1" customWidth="1"/>
    <col min="1481" max="1481" width="15.5703125" bestFit="1" customWidth="1"/>
    <col min="1482" max="1482" width="12.5703125" bestFit="1" customWidth="1"/>
    <col min="1483" max="1483" width="15.5703125" bestFit="1" customWidth="1"/>
    <col min="1484" max="1484" width="12.5703125" bestFit="1" customWidth="1"/>
    <col min="1485" max="1485" width="15.5703125" bestFit="1" customWidth="1"/>
    <col min="1486" max="1486" width="12.5703125" bestFit="1" customWidth="1"/>
    <col min="1487" max="1487" width="15.5703125" bestFit="1" customWidth="1"/>
    <col min="1488" max="1488" width="12.5703125" bestFit="1" customWidth="1"/>
    <col min="1489" max="1489" width="15.5703125" bestFit="1" customWidth="1"/>
    <col min="1490" max="1490" width="12.5703125" bestFit="1" customWidth="1"/>
    <col min="1491" max="1491" width="15.5703125" bestFit="1" customWidth="1"/>
    <col min="1492" max="1492" width="12.5703125" bestFit="1" customWidth="1"/>
    <col min="1493" max="1493" width="15.5703125" bestFit="1" customWidth="1"/>
    <col min="1494" max="1494" width="12.5703125" bestFit="1" customWidth="1"/>
    <col min="1495" max="1495" width="15.5703125" bestFit="1" customWidth="1"/>
    <col min="1496" max="1496" width="12.5703125" bestFit="1" customWidth="1"/>
    <col min="1497" max="1497" width="15.5703125" bestFit="1" customWidth="1"/>
    <col min="1498" max="1498" width="12.5703125" bestFit="1" customWidth="1"/>
    <col min="1499" max="1499" width="15.5703125" bestFit="1" customWidth="1"/>
    <col min="1500" max="1500" width="12.5703125" bestFit="1" customWidth="1"/>
    <col min="1501" max="1501" width="15.5703125" bestFit="1" customWidth="1"/>
    <col min="1502" max="1502" width="12.5703125" bestFit="1" customWidth="1"/>
    <col min="1503" max="1503" width="15.5703125" bestFit="1" customWidth="1"/>
    <col min="1504" max="1504" width="12.5703125" bestFit="1" customWidth="1"/>
    <col min="1505" max="1505" width="15.5703125" bestFit="1" customWidth="1"/>
    <col min="1506" max="1506" width="12.5703125" bestFit="1" customWidth="1"/>
    <col min="1507" max="1507" width="15.5703125" bestFit="1" customWidth="1"/>
    <col min="1508" max="1508" width="12.5703125" bestFit="1" customWidth="1"/>
    <col min="1509" max="1509" width="15.5703125" bestFit="1" customWidth="1"/>
    <col min="1510" max="1510" width="12.5703125" bestFit="1" customWidth="1"/>
    <col min="1511" max="1511" width="15.5703125" bestFit="1" customWidth="1"/>
    <col min="1512" max="1512" width="12.5703125" bestFit="1" customWidth="1"/>
    <col min="1513" max="1513" width="15.5703125" bestFit="1" customWidth="1"/>
    <col min="1514" max="1514" width="12.5703125" bestFit="1" customWidth="1"/>
    <col min="1515" max="1515" width="15.5703125" bestFit="1" customWidth="1"/>
    <col min="1516" max="1516" width="12.5703125" bestFit="1" customWidth="1"/>
    <col min="1517" max="1517" width="15.5703125" bestFit="1" customWidth="1"/>
    <col min="1518" max="1518" width="12.5703125" bestFit="1" customWidth="1"/>
    <col min="1519" max="1519" width="15.5703125" bestFit="1" customWidth="1"/>
    <col min="1520" max="1520" width="12.5703125" bestFit="1" customWidth="1"/>
    <col min="1521" max="1521" width="15.5703125" bestFit="1" customWidth="1"/>
    <col min="1522" max="1522" width="12.5703125" bestFit="1" customWidth="1"/>
    <col min="1523" max="1523" width="15.5703125" bestFit="1" customWidth="1"/>
    <col min="1524" max="1524" width="12.5703125" bestFit="1" customWidth="1"/>
    <col min="1525" max="1525" width="15.5703125" bestFit="1" customWidth="1"/>
    <col min="1526" max="1526" width="12.5703125" bestFit="1" customWidth="1"/>
    <col min="1527" max="1527" width="15.5703125" bestFit="1" customWidth="1"/>
    <col min="1528" max="1528" width="12.5703125" bestFit="1" customWidth="1"/>
    <col min="1529" max="1529" width="15.5703125" bestFit="1" customWidth="1"/>
    <col min="1530" max="1530" width="12.5703125" bestFit="1" customWidth="1"/>
    <col min="1531" max="1531" width="15.5703125" bestFit="1" customWidth="1"/>
    <col min="1532" max="1532" width="12.5703125" bestFit="1" customWidth="1"/>
    <col min="1533" max="1533" width="15.5703125" bestFit="1" customWidth="1"/>
    <col min="1534" max="1534" width="12.5703125" bestFit="1" customWidth="1"/>
    <col min="1535" max="1535" width="15.5703125" bestFit="1" customWidth="1"/>
    <col min="1536" max="1536" width="12.5703125" bestFit="1" customWidth="1"/>
    <col min="1537" max="1537" width="15.5703125" bestFit="1" customWidth="1"/>
    <col min="1538" max="1538" width="12.5703125" bestFit="1" customWidth="1"/>
    <col min="1539" max="1539" width="15.5703125" bestFit="1" customWidth="1"/>
    <col min="1540" max="1540" width="12.5703125" bestFit="1" customWidth="1"/>
    <col min="1541" max="1541" width="15.5703125" bestFit="1" customWidth="1"/>
    <col min="1542" max="1542" width="12.5703125" bestFit="1" customWidth="1"/>
    <col min="1543" max="1543" width="15.5703125" bestFit="1" customWidth="1"/>
    <col min="1544" max="1544" width="12.5703125" bestFit="1" customWidth="1"/>
    <col min="1545" max="1545" width="15.5703125" bestFit="1" customWidth="1"/>
    <col min="1546" max="1546" width="12.5703125" bestFit="1" customWidth="1"/>
    <col min="1547" max="1547" width="15.5703125" bestFit="1" customWidth="1"/>
    <col min="1548" max="1548" width="12.5703125" bestFit="1" customWidth="1"/>
    <col min="1549" max="1549" width="15.5703125" bestFit="1" customWidth="1"/>
    <col min="1550" max="1550" width="12.5703125" bestFit="1" customWidth="1"/>
    <col min="1551" max="1551" width="15.5703125" bestFit="1" customWidth="1"/>
    <col min="1552" max="1552" width="12.5703125" bestFit="1" customWidth="1"/>
    <col min="1553" max="1553" width="15.5703125" bestFit="1" customWidth="1"/>
    <col min="1554" max="1554" width="12.5703125" bestFit="1" customWidth="1"/>
    <col min="1555" max="1555" width="15.5703125" bestFit="1" customWidth="1"/>
    <col min="1556" max="1556" width="12.5703125" bestFit="1" customWidth="1"/>
    <col min="1557" max="1557" width="15.5703125" bestFit="1" customWidth="1"/>
    <col min="1558" max="1558" width="12.5703125" bestFit="1" customWidth="1"/>
    <col min="1559" max="1559" width="15.5703125" bestFit="1" customWidth="1"/>
    <col min="1560" max="1560" width="12.5703125" bestFit="1" customWidth="1"/>
    <col min="1561" max="1561" width="15.5703125" bestFit="1" customWidth="1"/>
    <col min="1562" max="1562" width="12.5703125" bestFit="1" customWidth="1"/>
    <col min="1563" max="1563" width="15.5703125" bestFit="1" customWidth="1"/>
    <col min="1564" max="1564" width="12.5703125" bestFit="1" customWidth="1"/>
    <col min="1565" max="1565" width="15.5703125" bestFit="1" customWidth="1"/>
    <col min="1566" max="1566" width="12.5703125" bestFit="1" customWidth="1"/>
    <col min="1567" max="1567" width="15.5703125" bestFit="1" customWidth="1"/>
    <col min="1568" max="1568" width="12.5703125" bestFit="1" customWidth="1"/>
    <col min="1569" max="1569" width="15.5703125" bestFit="1" customWidth="1"/>
    <col min="1570" max="1570" width="12.5703125" bestFit="1" customWidth="1"/>
    <col min="1571" max="1571" width="15.5703125" bestFit="1" customWidth="1"/>
    <col min="1572" max="1572" width="12.5703125" bestFit="1" customWidth="1"/>
    <col min="1573" max="1573" width="15.5703125" bestFit="1" customWidth="1"/>
    <col min="1574" max="1574" width="12.5703125" bestFit="1" customWidth="1"/>
    <col min="1575" max="1575" width="15.5703125" bestFit="1" customWidth="1"/>
    <col min="1576" max="1576" width="12.5703125" bestFit="1" customWidth="1"/>
    <col min="1577" max="1577" width="15.5703125" bestFit="1" customWidth="1"/>
    <col min="1578" max="1578" width="12.5703125" bestFit="1" customWidth="1"/>
    <col min="1579" max="1579" width="15.5703125" bestFit="1" customWidth="1"/>
    <col min="1580" max="1580" width="12.5703125" bestFit="1" customWidth="1"/>
    <col min="1581" max="1581" width="15.5703125" bestFit="1" customWidth="1"/>
    <col min="1582" max="1582" width="12.5703125" bestFit="1" customWidth="1"/>
    <col min="1583" max="1583" width="15.5703125" bestFit="1" customWidth="1"/>
    <col min="1584" max="1584" width="12.5703125" bestFit="1" customWidth="1"/>
    <col min="1585" max="1585" width="15.5703125" bestFit="1" customWidth="1"/>
    <col min="1586" max="1586" width="12.5703125" bestFit="1" customWidth="1"/>
    <col min="1587" max="1587" width="15.5703125" bestFit="1" customWidth="1"/>
    <col min="1588" max="1588" width="12.5703125" bestFit="1" customWidth="1"/>
    <col min="1589" max="1589" width="15.5703125" bestFit="1" customWidth="1"/>
    <col min="1590" max="1590" width="12.5703125" bestFit="1" customWidth="1"/>
    <col min="1591" max="1591" width="15.5703125" bestFit="1" customWidth="1"/>
    <col min="1592" max="1592" width="12.5703125" bestFit="1" customWidth="1"/>
    <col min="1593" max="1593" width="15.5703125" bestFit="1" customWidth="1"/>
    <col min="1594" max="1594" width="12.5703125" bestFit="1" customWidth="1"/>
    <col min="1595" max="1595" width="15.5703125" bestFit="1" customWidth="1"/>
    <col min="1596" max="1596" width="12.5703125" bestFit="1" customWidth="1"/>
    <col min="1597" max="1597" width="15.5703125" bestFit="1" customWidth="1"/>
    <col min="1598" max="1598" width="12.5703125" bestFit="1" customWidth="1"/>
    <col min="1599" max="1599" width="15.5703125" bestFit="1" customWidth="1"/>
    <col min="1600" max="1600" width="12.5703125" bestFit="1" customWidth="1"/>
    <col min="1601" max="1601" width="15.5703125" bestFit="1" customWidth="1"/>
    <col min="1602" max="1602" width="12.5703125" bestFit="1" customWidth="1"/>
    <col min="1603" max="1603" width="15.5703125" bestFit="1" customWidth="1"/>
    <col min="1604" max="1604" width="12.5703125" bestFit="1" customWidth="1"/>
    <col min="1605" max="1605" width="15.5703125" bestFit="1" customWidth="1"/>
    <col min="1606" max="1606" width="12.5703125" bestFit="1" customWidth="1"/>
    <col min="1607" max="1607" width="15.5703125" bestFit="1" customWidth="1"/>
    <col min="1608" max="1608" width="12.5703125" bestFit="1" customWidth="1"/>
    <col min="1609" max="1609" width="15.5703125" bestFit="1" customWidth="1"/>
    <col min="1610" max="1610" width="12.5703125" bestFit="1" customWidth="1"/>
    <col min="1611" max="1611" width="15.5703125" bestFit="1" customWidth="1"/>
    <col min="1612" max="1612" width="12.5703125" bestFit="1" customWidth="1"/>
    <col min="1613" max="1613" width="15.5703125" bestFit="1" customWidth="1"/>
    <col min="1614" max="1614" width="12.5703125" bestFit="1" customWidth="1"/>
    <col min="1615" max="1615" width="15.5703125" bestFit="1" customWidth="1"/>
    <col min="1616" max="1616" width="12.5703125" bestFit="1" customWidth="1"/>
    <col min="1617" max="1617" width="15.5703125" bestFit="1" customWidth="1"/>
    <col min="1618" max="1618" width="12.5703125" bestFit="1" customWidth="1"/>
    <col min="1619" max="1619" width="15.5703125" bestFit="1" customWidth="1"/>
    <col min="1620" max="1620" width="12.5703125" bestFit="1" customWidth="1"/>
    <col min="1621" max="1621" width="15.5703125" bestFit="1" customWidth="1"/>
    <col min="1622" max="1622" width="12.5703125" bestFit="1" customWidth="1"/>
    <col min="1623" max="1623" width="15.5703125" bestFit="1" customWidth="1"/>
    <col min="1624" max="1624" width="12.5703125" bestFit="1" customWidth="1"/>
    <col min="1625" max="1625" width="15.5703125" bestFit="1" customWidth="1"/>
    <col min="1626" max="1626" width="12.5703125" bestFit="1" customWidth="1"/>
    <col min="1627" max="1627" width="15.5703125" bestFit="1" customWidth="1"/>
    <col min="1628" max="1628" width="12.5703125" bestFit="1" customWidth="1"/>
    <col min="1629" max="1629" width="15.5703125" bestFit="1" customWidth="1"/>
    <col min="1630" max="1630" width="12.5703125" bestFit="1" customWidth="1"/>
    <col min="1631" max="1631" width="15.5703125" bestFit="1" customWidth="1"/>
    <col min="1632" max="1632" width="12.5703125" bestFit="1" customWidth="1"/>
    <col min="1633" max="1633" width="15.5703125" bestFit="1" customWidth="1"/>
    <col min="1634" max="1634" width="12.5703125" bestFit="1" customWidth="1"/>
    <col min="1635" max="1635" width="15.5703125" bestFit="1" customWidth="1"/>
    <col min="1636" max="1636" width="12.5703125" bestFit="1" customWidth="1"/>
    <col min="1637" max="1637" width="15.5703125" bestFit="1" customWidth="1"/>
    <col min="1638" max="1638" width="12.5703125" bestFit="1" customWidth="1"/>
    <col min="1639" max="1639" width="15.5703125" bestFit="1" customWidth="1"/>
    <col min="1640" max="1640" width="12.5703125" bestFit="1" customWidth="1"/>
    <col min="1641" max="1641" width="15.5703125" bestFit="1" customWidth="1"/>
    <col min="1642" max="1642" width="12.5703125" bestFit="1" customWidth="1"/>
    <col min="1643" max="1643" width="15.5703125" bestFit="1" customWidth="1"/>
    <col min="1644" max="1644" width="12.5703125" bestFit="1" customWidth="1"/>
    <col min="1645" max="1645" width="15.5703125" bestFit="1" customWidth="1"/>
    <col min="1646" max="1646" width="12.5703125" bestFit="1" customWidth="1"/>
    <col min="1647" max="1647" width="15.5703125" bestFit="1" customWidth="1"/>
    <col min="1648" max="1648" width="12.5703125" bestFit="1" customWidth="1"/>
    <col min="1649" max="1649" width="15.5703125" bestFit="1" customWidth="1"/>
    <col min="1650" max="1650" width="12.5703125" bestFit="1" customWidth="1"/>
    <col min="1651" max="1651" width="15.5703125" bestFit="1" customWidth="1"/>
    <col min="1652" max="1652" width="12.5703125" bestFit="1" customWidth="1"/>
    <col min="1653" max="1653" width="15.5703125" bestFit="1" customWidth="1"/>
    <col min="1654" max="1654" width="12.5703125" bestFit="1" customWidth="1"/>
    <col min="1655" max="1655" width="15.5703125" bestFit="1" customWidth="1"/>
    <col min="1656" max="1656" width="12.5703125" bestFit="1" customWidth="1"/>
    <col min="1657" max="1657" width="15.5703125" bestFit="1" customWidth="1"/>
    <col min="1658" max="1658" width="12.5703125" bestFit="1" customWidth="1"/>
    <col min="1659" max="1659" width="15.5703125" bestFit="1" customWidth="1"/>
    <col min="1660" max="1660" width="12.5703125" bestFit="1" customWidth="1"/>
    <col min="1661" max="1661" width="15.5703125" bestFit="1" customWidth="1"/>
    <col min="1662" max="1662" width="12.5703125" bestFit="1" customWidth="1"/>
    <col min="1663" max="1663" width="15.5703125" bestFit="1" customWidth="1"/>
    <col min="1664" max="1664" width="12.5703125" bestFit="1" customWidth="1"/>
    <col min="1665" max="1665" width="15.5703125" bestFit="1" customWidth="1"/>
    <col min="1666" max="1666" width="12.5703125" bestFit="1" customWidth="1"/>
    <col min="1667" max="1667" width="15.5703125" bestFit="1" customWidth="1"/>
    <col min="1668" max="1668" width="12.5703125" bestFit="1" customWidth="1"/>
    <col min="1669" max="1669" width="15.5703125" bestFit="1" customWidth="1"/>
    <col min="1670" max="1670" width="12.5703125" bestFit="1" customWidth="1"/>
    <col min="1671" max="1671" width="15.5703125" bestFit="1" customWidth="1"/>
    <col min="1672" max="1672" width="12.5703125" bestFit="1" customWidth="1"/>
    <col min="1673" max="1673" width="15.5703125" bestFit="1" customWidth="1"/>
    <col min="1674" max="1674" width="12.5703125" bestFit="1" customWidth="1"/>
    <col min="1675" max="1675" width="15.5703125" bestFit="1" customWidth="1"/>
    <col min="1676" max="1676" width="12.5703125" bestFit="1" customWidth="1"/>
    <col min="1677" max="1677" width="15.5703125" bestFit="1" customWidth="1"/>
    <col min="1678" max="1678" width="12.5703125" bestFit="1" customWidth="1"/>
    <col min="1679" max="1679" width="15.5703125" bestFit="1" customWidth="1"/>
    <col min="1680" max="1680" width="12.5703125" bestFit="1" customWidth="1"/>
    <col min="1681" max="1681" width="15.5703125" bestFit="1" customWidth="1"/>
    <col min="1682" max="1682" width="12.5703125" bestFit="1" customWidth="1"/>
    <col min="1683" max="1683" width="15.5703125" bestFit="1" customWidth="1"/>
    <col min="1684" max="1684" width="12.5703125" bestFit="1" customWidth="1"/>
    <col min="1685" max="1685" width="15.5703125" bestFit="1" customWidth="1"/>
    <col min="1686" max="1686" width="12.5703125" bestFit="1" customWidth="1"/>
    <col min="1687" max="1687" width="15.5703125" bestFit="1" customWidth="1"/>
    <col min="1688" max="1688" width="12.5703125" bestFit="1" customWidth="1"/>
    <col min="1689" max="1689" width="15.5703125" bestFit="1" customWidth="1"/>
    <col min="1690" max="1690" width="12.5703125" bestFit="1" customWidth="1"/>
    <col min="1691" max="1691" width="15.5703125" bestFit="1" customWidth="1"/>
    <col min="1692" max="1692" width="12.5703125" bestFit="1" customWidth="1"/>
    <col min="1693" max="1693" width="15.5703125" bestFit="1" customWidth="1"/>
    <col min="1694" max="1694" width="12.5703125" bestFit="1" customWidth="1"/>
    <col min="1695" max="1695" width="15.5703125" bestFit="1" customWidth="1"/>
    <col min="1696" max="1696" width="12.5703125" bestFit="1" customWidth="1"/>
    <col min="1697" max="1697" width="15.5703125" bestFit="1" customWidth="1"/>
    <col min="1698" max="1698" width="12.5703125" bestFit="1" customWidth="1"/>
    <col min="1699" max="1699" width="15.5703125" bestFit="1" customWidth="1"/>
    <col min="1700" max="1700" width="12.5703125" bestFit="1" customWidth="1"/>
    <col min="1701" max="1701" width="15.5703125" bestFit="1" customWidth="1"/>
    <col min="1702" max="1702" width="12.5703125" bestFit="1" customWidth="1"/>
    <col min="1703" max="1703" width="15.5703125" bestFit="1" customWidth="1"/>
    <col min="1704" max="1704" width="12.5703125" bestFit="1" customWidth="1"/>
    <col min="1705" max="1705" width="15.5703125" bestFit="1" customWidth="1"/>
    <col min="1706" max="1706" width="12.5703125" bestFit="1" customWidth="1"/>
    <col min="1707" max="1707" width="15.5703125" bestFit="1" customWidth="1"/>
    <col min="1708" max="1708" width="12.5703125" bestFit="1" customWidth="1"/>
    <col min="1709" max="1709" width="15.5703125" bestFit="1" customWidth="1"/>
    <col min="1710" max="1710" width="12.5703125" bestFit="1" customWidth="1"/>
    <col min="1711" max="1711" width="15.5703125" bestFit="1" customWidth="1"/>
    <col min="1712" max="1712" width="12.5703125" bestFit="1" customWidth="1"/>
    <col min="1713" max="1713" width="15.5703125" bestFit="1" customWidth="1"/>
    <col min="1714" max="1714" width="12.5703125" bestFit="1" customWidth="1"/>
    <col min="1715" max="1715" width="15.5703125" bestFit="1" customWidth="1"/>
    <col min="1716" max="1716" width="12.5703125" bestFit="1" customWidth="1"/>
    <col min="1717" max="1717" width="15.5703125" bestFit="1" customWidth="1"/>
    <col min="1718" max="1718" width="12.5703125" bestFit="1" customWidth="1"/>
    <col min="1719" max="1719" width="15.5703125" bestFit="1" customWidth="1"/>
    <col min="1720" max="1720" width="12.5703125" bestFit="1" customWidth="1"/>
    <col min="1721" max="1721" width="15.5703125" bestFit="1" customWidth="1"/>
    <col min="1722" max="1722" width="12.5703125" bestFit="1" customWidth="1"/>
    <col min="1723" max="1723" width="15.5703125" bestFit="1" customWidth="1"/>
    <col min="1724" max="1724" width="12.5703125" bestFit="1" customWidth="1"/>
    <col min="1725" max="1725" width="15.5703125" bestFit="1" customWidth="1"/>
    <col min="1726" max="1726" width="12.5703125" bestFit="1" customWidth="1"/>
    <col min="1727" max="1727" width="15.5703125" bestFit="1" customWidth="1"/>
    <col min="1728" max="1728" width="12.5703125" bestFit="1" customWidth="1"/>
    <col min="1729" max="1729" width="15.5703125" bestFit="1" customWidth="1"/>
    <col min="1730" max="1730" width="12.5703125" bestFit="1" customWidth="1"/>
    <col min="1731" max="1731" width="15.5703125" bestFit="1" customWidth="1"/>
    <col min="1732" max="1732" width="12.5703125" bestFit="1" customWidth="1"/>
    <col min="1733" max="1733" width="15.5703125" bestFit="1" customWidth="1"/>
    <col min="1734" max="1734" width="12.5703125" bestFit="1" customWidth="1"/>
    <col min="1735" max="1735" width="15.5703125" bestFit="1" customWidth="1"/>
    <col min="1736" max="1736" width="19.140625" bestFit="1" customWidth="1"/>
    <col min="1737" max="1737" width="22.140625" bestFit="1" customWidth="1"/>
  </cols>
  <sheetData>
    <row r="3" spans="1:3">
      <c r="A3" s="26" t="s">
        <v>1054</v>
      </c>
      <c r="B3" t="s">
        <v>1051</v>
      </c>
      <c r="C3" t="s">
        <v>1055</v>
      </c>
    </row>
    <row r="4" spans="1:3">
      <c r="A4" s="6">
        <v>1</v>
      </c>
      <c r="B4" s="27">
        <v>609</v>
      </c>
      <c r="C4" s="27">
        <v>609</v>
      </c>
    </row>
    <row r="5" spans="1:3">
      <c r="A5" s="28" t="s">
        <v>27</v>
      </c>
      <c r="B5" s="27">
        <v>241</v>
      </c>
      <c r="C5" s="27">
        <v>241</v>
      </c>
    </row>
    <row r="6" spans="1:3">
      <c r="A6" s="28" t="s">
        <v>35</v>
      </c>
      <c r="B6" s="27">
        <v>175</v>
      </c>
      <c r="C6" s="27">
        <v>175</v>
      </c>
    </row>
    <row r="7" spans="1:3">
      <c r="A7" s="28" t="s">
        <v>162</v>
      </c>
      <c r="B7" s="27">
        <v>24</v>
      </c>
      <c r="C7" s="27">
        <v>24</v>
      </c>
    </row>
    <row r="8" spans="1:3">
      <c r="A8" s="28" t="s">
        <v>49</v>
      </c>
      <c r="B8" s="27">
        <v>40</v>
      </c>
      <c r="C8" s="27">
        <v>40</v>
      </c>
    </row>
    <row r="9" spans="1:3">
      <c r="A9" s="28" t="s">
        <v>32</v>
      </c>
      <c r="B9" s="27">
        <v>129</v>
      </c>
      <c r="C9" s="27">
        <v>129</v>
      </c>
    </row>
    <row r="10" spans="1:3">
      <c r="A10" s="6">
        <v>2</v>
      </c>
      <c r="B10" s="27">
        <v>776</v>
      </c>
      <c r="C10" s="27">
        <v>388</v>
      </c>
    </row>
    <row r="11" spans="1:3">
      <c r="A11" s="28" t="s">
        <v>27</v>
      </c>
      <c r="B11" s="27">
        <v>332</v>
      </c>
      <c r="C11" s="27">
        <v>166</v>
      </c>
    </row>
    <row r="12" spans="1:3">
      <c r="A12" s="28" t="s">
        <v>35</v>
      </c>
      <c r="B12" s="27">
        <v>30</v>
      </c>
      <c r="C12" s="27">
        <v>15</v>
      </c>
    </row>
    <row r="13" spans="1:3">
      <c r="A13" s="28" t="s">
        <v>162</v>
      </c>
      <c r="B13" s="27">
        <v>72</v>
      </c>
      <c r="C13" s="27">
        <v>36</v>
      </c>
    </row>
    <row r="14" spans="1:3">
      <c r="A14" s="28" t="s">
        <v>49</v>
      </c>
      <c r="B14" s="27">
        <v>92</v>
      </c>
      <c r="C14" s="27">
        <v>46</v>
      </c>
    </row>
    <row r="15" spans="1:3">
      <c r="A15" s="28" t="s">
        <v>32</v>
      </c>
      <c r="B15" s="27">
        <v>250</v>
      </c>
      <c r="C15" s="27">
        <v>125</v>
      </c>
    </row>
    <row r="16" spans="1:3">
      <c r="A16" s="6">
        <v>3</v>
      </c>
      <c r="B16" s="27">
        <v>9</v>
      </c>
      <c r="C16" s="27">
        <v>3</v>
      </c>
    </row>
    <row r="17" spans="1:3">
      <c r="A17" s="28" t="s">
        <v>162</v>
      </c>
      <c r="B17" s="27">
        <v>9</v>
      </c>
      <c r="C17" s="27">
        <v>3</v>
      </c>
    </row>
    <row r="18" spans="1:3">
      <c r="A18" s="6" t="s">
        <v>1050</v>
      </c>
      <c r="B18" s="27">
        <v>1394</v>
      </c>
      <c r="C18" s="2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Work Orders</vt:lpstr>
      <vt:lpstr>Admin Data</vt:lpstr>
      <vt:lpstr>Assignment 1</vt:lpstr>
      <vt:lpstr>Assignement 2</vt:lpstr>
      <vt:lpstr>Assignement 3</vt:lpstr>
      <vt:lpstr>Assignment 4</vt:lpstr>
      <vt:lpstr>TechNum</vt:lpstr>
      <vt:lpstr>TechRate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Prashant Rao</cp:lastModifiedBy>
  <dcterms:created xsi:type="dcterms:W3CDTF">2023-06-26T15:00:11Z</dcterms:created>
  <dcterms:modified xsi:type="dcterms:W3CDTF">2023-12-09T10:33:00Z</dcterms:modified>
</cp:coreProperties>
</file>