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D0584B5-F3F3-4ED9-9823-36DF8D417EA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Sheet1!$A$1:$F$7169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1" l="1"/>
  <c r="K6" i="1"/>
  <c r="K7" i="1"/>
  <c r="L17" i="1"/>
</calcChain>
</file>

<file path=xl/sharedStrings.xml><?xml version="1.0" encoding="utf-8"?>
<sst xmlns="http://schemas.openxmlformats.org/spreadsheetml/2006/main" count="28717" uniqueCount="47">
  <si>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</si>
  <si>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</si>
  <si>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</si>
  <si>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</si>
  <si>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</si>
  <si>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</si>
  <si>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</si>
  <si>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</si>
  <si>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</si>
  <si>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</si>
  <si>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</si>
  <si>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</si>
  <si>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</si>
  <si>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</si>
  <si>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</si>
  <si>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</si>
  <si>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</si>
  <si>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</si>
  <si>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</si>
  <si>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</si>
  <si>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</si>
  <si>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</si>
  <si>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</si>
  <si>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</si>
  <si>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</si>
  <si>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</si>
  <si>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</si>
  <si>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</si>
  <si>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</si>
  <si>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</si>
  <si>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</si>
  <si>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</si>
  <si>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</si>
  <si>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</si>
  <si>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</si>
  <si>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</si>
  <si>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</si>
  <si>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FEMALE</t>
  </si>
  <si>
    <t>MALE</t>
  </si>
  <si>
    <t>hired</t>
  </si>
  <si>
    <t>Column1</t>
  </si>
  <si>
    <t>hiring</t>
  </si>
  <si>
    <t>AVERAGE SALARY</t>
  </si>
  <si>
    <t>COUNT</t>
  </si>
  <si>
    <t>DEPARTMENT</t>
  </si>
  <si>
    <t>POSTS</t>
  </si>
  <si>
    <t>NO OF 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</si>
</sst>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2" fontId="0" fillId="0" borderId="0" xfId="0" applyNumberFormat="1"/>
    <xf numFmtId="0" fontId="1" fillId="0" borderId="0" xfId="0" applyFont="1" applyAlignment="1">
      <alignment horizontal="right"/>
    </xf>
    <xf numFmtId="0" fontId="0" fillId="0" borderId="1" xfId="0" applyBorder="1"/>
    <xf numFmtId="0" fontId="0" fillId="2" borderId="2" xfId="0" applyFont="1" applyFill="1" applyBorder="1"/>
    <xf numFmtId="0" fontId="1" fillId="2" borderId="2" xfId="0" applyFont="1" applyFill="1" applyBorder="1"/>
    <xf numFmtId="0" fontId="0" fillId="3" borderId="2" xfId="0" applyFill="1" applyBorder="1" applyAlignment="1">
      <alignment horizontal="righ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804031332020997"/>
          <c:y val="0.14125572325278055"/>
          <c:w val="0.5999597550306211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Sheet1!$I$26:$I$34</c:f>
              <c:strCache>
                <c:ptCount val="9"/>
                <c:pt idx="0">
                  <c:v>Finance Department</c:v>
                </c:pt>
                <c:pt idx="1">
                  <c:v>Production Department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Sheet1!$J$26:$J$34</c:f>
              <c:numCache>
                <c:formatCode>General</c:formatCode>
                <c:ptCount val="9"/>
                <c:pt idx="0">
                  <c:v>288</c:v>
                </c:pt>
                <c:pt idx="1">
                  <c:v>380</c:v>
                </c:pt>
                <c:pt idx="2">
                  <c:v>97</c:v>
                </c:pt>
                <c:pt idx="3">
                  <c:v>325</c:v>
                </c:pt>
                <c:pt idx="4">
                  <c:v>176</c:v>
                </c:pt>
                <c:pt idx="5">
                  <c:v>2771</c:v>
                </c:pt>
                <c:pt idx="6">
                  <c:v>333</c:v>
                </c:pt>
                <c:pt idx="7">
                  <c:v>747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5-48BA-8097-E0F414380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6503887"/>
        <c:axId val="1906505551"/>
      </c:barChart>
      <c:catAx>
        <c:axId val="1906503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05551"/>
        <c:crosses val="autoZero"/>
        <c:auto val="1"/>
        <c:lblAlgn val="ctr"/>
        <c:lblOffset val="100"/>
        <c:noMultiLvlLbl val="0"/>
      </c:catAx>
      <c:valAx>
        <c:axId val="190650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0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POSTS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4116360454943"/>
          <c:y val="0.19486111111111112"/>
          <c:w val="0.8775301837270341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Sheet1!$J$54:$J$69</c:f>
              <c:strCache>
                <c:ptCount val="16"/>
                <c:pt idx="0">
                  <c:v>i1</c:v>
                </c:pt>
                <c:pt idx="1">
                  <c:v>i4</c:v>
                </c:pt>
                <c:pt idx="2">
                  <c:v>i5</c:v>
                </c:pt>
                <c:pt idx="3">
                  <c:v>i6</c:v>
                </c:pt>
                <c:pt idx="4">
                  <c:v>i7</c:v>
                </c:pt>
                <c:pt idx="5">
                  <c:v>c5</c:v>
                </c:pt>
                <c:pt idx="6">
                  <c:v>c8</c:v>
                </c:pt>
                <c:pt idx="7">
                  <c:v>b9</c:v>
                </c:pt>
                <c:pt idx="8">
                  <c:v>m6</c:v>
                </c:pt>
                <c:pt idx="9">
                  <c:v>n10</c:v>
                </c:pt>
                <c:pt idx="10">
                  <c:v>c-10</c:v>
                </c:pt>
                <c:pt idx="11">
                  <c:v>m7</c:v>
                </c:pt>
                <c:pt idx="12">
                  <c:v>n6</c:v>
                </c:pt>
                <c:pt idx="13">
                  <c:v>n9</c:v>
                </c:pt>
                <c:pt idx="14">
                  <c:v>-</c:v>
                </c:pt>
                <c:pt idx="15">
                  <c:v>c9</c:v>
                </c:pt>
              </c:strCache>
            </c:strRef>
          </c:cat>
          <c:val>
            <c:numRef>
              <c:f>Sheet1!$K$54:$K$69</c:f>
              <c:numCache>
                <c:formatCode>General</c:formatCode>
                <c:ptCount val="16"/>
                <c:pt idx="0">
                  <c:v>151</c:v>
                </c:pt>
                <c:pt idx="1">
                  <c:v>32</c:v>
                </c:pt>
                <c:pt idx="2">
                  <c:v>511</c:v>
                </c:pt>
                <c:pt idx="3">
                  <c:v>337</c:v>
                </c:pt>
                <c:pt idx="4">
                  <c:v>635</c:v>
                </c:pt>
                <c:pt idx="5">
                  <c:v>1182</c:v>
                </c:pt>
                <c:pt idx="6">
                  <c:v>193</c:v>
                </c:pt>
                <c:pt idx="7">
                  <c:v>308</c:v>
                </c:pt>
                <c:pt idx="8">
                  <c:v>2</c:v>
                </c:pt>
                <c:pt idx="9">
                  <c:v>0</c:v>
                </c:pt>
                <c:pt idx="10">
                  <c:v>105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8-4486-95D7-8078C85D6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70463"/>
        <c:axId val="184372127"/>
      </c:barChart>
      <c:catAx>
        <c:axId val="18437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2127"/>
        <c:crosses val="autoZero"/>
        <c:auto val="1"/>
        <c:lblAlgn val="ctr"/>
        <c:lblOffset val="100"/>
        <c:noMultiLvlLbl val="0"/>
      </c:catAx>
      <c:valAx>
        <c:axId val="1843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21</xdr:row>
      <xdr:rowOff>138112</xdr:rowOff>
    </xdr:from>
    <xdr:to>
      <xdr:col>18</xdr:col>
      <xdr:colOff>228600</xdr:colOff>
      <xdr:row>38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11E254-E197-4B14-9334-7EA10B3F6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53</xdr:row>
      <xdr:rowOff>166687</xdr:rowOff>
    </xdr:from>
    <xdr:to>
      <xdr:col>19</xdr:col>
      <xdr:colOff>28575</xdr:colOff>
      <xdr:row>68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63F85E-927E-49E4-BE18-89FC2220D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A0936B-12F9-4B5D-B2B9-581F1B74319F}" name="Table1" displayName="Table1" ref="I5:L7" totalsRowShown="0">
  <autoFilter ref="I5:L7" xr:uid="{06A0936B-12F9-4B5D-B2B9-581F1B74319F}"/>
  <tableColumns count="4">
    <tableColumn id="1" xr3:uid="{F4FBBADF-4E8F-4D63-952F-666B722C80FE}" name="Status"/>
    <tableColumn id="2" xr3:uid="{DF1E4EF8-2596-4CE4-AB6F-9C2454F276A4}" name="event_name"/>
    <tableColumn id="3" xr3:uid="{2397A377-611B-4556-B8EE-D638D468726F}" name="hiring"/>
    <tableColumn id="4" xr3:uid="{7F53679F-B776-4A8E-A5BB-889297ECED67}" name="Column1">
      <calculatedColumnFormula>COUNTIFS(D:D,"Male",C:C,"Hired")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473D97-C83B-4D78-A218-1AB244442313}" name="Table3" displayName="Table3" ref="I25:J34" totalsRowShown="0">
  <autoFilter ref="I25:J34" xr:uid="{0F473D97-C83B-4D78-A218-1AB244442313}"/>
  <tableColumns count="2">
    <tableColumn id="1" xr3:uid="{C23390E3-8AE9-4ABD-B549-1B40BD0F1261}" name="DEPARTMENT"/>
    <tableColumn id="2" xr3:uid="{1685BE8D-6B86-4907-8461-0E65B0987DCE}" name="COUNT" dataDxfId="0">
      <calculatedColumnFormula>COUNTIFS(E:E,"Finance Department",C:C,"Hired")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7F1195-9E55-42B6-98E1-A2484A626772}" name="Table4" displayName="Table4" ref="J53:K69" totalsRowShown="0">
  <autoFilter ref="J53:K69" xr:uid="{FF7F1195-9E55-42B6-98E1-A2484A626772}"/>
  <tableColumns count="2">
    <tableColumn id="1" xr3:uid="{7ADD618B-F496-4B85-8268-99B4A7A0D660}" name="POSTS"/>
    <tableColumn id="2" xr3:uid="{EA788E19-BAD0-424E-912A-853AD5A25C06}" name="NO OF POS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69"/>
  <sheetViews>
    <sheetView tabSelected="1" topLeftCell="E45" zoomScaleNormal="100" workbookViewId="0">
      <selection activeCell="M72" sqref="M72"/>
    </sheetView>
  </sheetViews>
  <sheetFormatPr defaultRowHeight="15" x14ac:dyDescent="0.25"/>
  <cols>
    <col min="1" max="1" width="16.85546875" customWidth="1"/>
    <col min="2" max="2" width="19.42578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  <col min="9" max="9" width="31.7109375" customWidth="1"/>
    <col min="10" max="10" width="14.28515625" customWidth="1"/>
    <col min="11" max="11" width="14.85546875" customWidth="1"/>
  </cols>
  <sheetData>
    <row r="1" spans="1:12" x14ac:dyDescent="0.2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  <c r="H1" s="3"/>
    </row>
    <row r="2" spans="1:12" x14ac:dyDescent="0.25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12" x14ac:dyDescent="0.25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12" x14ac:dyDescent="0.25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12" x14ac:dyDescent="0.25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I5" t="s">
        <v>33</v>
      </c>
      <c r="J5" t="s">
        <v>0</v>
      </c>
      <c r="K5" t="s">
        <v>41</v>
      </c>
      <c r="L5" t="s">
        <v>40</v>
      </c>
    </row>
    <row r="6" spans="1:12" x14ac:dyDescent="0.25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  <c r="I6" t="s">
        <v>39</v>
      </c>
      <c r="J6" t="s">
        <v>37</v>
      </c>
      <c r="K6">
        <f>COUNTIFS(D:D,"Female",C:C,"Hired")</f>
        <v>1856</v>
      </c>
    </row>
    <row r="7" spans="1:12" x14ac:dyDescent="0.25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  <c r="I7" t="s">
        <v>39</v>
      </c>
      <c r="J7" t="s">
        <v>38</v>
      </c>
      <c r="K7">
        <f>COUNTIFS(D:D,"Male",C:C,"Hired")</f>
        <v>2563</v>
      </c>
    </row>
    <row r="8" spans="1:12" x14ac:dyDescent="0.25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12" x14ac:dyDescent="0.25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12" x14ac:dyDescent="0.25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12" x14ac:dyDescent="0.25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12" x14ac:dyDescent="0.25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12" x14ac:dyDescent="0.25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12" x14ac:dyDescent="0.25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12" x14ac:dyDescent="0.25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12" ht="15.75" thickBot="1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12" ht="15.75" thickBot="1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J17" s="6" t="s">
        <v>42</v>
      </c>
      <c r="K17" s="5"/>
      <c r="L17" s="7">
        <f>AVERAGE(G:G)</f>
        <v>49983.029021905961</v>
      </c>
    </row>
    <row r="18" spans="1:12" x14ac:dyDescent="0.25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12" x14ac:dyDescent="0.25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12" x14ac:dyDescent="0.25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12" x14ac:dyDescent="0.25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12" x14ac:dyDescent="0.25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12" x14ac:dyDescent="0.25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12" x14ac:dyDescent="0.25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  <c r="L24" s="4"/>
    </row>
    <row r="25" spans="1:12" x14ac:dyDescent="0.25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  <c r="I25" t="s">
        <v>44</v>
      </c>
      <c r="J25" t="s">
        <v>43</v>
      </c>
    </row>
    <row r="26" spans="1:12" x14ac:dyDescent="0.25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  <c r="I26" t="s">
        <v>13</v>
      </c>
      <c r="J26">
        <v>288</v>
      </c>
    </row>
    <row r="27" spans="1:12" x14ac:dyDescent="0.25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  <c r="I27" t="s">
        <v>14</v>
      </c>
      <c r="J27">
        <v>380</v>
      </c>
    </row>
    <row r="28" spans="1:12" x14ac:dyDescent="0.25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  <c r="I28" t="s">
        <v>16</v>
      </c>
      <c r="J28">
        <v>97</v>
      </c>
    </row>
    <row r="29" spans="1:12" x14ac:dyDescent="0.25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  <c r="I29" t="s">
        <v>15</v>
      </c>
      <c r="J29">
        <v>325</v>
      </c>
    </row>
    <row r="30" spans="1:12" x14ac:dyDescent="0.25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  <c r="I30" t="s">
        <v>17</v>
      </c>
      <c r="J30">
        <f t="shared" ref="J30" si="0">COUNTIFS(E:E,"Finance Department",C:C,"Hired")</f>
        <v>176</v>
      </c>
    </row>
    <row r="31" spans="1:12" x14ac:dyDescent="0.25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  <c r="I31" t="s">
        <v>14</v>
      </c>
      <c r="J31">
        <v>2771</v>
      </c>
    </row>
    <row r="32" spans="1:12" x14ac:dyDescent="0.25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  <c r="I32" t="s">
        <v>18</v>
      </c>
      <c r="J32">
        <v>333</v>
      </c>
    </row>
    <row r="33" spans="1:10" x14ac:dyDescent="0.25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  <c r="I33" t="s">
        <v>12</v>
      </c>
      <c r="J33">
        <v>747</v>
      </c>
    </row>
    <row r="34" spans="1:10" x14ac:dyDescent="0.25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  <c r="I34" t="s">
        <v>20</v>
      </c>
      <c r="J34">
        <v>2055</v>
      </c>
    </row>
    <row r="35" spans="1:10" x14ac:dyDescent="0.25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10" x14ac:dyDescent="0.25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10" x14ac:dyDescent="0.25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10" x14ac:dyDescent="0.25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10" x14ac:dyDescent="0.25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10" x14ac:dyDescent="0.25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10" x14ac:dyDescent="0.25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10" x14ac:dyDescent="0.25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10" x14ac:dyDescent="0.25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10" x14ac:dyDescent="0.25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10" x14ac:dyDescent="0.25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10" x14ac:dyDescent="0.25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10" x14ac:dyDescent="0.25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10" x14ac:dyDescent="0.2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11" x14ac:dyDescent="0.25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11" x14ac:dyDescent="0.25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11" x14ac:dyDescent="0.25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11" x14ac:dyDescent="0.25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11" x14ac:dyDescent="0.25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  <c r="J53" t="s">
        <v>45</v>
      </c>
      <c r="K53" t="s">
        <v>46</v>
      </c>
    </row>
    <row r="54" spans="1:11" x14ac:dyDescent="0.25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  <c r="J54" t="s">
        <v>7</v>
      </c>
      <c r="K54">
        <v>151</v>
      </c>
    </row>
    <row r="55" spans="1:11" x14ac:dyDescent="0.25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  <c r="J55" t="s">
        <v>3</v>
      </c>
      <c r="K55">
        <v>32</v>
      </c>
    </row>
    <row r="56" spans="1:11" x14ac:dyDescent="0.25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  <c r="J56" t="s">
        <v>6</v>
      </c>
      <c r="K56">
        <v>511</v>
      </c>
    </row>
    <row r="57" spans="1:11" x14ac:dyDescent="0.25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  <c r="J57" t="s">
        <v>8</v>
      </c>
      <c r="K57">
        <v>337</v>
      </c>
    </row>
    <row r="58" spans="1:11" x14ac:dyDescent="0.25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  <c r="J58" t="s">
        <v>4</v>
      </c>
      <c r="K58">
        <v>635</v>
      </c>
    </row>
    <row r="59" spans="1:11" x14ac:dyDescent="0.25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  <c r="J59" t="s">
        <v>2</v>
      </c>
      <c r="K59">
        <v>1182</v>
      </c>
    </row>
    <row r="60" spans="1:11" x14ac:dyDescent="0.25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  <c r="J60" t="s">
        <v>1</v>
      </c>
      <c r="K60">
        <v>193</v>
      </c>
    </row>
    <row r="61" spans="1:11" x14ac:dyDescent="0.25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  <c r="J61" t="s">
        <v>5</v>
      </c>
      <c r="K61">
        <v>308</v>
      </c>
    </row>
    <row r="62" spans="1:11" x14ac:dyDescent="0.25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  <c r="J62" t="s">
        <v>23</v>
      </c>
      <c r="K62">
        <v>2</v>
      </c>
    </row>
    <row r="63" spans="1:11" x14ac:dyDescent="0.25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  <c r="J63" t="s">
        <v>22</v>
      </c>
      <c r="K63">
        <v>0</v>
      </c>
    </row>
    <row r="64" spans="1:11" x14ac:dyDescent="0.25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  <c r="J64" t="s">
        <v>9</v>
      </c>
      <c r="K64">
        <v>105</v>
      </c>
    </row>
    <row r="65" spans="1:11" x14ac:dyDescent="0.25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  <c r="J65" t="s">
        <v>24</v>
      </c>
      <c r="K65">
        <v>0</v>
      </c>
    </row>
    <row r="66" spans="1:11" x14ac:dyDescent="0.25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  <c r="J66" t="s">
        <v>26</v>
      </c>
      <c r="K66">
        <v>1</v>
      </c>
    </row>
    <row r="67" spans="1:11" x14ac:dyDescent="0.25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  <c r="J67" t="s">
        <v>25</v>
      </c>
      <c r="K67">
        <v>0</v>
      </c>
    </row>
    <row r="68" spans="1:11" x14ac:dyDescent="0.25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  <c r="J68" t="s">
        <v>21</v>
      </c>
      <c r="K68">
        <v>1</v>
      </c>
    </row>
    <row r="69" spans="1:11" x14ac:dyDescent="0.25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  <c r="J69" t="s">
        <v>10</v>
      </c>
      <c r="K69">
        <v>1239</v>
      </c>
    </row>
    <row r="70" spans="1:11" x14ac:dyDescent="0.25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11" x14ac:dyDescent="0.25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11" x14ac:dyDescent="0.25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11" x14ac:dyDescent="0.25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11" x14ac:dyDescent="0.25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11" x14ac:dyDescent="0.25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11" x14ac:dyDescent="0.25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11" x14ac:dyDescent="0.25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11" x14ac:dyDescent="0.25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11" x14ac:dyDescent="0.25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11" x14ac:dyDescent="0.25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25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25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25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25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25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25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25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25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25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25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25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25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25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25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25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25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25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25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25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25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25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25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25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25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25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25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25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25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25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25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25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25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25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25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25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25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25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25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25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25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25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25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25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25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25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25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25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25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25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25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25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25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25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25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25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25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25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25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25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25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25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25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25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25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25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25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25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25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25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25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25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25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25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25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25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25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25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25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25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25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25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25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25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25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25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25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25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25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25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25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25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25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25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25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25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25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25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25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25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25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25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25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25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25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25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25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25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25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25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25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25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25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25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25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25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25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25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25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25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25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25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25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25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25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25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25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25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25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25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25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25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25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25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25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25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25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25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25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25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25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25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25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25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25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25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25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25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25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25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25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25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25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25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25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25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25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25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25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25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25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25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25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25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25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25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25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25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25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25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25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25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25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25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25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25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25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25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25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25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25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25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25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25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25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25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25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25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25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25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25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25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25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25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25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25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25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25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25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25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25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25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25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25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25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25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25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25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25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25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25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25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25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25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25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25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25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25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25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25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25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25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25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25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25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25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25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25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25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25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25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25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25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25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25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25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25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25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25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25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25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25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25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25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25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25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25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25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25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25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25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25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25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25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25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25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25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25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25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25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25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25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25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25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25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25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25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25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25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25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25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25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25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25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25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25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25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25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25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25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25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25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25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25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25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25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25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25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25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25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25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25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25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25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25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25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25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25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25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25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25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25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25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25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25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25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25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25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25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25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25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25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25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25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25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25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25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25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25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25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25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25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25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25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25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25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25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25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25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25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25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25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25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25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25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25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25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25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25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25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25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25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25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25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25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25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25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25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25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25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25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25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25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25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25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25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25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25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25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25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25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25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25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25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25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25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25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25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25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25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25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25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25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25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25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25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25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25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25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25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25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25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25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25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25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25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25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25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25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25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25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25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25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25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25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25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25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25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25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25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25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25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25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25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25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25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25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25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25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25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25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25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25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25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25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25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25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25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25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25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25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25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25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25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25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25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25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25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25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25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25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25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25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25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25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25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25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25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25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25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25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25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25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25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25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25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25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25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25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25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25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25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25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25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25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25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25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25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25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25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25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25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25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25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25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25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25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25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25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25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25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25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25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25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25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25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25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25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25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25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25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25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25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25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25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25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25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25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25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25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25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25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25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25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25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25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25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25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25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25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25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25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25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25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25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25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25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25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25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25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25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25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25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25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25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25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25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25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25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25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25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25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25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25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25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25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25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25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25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25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25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25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25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25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25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25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25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25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25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25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25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25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25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25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25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25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25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25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25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25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25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25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25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25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25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25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25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25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25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25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25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25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25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25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25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25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25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25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25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25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25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25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25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25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25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25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25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25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25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25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25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25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25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25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25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25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25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25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25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25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25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25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25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25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25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25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25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25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25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25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25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25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25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25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25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25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25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25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25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25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25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25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25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25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25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25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25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25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25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25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25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25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25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25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25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25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25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25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25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25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25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25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25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25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25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25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25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25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25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25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25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25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25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25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25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25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25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25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25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25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25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25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25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25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25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25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25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25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25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25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25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25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25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25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25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25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25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25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25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25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25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25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25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25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25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25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25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25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25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25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25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25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25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25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25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25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25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25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25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25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25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25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25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25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25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25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25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25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25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25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25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25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25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25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25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25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25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25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25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25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25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25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25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25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25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25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25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25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25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25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25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25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25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25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25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25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25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25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25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25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25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25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25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25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25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25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25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25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25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25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25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25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25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25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25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25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25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25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25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25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25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25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25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25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25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25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25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25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25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25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25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25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25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25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25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25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25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25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25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25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25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25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25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25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25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25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25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25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25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25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25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25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25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25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25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25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25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25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25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25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25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25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25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25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25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25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25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25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25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25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25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25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25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25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25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25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25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25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25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25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25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25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25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25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25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25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25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25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25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25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25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25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25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25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25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25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25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25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25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25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25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25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25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25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25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25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25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25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25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25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25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25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25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25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25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25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25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25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25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25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25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25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25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25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25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25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25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25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25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25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25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25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25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25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25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25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25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25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25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25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25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25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25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25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25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25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25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25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25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25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25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25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25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25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25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25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25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25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25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25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25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25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25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25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25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25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25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25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25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25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25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25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25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25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25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25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25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25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25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25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25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25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25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25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25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25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25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25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25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25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25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25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25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25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25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25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25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25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25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25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25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25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25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25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25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25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25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25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25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25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25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25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25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25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25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25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25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25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25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25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25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25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25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25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25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25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25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25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25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25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25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25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25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25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25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25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25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25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25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25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25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25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25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25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25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25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25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25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25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25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25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25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25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25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25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25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25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25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25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25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25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25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25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25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25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25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25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25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25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25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25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25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25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25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25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25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25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25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25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25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25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25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25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25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25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25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25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25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25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25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25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25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25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25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25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25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25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25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25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25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25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25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25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25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25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25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25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25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25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25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25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25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25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25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25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25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25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25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25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25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25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25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25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25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25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25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25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25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25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25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25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25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25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25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25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25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25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25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25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25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25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25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25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25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25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25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25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25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25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25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25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25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25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25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25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25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25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25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25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25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25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25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25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25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25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25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25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25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25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25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25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25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25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25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25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25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25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25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25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25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25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25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25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25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25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25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25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25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25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25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25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25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25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25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25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25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25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25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25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25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25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25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25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25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25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25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25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25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25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25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25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25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25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25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25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25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25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25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25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25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25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25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25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25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25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25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25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25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25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25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25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25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25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25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25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25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25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25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25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25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25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25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25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25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25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25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25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25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25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25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25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25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25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25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25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25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25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25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25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25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25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25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25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25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25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25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25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25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25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25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25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25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25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25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25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25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25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25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25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25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25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25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25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25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25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25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25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25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25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25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25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25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25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25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25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25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25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25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25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25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25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25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25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25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25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25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25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25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25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25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25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25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25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25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25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25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25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25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25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25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25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25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25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25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25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25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25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25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25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25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25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25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25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25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25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25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25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25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25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25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25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25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25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25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25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25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25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25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25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25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25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25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25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25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25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25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25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25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25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25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25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25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25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25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25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25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25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25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25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25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25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25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25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25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25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25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25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25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25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25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25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25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25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25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25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25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25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25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25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25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25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25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25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25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25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25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25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25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25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25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25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25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25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25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25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25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25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25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25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25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25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25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25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25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25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25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25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25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25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25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25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25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25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25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25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25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25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25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25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25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25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25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25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25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25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25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25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25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25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25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25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25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25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25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25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25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25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25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25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25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25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25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25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25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25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25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25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25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25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25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25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25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25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25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25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25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25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25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25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25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25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25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25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25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25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25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25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25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25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25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25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25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25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25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25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25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25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25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25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25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25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25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25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25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25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25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25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25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25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25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25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25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25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25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25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25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25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25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25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25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25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25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25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25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25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25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25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25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25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25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25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25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25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25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25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25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25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25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25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25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25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25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25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25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25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25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25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25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25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25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25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25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25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25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25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25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25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25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25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25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25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25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25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25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25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25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25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25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25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25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25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25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25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25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25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25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25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25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25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25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25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25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25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25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25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25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25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25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25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25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25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25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25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25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25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25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25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25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25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25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25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25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25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25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25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25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25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25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25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25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25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25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25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25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25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25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25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25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25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25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25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25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25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25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25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25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25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25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25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25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25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25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25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25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25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25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25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25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25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25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25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25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25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25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25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25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25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25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25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25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25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25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25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25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25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25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25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25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25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25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25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25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25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25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25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25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25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25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25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25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25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25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25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25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25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25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25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25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25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25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25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25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25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25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25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25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25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25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25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25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25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25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25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25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25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25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25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25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25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25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25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25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25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25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25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25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25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25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25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25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25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25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25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25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25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25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25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25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25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25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25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25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25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25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25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25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25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25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25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25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25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25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25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25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25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25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25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25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25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25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25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25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25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25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25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25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25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25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25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25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25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25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25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25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25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25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25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25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25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25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25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25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25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25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25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25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25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25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25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25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25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25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25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25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25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25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25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25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25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25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25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25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25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25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25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25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25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25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25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25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25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25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25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25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25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25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25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25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25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25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25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25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25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25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25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25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25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25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25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25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25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25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25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25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25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25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25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25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25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25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25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25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25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25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25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25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25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25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25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25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25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25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25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25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25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25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25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25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25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25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25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25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25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25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25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25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25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25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25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25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25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25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25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25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25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25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25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25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25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25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25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25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25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25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25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25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25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25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25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25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25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25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25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25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25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25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25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25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25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25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25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25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25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25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25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25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25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25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25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25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25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25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25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25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25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25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25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25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25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25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25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25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25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25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25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25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25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25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25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25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25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25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25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25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25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25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25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25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25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25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25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25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25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25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25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25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25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25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25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25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25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25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25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25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25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25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25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25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25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25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25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25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25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25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25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25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25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25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25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25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25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25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25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25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25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25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25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25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25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25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25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25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25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25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25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25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25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25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25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25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25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25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25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25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25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25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25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25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25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25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25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25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25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25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25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25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25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25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25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25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25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25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25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25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25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25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25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25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25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25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25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25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25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25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25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25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25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25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25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25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25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25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25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25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25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25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25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25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25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25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25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25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25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25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25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25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25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25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25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25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25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25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25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25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25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25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25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25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25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25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25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25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25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25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25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25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25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25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25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25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25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25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25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25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25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25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25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25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25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25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25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25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25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25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25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25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25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25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25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25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25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25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25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25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25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25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25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25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25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25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25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25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25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25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25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25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25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25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25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25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25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25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25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25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25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25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25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25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25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25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25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25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25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25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25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25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25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25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25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25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25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25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25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25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25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25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25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25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25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25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25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25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25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25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25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25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25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25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25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25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25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25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25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25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25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25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25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25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25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25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25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25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25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25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25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25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25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25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25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25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25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25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25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25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25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25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25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25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25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25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25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25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25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25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25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25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25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25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25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25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25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25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25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25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25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25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25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25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25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25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25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25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25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25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25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25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25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25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25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25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25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25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25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25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25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25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25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25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25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25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25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25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25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25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25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25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25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25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25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25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25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25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25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25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25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25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25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25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25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25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25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25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25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25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25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25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25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25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25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25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25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25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25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25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25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25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25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25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25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25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25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25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25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25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25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25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25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25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25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25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25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25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25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25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25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25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25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25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25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25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25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25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25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25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25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25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25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25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25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25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25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25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25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25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25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25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25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25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25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25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25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25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25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25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25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25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25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25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25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25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25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25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25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25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25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25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25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25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25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25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25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25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25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25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25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25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25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25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25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25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25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25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25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25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25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25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25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25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25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25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25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25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25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25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25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25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25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25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25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25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25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25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25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25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25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25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25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25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25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25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25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25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25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25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25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25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25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25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25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25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25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25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25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25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25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25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25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25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25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25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25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25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25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25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25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25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25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25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25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25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25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25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25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25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25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25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25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25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25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25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25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25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25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25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25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25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25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25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25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25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25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25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25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25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25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25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25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25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25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25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25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25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25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25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25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25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25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25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25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25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25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25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25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25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25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25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25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25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25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25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25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25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25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25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25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25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25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25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25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25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25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25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25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25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25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25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25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25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25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25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25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25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25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25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25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25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25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25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25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25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25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25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25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25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25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25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25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25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25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25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25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25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25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25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25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25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25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25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25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25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25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25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25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25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25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25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25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25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25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25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25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25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25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25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25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25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25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25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25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25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25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25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25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25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25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25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25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25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25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25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25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25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25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25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25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25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25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25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25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25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25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25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25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25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25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25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25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25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25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25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25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25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25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25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25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25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25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25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25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25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25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25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25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25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25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25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25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25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25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25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25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25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25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25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25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25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25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25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25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25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25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25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25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25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25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25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25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25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25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25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25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25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25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25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25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25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25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25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25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25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25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25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25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25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25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25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25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25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25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25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25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25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25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25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25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25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25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25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25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25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25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25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25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25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25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25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25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25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25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25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25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25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25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25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25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25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25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25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25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25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25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25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25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25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25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25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25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25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25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25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25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25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25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25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25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25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25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25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25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25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25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25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25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25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25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25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25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25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25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25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25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25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25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25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25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25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25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25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25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25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25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25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25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25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25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25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25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25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25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25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25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25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25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25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25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25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25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25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25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25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25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25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25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25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25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25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25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25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25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25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25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25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25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25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25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25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25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25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25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25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25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25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25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25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25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25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25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25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25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25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25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25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25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25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25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25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25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25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25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25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25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25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25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25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25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25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25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25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25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25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25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25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25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25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25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25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25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25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25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25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25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25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25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25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25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25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25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25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25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25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25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25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25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25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25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25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25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25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25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25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25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25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25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25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25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25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25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25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25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25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25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25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25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25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25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25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25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25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25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25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25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25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25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25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25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25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25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25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25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25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25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25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25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25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25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25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25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25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25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25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25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25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25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25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25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25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25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25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25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25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25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25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25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25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25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25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25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25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25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25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25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25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25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25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25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25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25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25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25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25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25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25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25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25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25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25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25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25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25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25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25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25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25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25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25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25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25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25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25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25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25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25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25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25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25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25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25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25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25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25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25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25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25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25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25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25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25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25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25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25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25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25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25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25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25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25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25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25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25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25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25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25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25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25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25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25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25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25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25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25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25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25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25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25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25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25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25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25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25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25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25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25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25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25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25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25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25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25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25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25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25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25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25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25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25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25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25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25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25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25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25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25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25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25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25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25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25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25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25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25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25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25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25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25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25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25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25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25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25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25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25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25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25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25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25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25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25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25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25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25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25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25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25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25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25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25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25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25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25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25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25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25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25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25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25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25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25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25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25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25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25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25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25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25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25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25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25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25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25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25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25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25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25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25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25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25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25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25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25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25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25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25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25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25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25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25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25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25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25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25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25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25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25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25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25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25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25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25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25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25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25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25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25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25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25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25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25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25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25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25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25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25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25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25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25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25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25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25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25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25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25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25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25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25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25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25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25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25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25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25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25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25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25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25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25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25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25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25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25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25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25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25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25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25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25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25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25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25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25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25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25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25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25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25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25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25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25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25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25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25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25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25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25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25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25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25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25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25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25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25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25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25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25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25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25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25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25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25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25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25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25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25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25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25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25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25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25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25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25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25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25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25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25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25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25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25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25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25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25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25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25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25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25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25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25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25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25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25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25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25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25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25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25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25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25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25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25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25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25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25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25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25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25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25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25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25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25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25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25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25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25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25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25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25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25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25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25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25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25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25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25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25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25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25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25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25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25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25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25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25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25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25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25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25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25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25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25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25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25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25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25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25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25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25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25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25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25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25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25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25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25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25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25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25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25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25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25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25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25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25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25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25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25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25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25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25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25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25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25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25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25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25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25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25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25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25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25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25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25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25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25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25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25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25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25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25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25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25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25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25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25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25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25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25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25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25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25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25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25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25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25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25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25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25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25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25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25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25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25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25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25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25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25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25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25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25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25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25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25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25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25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25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25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25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25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25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25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25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25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25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25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25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25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25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25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25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25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25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25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25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25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25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25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25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25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25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25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25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25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25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25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25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25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25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25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25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25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25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25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25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25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25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25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25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25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25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25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25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25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25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25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25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25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25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25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25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25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25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25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25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25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25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25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25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25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25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25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25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25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25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25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25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25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25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25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25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25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25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25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25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25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25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25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25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25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25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25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25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25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25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25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25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25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25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25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25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25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25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25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25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25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25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25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25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25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25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25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25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25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25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25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25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25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25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25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25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25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25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25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25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25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25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25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25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25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25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25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25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25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25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25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25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25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25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25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25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25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25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25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25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25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25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25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25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25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25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25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25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25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25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25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25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25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25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25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25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25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25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25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25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25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25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25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25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25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25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25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25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25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25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25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25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25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25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25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25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25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25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25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25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25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25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25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25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25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25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25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25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25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25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25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25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25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25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25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25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25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25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25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25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25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25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25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25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25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25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25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25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25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25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25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25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25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25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25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25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25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25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25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25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25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25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25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25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25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25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25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25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25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25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25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25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25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25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25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25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25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25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25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25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25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25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25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25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25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25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25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25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25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25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25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25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25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25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25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25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25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25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25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25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25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25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25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25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25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25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25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25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25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25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25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25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25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25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25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25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25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25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25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25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25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25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25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25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25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25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25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25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25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25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25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25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25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25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25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25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25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25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25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25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25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25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25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25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25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25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25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25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25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25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25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25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25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25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25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25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25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25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25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25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25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25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25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25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25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25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25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25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25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25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25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25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25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25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25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25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25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25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25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25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25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25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25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25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25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25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25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25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25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25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25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25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25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25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25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25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25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25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25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25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25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25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25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25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25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25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25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25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25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25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25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25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25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25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25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25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25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25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25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25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25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25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25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25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25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25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25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25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25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25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25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25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25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25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25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25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25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25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25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25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25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25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25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25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25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25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25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25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25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25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25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25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25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25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25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25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25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25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25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25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25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25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25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25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25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25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25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25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25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25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25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25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25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25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25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25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25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25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25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25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25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25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25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25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25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25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25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25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25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25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25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25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25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25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25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25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25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25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25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25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25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25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25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25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25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25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25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25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25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25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25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25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25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25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25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25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25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25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25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25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25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25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25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25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25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25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25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25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25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25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25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25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25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25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25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25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25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25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25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25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25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25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25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25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25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25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25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25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25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25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25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25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25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25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25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25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25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25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25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25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25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25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25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25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25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25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25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25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25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25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25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25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25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25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25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25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25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25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25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25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25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25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25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25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25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25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25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25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25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25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25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25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25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25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25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25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25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25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25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25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25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25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25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25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25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25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25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25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25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25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25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25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25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25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25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25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25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25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25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25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25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25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25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25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25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25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25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25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25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25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25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25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25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25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25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25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25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25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25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25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25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25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25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25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25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25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25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25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25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25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25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25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25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25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25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25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25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25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25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25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25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25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25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25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25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25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25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25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25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25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25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25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25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25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25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25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25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25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25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25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25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25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25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25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25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25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25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25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25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25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25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25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25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25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25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25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25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25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25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25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25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25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25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25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25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25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25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25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25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25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25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25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25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25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25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25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25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25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25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25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25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25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25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25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25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25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25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25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25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25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25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25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25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25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25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25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25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25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25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25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25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25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25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25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25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25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25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25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25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25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25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25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25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25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25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25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25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25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25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25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25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25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25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25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25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25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25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25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25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25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25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25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25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25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25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25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25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25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25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25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25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25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25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25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25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25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25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25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25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25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25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25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25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25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25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25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25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25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25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25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25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25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25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25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25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25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25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25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25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25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25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25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25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25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25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25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25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25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25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25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25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25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25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25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25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25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25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25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25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25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25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25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25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25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25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25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25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25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25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25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25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25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25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25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25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25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25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25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25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25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25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25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25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25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25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25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25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25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25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25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25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25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25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25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25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25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25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25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25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25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25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25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25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25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25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25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25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25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25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25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25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25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25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25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25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25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25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25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25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25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25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25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25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25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25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25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25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25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25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25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25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25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25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25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25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25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25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25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25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25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25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25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25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25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25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25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25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25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25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25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25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25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25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25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25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25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25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25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25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25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25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25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25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25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25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25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25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25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25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25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25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25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25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25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25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25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25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25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25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25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25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25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25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25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25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25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25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25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25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25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25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25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25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25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25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25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25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25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25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25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25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25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25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25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25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25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25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25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25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25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25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25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25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25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25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25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25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25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25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25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25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25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25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25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25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25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25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25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25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25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25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25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25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25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25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25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25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25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25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25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25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25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25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25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25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25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25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25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25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25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25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25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25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25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25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25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25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25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25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25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25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25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25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25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25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25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25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25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25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25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25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25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25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25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25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25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25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25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25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25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25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25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25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25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25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25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25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25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25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25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25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25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25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25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25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25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25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25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25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25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25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25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25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25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25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25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25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25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25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25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25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25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25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25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25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25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25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25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25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25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25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25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25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25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25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25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25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25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25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25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25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25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25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25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25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25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25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25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25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25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25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25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25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25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25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25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25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25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25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25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25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25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25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25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25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25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25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25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25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25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25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25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25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25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25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25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25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25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25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25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25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25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25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25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25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25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25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25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25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25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25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25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25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25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25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25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25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25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25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25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25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25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25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25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25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25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25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25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25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25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25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25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25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25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25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25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25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25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25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25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25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25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25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25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25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25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25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25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25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25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25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25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25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25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25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25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25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25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25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25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25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25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25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25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25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25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25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25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25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25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25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25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25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25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25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25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25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25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25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25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25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25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25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25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25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25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25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25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25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25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25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25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25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25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25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25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25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25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25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25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25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25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25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25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25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25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25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25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25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25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25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25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25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25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25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25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25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25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25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25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25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25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25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25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25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25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25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25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25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25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25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25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25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25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25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25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25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25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25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25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25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25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25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25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25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25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25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25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25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25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25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25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25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25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25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25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25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25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25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25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25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25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25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25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25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25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25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25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25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25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25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25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25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25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25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25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25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25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25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25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25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25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25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25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25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25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25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25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25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25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25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25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25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25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25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25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25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25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25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25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25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25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25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25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25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25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25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25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25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25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25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25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25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25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25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25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25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25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25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25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25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25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25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25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25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25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25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25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25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25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25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25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25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25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25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25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25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25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25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25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25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25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25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25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25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25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25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25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25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25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25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25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25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25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25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25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25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25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25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25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25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25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25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25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25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25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25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25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25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25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25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25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25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25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25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25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25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25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25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25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25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25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25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25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25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25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25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25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25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25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25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25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25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25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25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25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25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25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25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25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25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25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25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25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25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25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25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25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25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25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25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25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25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25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25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25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25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25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25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25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25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25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25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25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25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25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25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25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25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25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25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25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25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25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25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25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25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25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25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25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25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25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25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25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25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25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25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25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25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25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25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25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25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25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25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25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25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25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25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25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25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25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25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25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25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25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25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25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25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25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25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25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25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25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25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25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25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25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25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25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25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25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25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25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25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25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25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25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25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25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25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25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25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25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25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25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25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25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25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25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25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25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25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25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25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25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25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25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25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25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25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25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25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25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25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25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25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25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25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25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25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25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25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25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25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25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25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25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25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25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25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25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25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25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25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25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25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25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25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25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25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25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25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25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25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25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25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25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25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25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25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25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25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25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25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25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25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25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25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25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25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25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25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25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25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25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25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25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25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25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25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25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25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25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25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25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25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25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25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25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25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25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25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25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25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25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25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25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25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25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25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25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25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25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25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25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25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25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25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25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25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25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25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25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25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25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25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25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25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25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25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25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25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25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25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25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25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25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25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25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25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25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25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25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25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25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25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25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25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25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25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25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25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25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25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25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25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25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25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25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25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25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25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25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25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25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25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25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25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25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25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25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25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25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25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25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25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25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25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25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25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25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25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25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25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25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25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25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25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25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25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25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25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25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25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25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25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25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25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25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25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25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25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25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25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25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25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25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25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25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25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25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25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25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25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25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25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25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25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25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25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25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25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25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25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25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25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25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25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25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25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25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25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25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25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25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25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25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25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25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25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25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25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25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25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25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25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25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25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25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25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25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25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25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25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25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25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25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25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25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25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25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25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25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25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25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25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25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25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25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25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25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25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25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25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25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25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25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25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25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25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25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25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25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25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25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25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25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25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25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25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25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25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25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25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25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25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25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25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25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25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25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25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25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25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25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25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25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25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25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25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25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25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25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25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25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25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25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25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25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25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25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25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25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25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25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25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25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25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25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25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25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25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25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25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25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25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25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25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25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25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25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25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25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25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25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25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25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25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25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25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25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25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25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25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25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25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25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25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25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25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25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25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25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25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25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25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25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25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25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25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25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25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25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25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25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25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25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25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25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25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25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25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25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25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25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25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25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25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25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25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25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25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25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25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25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25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25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25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25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25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25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25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25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25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25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25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25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25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25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25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25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25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25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25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25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25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25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25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25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25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25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25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25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25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25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25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25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25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25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25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25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25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25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25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25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25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25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25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25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25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25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25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25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25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25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25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25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25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25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25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25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25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25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25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25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25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25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25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25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25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25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25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25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25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25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25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25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25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25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25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25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25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25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25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25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25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25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25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25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25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25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25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25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25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25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25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25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25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25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25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25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25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25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25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25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25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25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25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25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25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25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25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25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25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25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25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25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25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25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25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25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25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25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25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25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25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25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25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25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25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25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25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25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25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25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25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25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25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25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25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25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25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25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25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25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25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25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25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25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25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25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25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25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25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25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25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25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25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25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25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25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25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25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25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25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25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25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25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25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25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25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25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25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25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25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25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25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25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25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25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25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25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25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25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25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25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25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25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25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25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25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25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25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25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25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25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25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25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25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25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25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25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25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25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25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25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25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25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25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25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25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25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25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25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25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25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25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25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25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25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25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25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25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25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25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25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25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25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25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25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25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25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25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25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25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25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25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25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25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25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25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25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25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25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25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25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25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25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25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25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25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25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25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25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25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25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25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25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25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25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25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25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25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25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25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25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25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25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25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25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25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25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25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25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25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25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25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25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25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25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25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25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25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25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25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25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25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25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25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25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25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25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25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25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25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25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25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25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25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25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25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25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25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25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25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25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25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25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25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25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25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25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25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25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25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25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25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25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25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25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25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25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25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25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25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25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25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25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25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25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25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25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25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25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25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25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25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25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25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25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25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25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25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25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25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25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25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25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25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25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25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25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25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25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25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25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25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25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25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25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25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25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25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25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25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25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25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25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25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25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25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25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25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25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25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25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25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25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25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25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25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25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25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25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25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25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25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25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25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25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25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25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25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25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25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25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25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25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25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25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25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25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25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25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25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25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25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25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25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25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25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25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25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25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25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25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25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25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25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25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25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25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25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25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25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25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25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25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25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25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25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25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25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25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25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25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25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25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25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25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25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25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25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25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25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25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25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25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25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25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25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25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25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25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25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25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25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25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25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25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25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25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25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25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25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25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25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25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25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25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25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25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25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25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25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25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25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25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25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25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25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25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25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25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25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25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25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25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25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25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25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25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25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25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25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25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25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25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25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25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25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25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25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25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25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25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25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25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25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25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25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25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25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25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25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25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25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25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25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25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25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25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25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25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25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25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25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25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25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25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25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25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25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25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25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25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25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25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25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25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25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25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25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25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25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25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25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25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25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25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25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25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25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25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25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25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25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25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25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25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25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25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25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25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25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25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25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25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25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25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25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25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25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25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25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25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25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25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25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25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25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25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25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25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25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25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25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25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25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25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25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25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25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25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25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25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25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25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25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25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25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25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25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25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25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25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25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25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25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25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25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25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25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25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25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25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25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25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25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25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25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25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25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25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25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25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25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25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25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25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25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25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25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25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25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25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25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25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25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25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25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25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25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25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25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25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25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25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25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25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25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25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25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25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25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25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25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25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25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25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25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25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25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25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25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25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25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25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25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25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25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25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25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25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25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25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25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25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25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25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25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25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25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25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25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25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25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25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25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25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25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25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25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25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25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25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25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25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25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25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25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25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25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25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25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25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25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25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25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25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25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25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25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25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25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25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25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25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25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25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25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25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25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25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25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25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25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25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25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25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25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25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25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25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25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25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25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25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25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25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25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25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25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25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25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25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25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25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25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25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25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25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25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25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25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25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25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25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25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25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25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25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25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25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25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25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25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25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25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25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25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25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25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25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25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25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25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25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25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25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25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25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25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25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25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25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25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25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25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25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25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25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25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25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25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25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25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25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25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25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25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25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25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25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25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25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25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25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25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25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25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25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25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25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25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25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25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25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25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25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25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25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25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25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25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25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25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25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25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25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25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25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25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25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25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25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25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25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25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25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25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25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25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25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25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25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25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25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25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25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25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25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25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25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25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25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25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25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25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25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25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25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25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25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25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25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25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25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25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25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25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25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25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25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25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25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25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25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25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25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25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25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25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25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25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25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25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25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25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25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25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25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25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25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25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25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25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25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25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25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25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25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25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25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25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25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25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25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25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25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25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25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25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25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25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25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25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25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25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25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25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25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25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25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25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25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25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25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25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25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25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25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25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25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25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25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25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25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25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25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25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25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25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25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25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25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25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25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25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25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25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25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25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25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25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25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25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25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25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25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25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25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25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25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25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25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25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25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25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25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25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25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25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25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25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25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25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25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25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25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25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25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25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25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25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25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25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25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25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25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25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25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25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25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25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25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25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25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25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25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25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25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25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25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25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25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25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25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25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25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25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25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25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25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25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25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25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25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25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25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25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25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25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25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25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25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25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25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25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25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25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25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25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25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25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25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25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25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25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25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25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25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25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25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25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25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25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25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25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25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25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25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25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25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25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25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25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25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25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25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25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25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25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25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25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25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25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25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25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25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25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25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25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25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25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25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25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25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25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25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25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25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25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25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25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25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25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25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25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25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25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25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25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25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25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25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25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25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25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25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25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25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25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25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25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25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25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25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25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25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25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25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25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25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25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25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25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25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25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25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25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25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25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25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25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25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25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25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25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25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25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25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25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25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25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25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25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25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25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25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25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25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25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25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25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25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25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25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25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25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25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25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25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25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25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25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25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25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25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25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25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25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25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25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25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25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25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25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25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25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25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25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25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25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25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25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25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25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25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25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25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25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25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25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25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25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25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25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25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25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25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25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25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25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25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25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25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25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25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25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25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25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25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25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25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25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25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25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25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25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25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25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25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25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25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25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25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25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25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25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25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25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25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25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25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25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25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25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25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25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25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25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25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25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25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25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25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25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25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25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25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25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25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25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25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25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25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25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25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25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25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25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25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25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25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25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25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25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25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25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25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25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25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25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25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25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25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25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25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25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25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25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25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25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25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25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25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25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25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25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25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25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25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25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25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25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25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25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25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25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25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25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25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25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25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25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25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25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25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25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25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25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25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25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25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25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25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25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25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25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25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25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25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25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25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25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25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25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25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25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25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25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25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25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25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25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25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25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25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25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25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25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25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25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25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25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25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25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25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25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25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25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25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25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25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25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25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25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25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25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25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25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25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25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25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25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25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25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25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25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25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25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25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25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25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25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25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25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25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25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25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25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25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25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25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25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25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25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25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25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25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25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25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25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25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25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25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25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25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25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25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25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25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25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25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25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25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25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25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25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25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25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25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25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25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25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25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25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25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25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25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25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25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25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25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25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25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25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25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25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25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25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25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25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25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25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25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25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25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25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25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25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25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25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25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25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25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25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25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25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25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25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25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25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25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25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25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25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25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25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25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25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25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25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25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25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25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25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25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25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25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25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25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25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25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25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25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25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25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25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25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25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25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25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25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25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25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25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25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25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25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25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25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25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25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25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25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25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25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25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25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25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25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25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25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25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25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25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25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25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25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25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25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25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25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25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25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25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25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25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25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25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25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25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25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25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25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25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25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25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25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25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25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25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25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25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25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25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25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25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25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25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25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25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25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25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25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25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25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25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25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25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25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25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25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25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25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25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25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25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25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25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25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25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25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25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25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25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25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25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25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25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25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25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25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25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25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25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25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25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25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25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25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25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25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25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25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25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25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25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25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25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25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25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25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25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25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25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25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25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25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25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25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25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25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25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25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25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25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25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25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25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25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25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25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25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25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25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25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25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25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25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25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25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25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25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25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25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25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25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25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25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25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25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25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25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25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25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25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25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25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25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25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25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25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25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25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25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25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25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25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25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25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25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25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25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25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25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25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25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25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25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25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25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25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25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25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25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25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25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25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25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25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25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25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25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25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25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25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25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25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25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25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25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25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25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25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25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25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25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25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25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25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25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25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25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25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25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25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25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25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25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25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25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25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25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25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25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25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25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25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25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25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25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25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25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25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25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25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25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25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25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25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25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25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25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25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25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25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25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25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25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25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25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25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25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25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25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25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25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25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25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25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25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25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25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25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25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25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25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25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25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25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25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25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25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25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25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25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25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25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25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25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25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25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25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25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25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25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25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25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25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25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25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25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25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25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25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25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25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25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25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25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25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25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25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25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25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25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25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25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25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25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25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25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25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25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25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25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25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25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25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25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25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25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25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25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25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25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25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25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25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25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25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25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25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25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25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25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25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25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25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25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25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25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25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25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25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25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25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25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25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25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25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25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25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25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25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25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25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25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25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25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25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25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25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25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25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25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25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25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25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25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25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25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25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25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25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25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25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25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25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25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25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25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25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25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25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25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25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25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25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25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25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25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25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25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25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25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25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25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25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25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25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25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25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25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25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25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25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25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25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25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25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25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25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25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25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25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25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25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25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25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25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25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25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25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25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25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25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25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25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25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25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25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25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25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25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25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25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25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25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25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25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25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25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25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25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25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25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25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25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25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25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25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25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25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25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25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25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25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25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25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25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25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25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25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25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25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25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25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25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25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25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25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25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25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25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25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25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25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25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25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25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25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25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25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25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25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25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25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25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25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25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25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25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25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25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25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25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25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25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25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25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25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25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25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25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25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25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25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25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25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25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25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25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25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25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25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25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25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25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25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25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25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25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25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25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25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25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25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25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25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25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25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25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25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25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25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25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25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25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25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25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25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25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25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25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25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25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25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25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25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25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25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25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25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25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25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25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25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25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25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25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25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25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25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25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25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25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25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25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25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25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25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25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25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25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25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25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25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25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25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25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25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25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25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25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25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honeticPr fontId="2" type="noConversion"/>
  <pageMargins left="0.7" right="0.7" top="0.75" bottom="0.75" header="0.3" footer="0.3"/>
  <pageSetup orientation="portrait" r:id="rId1"/>
  <ignoredErrors>
    <ignoredError sqref="J31:J34 J26:J29" calculatedColumn="1"/>
  </ignoredErrors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8B0E-7D4D-43CC-A3E5-78674F104C5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admin</cp:lastModifiedBy>
  <dcterms:created xsi:type="dcterms:W3CDTF">2021-08-03T05:37:34Z</dcterms:created>
  <dcterms:modified xsi:type="dcterms:W3CDTF">2023-07-28T06:47:33Z</dcterms:modified>
</cp:coreProperties>
</file>