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slicers/slicer3.xml" ContentType="application/vnd.ms-excel.slicer+xml"/>
  <Override PartName="/xl/timelines/timeline3.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4.xml" ContentType="application/vnd.openxmlformats-officedocument.drawing+xml"/>
  <Override PartName="/xl/slicers/slicer4.xml" ContentType="application/vnd.ms-excel.slicer+xml"/>
  <Override PartName="/xl/timelines/timeline4.xml" ContentType="application/vnd.ms-excel.timelin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hidePivotFieldList="1" defaultThemeVersion="202300"/>
  <mc:AlternateContent xmlns:mc="http://schemas.openxmlformats.org/markup-compatibility/2006">
    <mc:Choice Requires="x15">
      <x15ac:absPath xmlns:x15ac="http://schemas.microsoft.com/office/spreadsheetml/2010/11/ac" url="/Users/prashanth45/Downloads/"/>
    </mc:Choice>
  </mc:AlternateContent>
  <xr:revisionPtr revIDLastSave="0" documentId="8_{30E4DC4A-CDAD-3B4B-8ABA-6D1B6AA69CA0}" xr6:coauthVersionLast="47" xr6:coauthVersionMax="47" xr10:uidLastSave="{00000000-0000-0000-0000-000000000000}"/>
  <bookViews>
    <workbookView xWindow="0" yWindow="500" windowWidth="28800" windowHeight="17500" activeTab="1" xr2:uid="{80B590A0-26F3-4C00-B82F-AB5BC9851E2A}"/>
  </bookViews>
  <sheets>
    <sheet name="Sales" sheetId="1" r:id="rId1"/>
    <sheet name=" Dashboard Menu" sheetId="2" r:id="rId2"/>
    <sheet name="Prdoduct Menu" sheetId="10" r:id="rId3"/>
    <sheet name="SalesMans Menu" sheetId="11" r:id="rId4"/>
    <sheet name="About" sheetId="12" r:id="rId5"/>
    <sheet name=" Pivot Tables $ Pivot Charts" sheetId="7" r:id="rId6"/>
  </sheets>
  <definedNames>
    <definedName name="NativeTimeline_Date">#N/A</definedName>
    <definedName name="Slicer_Place">#N/A</definedName>
    <definedName name="Slicer_Products">#N/A</definedName>
  </definedNames>
  <calcPr calcId="191029"/>
  <pivotCaches>
    <pivotCache cacheId="1" r:id="rId7"/>
  </pivotCaches>
  <fileRecoveryPr repairLoad="1"/>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4" i="7" l="1"/>
  <c r="D58" i="7"/>
  <c r="G279" i="1"/>
  <c r="G278" i="1"/>
  <c r="G277" i="1"/>
  <c r="G276" i="1"/>
  <c r="G275" i="1"/>
  <c r="G274" i="1"/>
  <c r="G273" i="1"/>
  <c r="G272" i="1"/>
  <c r="G271" i="1"/>
  <c r="G270" i="1"/>
  <c r="G269" i="1"/>
  <c r="G268" i="1"/>
  <c r="G267" i="1"/>
  <c r="G266" i="1"/>
  <c r="G265" i="1"/>
  <c r="G264" i="1"/>
  <c r="G263" i="1"/>
  <c r="G262" i="1"/>
  <c r="G261" i="1"/>
  <c r="G260" i="1"/>
  <c r="G259" i="1"/>
  <c r="G258" i="1"/>
  <c r="G257" i="1"/>
  <c r="G256" i="1"/>
  <c r="G255" i="1"/>
  <c r="G254" i="1"/>
  <c r="G253" i="1"/>
  <c r="G252" i="1"/>
  <c r="G251" i="1"/>
  <c r="G250" i="1"/>
  <c r="G249" i="1"/>
  <c r="G248" i="1"/>
  <c r="G247" i="1"/>
  <c r="G246" i="1"/>
  <c r="G245" i="1"/>
  <c r="G244" i="1"/>
  <c r="G243" i="1"/>
  <c r="G242" i="1"/>
  <c r="G241" i="1"/>
  <c r="G240" i="1"/>
  <c r="G239" i="1"/>
  <c r="G238" i="1"/>
  <c r="G237" i="1"/>
  <c r="G236" i="1"/>
  <c r="G235" i="1"/>
  <c r="G234" i="1"/>
  <c r="G233" i="1"/>
  <c r="G232" i="1"/>
  <c r="G231" i="1"/>
  <c r="G230" i="1"/>
  <c r="G229" i="1"/>
  <c r="G228" i="1"/>
  <c r="G227" i="1"/>
  <c r="G226" i="1"/>
  <c r="G225" i="1"/>
  <c r="G224" i="1"/>
  <c r="G223" i="1"/>
  <c r="G222" i="1"/>
  <c r="G221" i="1"/>
  <c r="G220" i="1"/>
  <c r="G219" i="1"/>
  <c r="G218" i="1"/>
  <c r="G217" i="1"/>
  <c r="G216" i="1"/>
  <c r="G215" i="1"/>
  <c r="G214" i="1"/>
  <c r="G213" i="1"/>
  <c r="G212" i="1"/>
  <c r="G211" i="1"/>
  <c r="G210" i="1"/>
  <c r="G209" i="1"/>
  <c r="G208" i="1"/>
  <c r="G207" i="1"/>
  <c r="G206" i="1"/>
  <c r="G205" i="1"/>
  <c r="G204" i="1"/>
  <c r="G203" i="1"/>
  <c r="G202" i="1"/>
  <c r="G201" i="1"/>
  <c r="G200" i="1"/>
  <c r="G199" i="1"/>
  <c r="G198" i="1"/>
  <c r="G197" i="1"/>
  <c r="G196" i="1"/>
  <c r="G195" i="1"/>
  <c r="G194" i="1"/>
  <c r="G193" i="1"/>
  <c r="G192" i="1"/>
  <c r="G191" i="1"/>
  <c r="G190" i="1"/>
  <c r="G189" i="1"/>
  <c r="G188" i="1"/>
  <c r="G187" i="1"/>
  <c r="G186" i="1"/>
  <c r="G185" i="1"/>
  <c r="G184" i="1"/>
  <c r="G183" i="1"/>
  <c r="G182" i="1"/>
  <c r="G181" i="1"/>
  <c r="G180" i="1"/>
  <c r="G179" i="1"/>
  <c r="G178" i="1"/>
  <c r="G177" i="1"/>
  <c r="G176" i="1"/>
  <c r="G175" i="1"/>
  <c r="G174" i="1"/>
  <c r="G173" i="1"/>
  <c r="G172" i="1"/>
  <c r="G171" i="1"/>
  <c r="G170" i="1"/>
  <c r="G169" i="1"/>
  <c r="G168" i="1"/>
  <c r="G167" i="1"/>
  <c r="G166" i="1"/>
  <c r="G165" i="1"/>
  <c r="G164" i="1"/>
  <c r="G163" i="1"/>
  <c r="G162" i="1"/>
  <c r="G161" i="1"/>
  <c r="G160" i="1"/>
  <c r="G159" i="1"/>
  <c r="G158" i="1"/>
  <c r="G157" i="1"/>
  <c r="G156" i="1"/>
  <c r="G155" i="1"/>
  <c r="G154" i="1"/>
  <c r="G153" i="1"/>
  <c r="G152" i="1"/>
  <c r="G151" i="1"/>
  <c r="G150" i="1"/>
  <c r="G149" i="1"/>
  <c r="G148" i="1"/>
  <c r="G147" i="1"/>
  <c r="G146" i="1"/>
  <c r="G145" i="1"/>
  <c r="G144" i="1"/>
  <c r="G143" i="1"/>
  <c r="G142" i="1"/>
  <c r="G141" i="1"/>
  <c r="G140" i="1"/>
  <c r="G139" i="1"/>
  <c r="G138" i="1"/>
  <c r="G137" i="1"/>
  <c r="G136" i="1"/>
  <c r="G135" i="1"/>
  <c r="G134" i="1"/>
  <c r="G133" i="1"/>
  <c r="G132" i="1"/>
  <c r="G131" i="1"/>
  <c r="G130" i="1"/>
  <c r="G129" i="1"/>
  <c r="G128" i="1"/>
  <c r="G127" i="1"/>
  <c r="G126" i="1"/>
  <c r="G125" i="1"/>
  <c r="G124" i="1"/>
  <c r="G123" i="1"/>
  <c r="G122" i="1"/>
  <c r="G121" i="1"/>
  <c r="G120" i="1"/>
  <c r="G119" i="1"/>
  <c r="G118" i="1"/>
  <c r="G117" i="1"/>
  <c r="G116" i="1"/>
  <c r="G115" i="1"/>
  <c r="G114" i="1"/>
  <c r="G113" i="1"/>
  <c r="G112" i="1"/>
  <c r="G111" i="1"/>
  <c r="G110" i="1"/>
  <c r="G109" i="1"/>
  <c r="G108" i="1"/>
  <c r="G107" i="1"/>
  <c r="G106" i="1"/>
  <c r="G105" i="1"/>
  <c r="G104" i="1"/>
  <c r="G103" i="1"/>
  <c r="G102" i="1"/>
  <c r="G101" i="1"/>
  <c r="G100" i="1"/>
  <c r="G99" i="1"/>
  <c r="G98" i="1"/>
  <c r="G97" i="1"/>
  <c r="G96" i="1"/>
  <c r="G95" i="1"/>
  <c r="G94" i="1"/>
  <c r="G93" i="1"/>
  <c r="G92" i="1"/>
  <c r="G91" i="1"/>
  <c r="G90" i="1"/>
  <c r="G89" i="1"/>
  <c r="G88" i="1"/>
  <c r="G87" i="1"/>
  <c r="G86" i="1"/>
  <c r="G85" i="1"/>
  <c r="G84" i="1"/>
  <c r="G83" i="1"/>
  <c r="G82" i="1"/>
  <c r="G81" i="1"/>
  <c r="G80" i="1"/>
  <c r="G79" i="1"/>
  <c r="G78" i="1"/>
  <c r="G77" i="1"/>
  <c r="G76" i="1"/>
  <c r="G75" i="1"/>
  <c r="G74" i="1"/>
  <c r="G73" i="1"/>
  <c r="G72" i="1"/>
  <c r="G71" i="1"/>
  <c r="G70" i="1"/>
  <c r="G69" i="1"/>
  <c r="G68" i="1"/>
  <c r="G67" i="1"/>
  <c r="G66" i="1"/>
  <c r="G65" i="1"/>
  <c r="G64" i="1"/>
  <c r="G63" i="1"/>
  <c r="G62" i="1"/>
  <c r="G61" i="1"/>
  <c r="G60" i="1"/>
  <c r="G59" i="1"/>
  <c r="G58" i="1"/>
  <c r="G57" i="1"/>
  <c r="G56" i="1"/>
  <c r="G55" i="1"/>
  <c r="G54" i="1"/>
  <c r="G53" i="1"/>
  <c r="G52" i="1"/>
  <c r="G51" i="1"/>
  <c r="G50" i="1"/>
  <c r="G49" i="1"/>
  <c r="G48" i="1"/>
  <c r="G47" i="1"/>
  <c r="G46" i="1"/>
  <c r="G45" i="1"/>
  <c r="G44" i="1"/>
  <c r="G43" i="1"/>
  <c r="G42" i="1"/>
  <c r="G41" i="1"/>
  <c r="G40" i="1"/>
  <c r="G39" i="1"/>
  <c r="G38" i="1"/>
  <c r="G37" i="1"/>
  <c r="G36" i="1"/>
  <c r="G35" i="1"/>
  <c r="G34" i="1"/>
  <c r="G33" i="1"/>
  <c r="G32" i="1"/>
  <c r="G31" i="1"/>
  <c r="G30" i="1"/>
  <c r="G29" i="1"/>
  <c r="G28" i="1"/>
  <c r="G27" i="1"/>
  <c r="G26" i="1"/>
  <c r="G25" i="1"/>
  <c r="G24" i="1"/>
  <c r="G23" i="1"/>
  <c r="G22" i="1"/>
  <c r="G21" i="1"/>
  <c r="G20" i="1"/>
  <c r="G19" i="1"/>
  <c r="G18" i="1"/>
  <c r="G17" i="1"/>
  <c r="G16" i="1"/>
  <c r="G15" i="1"/>
  <c r="G14" i="1"/>
  <c r="G13" i="1"/>
  <c r="G12" i="1"/>
  <c r="G11" i="1"/>
  <c r="G10" i="1"/>
  <c r="G9" i="1"/>
  <c r="G8" i="1"/>
  <c r="G7" i="1"/>
  <c r="G6" i="1"/>
  <c r="G5" i="1"/>
  <c r="G4" i="1"/>
  <c r="G3" i="1"/>
  <c r="G2" i="1"/>
</calcChain>
</file>

<file path=xl/sharedStrings.xml><?xml version="1.0" encoding="utf-8"?>
<sst xmlns="http://schemas.openxmlformats.org/spreadsheetml/2006/main" count="918" uniqueCount="42">
  <si>
    <t>Date</t>
  </si>
  <si>
    <t>Sales Persons</t>
  </si>
  <si>
    <t>Products</t>
  </si>
  <si>
    <t>Place</t>
  </si>
  <si>
    <t>Price</t>
  </si>
  <si>
    <t>Units</t>
  </si>
  <si>
    <t>Amount</t>
  </si>
  <si>
    <t>Ramesh</t>
  </si>
  <si>
    <t>Furniture</t>
  </si>
  <si>
    <t>Guntur</t>
  </si>
  <si>
    <t>Kiran</t>
  </si>
  <si>
    <t>Vijayawada</t>
  </si>
  <si>
    <t>Gopi</t>
  </si>
  <si>
    <t>LED TV's</t>
  </si>
  <si>
    <t>Bapatla</t>
  </si>
  <si>
    <t>Mahesh</t>
  </si>
  <si>
    <t>4K LED TV's</t>
  </si>
  <si>
    <t>Mobiles</t>
  </si>
  <si>
    <t>Tenali</t>
  </si>
  <si>
    <t>Ganesh</t>
  </si>
  <si>
    <t>Laptops</t>
  </si>
  <si>
    <t>Chirala</t>
  </si>
  <si>
    <t>Speakers</t>
  </si>
  <si>
    <t>Prathap</t>
  </si>
  <si>
    <t>Ongole</t>
  </si>
  <si>
    <t>Row Labels</t>
  </si>
  <si>
    <t>Grand Total</t>
  </si>
  <si>
    <t>Sum of Amount</t>
  </si>
  <si>
    <t>Sum of Units</t>
  </si>
  <si>
    <t>Jan</t>
  </si>
  <si>
    <t>Feb</t>
  </si>
  <si>
    <t>Mar</t>
  </si>
  <si>
    <t>Apr</t>
  </si>
  <si>
    <t>May</t>
  </si>
  <si>
    <t>Jun</t>
  </si>
  <si>
    <t>Jul</t>
  </si>
  <si>
    <t>Aug</t>
  </si>
  <si>
    <t>Sep</t>
  </si>
  <si>
    <t>Oct</t>
  </si>
  <si>
    <t>Nov</t>
  </si>
  <si>
    <t>Dec</t>
  </si>
  <si>
    <t>Count of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</si>
</sst>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4" x14ac:knownFonts="1">
    <font>
      <sz val="11"/>
      <color theme="1"/>
      <name val="Aptos Narrow"/>
      <family val="2"/>
      <scheme val="minor"/>
    </font>
    <font>
      <b/>
      <sz val="14"/>
      <color rgb="FFFF0000"/>
      <name val="Aptos Narrow"/>
      <family val="2"/>
      <scheme val="minor"/>
    </font>
    <font>
      <b/>
      <sz val="12"/>
      <color theme="1"/>
      <name val="Aptos Narrow"/>
      <family val="2"/>
      <scheme val="minor"/>
    </font>
    <font>
      <sz val="11"/>
      <color theme="1"/>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theme="4" tint="0.39997558519241921"/>
      </bottom>
      <diagonal/>
    </border>
  </borders>
  <cellStyleXfs count="2">
    <xf numFmtId="0" fontId="0" fillId="0" borderId="0"/>
    <xf numFmtId="43" fontId="3" fillId="0" borderId="0" applyFont="0" applyFill="0" applyBorder="0" applyAlignment="0" applyProtection="0"/>
  </cellStyleXfs>
  <cellXfs count="17">
    <xf numFmtId="0" fontId="0" fillId="0" borderId="0" xfId="0"/>
    <xf numFmtId="0" fontId="1" fillId="2" borderId="1" xfId="0" applyFont="1" applyFill="1" applyBorder="1" applyAlignment="1">
      <alignment horizontal="left"/>
    </xf>
    <xf numFmtId="0" fontId="1" fillId="2" borderId="1" xfId="0" applyFont="1" applyFill="1" applyBorder="1"/>
    <xf numFmtId="14" fontId="2" fillId="3" borderId="1" xfId="0" applyNumberFormat="1" applyFont="1" applyFill="1" applyBorder="1" applyAlignment="1">
      <alignment horizontal="left"/>
    </xf>
    <xf numFmtId="0" fontId="2" fillId="3" borderId="1" xfId="0" applyFont="1" applyFill="1" applyBorder="1"/>
    <xf numFmtId="3" fontId="2" fillId="3" borderId="1" xfId="0" applyNumberFormat="1" applyFont="1" applyFill="1" applyBorder="1"/>
    <xf numFmtId="14" fontId="2" fillId="0" borderId="1" xfId="0" applyNumberFormat="1" applyFont="1" applyBorder="1" applyAlignment="1">
      <alignment horizontal="left"/>
    </xf>
    <xf numFmtId="0" fontId="2" fillId="0" borderId="1" xfId="0" applyFont="1" applyBorder="1"/>
    <xf numFmtId="3" fontId="2" fillId="0" borderId="1" xfId="0" applyNumberFormat="1" applyFont="1" applyBorder="1"/>
    <xf numFmtId="14" fontId="2" fillId="0" borderId="2" xfId="0" applyNumberFormat="1" applyFont="1" applyBorder="1" applyAlignment="1">
      <alignment horizontal="left"/>
    </xf>
    <xf numFmtId="0" fontId="2" fillId="0" borderId="2" xfId="0" applyFont="1" applyBorder="1"/>
    <xf numFmtId="3" fontId="2" fillId="0" borderId="2" xfId="0" applyNumberFormat="1" applyFont="1" applyBorder="1"/>
    <xf numFmtId="0" fontId="0" fillId="0" borderId="0" xfId="0" pivotButton="1"/>
    <xf numFmtId="0" fontId="0" fillId="0" borderId="0" xfId="0" applyAlignment="1">
      <alignment horizontal="left"/>
    </xf>
    <xf numFmtId="3" fontId="0" fillId="0" borderId="0" xfId="0" applyNumberFormat="1"/>
    <xf numFmtId="164" fontId="0" fillId="0" borderId="0" xfId="1" applyNumberFormat="1" applyFont="1"/>
    <xf numFmtId="10" fontId="0" fillId="0" borderId="0" xfId="0" applyNumberForma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[Electronic Sales.01.xlsx] Pivot Tables $ Pivot Charts!PivotTable2</c:name>
    <c:fmtId val="2"/>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 Pivot Tables $ Pivot Charts'!$B$3</c:f>
              <c:strCache>
                <c:ptCount val="1"/>
                <c:pt idx="0">
                  <c:v>Total</c:v>
                </c:pt>
              </c:strCache>
            </c:strRef>
          </c:tx>
          <c:spPr>
            <a:ln w="28575" cap="rnd">
              <a:solidFill>
                <a:schemeClr val="accent1"/>
              </a:solidFill>
              <a:round/>
            </a:ln>
            <a:effectLst/>
          </c:spPr>
          <c:marker>
            <c:symbol val="none"/>
          </c:marker>
          <c:cat>
            <c:strRef>
              <c:f>' Pivot Tables $ Pivot Charts'!$A$4:$A$16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 Pivot Tables $ Pivot Charts'!$B$4:$B$16</c:f>
              <c:numCache>
                <c:formatCode>#,##0</c:formatCode>
                <c:ptCount val="12"/>
                <c:pt idx="0">
                  <c:v>11587825</c:v>
                </c:pt>
                <c:pt idx="1">
                  <c:v>9933052</c:v>
                </c:pt>
                <c:pt idx="2">
                  <c:v>5651655</c:v>
                </c:pt>
                <c:pt idx="3">
                  <c:v>2588013</c:v>
                </c:pt>
                <c:pt idx="4">
                  <c:v>8435834</c:v>
                </c:pt>
                <c:pt idx="5">
                  <c:v>3751547</c:v>
                </c:pt>
                <c:pt idx="6">
                  <c:v>18122063</c:v>
                </c:pt>
                <c:pt idx="7">
                  <c:v>10988474</c:v>
                </c:pt>
                <c:pt idx="8">
                  <c:v>13532478</c:v>
                </c:pt>
                <c:pt idx="9">
                  <c:v>16467945</c:v>
                </c:pt>
                <c:pt idx="10">
                  <c:v>5605463</c:v>
                </c:pt>
                <c:pt idx="11">
                  <c:v>12067544</c:v>
                </c:pt>
              </c:numCache>
            </c:numRef>
          </c:val>
          <c:smooth val="0"/>
          <c:extLst>
            <c:ext xmlns:c16="http://schemas.microsoft.com/office/drawing/2014/chart" uri="{C3380CC4-5D6E-409C-BE32-E72D297353CC}">
              <c16:uniqueId val="{00000000-D822-6846-9332-0143B6C7A04A}"/>
            </c:ext>
          </c:extLst>
        </c:ser>
        <c:dLbls>
          <c:showLegendKey val="0"/>
          <c:showVal val="0"/>
          <c:showCatName val="0"/>
          <c:showSerName val="0"/>
          <c:showPercent val="0"/>
          <c:showBubbleSize val="0"/>
        </c:dLbls>
        <c:smooth val="0"/>
        <c:axId val="324247407"/>
        <c:axId val="191331727"/>
      </c:lineChart>
      <c:catAx>
        <c:axId val="324247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331727"/>
        <c:crosses val="autoZero"/>
        <c:auto val="1"/>
        <c:lblAlgn val="ctr"/>
        <c:lblOffset val="100"/>
        <c:noMultiLvlLbl val="0"/>
      </c:catAx>
      <c:valAx>
        <c:axId val="191331727"/>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4247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[Electronic Sales.01.xlsx] Pivot Tables $ Pivot Charts!PivotTable3</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55931899638581"/>
          <c:y val="0.16245370370370371"/>
          <c:w val="0.72422762686131814"/>
          <c:h val="0.72125801983085447"/>
        </c:manualLayout>
      </c:layout>
      <c:barChart>
        <c:barDir val="col"/>
        <c:grouping val="clustered"/>
        <c:varyColors val="0"/>
        <c:ser>
          <c:idx val="0"/>
          <c:order val="0"/>
          <c:tx>
            <c:strRef>
              <c:f>' Pivot Tables $ Pivot Charts'!$B$25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Pivot Tables $ Pivot Charts'!$A$26:$A$32</c:f>
              <c:strCache>
                <c:ptCount val="6"/>
                <c:pt idx="0">
                  <c:v>Bapatla</c:v>
                </c:pt>
                <c:pt idx="1">
                  <c:v>Chirala</c:v>
                </c:pt>
                <c:pt idx="2">
                  <c:v>Guntur</c:v>
                </c:pt>
                <c:pt idx="3">
                  <c:v>Ongole</c:v>
                </c:pt>
                <c:pt idx="4">
                  <c:v>Tenali</c:v>
                </c:pt>
                <c:pt idx="5">
                  <c:v>Vijayawada</c:v>
                </c:pt>
              </c:strCache>
            </c:strRef>
          </c:cat>
          <c:val>
            <c:numRef>
              <c:f>' Pivot Tables $ Pivot Charts'!$B$26:$B$32</c:f>
              <c:numCache>
                <c:formatCode>#,##0</c:formatCode>
                <c:ptCount val="6"/>
                <c:pt idx="0">
                  <c:v>16052685</c:v>
                </c:pt>
                <c:pt idx="1">
                  <c:v>16926316</c:v>
                </c:pt>
                <c:pt idx="2">
                  <c:v>19179514</c:v>
                </c:pt>
                <c:pt idx="3">
                  <c:v>10438408</c:v>
                </c:pt>
                <c:pt idx="4">
                  <c:v>41054876</c:v>
                </c:pt>
                <c:pt idx="5">
                  <c:v>15080094</c:v>
                </c:pt>
              </c:numCache>
            </c:numRef>
          </c:val>
          <c:extLst>
            <c:ext xmlns:c16="http://schemas.microsoft.com/office/drawing/2014/chart" uri="{C3380CC4-5D6E-409C-BE32-E72D297353CC}">
              <c16:uniqueId val="{00000000-77C1-BE48-AE1B-805B45981405}"/>
            </c:ext>
          </c:extLst>
        </c:ser>
        <c:dLbls>
          <c:showLegendKey val="0"/>
          <c:showVal val="0"/>
          <c:showCatName val="0"/>
          <c:showSerName val="0"/>
          <c:showPercent val="0"/>
          <c:showBubbleSize val="0"/>
        </c:dLbls>
        <c:gapWidth val="219"/>
        <c:overlap val="-27"/>
        <c:axId val="569936080"/>
        <c:axId val="569937792"/>
      </c:barChart>
      <c:catAx>
        <c:axId val="569936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937792"/>
        <c:crosses val="autoZero"/>
        <c:auto val="1"/>
        <c:lblAlgn val="ctr"/>
        <c:lblOffset val="100"/>
        <c:noMultiLvlLbl val="0"/>
      </c:catAx>
      <c:valAx>
        <c:axId val="56993779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936080"/>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[Electronic Sales.01.xlsx] Pivot Tables $ Pivot Charts!PivotTable4</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202277778734988"/>
          <c:y val="7.3595551052939273E-2"/>
          <c:w val="0.78690356175234244"/>
          <c:h val="0.80183559812050753"/>
        </c:manualLayout>
      </c:layout>
      <c:barChart>
        <c:barDir val="bar"/>
        <c:grouping val="clustered"/>
        <c:varyColors val="0"/>
        <c:ser>
          <c:idx val="0"/>
          <c:order val="0"/>
          <c:tx>
            <c:strRef>
              <c:f>' Pivot Tables $ Pivot Charts'!$B$40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Pivot Tables $ Pivot Charts'!$A$41:$A$47</c:f>
              <c:strCache>
                <c:ptCount val="6"/>
                <c:pt idx="0">
                  <c:v>4K LED TV's</c:v>
                </c:pt>
                <c:pt idx="1">
                  <c:v>Furniture</c:v>
                </c:pt>
                <c:pt idx="2">
                  <c:v>Laptops</c:v>
                </c:pt>
                <c:pt idx="3">
                  <c:v>LED TV's</c:v>
                </c:pt>
                <c:pt idx="4">
                  <c:v>Mobiles</c:v>
                </c:pt>
                <c:pt idx="5">
                  <c:v>Speakers</c:v>
                </c:pt>
              </c:strCache>
            </c:strRef>
          </c:cat>
          <c:val>
            <c:numRef>
              <c:f>' Pivot Tables $ Pivot Charts'!$B$41:$B$47</c:f>
              <c:numCache>
                <c:formatCode>0.00%</c:formatCode>
                <c:ptCount val="6"/>
                <c:pt idx="0">
                  <c:v>0.39442202778658636</c:v>
                </c:pt>
                <c:pt idx="1">
                  <c:v>4.4333858974184806E-2</c:v>
                </c:pt>
                <c:pt idx="2">
                  <c:v>0.41026059443017554</c:v>
                </c:pt>
                <c:pt idx="3">
                  <c:v>2.9676432430838107E-2</c:v>
                </c:pt>
                <c:pt idx="4">
                  <c:v>8.7710746766245865E-2</c:v>
                </c:pt>
                <c:pt idx="5">
                  <c:v>3.3596339611969298E-2</c:v>
                </c:pt>
              </c:numCache>
            </c:numRef>
          </c:val>
          <c:extLst>
            <c:ext xmlns:c16="http://schemas.microsoft.com/office/drawing/2014/chart" uri="{C3380CC4-5D6E-409C-BE32-E72D297353CC}">
              <c16:uniqueId val="{00000000-CF03-904E-B8AC-697A703FFB8C}"/>
            </c:ext>
          </c:extLst>
        </c:ser>
        <c:dLbls>
          <c:showLegendKey val="0"/>
          <c:showVal val="0"/>
          <c:showCatName val="0"/>
          <c:showSerName val="0"/>
          <c:showPercent val="0"/>
          <c:showBubbleSize val="0"/>
        </c:dLbls>
        <c:gapWidth val="182"/>
        <c:axId val="570029408"/>
        <c:axId val="570031120"/>
      </c:barChart>
      <c:catAx>
        <c:axId val="5700294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031120"/>
        <c:crosses val="autoZero"/>
        <c:auto val="1"/>
        <c:lblAlgn val="ctr"/>
        <c:lblOffset val="100"/>
        <c:noMultiLvlLbl val="0"/>
      </c:catAx>
      <c:valAx>
        <c:axId val="570031120"/>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029408"/>
        <c:crosses val="autoZero"/>
        <c:crossBetween val="between"/>
      </c:valAx>
      <c:spPr>
        <a:noFill/>
        <a:ln>
          <a:noFill/>
        </a:ln>
        <a:effectLst/>
      </c:spPr>
    </c:plotArea>
    <c:legend>
      <c:legendPos val="r"/>
      <c:layout>
        <c:manualLayout>
          <c:xMode val="edge"/>
          <c:yMode val="edge"/>
          <c:x val="0.86857136582989525"/>
          <c:y val="0.38045691047770802"/>
          <c:w val="0.11912483496035739"/>
          <c:h val="0.1071766788942844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[Electronic Sales.01.xlsx] Pivot Tables $ Pivot Charts!PivotTable8</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809912549565892"/>
          <c:y val="0.17966290729905091"/>
          <c:w val="0.7724240050332899"/>
          <c:h val="0.7565857384980601"/>
        </c:manualLayout>
      </c:layout>
      <c:barChart>
        <c:barDir val="bar"/>
        <c:grouping val="clustered"/>
        <c:varyColors val="0"/>
        <c:ser>
          <c:idx val="0"/>
          <c:order val="0"/>
          <c:tx>
            <c:strRef>
              <c:f>' Pivot Tables $ Pivot Charts'!$M$4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Pivot Tables $ Pivot Charts'!$L$5:$L$8</c:f>
              <c:strCache>
                <c:ptCount val="3"/>
                <c:pt idx="0">
                  <c:v>4K LED TV's</c:v>
                </c:pt>
                <c:pt idx="1">
                  <c:v>Laptops</c:v>
                </c:pt>
                <c:pt idx="2">
                  <c:v>Speakers</c:v>
                </c:pt>
              </c:strCache>
            </c:strRef>
          </c:cat>
          <c:val>
            <c:numRef>
              <c:f>' Pivot Tables $ Pivot Charts'!$M$5:$M$8</c:f>
              <c:numCache>
                <c:formatCode>General</c:formatCode>
                <c:ptCount val="3"/>
                <c:pt idx="0">
                  <c:v>1503</c:v>
                </c:pt>
                <c:pt idx="1">
                  <c:v>1615</c:v>
                </c:pt>
                <c:pt idx="2">
                  <c:v>1457</c:v>
                </c:pt>
              </c:numCache>
            </c:numRef>
          </c:val>
          <c:extLst>
            <c:ext xmlns:c16="http://schemas.microsoft.com/office/drawing/2014/chart" uri="{C3380CC4-5D6E-409C-BE32-E72D297353CC}">
              <c16:uniqueId val="{00000000-48BD-1B49-8901-40C142C891C7}"/>
            </c:ext>
          </c:extLst>
        </c:ser>
        <c:dLbls>
          <c:showLegendKey val="0"/>
          <c:showVal val="0"/>
          <c:showCatName val="0"/>
          <c:showSerName val="0"/>
          <c:showPercent val="0"/>
          <c:showBubbleSize val="0"/>
        </c:dLbls>
        <c:gapWidth val="182"/>
        <c:axId val="705317151"/>
        <c:axId val="117541519"/>
      </c:barChart>
      <c:catAx>
        <c:axId val="7053171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541519"/>
        <c:crosses val="autoZero"/>
        <c:auto val="1"/>
        <c:lblAlgn val="ctr"/>
        <c:lblOffset val="100"/>
        <c:noMultiLvlLbl val="0"/>
      </c:catAx>
      <c:valAx>
        <c:axId val="117541519"/>
        <c:scaling>
          <c:orientation val="minMax"/>
        </c:scaling>
        <c:delete val="1"/>
        <c:axPos val="b"/>
        <c:numFmt formatCode="General" sourceLinked="1"/>
        <c:majorTickMark val="none"/>
        <c:minorTickMark val="none"/>
        <c:tickLblPos val="nextTo"/>
        <c:crossAx val="7053171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[Electronic Sales.01.xlsx] Pivot Tables $ Pivot Charts!PivotTable11</c:name>
    <c:fmtId val="1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2"/>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s>
    <c:plotArea>
      <c:layout/>
      <c:pieChart>
        <c:varyColors val="1"/>
        <c:ser>
          <c:idx val="0"/>
          <c:order val="0"/>
          <c:tx>
            <c:strRef>
              <c:f>' Pivot Tables $ Pivot Charts'!$M$17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D79-BA48-99ED-4483B77BF7C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D79-BA48-99ED-4483B77BF7C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D79-BA48-99ED-4483B77BF7CA}"/>
              </c:ext>
            </c:extLst>
          </c:dPt>
          <c:dLbls>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1-2D79-BA48-99ED-4483B77BF7CA}"/>
                </c:ext>
              </c:extLst>
            </c:dLbl>
            <c:dLbl>
              <c:idx val="1"/>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3-2D79-BA48-99ED-4483B77BF7CA}"/>
                </c:ext>
              </c:extLst>
            </c:dLbl>
            <c:dLbl>
              <c:idx val="2"/>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5-2D79-BA48-99ED-4483B77BF7CA}"/>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 Pivot Tables $ Pivot Charts'!$L$18:$L$21</c:f>
              <c:strCache>
                <c:ptCount val="3"/>
                <c:pt idx="0">
                  <c:v>Furniture</c:v>
                </c:pt>
                <c:pt idx="1">
                  <c:v>LED TV's</c:v>
                </c:pt>
                <c:pt idx="2">
                  <c:v>Mobiles</c:v>
                </c:pt>
              </c:strCache>
            </c:strRef>
          </c:cat>
          <c:val>
            <c:numRef>
              <c:f>' Pivot Tables $ Pivot Charts'!$M$18:$M$21</c:f>
              <c:numCache>
                <c:formatCode>0.00%</c:formatCode>
                <c:ptCount val="3"/>
                <c:pt idx="0">
                  <c:v>0.39838449111470114</c:v>
                </c:pt>
                <c:pt idx="1">
                  <c:v>0.22423263327948303</c:v>
                </c:pt>
                <c:pt idx="2">
                  <c:v>0.37738287560581585</c:v>
                </c:pt>
              </c:numCache>
            </c:numRef>
          </c:val>
          <c:extLst>
            <c:ext xmlns:c16="http://schemas.microsoft.com/office/drawing/2014/chart" uri="{C3380CC4-5D6E-409C-BE32-E72D297353CC}">
              <c16:uniqueId val="{00000006-2D79-BA48-99ED-4483B77BF7CA}"/>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9805740336913811"/>
          <c:y val="0.26408331043455346"/>
          <c:w val="0.18535743738830321"/>
          <c:h val="0.3578815731181408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[Electronic Sales.01.xlsx] Pivot Tables $ Pivot Charts!PivotTable1</c:name>
    <c:fmtId val="1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6789497672136461E-2"/>
          <c:y val="1.8794257640968384E-2"/>
          <c:w val="0.81108742728483851"/>
          <c:h val="0.88325439861878174"/>
        </c:manualLayout>
      </c:layout>
      <c:barChart>
        <c:barDir val="col"/>
        <c:grouping val="clustered"/>
        <c:varyColors val="0"/>
        <c:ser>
          <c:idx val="0"/>
          <c:order val="0"/>
          <c:tx>
            <c:strRef>
              <c:f>' Pivot Tables $ Pivot Charts'!$M$36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Pivot Tables $ Pivot Charts'!$L$37:$L$43</c:f>
              <c:strCache>
                <c:ptCount val="6"/>
                <c:pt idx="0">
                  <c:v>4K LED TV's</c:v>
                </c:pt>
                <c:pt idx="1">
                  <c:v>Furniture</c:v>
                </c:pt>
                <c:pt idx="2">
                  <c:v>Laptops</c:v>
                </c:pt>
                <c:pt idx="3">
                  <c:v>LED TV's</c:v>
                </c:pt>
                <c:pt idx="4">
                  <c:v>Mobiles</c:v>
                </c:pt>
                <c:pt idx="5">
                  <c:v>Speakers</c:v>
                </c:pt>
              </c:strCache>
            </c:strRef>
          </c:cat>
          <c:val>
            <c:numRef>
              <c:f>' Pivot Tables $ Pivot Charts'!$M$37:$M$43</c:f>
              <c:numCache>
                <c:formatCode>General</c:formatCode>
                <c:ptCount val="6"/>
                <c:pt idx="0">
                  <c:v>1503</c:v>
                </c:pt>
                <c:pt idx="1">
                  <c:v>1233</c:v>
                </c:pt>
                <c:pt idx="2">
                  <c:v>1615</c:v>
                </c:pt>
                <c:pt idx="3">
                  <c:v>694</c:v>
                </c:pt>
                <c:pt idx="4">
                  <c:v>1168</c:v>
                </c:pt>
                <c:pt idx="5">
                  <c:v>1457</c:v>
                </c:pt>
              </c:numCache>
            </c:numRef>
          </c:val>
          <c:extLst>
            <c:ext xmlns:c16="http://schemas.microsoft.com/office/drawing/2014/chart" uri="{C3380CC4-5D6E-409C-BE32-E72D297353CC}">
              <c16:uniqueId val="{00000000-A0A9-544A-930E-89F097B1AE88}"/>
            </c:ext>
          </c:extLst>
        </c:ser>
        <c:dLbls>
          <c:showLegendKey val="0"/>
          <c:showVal val="0"/>
          <c:showCatName val="0"/>
          <c:showSerName val="0"/>
          <c:showPercent val="0"/>
          <c:showBubbleSize val="0"/>
        </c:dLbls>
        <c:gapWidth val="150"/>
        <c:axId val="1360181824"/>
        <c:axId val="1360191120"/>
      </c:barChart>
      <c:catAx>
        <c:axId val="136018182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0191120"/>
        <c:crosses val="autoZero"/>
        <c:auto val="1"/>
        <c:lblAlgn val="ctr"/>
        <c:lblOffset val="100"/>
        <c:noMultiLvlLbl val="0"/>
      </c:catAx>
      <c:valAx>
        <c:axId val="13601911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0181824"/>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[Electronic Sales.01.xlsx] Pivot Tables $ Pivot Charts!PivotTable5</c:name>
    <c:fmtId val="2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 Pivot Tables $ Pivot Charts'!$Y$3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Pivot Tables $ Pivot Charts'!$X$4:$X$7</c:f>
              <c:strCache>
                <c:ptCount val="3"/>
                <c:pt idx="0">
                  <c:v>Ganesh</c:v>
                </c:pt>
                <c:pt idx="1">
                  <c:v>Gopi</c:v>
                </c:pt>
                <c:pt idx="2">
                  <c:v>Kiran</c:v>
                </c:pt>
              </c:strCache>
            </c:strRef>
          </c:cat>
          <c:val>
            <c:numRef>
              <c:f>' Pivot Tables $ Pivot Charts'!$Y$4:$Y$7</c:f>
              <c:numCache>
                <c:formatCode>General</c:formatCode>
                <c:ptCount val="3"/>
                <c:pt idx="0">
                  <c:v>1687</c:v>
                </c:pt>
                <c:pt idx="1">
                  <c:v>1534</c:v>
                </c:pt>
                <c:pt idx="2">
                  <c:v>1407</c:v>
                </c:pt>
              </c:numCache>
            </c:numRef>
          </c:val>
          <c:extLst>
            <c:ext xmlns:c16="http://schemas.microsoft.com/office/drawing/2014/chart" uri="{C3380CC4-5D6E-409C-BE32-E72D297353CC}">
              <c16:uniqueId val="{00000000-4C22-C349-B222-C97A46F07003}"/>
            </c:ext>
          </c:extLst>
        </c:ser>
        <c:dLbls>
          <c:showLegendKey val="0"/>
          <c:showVal val="0"/>
          <c:showCatName val="0"/>
          <c:showSerName val="0"/>
          <c:showPercent val="0"/>
          <c:showBubbleSize val="0"/>
        </c:dLbls>
        <c:gapWidth val="182"/>
        <c:axId val="505440352"/>
        <c:axId val="56690800"/>
      </c:barChart>
      <c:catAx>
        <c:axId val="5054403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90800"/>
        <c:crosses val="autoZero"/>
        <c:auto val="1"/>
        <c:lblAlgn val="ctr"/>
        <c:lblOffset val="100"/>
        <c:noMultiLvlLbl val="0"/>
      </c:catAx>
      <c:valAx>
        <c:axId val="5669080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440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[Electronic Sales.01.xlsx] Pivot Tables $ Pivot Charts!PivotTable9</c:name>
    <c:fmtId val="2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434514435695539"/>
          <c:y val="7.407407407407407E-2"/>
          <c:w val="0.70728893263342085"/>
          <c:h val="0.84204505686789155"/>
        </c:manualLayout>
      </c:layout>
      <c:barChart>
        <c:barDir val="bar"/>
        <c:grouping val="clustered"/>
        <c:varyColors val="0"/>
        <c:ser>
          <c:idx val="0"/>
          <c:order val="0"/>
          <c:tx>
            <c:strRef>
              <c:f>' Pivot Tables $ Pivot Charts'!$Y$26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Pivot Tables $ Pivot Charts'!$X$27:$X$30</c:f>
              <c:strCache>
                <c:ptCount val="3"/>
                <c:pt idx="0">
                  <c:v>Mahesh</c:v>
                </c:pt>
                <c:pt idx="1">
                  <c:v>Prathap</c:v>
                </c:pt>
                <c:pt idx="2">
                  <c:v>Ramesh</c:v>
                </c:pt>
              </c:strCache>
            </c:strRef>
          </c:cat>
          <c:val>
            <c:numRef>
              <c:f>' Pivot Tables $ Pivot Charts'!$Y$27:$Y$30</c:f>
              <c:numCache>
                <c:formatCode>General</c:formatCode>
                <c:ptCount val="3"/>
                <c:pt idx="0">
                  <c:v>810</c:v>
                </c:pt>
                <c:pt idx="1">
                  <c:v>1285</c:v>
                </c:pt>
                <c:pt idx="2">
                  <c:v>947</c:v>
                </c:pt>
              </c:numCache>
            </c:numRef>
          </c:val>
          <c:extLst>
            <c:ext xmlns:c16="http://schemas.microsoft.com/office/drawing/2014/chart" uri="{C3380CC4-5D6E-409C-BE32-E72D297353CC}">
              <c16:uniqueId val="{00000000-C1EC-ED4A-B1CB-588B69E583F0}"/>
            </c:ext>
          </c:extLst>
        </c:ser>
        <c:dLbls>
          <c:showLegendKey val="0"/>
          <c:showVal val="0"/>
          <c:showCatName val="0"/>
          <c:showSerName val="0"/>
          <c:showPercent val="0"/>
          <c:showBubbleSize val="0"/>
        </c:dLbls>
        <c:gapWidth val="182"/>
        <c:axId val="387775775"/>
        <c:axId val="153541855"/>
      </c:barChart>
      <c:catAx>
        <c:axId val="3877757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541855"/>
        <c:crosses val="autoZero"/>
        <c:auto val="1"/>
        <c:lblAlgn val="ctr"/>
        <c:lblOffset val="100"/>
        <c:noMultiLvlLbl val="0"/>
      </c:catAx>
      <c:valAx>
        <c:axId val="15354185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77757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[Electronic Sales.01.xlsx] Pivot Tables $ Pivot Charts!PivotTable10</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4580927384076988E-2"/>
          <c:y val="5.0925925925925923E-2"/>
          <c:w val="0.76349759405074369"/>
          <c:h val="0.84204505686789155"/>
        </c:manualLayout>
      </c:layout>
      <c:barChart>
        <c:barDir val="col"/>
        <c:grouping val="clustered"/>
        <c:varyColors val="0"/>
        <c:ser>
          <c:idx val="0"/>
          <c:order val="0"/>
          <c:tx>
            <c:strRef>
              <c:f>' Pivot Tables $ Pivot Charts'!$Y$45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Pivot Tables $ Pivot Charts'!$X$46:$X$52</c:f>
              <c:strCache>
                <c:ptCount val="6"/>
                <c:pt idx="0">
                  <c:v>Ganesh</c:v>
                </c:pt>
                <c:pt idx="1">
                  <c:v>Gopi</c:v>
                </c:pt>
                <c:pt idx="2">
                  <c:v>Kiran</c:v>
                </c:pt>
                <c:pt idx="3">
                  <c:v>Mahesh</c:v>
                </c:pt>
                <c:pt idx="4">
                  <c:v>Prathap</c:v>
                </c:pt>
                <c:pt idx="5">
                  <c:v>Ramesh</c:v>
                </c:pt>
              </c:strCache>
            </c:strRef>
          </c:cat>
          <c:val>
            <c:numRef>
              <c:f>' Pivot Tables $ Pivot Charts'!$Y$46:$Y$52</c:f>
              <c:numCache>
                <c:formatCode>General</c:formatCode>
                <c:ptCount val="6"/>
                <c:pt idx="0">
                  <c:v>1687</c:v>
                </c:pt>
                <c:pt idx="1">
                  <c:v>1534</c:v>
                </c:pt>
                <c:pt idx="2">
                  <c:v>1407</c:v>
                </c:pt>
                <c:pt idx="3">
                  <c:v>810</c:v>
                </c:pt>
                <c:pt idx="4">
                  <c:v>1285</c:v>
                </c:pt>
                <c:pt idx="5">
                  <c:v>947</c:v>
                </c:pt>
              </c:numCache>
            </c:numRef>
          </c:val>
          <c:extLst>
            <c:ext xmlns:c16="http://schemas.microsoft.com/office/drawing/2014/chart" uri="{C3380CC4-5D6E-409C-BE32-E72D297353CC}">
              <c16:uniqueId val="{00000000-7F2B-E242-8BA0-58EDB6F3EFBC}"/>
            </c:ext>
          </c:extLst>
        </c:ser>
        <c:dLbls>
          <c:showLegendKey val="0"/>
          <c:showVal val="0"/>
          <c:showCatName val="0"/>
          <c:showSerName val="0"/>
          <c:showPercent val="0"/>
          <c:showBubbleSize val="0"/>
        </c:dLbls>
        <c:gapWidth val="219"/>
        <c:overlap val="-27"/>
        <c:axId val="1578434864"/>
        <c:axId val="2034013584"/>
      </c:barChart>
      <c:catAx>
        <c:axId val="1578434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4013584"/>
        <c:crosses val="autoZero"/>
        <c:auto val="1"/>
        <c:lblAlgn val="ctr"/>
        <c:lblOffset val="100"/>
        <c:noMultiLvlLbl val="0"/>
      </c:catAx>
      <c:valAx>
        <c:axId val="20340135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8434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[Electronic Sales.01.xlsx] Pivot Tables $ Pivot Charts!PivotTable2</c:name>
    <c:fmtId val="0"/>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 Pivot Tables $ Pivot Charts'!$B$3</c:f>
              <c:strCache>
                <c:ptCount val="1"/>
                <c:pt idx="0">
                  <c:v>Total</c:v>
                </c:pt>
              </c:strCache>
            </c:strRef>
          </c:tx>
          <c:spPr>
            <a:ln w="28575" cap="rnd">
              <a:solidFill>
                <a:schemeClr val="accent1"/>
              </a:solidFill>
              <a:round/>
            </a:ln>
            <a:effectLst/>
          </c:spPr>
          <c:marker>
            <c:symbol val="none"/>
          </c:marker>
          <c:cat>
            <c:strRef>
              <c:f>' Pivot Tables $ Pivot Charts'!$A$4:$A$16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 Pivot Tables $ Pivot Charts'!$B$4:$B$16</c:f>
              <c:numCache>
                <c:formatCode>#,##0</c:formatCode>
                <c:ptCount val="12"/>
                <c:pt idx="0">
                  <c:v>11587825</c:v>
                </c:pt>
                <c:pt idx="1">
                  <c:v>9933052</c:v>
                </c:pt>
                <c:pt idx="2">
                  <c:v>5651655</c:v>
                </c:pt>
                <c:pt idx="3">
                  <c:v>2588013</c:v>
                </c:pt>
                <c:pt idx="4">
                  <c:v>8435834</c:v>
                </c:pt>
                <c:pt idx="5">
                  <c:v>3751547</c:v>
                </c:pt>
                <c:pt idx="6">
                  <c:v>18122063</c:v>
                </c:pt>
                <c:pt idx="7">
                  <c:v>10988474</c:v>
                </c:pt>
                <c:pt idx="8">
                  <c:v>13532478</c:v>
                </c:pt>
                <c:pt idx="9">
                  <c:v>16467945</c:v>
                </c:pt>
                <c:pt idx="10">
                  <c:v>5605463</c:v>
                </c:pt>
                <c:pt idx="11">
                  <c:v>12067544</c:v>
                </c:pt>
              </c:numCache>
            </c:numRef>
          </c:val>
          <c:smooth val="0"/>
          <c:extLst>
            <c:ext xmlns:c16="http://schemas.microsoft.com/office/drawing/2014/chart" uri="{C3380CC4-5D6E-409C-BE32-E72D297353CC}">
              <c16:uniqueId val="{00000000-1E96-6E4E-B247-842B778BCA3C}"/>
            </c:ext>
          </c:extLst>
        </c:ser>
        <c:dLbls>
          <c:showLegendKey val="0"/>
          <c:showVal val="0"/>
          <c:showCatName val="0"/>
          <c:showSerName val="0"/>
          <c:showPercent val="0"/>
          <c:showBubbleSize val="0"/>
        </c:dLbls>
        <c:smooth val="0"/>
        <c:axId val="324247407"/>
        <c:axId val="191331727"/>
      </c:lineChart>
      <c:catAx>
        <c:axId val="324247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331727"/>
        <c:crosses val="autoZero"/>
        <c:auto val="1"/>
        <c:lblAlgn val="ctr"/>
        <c:lblOffset val="100"/>
        <c:noMultiLvlLbl val="0"/>
      </c:catAx>
      <c:valAx>
        <c:axId val="19133172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4247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[Electronic Sales.01.xlsx] Pivot Tables $ Pivot Charts!PivotTable3</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 Pivot Tables $ Pivot Charts'!$B$25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Pivot Tables $ Pivot Charts'!$A$26:$A$32</c:f>
              <c:strCache>
                <c:ptCount val="6"/>
                <c:pt idx="0">
                  <c:v>Bapatla</c:v>
                </c:pt>
                <c:pt idx="1">
                  <c:v>Chirala</c:v>
                </c:pt>
                <c:pt idx="2">
                  <c:v>Guntur</c:v>
                </c:pt>
                <c:pt idx="3">
                  <c:v>Ongole</c:v>
                </c:pt>
                <c:pt idx="4">
                  <c:v>Tenali</c:v>
                </c:pt>
                <c:pt idx="5">
                  <c:v>Vijayawada</c:v>
                </c:pt>
              </c:strCache>
            </c:strRef>
          </c:cat>
          <c:val>
            <c:numRef>
              <c:f>' Pivot Tables $ Pivot Charts'!$B$26:$B$32</c:f>
              <c:numCache>
                <c:formatCode>#,##0</c:formatCode>
                <c:ptCount val="6"/>
                <c:pt idx="0">
                  <c:v>16052685</c:v>
                </c:pt>
                <c:pt idx="1">
                  <c:v>16926316</c:v>
                </c:pt>
                <c:pt idx="2">
                  <c:v>19179514</c:v>
                </c:pt>
                <c:pt idx="3">
                  <c:v>10438408</c:v>
                </c:pt>
                <c:pt idx="4">
                  <c:v>41054876</c:v>
                </c:pt>
                <c:pt idx="5">
                  <c:v>15080094</c:v>
                </c:pt>
              </c:numCache>
            </c:numRef>
          </c:val>
          <c:extLst>
            <c:ext xmlns:c16="http://schemas.microsoft.com/office/drawing/2014/chart" uri="{C3380CC4-5D6E-409C-BE32-E72D297353CC}">
              <c16:uniqueId val="{00000000-BDF4-4C4F-ACA1-5713F1BF3A47}"/>
            </c:ext>
          </c:extLst>
        </c:ser>
        <c:dLbls>
          <c:showLegendKey val="0"/>
          <c:showVal val="0"/>
          <c:showCatName val="0"/>
          <c:showSerName val="0"/>
          <c:showPercent val="0"/>
          <c:showBubbleSize val="0"/>
        </c:dLbls>
        <c:gapWidth val="219"/>
        <c:overlap val="-27"/>
        <c:axId val="569936080"/>
        <c:axId val="569937792"/>
      </c:barChart>
      <c:catAx>
        <c:axId val="569936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937792"/>
        <c:crosses val="autoZero"/>
        <c:auto val="1"/>
        <c:lblAlgn val="ctr"/>
        <c:lblOffset val="100"/>
        <c:noMultiLvlLbl val="0"/>
      </c:catAx>
      <c:valAx>
        <c:axId val="56993779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936080"/>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[Electronic Sales.01.xlsx] Pivot Tables $ Pivot Charts!PivotTable4</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 Pivot Tables $ Pivot Charts'!$B$40</c:f>
              <c:strCache>
                <c:ptCount val="1"/>
                <c:pt idx="0">
                  <c:v>Total</c:v>
                </c:pt>
              </c:strCache>
            </c:strRef>
          </c:tx>
          <c:spPr>
            <a:solidFill>
              <a:schemeClr val="accent1"/>
            </a:solidFill>
            <a:ln>
              <a:noFill/>
            </a:ln>
            <a:effectLst/>
          </c:spPr>
          <c:invertIfNegative val="0"/>
          <c:cat>
            <c:strRef>
              <c:f>' Pivot Tables $ Pivot Charts'!$A$41:$A$47</c:f>
              <c:strCache>
                <c:ptCount val="6"/>
                <c:pt idx="0">
                  <c:v>4K LED TV's</c:v>
                </c:pt>
                <c:pt idx="1">
                  <c:v>Furniture</c:v>
                </c:pt>
                <c:pt idx="2">
                  <c:v>Laptops</c:v>
                </c:pt>
                <c:pt idx="3">
                  <c:v>LED TV's</c:v>
                </c:pt>
                <c:pt idx="4">
                  <c:v>Mobiles</c:v>
                </c:pt>
                <c:pt idx="5">
                  <c:v>Speakers</c:v>
                </c:pt>
              </c:strCache>
            </c:strRef>
          </c:cat>
          <c:val>
            <c:numRef>
              <c:f>' Pivot Tables $ Pivot Charts'!$B$41:$B$47</c:f>
              <c:numCache>
                <c:formatCode>0.00%</c:formatCode>
                <c:ptCount val="6"/>
                <c:pt idx="0">
                  <c:v>0.39442202778658636</c:v>
                </c:pt>
                <c:pt idx="1">
                  <c:v>4.4333858974184806E-2</c:v>
                </c:pt>
                <c:pt idx="2">
                  <c:v>0.41026059443017554</c:v>
                </c:pt>
                <c:pt idx="3">
                  <c:v>2.9676432430838107E-2</c:v>
                </c:pt>
                <c:pt idx="4">
                  <c:v>8.7710746766245865E-2</c:v>
                </c:pt>
                <c:pt idx="5">
                  <c:v>3.3596339611969298E-2</c:v>
                </c:pt>
              </c:numCache>
            </c:numRef>
          </c:val>
          <c:extLst>
            <c:ext xmlns:c16="http://schemas.microsoft.com/office/drawing/2014/chart" uri="{C3380CC4-5D6E-409C-BE32-E72D297353CC}">
              <c16:uniqueId val="{00000000-1CFA-C14C-9BEE-58B5E7D3D6CD}"/>
            </c:ext>
          </c:extLst>
        </c:ser>
        <c:dLbls>
          <c:showLegendKey val="0"/>
          <c:showVal val="0"/>
          <c:showCatName val="0"/>
          <c:showSerName val="0"/>
          <c:showPercent val="0"/>
          <c:showBubbleSize val="0"/>
        </c:dLbls>
        <c:gapWidth val="182"/>
        <c:axId val="570029408"/>
        <c:axId val="570031120"/>
      </c:barChart>
      <c:catAx>
        <c:axId val="5700294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031120"/>
        <c:crosses val="autoZero"/>
        <c:auto val="1"/>
        <c:lblAlgn val="ctr"/>
        <c:lblOffset val="100"/>
        <c:noMultiLvlLbl val="0"/>
      </c:catAx>
      <c:valAx>
        <c:axId val="570031120"/>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029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[Electronic Sales.01.xlsx] Pivot Tables $ Pivot Charts!PivotTable8</c:name>
    <c:fmtId val="1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 Pivot Tables $ Pivot Charts'!$M$4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Pivot Tables $ Pivot Charts'!$L$5:$L$8</c:f>
              <c:strCache>
                <c:ptCount val="3"/>
                <c:pt idx="0">
                  <c:v>4K LED TV's</c:v>
                </c:pt>
                <c:pt idx="1">
                  <c:v>Laptops</c:v>
                </c:pt>
                <c:pt idx="2">
                  <c:v>Speakers</c:v>
                </c:pt>
              </c:strCache>
            </c:strRef>
          </c:cat>
          <c:val>
            <c:numRef>
              <c:f>' Pivot Tables $ Pivot Charts'!$M$5:$M$8</c:f>
              <c:numCache>
                <c:formatCode>General</c:formatCode>
                <c:ptCount val="3"/>
                <c:pt idx="0">
                  <c:v>1503</c:v>
                </c:pt>
                <c:pt idx="1">
                  <c:v>1615</c:v>
                </c:pt>
                <c:pt idx="2">
                  <c:v>1457</c:v>
                </c:pt>
              </c:numCache>
            </c:numRef>
          </c:val>
          <c:extLst>
            <c:ext xmlns:c16="http://schemas.microsoft.com/office/drawing/2014/chart" uri="{C3380CC4-5D6E-409C-BE32-E72D297353CC}">
              <c16:uniqueId val="{00000002-8F60-3D42-AE05-46014144B131}"/>
            </c:ext>
          </c:extLst>
        </c:ser>
        <c:dLbls>
          <c:showLegendKey val="0"/>
          <c:showVal val="0"/>
          <c:showCatName val="0"/>
          <c:showSerName val="0"/>
          <c:showPercent val="0"/>
          <c:showBubbleSize val="0"/>
        </c:dLbls>
        <c:gapWidth val="182"/>
        <c:axId val="705317151"/>
        <c:axId val="117541519"/>
      </c:barChart>
      <c:catAx>
        <c:axId val="7053171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541519"/>
        <c:crosses val="autoZero"/>
        <c:auto val="1"/>
        <c:lblAlgn val="ctr"/>
        <c:lblOffset val="100"/>
        <c:noMultiLvlLbl val="0"/>
      </c:catAx>
      <c:valAx>
        <c:axId val="117541519"/>
        <c:scaling>
          <c:orientation val="minMax"/>
        </c:scaling>
        <c:delete val="1"/>
        <c:axPos val="b"/>
        <c:numFmt formatCode="General" sourceLinked="1"/>
        <c:majorTickMark val="none"/>
        <c:minorTickMark val="none"/>
        <c:tickLblPos val="nextTo"/>
        <c:crossAx val="7053171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[Electronic Sales.01.xlsx] Pivot Tables $ Pivot Charts!PivotTable11</c:name>
    <c:fmtId val="1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 Pivot Tables $ Pivot Charts'!$M$17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D727-404D-9F43-5F1E08A69F1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4-D727-404D-9F43-5F1E08A69F1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2-D727-404D-9F43-5F1E08A69F14}"/>
              </c:ext>
            </c:extLst>
          </c:dPt>
          <c:dLbls>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 xmlns:c16="http://schemas.microsoft.com/office/drawing/2014/chart" uri="{C3380CC4-5D6E-409C-BE32-E72D297353CC}">
                  <c16:uniqueId val="{00000003-D727-404D-9F43-5F1E08A69F14}"/>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 Pivot Tables $ Pivot Charts'!$L$18:$L$21</c:f>
              <c:strCache>
                <c:ptCount val="3"/>
                <c:pt idx="0">
                  <c:v>Furniture</c:v>
                </c:pt>
                <c:pt idx="1">
                  <c:v>LED TV's</c:v>
                </c:pt>
                <c:pt idx="2">
                  <c:v>Mobiles</c:v>
                </c:pt>
              </c:strCache>
            </c:strRef>
          </c:cat>
          <c:val>
            <c:numRef>
              <c:f>' Pivot Tables $ Pivot Charts'!$M$18:$M$21</c:f>
              <c:numCache>
                <c:formatCode>0.00%</c:formatCode>
                <c:ptCount val="3"/>
                <c:pt idx="0">
                  <c:v>0.39838449111470114</c:v>
                </c:pt>
                <c:pt idx="1">
                  <c:v>0.22423263327948303</c:v>
                </c:pt>
                <c:pt idx="2">
                  <c:v>0.37738287560581585</c:v>
                </c:pt>
              </c:numCache>
            </c:numRef>
          </c:val>
          <c:extLst>
            <c:ext xmlns:c16="http://schemas.microsoft.com/office/drawing/2014/chart" uri="{C3380CC4-5D6E-409C-BE32-E72D297353CC}">
              <c16:uniqueId val="{00000000-D727-404D-9F43-5F1E08A69F1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[Electronic Sales.01.xlsx] Pivot Tables $ Pivot Charts!PivotTable1</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 Pivot Tables $ Pivot Charts'!$M$36</c:f>
              <c:strCache>
                <c:ptCount val="1"/>
                <c:pt idx="0">
                  <c:v>Total</c:v>
                </c:pt>
              </c:strCache>
            </c:strRef>
          </c:tx>
          <c:spPr>
            <a:solidFill>
              <a:schemeClr val="accent1"/>
            </a:solidFill>
            <a:ln>
              <a:noFill/>
            </a:ln>
            <a:effectLst/>
          </c:spPr>
          <c:invertIfNegative val="0"/>
          <c:cat>
            <c:strRef>
              <c:f>' Pivot Tables $ Pivot Charts'!$L$37:$L$43</c:f>
              <c:strCache>
                <c:ptCount val="6"/>
                <c:pt idx="0">
                  <c:v>4K LED TV's</c:v>
                </c:pt>
                <c:pt idx="1">
                  <c:v>Furniture</c:v>
                </c:pt>
                <c:pt idx="2">
                  <c:v>Laptops</c:v>
                </c:pt>
                <c:pt idx="3">
                  <c:v>LED TV's</c:v>
                </c:pt>
                <c:pt idx="4">
                  <c:v>Mobiles</c:v>
                </c:pt>
                <c:pt idx="5">
                  <c:v>Speakers</c:v>
                </c:pt>
              </c:strCache>
            </c:strRef>
          </c:cat>
          <c:val>
            <c:numRef>
              <c:f>' Pivot Tables $ Pivot Charts'!$M$37:$M$43</c:f>
              <c:numCache>
                <c:formatCode>General</c:formatCode>
                <c:ptCount val="6"/>
                <c:pt idx="0">
                  <c:v>1503</c:v>
                </c:pt>
                <c:pt idx="1">
                  <c:v>1233</c:v>
                </c:pt>
                <c:pt idx="2">
                  <c:v>1615</c:v>
                </c:pt>
                <c:pt idx="3">
                  <c:v>694</c:v>
                </c:pt>
                <c:pt idx="4">
                  <c:v>1168</c:v>
                </c:pt>
                <c:pt idx="5">
                  <c:v>1457</c:v>
                </c:pt>
              </c:numCache>
            </c:numRef>
          </c:val>
          <c:extLst>
            <c:ext xmlns:c16="http://schemas.microsoft.com/office/drawing/2014/chart" uri="{C3380CC4-5D6E-409C-BE32-E72D297353CC}">
              <c16:uniqueId val="{00000000-C66D-8D45-96F7-260E80A38EC4}"/>
            </c:ext>
          </c:extLst>
        </c:ser>
        <c:dLbls>
          <c:showLegendKey val="0"/>
          <c:showVal val="0"/>
          <c:showCatName val="0"/>
          <c:showSerName val="0"/>
          <c:showPercent val="0"/>
          <c:showBubbleSize val="0"/>
        </c:dLbls>
        <c:gapWidth val="150"/>
        <c:axId val="1360181824"/>
        <c:axId val="1360191120"/>
      </c:barChart>
      <c:catAx>
        <c:axId val="136018182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0191120"/>
        <c:crosses val="autoZero"/>
        <c:auto val="1"/>
        <c:lblAlgn val="ctr"/>
        <c:lblOffset val="100"/>
        <c:noMultiLvlLbl val="0"/>
      </c:catAx>
      <c:valAx>
        <c:axId val="13601911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0181824"/>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[Electronic Sales.01.xlsx] Pivot Tables $ Pivot Charts!PivotTable5</c:name>
    <c:fmtId val="2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 Pivot Tables $ Pivot Charts'!$Y$3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Pivot Tables $ Pivot Charts'!$X$4:$X$7</c:f>
              <c:strCache>
                <c:ptCount val="3"/>
                <c:pt idx="0">
                  <c:v>Ganesh</c:v>
                </c:pt>
                <c:pt idx="1">
                  <c:v>Gopi</c:v>
                </c:pt>
                <c:pt idx="2">
                  <c:v>Kiran</c:v>
                </c:pt>
              </c:strCache>
            </c:strRef>
          </c:cat>
          <c:val>
            <c:numRef>
              <c:f>' Pivot Tables $ Pivot Charts'!$Y$4:$Y$7</c:f>
              <c:numCache>
                <c:formatCode>General</c:formatCode>
                <c:ptCount val="3"/>
                <c:pt idx="0">
                  <c:v>1687</c:v>
                </c:pt>
                <c:pt idx="1">
                  <c:v>1534</c:v>
                </c:pt>
                <c:pt idx="2">
                  <c:v>1407</c:v>
                </c:pt>
              </c:numCache>
            </c:numRef>
          </c:val>
          <c:extLst>
            <c:ext xmlns:c16="http://schemas.microsoft.com/office/drawing/2014/chart" uri="{C3380CC4-5D6E-409C-BE32-E72D297353CC}">
              <c16:uniqueId val="{00000000-639B-8C4A-85EA-21A8C568FDB7}"/>
            </c:ext>
          </c:extLst>
        </c:ser>
        <c:dLbls>
          <c:showLegendKey val="0"/>
          <c:showVal val="0"/>
          <c:showCatName val="0"/>
          <c:showSerName val="0"/>
          <c:showPercent val="0"/>
          <c:showBubbleSize val="0"/>
        </c:dLbls>
        <c:gapWidth val="182"/>
        <c:axId val="505440352"/>
        <c:axId val="56690800"/>
      </c:barChart>
      <c:catAx>
        <c:axId val="5054403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90800"/>
        <c:crosses val="autoZero"/>
        <c:auto val="1"/>
        <c:lblAlgn val="ctr"/>
        <c:lblOffset val="100"/>
        <c:noMultiLvlLbl val="0"/>
      </c:catAx>
      <c:valAx>
        <c:axId val="5669080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440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[Electronic Sales.01.xlsx] Pivot Tables $ Pivot Charts!PivotTable9</c:name>
    <c:fmtId val="2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 Pivot Tables $ Pivot Charts'!$Y$26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Pivot Tables $ Pivot Charts'!$X$27:$X$30</c:f>
              <c:strCache>
                <c:ptCount val="3"/>
                <c:pt idx="0">
                  <c:v>Mahesh</c:v>
                </c:pt>
                <c:pt idx="1">
                  <c:v>Prathap</c:v>
                </c:pt>
                <c:pt idx="2">
                  <c:v>Ramesh</c:v>
                </c:pt>
              </c:strCache>
            </c:strRef>
          </c:cat>
          <c:val>
            <c:numRef>
              <c:f>' Pivot Tables $ Pivot Charts'!$Y$27:$Y$30</c:f>
              <c:numCache>
                <c:formatCode>General</c:formatCode>
                <c:ptCount val="3"/>
                <c:pt idx="0">
                  <c:v>810</c:v>
                </c:pt>
                <c:pt idx="1">
                  <c:v>1285</c:v>
                </c:pt>
                <c:pt idx="2">
                  <c:v>947</c:v>
                </c:pt>
              </c:numCache>
            </c:numRef>
          </c:val>
          <c:extLst>
            <c:ext xmlns:c16="http://schemas.microsoft.com/office/drawing/2014/chart" uri="{C3380CC4-5D6E-409C-BE32-E72D297353CC}">
              <c16:uniqueId val="{00000000-81D3-2C43-B68C-AF6374A4D2D7}"/>
            </c:ext>
          </c:extLst>
        </c:ser>
        <c:dLbls>
          <c:showLegendKey val="0"/>
          <c:showVal val="0"/>
          <c:showCatName val="0"/>
          <c:showSerName val="0"/>
          <c:showPercent val="0"/>
          <c:showBubbleSize val="0"/>
        </c:dLbls>
        <c:gapWidth val="182"/>
        <c:axId val="387775775"/>
        <c:axId val="153541855"/>
      </c:barChart>
      <c:catAx>
        <c:axId val="3877757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541855"/>
        <c:crosses val="autoZero"/>
        <c:auto val="1"/>
        <c:lblAlgn val="ctr"/>
        <c:lblOffset val="100"/>
        <c:noMultiLvlLbl val="0"/>
      </c:catAx>
      <c:valAx>
        <c:axId val="15354185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77757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[Electronic Sales.01.xlsx] Pivot Tables $ Pivot Charts!PivotTable10</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 Pivot Tables $ Pivot Charts'!$Y$45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Pivot Tables $ Pivot Charts'!$X$46:$X$52</c:f>
              <c:strCache>
                <c:ptCount val="6"/>
                <c:pt idx="0">
                  <c:v>Ganesh</c:v>
                </c:pt>
                <c:pt idx="1">
                  <c:v>Gopi</c:v>
                </c:pt>
                <c:pt idx="2">
                  <c:v>Kiran</c:v>
                </c:pt>
                <c:pt idx="3">
                  <c:v>Mahesh</c:v>
                </c:pt>
                <c:pt idx="4">
                  <c:v>Prathap</c:v>
                </c:pt>
                <c:pt idx="5">
                  <c:v>Ramesh</c:v>
                </c:pt>
              </c:strCache>
            </c:strRef>
          </c:cat>
          <c:val>
            <c:numRef>
              <c:f>' Pivot Tables $ Pivot Charts'!$Y$46:$Y$52</c:f>
              <c:numCache>
                <c:formatCode>General</c:formatCode>
                <c:ptCount val="6"/>
                <c:pt idx="0">
                  <c:v>1687</c:v>
                </c:pt>
                <c:pt idx="1">
                  <c:v>1534</c:v>
                </c:pt>
                <c:pt idx="2">
                  <c:v>1407</c:v>
                </c:pt>
                <c:pt idx="3">
                  <c:v>810</c:v>
                </c:pt>
                <c:pt idx="4">
                  <c:v>1285</c:v>
                </c:pt>
                <c:pt idx="5">
                  <c:v>947</c:v>
                </c:pt>
              </c:numCache>
            </c:numRef>
          </c:val>
          <c:extLst>
            <c:ext xmlns:c16="http://schemas.microsoft.com/office/drawing/2014/chart" uri="{C3380CC4-5D6E-409C-BE32-E72D297353CC}">
              <c16:uniqueId val="{00000000-19D0-C540-8F6E-C4B029556A32}"/>
            </c:ext>
          </c:extLst>
        </c:ser>
        <c:dLbls>
          <c:showLegendKey val="0"/>
          <c:showVal val="0"/>
          <c:showCatName val="0"/>
          <c:showSerName val="0"/>
          <c:showPercent val="0"/>
          <c:showBubbleSize val="0"/>
        </c:dLbls>
        <c:gapWidth val="219"/>
        <c:overlap val="-27"/>
        <c:axId val="1578434864"/>
        <c:axId val="2034013584"/>
      </c:barChart>
      <c:catAx>
        <c:axId val="1578434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4013584"/>
        <c:crosses val="autoZero"/>
        <c:auto val="1"/>
        <c:lblAlgn val="ctr"/>
        <c:lblOffset val="100"/>
        <c:noMultiLvlLbl val="0"/>
      </c:catAx>
      <c:valAx>
        <c:axId val="20340135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8434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hyperlink" Target="#'Prdoduct Menu'!A1"/><Relationship Id="rId7" Type="http://schemas.openxmlformats.org/officeDocument/2006/relationships/image" Target="../media/image4.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3.png"/><Relationship Id="rId11" Type="http://schemas.openxmlformats.org/officeDocument/2006/relationships/chart" Target="../charts/chart3.xml"/><Relationship Id="rId5" Type="http://schemas.openxmlformats.org/officeDocument/2006/relationships/hyperlink" Target="#About!A1"/><Relationship Id="rId10" Type="http://schemas.openxmlformats.org/officeDocument/2006/relationships/chart" Target="../charts/chart2.xml"/><Relationship Id="rId4" Type="http://schemas.openxmlformats.org/officeDocument/2006/relationships/hyperlink" Target="#'SalesMans Menu'!A1"/><Relationship Id="rId9"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6.xml"/><Relationship Id="rId3" Type="http://schemas.openxmlformats.org/officeDocument/2006/relationships/hyperlink" Target="#' Dashboard Menu'!A1"/><Relationship Id="rId7" Type="http://schemas.openxmlformats.org/officeDocument/2006/relationships/chart" Target="../charts/chart5.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4.xml"/><Relationship Id="rId5" Type="http://schemas.openxmlformats.org/officeDocument/2006/relationships/hyperlink" Target="#About!A1"/><Relationship Id="rId4" Type="http://schemas.openxmlformats.org/officeDocument/2006/relationships/hyperlink" Target="#'SalesMans Menu'!A1"/></Relationships>
</file>

<file path=xl/drawings/_rels/drawing3.xml.rels><?xml version="1.0" encoding="UTF-8" standalone="yes"?>
<Relationships xmlns="http://schemas.openxmlformats.org/package/2006/relationships"><Relationship Id="rId8" Type="http://schemas.openxmlformats.org/officeDocument/2006/relationships/chart" Target="../charts/chart9.xml"/><Relationship Id="rId3" Type="http://schemas.openxmlformats.org/officeDocument/2006/relationships/hyperlink" Target="#' Dashboard Menu'!A1"/><Relationship Id="rId7" Type="http://schemas.openxmlformats.org/officeDocument/2006/relationships/chart" Target="../charts/chart8.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7.xml"/><Relationship Id="rId5" Type="http://schemas.openxmlformats.org/officeDocument/2006/relationships/hyperlink" Target="#About!A1"/><Relationship Id="rId4" Type="http://schemas.openxmlformats.org/officeDocument/2006/relationships/hyperlink" Target="#'Prdoduct Menu'!A1"/></Relationships>
</file>

<file path=xl/drawings/_rels/drawing4.xml.rels><?xml version="1.0" encoding="UTF-8" standalone="yes"?>
<Relationships xmlns="http://schemas.openxmlformats.org/package/2006/relationships"><Relationship Id="rId3" Type="http://schemas.openxmlformats.org/officeDocument/2006/relationships/hyperlink" Target="#' Dashboard Menu'!A1"/><Relationship Id="rId2" Type="http://schemas.openxmlformats.org/officeDocument/2006/relationships/image" Target="../media/image7.svg"/><Relationship Id="rId1" Type="http://schemas.openxmlformats.org/officeDocument/2006/relationships/image" Target="../media/image6.png"/><Relationship Id="rId5" Type="http://schemas.openxmlformats.org/officeDocument/2006/relationships/hyperlink" Target="#'SalesMans Menu'!A1"/><Relationship Id="rId4" Type="http://schemas.openxmlformats.org/officeDocument/2006/relationships/hyperlink" Target="#'Prdoduct Menu'!A1"/></Relationships>
</file>

<file path=xl/drawings/_rels/drawing5.xml.rels><?xml version="1.0" encoding="UTF-8" standalone="yes"?>
<Relationships xmlns="http://schemas.openxmlformats.org/package/2006/relationships"><Relationship Id="rId8" Type="http://schemas.openxmlformats.org/officeDocument/2006/relationships/chart" Target="../charts/chart17.xml"/><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 Id="rId9"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0</xdr:col>
      <xdr:colOff>588433</xdr:colOff>
      <xdr:row>0</xdr:row>
      <xdr:rowOff>84667</xdr:rowOff>
    </xdr:from>
    <xdr:to>
      <xdr:col>25</xdr:col>
      <xdr:colOff>42333</xdr:colOff>
      <xdr:row>47</xdr:row>
      <xdr:rowOff>16934</xdr:rowOff>
    </xdr:to>
    <xdr:sp macro="" textlink="">
      <xdr:nvSpPr>
        <xdr:cNvPr id="2" name="Rounded Rectangle 1">
          <a:extLst>
            <a:ext uri="{FF2B5EF4-FFF2-40B4-BE49-F238E27FC236}">
              <a16:creationId xmlns:a16="http://schemas.microsoft.com/office/drawing/2014/main" id="{7ACDB89D-7E1E-6EC5-A476-A27792B0557C}"/>
            </a:ext>
          </a:extLst>
        </xdr:cNvPr>
        <xdr:cNvSpPr/>
      </xdr:nvSpPr>
      <xdr:spPr>
        <a:xfrm>
          <a:off x="588433" y="84667"/>
          <a:ext cx="16387233" cy="8686800"/>
        </a:xfrm>
        <a:prstGeom prst="roundRect">
          <a:avLst>
            <a:gd name="adj" fmla="val 1449"/>
          </a:avLst>
        </a:prstGeom>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chemeClr val="bg1"/>
            </a:solidFill>
          </a:endParaRPr>
        </a:p>
      </xdr:txBody>
    </xdr:sp>
    <xdr:clientData/>
  </xdr:twoCellAnchor>
  <xdr:twoCellAnchor>
    <xdr:from>
      <xdr:col>5</xdr:col>
      <xdr:colOff>279400</xdr:colOff>
      <xdr:row>1</xdr:row>
      <xdr:rowOff>0</xdr:rowOff>
    </xdr:from>
    <xdr:to>
      <xdr:col>24</xdr:col>
      <xdr:colOff>558800</xdr:colOff>
      <xdr:row>45</xdr:row>
      <xdr:rowOff>67733</xdr:rowOff>
    </xdr:to>
    <xdr:sp macro="" textlink="">
      <xdr:nvSpPr>
        <xdr:cNvPr id="3" name="Rounded Rectangle 2">
          <a:extLst>
            <a:ext uri="{FF2B5EF4-FFF2-40B4-BE49-F238E27FC236}">
              <a16:creationId xmlns:a16="http://schemas.microsoft.com/office/drawing/2014/main" id="{78680AC7-E247-D544-A880-4D5B8B12D947}"/>
            </a:ext>
          </a:extLst>
        </xdr:cNvPr>
        <xdr:cNvSpPr/>
      </xdr:nvSpPr>
      <xdr:spPr>
        <a:xfrm>
          <a:off x="3666067" y="186267"/>
          <a:ext cx="13148733" cy="8263466"/>
        </a:xfrm>
        <a:prstGeom prst="roundRect">
          <a:avLst>
            <a:gd name="adj" fmla="val 1449"/>
          </a:avLst>
        </a:prstGeom>
        <a:solidFill>
          <a:schemeClr val="tx2">
            <a:lumMod val="10000"/>
            <a:lumOff val="9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5</xdr:col>
      <xdr:colOff>368300</xdr:colOff>
      <xdr:row>2</xdr:row>
      <xdr:rowOff>12700</xdr:rowOff>
    </xdr:from>
    <xdr:to>
      <xdr:col>13</xdr:col>
      <xdr:colOff>635000</xdr:colOff>
      <xdr:row>9</xdr:row>
      <xdr:rowOff>0</xdr:rowOff>
    </xdr:to>
    <mc:AlternateContent xmlns:mc="http://schemas.openxmlformats.org/markup-compatibility/2006" xmlns:tsle="http://schemas.microsoft.com/office/drawing/2012/timeslicer">
      <mc:Choice Requires="tsle">
        <xdr:graphicFrame macro="">
          <xdr:nvGraphicFramePr>
            <xdr:cNvPr id="4" name="Date 1">
              <a:extLst>
                <a:ext uri="{FF2B5EF4-FFF2-40B4-BE49-F238E27FC236}">
                  <a16:creationId xmlns:a16="http://schemas.microsoft.com/office/drawing/2014/main" id="{A215D176-E362-5A4D-8EEF-B6CDFD7F3799}"/>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3797300" y="419100"/>
              <a:ext cx="5753100" cy="140970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14</xdr:col>
      <xdr:colOff>63500</xdr:colOff>
      <xdr:row>2</xdr:row>
      <xdr:rowOff>0</xdr:rowOff>
    </xdr:from>
    <xdr:to>
      <xdr:col>24</xdr:col>
      <xdr:colOff>355600</xdr:colOff>
      <xdr:row>9</xdr:row>
      <xdr:rowOff>0</xdr:rowOff>
    </xdr:to>
    <mc:AlternateContent xmlns:mc="http://schemas.openxmlformats.org/markup-compatibility/2006" xmlns:a14="http://schemas.microsoft.com/office/drawing/2010/main">
      <mc:Choice Requires="a14">
        <xdr:graphicFrame macro="">
          <xdr:nvGraphicFramePr>
            <xdr:cNvPr id="5" name="Place 1">
              <a:extLst>
                <a:ext uri="{FF2B5EF4-FFF2-40B4-BE49-F238E27FC236}">
                  <a16:creationId xmlns:a16="http://schemas.microsoft.com/office/drawing/2014/main" id="{944581DB-4A1E-E240-A4F9-CA579FA20BD6}"/>
                </a:ext>
              </a:extLst>
            </xdr:cNvPr>
            <xdr:cNvGraphicFramePr/>
          </xdr:nvGraphicFramePr>
          <xdr:xfrm>
            <a:off x="0" y="0"/>
            <a:ext cx="0" cy="0"/>
          </xdr:xfrm>
          <a:graphic>
            <a:graphicData uri="http://schemas.microsoft.com/office/drawing/2010/slicer">
              <sle:slicer xmlns:sle="http://schemas.microsoft.com/office/drawing/2010/slicer" name="Place 1"/>
            </a:graphicData>
          </a:graphic>
        </xdr:graphicFrame>
      </mc:Choice>
      <mc:Fallback xmlns="">
        <xdr:sp macro="" textlink="">
          <xdr:nvSpPr>
            <xdr:cNvPr id="0" name=""/>
            <xdr:cNvSpPr>
              <a:spLocks noTextEdit="1"/>
            </xdr:cNvSpPr>
          </xdr:nvSpPr>
          <xdr:spPr>
            <a:xfrm>
              <a:off x="9664700" y="406400"/>
              <a:ext cx="7150100" cy="1422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393700</xdr:colOff>
      <xdr:row>9</xdr:row>
      <xdr:rowOff>50800</xdr:rowOff>
    </xdr:from>
    <xdr:to>
      <xdr:col>24</xdr:col>
      <xdr:colOff>368300</xdr:colOff>
      <xdr:row>13</xdr:row>
      <xdr:rowOff>177800</xdr:rowOff>
    </xdr:to>
    <mc:AlternateContent xmlns:mc="http://schemas.openxmlformats.org/markup-compatibility/2006" xmlns:a14="http://schemas.microsoft.com/office/drawing/2010/main">
      <mc:Choice Requires="a14">
        <xdr:graphicFrame macro="">
          <xdr:nvGraphicFramePr>
            <xdr:cNvPr id="6" name="Products 1">
              <a:extLst>
                <a:ext uri="{FF2B5EF4-FFF2-40B4-BE49-F238E27FC236}">
                  <a16:creationId xmlns:a16="http://schemas.microsoft.com/office/drawing/2014/main" id="{88B075B6-DE34-2F44-AC98-E58F601965CC}"/>
                </a:ext>
              </a:extLst>
            </xdr:cNvPr>
            <xdr:cNvGraphicFramePr/>
          </xdr:nvGraphicFramePr>
          <xdr:xfrm>
            <a:off x="0" y="0"/>
            <a:ext cx="0" cy="0"/>
          </xdr:xfrm>
          <a:graphic>
            <a:graphicData uri="http://schemas.microsoft.com/office/drawing/2010/slicer">
              <sle:slicer xmlns:sle="http://schemas.microsoft.com/office/drawing/2010/slicer" name="Products 1"/>
            </a:graphicData>
          </a:graphic>
        </xdr:graphicFrame>
      </mc:Choice>
      <mc:Fallback xmlns="">
        <xdr:sp macro="" textlink="">
          <xdr:nvSpPr>
            <xdr:cNvPr id="0" name=""/>
            <xdr:cNvSpPr>
              <a:spLocks noTextEdit="1"/>
            </xdr:cNvSpPr>
          </xdr:nvSpPr>
          <xdr:spPr>
            <a:xfrm>
              <a:off x="3822700" y="1879600"/>
              <a:ext cx="13004800" cy="9398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330200</xdr:colOff>
      <xdr:row>13</xdr:row>
      <xdr:rowOff>177800</xdr:rowOff>
    </xdr:from>
    <xdr:to>
      <xdr:col>6</xdr:col>
      <xdr:colOff>457200</xdr:colOff>
      <xdr:row>18</xdr:row>
      <xdr:rowOff>25400</xdr:rowOff>
    </xdr:to>
    <xdr:pic>
      <xdr:nvPicPr>
        <xdr:cNvPr id="8" name="Graphic 7" descr="Bar chart with solid fill">
          <a:extLst>
            <a:ext uri="{FF2B5EF4-FFF2-40B4-BE49-F238E27FC236}">
              <a16:creationId xmlns:a16="http://schemas.microsoft.com/office/drawing/2014/main" id="{FAB842A3-F2EA-21CE-AB65-CC7A417F81C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695700" y="2654300"/>
          <a:ext cx="800100" cy="800100"/>
        </a:xfrm>
        <a:prstGeom prst="rect">
          <a:avLst/>
        </a:prstGeom>
      </xdr:spPr>
    </xdr:pic>
    <xdr:clientData/>
  </xdr:twoCellAnchor>
  <xdr:twoCellAnchor>
    <xdr:from>
      <xdr:col>6</xdr:col>
      <xdr:colOff>381000</xdr:colOff>
      <xdr:row>15</xdr:row>
      <xdr:rowOff>127000</xdr:rowOff>
    </xdr:from>
    <xdr:to>
      <xdr:col>8</xdr:col>
      <xdr:colOff>215900</xdr:colOff>
      <xdr:row>18</xdr:row>
      <xdr:rowOff>50800</xdr:rowOff>
    </xdr:to>
    <xdr:sp macro="" textlink="">
      <xdr:nvSpPr>
        <xdr:cNvPr id="9" name="Rectangle 8">
          <a:extLst>
            <a:ext uri="{FF2B5EF4-FFF2-40B4-BE49-F238E27FC236}">
              <a16:creationId xmlns:a16="http://schemas.microsoft.com/office/drawing/2014/main" id="{93A3C572-44F6-0C10-528A-AA9F10D97585}"/>
            </a:ext>
          </a:extLst>
        </xdr:cNvPr>
        <xdr:cNvSpPr/>
      </xdr:nvSpPr>
      <xdr:spPr>
        <a:xfrm>
          <a:off x="4419600" y="2984500"/>
          <a:ext cx="1181100" cy="4953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000" b="1">
              <a:ln>
                <a:solidFill>
                  <a:schemeClr val="tx2">
                    <a:lumMod val="50000"/>
                    <a:lumOff val="50000"/>
                  </a:schemeClr>
                </a:solidFill>
              </a:ln>
              <a:solidFill>
                <a:schemeClr val="tx1"/>
              </a:solidFill>
            </a:rPr>
            <a:t>Analytics</a:t>
          </a:r>
        </a:p>
        <a:p>
          <a:pPr algn="l"/>
          <a:endParaRPr lang="en-GB" sz="2000" b="1">
            <a:ln>
              <a:solidFill>
                <a:schemeClr val="tx2">
                  <a:lumMod val="50000"/>
                  <a:lumOff val="50000"/>
                </a:schemeClr>
              </a:solidFill>
            </a:ln>
            <a:solidFill>
              <a:schemeClr val="tx1"/>
            </a:solidFill>
          </a:endParaRPr>
        </a:p>
      </xdr:txBody>
    </xdr:sp>
    <xdr:clientData/>
  </xdr:twoCellAnchor>
  <xdr:twoCellAnchor>
    <xdr:from>
      <xdr:col>5</xdr:col>
      <xdr:colOff>419100</xdr:colOff>
      <xdr:row>19</xdr:row>
      <xdr:rowOff>76200</xdr:rowOff>
    </xdr:from>
    <xdr:to>
      <xdr:col>10</xdr:col>
      <xdr:colOff>76200</xdr:colOff>
      <xdr:row>23</xdr:row>
      <xdr:rowOff>88900</xdr:rowOff>
    </xdr:to>
    <xdr:sp macro="" textlink="">
      <xdr:nvSpPr>
        <xdr:cNvPr id="10" name="Rounded Rectangle 9">
          <a:extLst>
            <a:ext uri="{FF2B5EF4-FFF2-40B4-BE49-F238E27FC236}">
              <a16:creationId xmlns:a16="http://schemas.microsoft.com/office/drawing/2014/main" id="{EE3F66A7-C1ED-D92F-BD7A-53534CDA69D2}"/>
            </a:ext>
          </a:extLst>
        </xdr:cNvPr>
        <xdr:cNvSpPr/>
      </xdr:nvSpPr>
      <xdr:spPr>
        <a:xfrm>
          <a:off x="3784600" y="3695700"/>
          <a:ext cx="3022600" cy="774700"/>
        </a:xfrm>
        <a:prstGeom prst="roundRect">
          <a:avLst/>
        </a:prstGeom>
        <a:solidFill>
          <a:schemeClr val="accent5">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10</xdr:col>
      <xdr:colOff>215900</xdr:colOff>
      <xdr:row>19</xdr:row>
      <xdr:rowOff>76200</xdr:rowOff>
    </xdr:from>
    <xdr:to>
      <xdr:col>14</xdr:col>
      <xdr:colOff>596900</xdr:colOff>
      <xdr:row>23</xdr:row>
      <xdr:rowOff>88900</xdr:rowOff>
    </xdr:to>
    <xdr:sp macro="" textlink="">
      <xdr:nvSpPr>
        <xdr:cNvPr id="11" name="Rounded Rectangle 10">
          <a:extLst>
            <a:ext uri="{FF2B5EF4-FFF2-40B4-BE49-F238E27FC236}">
              <a16:creationId xmlns:a16="http://schemas.microsoft.com/office/drawing/2014/main" id="{BEFD0115-0955-7B46-B5D1-82AA03D234BB}"/>
            </a:ext>
          </a:extLst>
        </xdr:cNvPr>
        <xdr:cNvSpPr/>
      </xdr:nvSpPr>
      <xdr:spPr>
        <a:xfrm>
          <a:off x="6946900" y="3695700"/>
          <a:ext cx="3073400" cy="774700"/>
        </a:xfrm>
        <a:prstGeom prst="roundRect">
          <a:avLst/>
        </a:prstGeom>
        <a:solidFill>
          <a:schemeClr val="accent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6</xdr:col>
      <xdr:colOff>25400</xdr:colOff>
      <xdr:row>19</xdr:row>
      <xdr:rowOff>88900</xdr:rowOff>
    </xdr:from>
    <xdr:to>
      <xdr:col>10</xdr:col>
      <xdr:colOff>50800</xdr:colOff>
      <xdr:row>23</xdr:row>
      <xdr:rowOff>101600</xdr:rowOff>
    </xdr:to>
    <xdr:sp macro="" textlink="">
      <xdr:nvSpPr>
        <xdr:cNvPr id="12" name="Rounded Rectangle 11">
          <a:extLst>
            <a:ext uri="{FF2B5EF4-FFF2-40B4-BE49-F238E27FC236}">
              <a16:creationId xmlns:a16="http://schemas.microsoft.com/office/drawing/2014/main" id="{84DDDAC2-024F-614F-B1E3-D7B683792E33}"/>
            </a:ext>
          </a:extLst>
        </xdr:cNvPr>
        <xdr:cNvSpPr/>
      </xdr:nvSpPr>
      <xdr:spPr>
        <a:xfrm>
          <a:off x="4064000" y="3708400"/>
          <a:ext cx="2717800" cy="774700"/>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10</xdr:col>
      <xdr:colOff>533400</xdr:colOff>
      <xdr:row>19</xdr:row>
      <xdr:rowOff>76200</xdr:rowOff>
    </xdr:from>
    <xdr:to>
      <xdr:col>14</xdr:col>
      <xdr:colOff>558800</xdr:colOff>
      <xdr:row>23</xdr:row>
      <xdr:rowOff>88900</xdr:rowOff>
    </xdr:to>
    <xdr:sp macro="" textlink="">
      <xdr:nvSpPr>
        <xdr:cNvPr id="13" name="Rounded Rectangle 12">
          <a:extLst>
            <a:ext uri="{FF2B5EF4-FFF2-40B4-BE49-F238E27FC236}">
              <a16:creationId xmlns:a16="http://schemas.microsoft.com/office/drawing/2014/main" id="{08EB894A-F00D-D441-B8A6-E196302B1D1A}"/>
            </a:ext>
          </a:extLst>
        </xdr:cNvPr>
        <xdr:cNvSpPr/>
      </xdr:nvSpPr>
      <xdr:spPr>
        <a:xfrm>
          <a:off x="7264400" y="3695700"/>
          <a:ext cx="2717800" cy="774700"/>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444500</xdr:colOff>
      <xdr:row>24</xdr:row>
      <xdr:rowOff>25400</xdr:rowOff>
    </xdr:from>
    <xdr:to>
      <xdr:col>15</xdr:col>
      <xdr:colOff>50800</xdr:colOff>
      <xdr:row>42</xdr:row>
      <xdr:rowOff>101600</xdr:rowOff>
    </xdr:to>
    <xdr:sp macro="" textlink="">
      <xdr:nvSpPr>
        <xdr:cNvPr id="14" name="Rectangle 13">
          <a:extLst>
            <a:ext uri="{FF2B5EF4-FFF2-40B4-BE49-F238E27FC236}">
              <a16:creationId xmlns:a16="http://schemas.microsoft.com/office/drawing/2014/main" id="{F1015F97-0661-0C8D-CE46-EC02B122DB8F}"/>
            </a:ext>
          </a:extLst>
        </xdr:cNvPr>
        <xdr:cNvSpPr/>
      </xdr:nvSpPr>
      <xdr:spPr>
        <a:xfrm>
          <a:off x="3810000" y="4597400"/>
          <a:ext cx="6337300" cy="350520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15</xdr:col>
      <xdr:colOff>190500</xdr:colOff>
      <xdr:row>14</xdr:row>
      <xdr:rowOff>0</xdr:rowOff>
    </xdr:from>
    <xdr:to>
      <xdr:col>24</xdr:col>
      <xdr:colOff>355600</xdr:colOff>
      <xdr:row>25</xdr:row>
      <xdr:rowOff>177800</xdr:rowOff>
    </xdr:to>
    <xdr:sp macro="" textlink="">
      <xdr:nvSpPr>
        <xdr:cNvPr id="15" name="Rectangle 14">
          <a:extLst>
            <a:ext uri="{FF2B5EF4-FFF2-40B4-BE49-F238E27FC236}">
              <a16:creationId xmlns:a16="http://schemas.microsoft.com/office/drawing/2014/main" id="{C7D1120F-45FF-D14F-B07A-4A82DC075BC0}"/>
            </a:ext>
          </a:extLst>
        </xdr:cNvPr>
        <xdr:cNvSpPr/>
      </xdr:nvSpPr>
      <xdr:spPr>
        <a:xfrm>
          <a:off x="10287000" y="2667000"/>
          <a:ext cx="6223000" cy="227330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15</xdr:col>
      <xdr:colOff>228600</xdr:colOff>
      <xdr:row>26</xdr:row>
      <xdr:rowOff>139700</xdr:rowOff>
    </xdr:from>
    <xdr:to>
      <xdr:col>24</xdr:col>
      <xdr:colOff>393700</xdr:colOff>
      <xdr:row>42</xdr:row>
      <xdr:rowOff>114300</xdr:rowOff>
    </xdr:to>
    <xdr:sp macro="" textlink="">
      <xdr:nvSpPr>
        <xdr:cNvPr id="16" name="Rectangle 15">
          <a:extLst>
            <a:ext uri="{FF2B5EF4-FFF2-40B4-BE49-F238E27FC236}">
              <a16:creationId xmlns:a16="http://schemas.microsoft.com/office/drawing/2014/main" id="{1BF2D548-38CC-4C48-A032-1B0EC2745AA3}"/>
            </a:ext>
          </a:extLst>
        </xdr:cNvPr>
        <xdr:cNvSpPr/>
      </xdr:nvSpPr>
      <xdr:spPr>
        <a:xfrm>
          <a:off x="10325100" y="5092700"/>
          <a:ext cx="6223000" cy="302260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317500</xdr:colOff>
      <xdr:row>14</xdr:row>
      <xdr:rowOff>76200</xdr:rowOff>
    </xdr:from>
    <xdr:to>
      <xdr:col>4</xdr:col>
      <xdr:colOff>330200</xdr:colOff>
      <xdr:row>17</xdr:row>
      <xdr:rowOff>50800</xdr:rowOff>
    </xdr:to>
    <xdr:sp macro="" textlink="">
      <xdr:nvSpPr>
        <xdr:cNvPr id="17" name="Rounded Rectangle 16">
          <a:extLst>
            <a:ext uri="{FF2B5EF4-FFF2-40B4-BE49-F238E27FC236}">
              <a16:creationId xmlns:a16="http://schemas.microsoft.com/office/drawing/2014/main" id="{CDA21CA1-B987-3D8D-F9A2-6D2FF229755D}"/>
            </a:ext>
          </a:extLst>
        </xdr:cNvPr>
        <xdr:cNvSpPr/>
      </xdr:nvSpPr>
      <xdr:spPr>
        <a:xfrm>
          <a:off x="990600" y="2743200"/>
          <a:ext cx="2032000" cy="546100"/>
        </a:xfrm>
        <a:prstGeom prst="roundRect">
          <a:avLst>
            <a:gd name="adj" fmla="val 14341"/>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400" b="1">
              <a:solidFill>
                <a:schemeClr val="tx1"/>
              </a:solidFill>
            </a:rPr>
            <a:t> DASH</a:t>
          </a:r>
          <a:r>
            <a:rPr lang="en-GB" sz="2400" b="1" baseline="0">
              <a:solidFill>
                <a:schemeClr val="tx1"/>
              </a:solidFill>
            </a:rPr>
            <a:t> BOARD</a:t>
          </a:r>
          <a:endParaRPr lang="en-GB" sz="2400" b="1">
            <a:solidFill>
              <a:schemeClr val="tx1"/>
            </a:solidFill>
          </a:endParaRPr>
        </a:p>
      </xdr:txBody>
    </xdr:sp>
    <xdr:clientData/>
  </xdr:twoCellAnchor>
  <xdr:twoCellAnchor>
    <xdr:from>
      <xdr:col>1</xdr:col>
      <xdr:colOff>304800</xdr:colOff>
      <xdr:row>17</xdr:row>
      <xdr:rowOff>127000</xdr:rowOff>
    </xdr:from>
    <xdr:to>
      <xdr:col>4</xdr:col>
      <xdr:colOff>317500</xdr:colOff>
      <xdr:row>20</xdr:row>
      <xdr:rowOff>101600</xdr:rowOff>
    </xdr:to>
    <xdr:sp macro="" textlink="">
      <xdr:nvSpPr>
        <xdr:cNvPr id="20" name="Rounded Rectangle 19">
          <a:hlinkClick xmlns:r="http://schemas.openxmlformats.org/officeDocument/2006/relationships" r:id="rId3"/>
          <a:extLst>
            <a:ext uri="{FF2B5EF4-FFF2-40B4-BE49-F238E27FC236}">
              <a16:creationId xmlns:a16="http://schemas.microsoft.com/office/drawing/2014/main" id="{B9CEF97A-7267-6A42-BB16-B55703631A88}"/>
            </a:ext>
          </a:extLst>
        </xdr:cNvPr>
        <xdr:cNvSpPr/>
      </xdr:nvSpPr>
      <xdr:spPr>
        <a:xfrm>
          <a:off x="977900" y="3365500"/>
          <a:ext cx="2032000" cy="546100"/>
        </a:xfrm>
        <a:prstGeom prst="roundRect">
          <a:avLst>
            <a:gd name="adj" fmla="val 14341"/>
          </a:avLst>
        </a:prstGeom>
        <a:noFill/>
        <a:ln w="28575">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400" b="1">
              <a:solidFill>
                <a:schemeClr val="tx1"/>
              </a:solidFill>
            </a:rPr>
            <a:t> </a:t>
          </a:r>
          <a:r>
            <a:rPr lang="en-GB" sz="2400" b="1">
              <a:solidFill>
                <a:schemeClr val="bg1"/>
              </a:solidFill>
            </a:rPr>
            <a:t>PRODUCTS</a:t>
          </a:r>
        </a:p>
      </xdr:txBody>
    </xdr:sp>
    <xdr:clientData/>
  </xdr:twoCellAnchor>
  <xdr:twoCellAnchor>
    <xdr:from>
      <xdr:col>1</xdr:col>
      <xdr:colOff>304800</xdr:colOff>
      <xdr:row>21</xdr:row>
      <xdr:rowOff>88900</xdr:rowOff>
    </xdr:from>
    <xdr:to>
      <xdr:col>4</xdr:col>
      <xdr:colOff>304800</xdr:colOff>
      <xdr:row>24</xdr:row>
      <xdr:rowOff>50800</xdr:rowOff>
    </xdr:to>
    <xdr:sp macro="" textlink="">
      <xdr:nvSpPr>
        <xdr:cNvPr id="24" name="Rounded Rectangle 23">
          <a:hlinkClick xmlns:r="http://schemas.openxmlformats.org/officeDocument/2006/relationships" r:id="rId4"/>
          <a:extLst>
            <a:ext uri="{FF2B5EF4-FFF2-40B4-BE49-F238E27FC236}">
              <a16:creationId xmlns:a16="http://schemas.microsoft.com/office/drawing/2014/main" id="{CCD2C640-B85D-5F38-D4A1-D225BFEC908A}"/>
            </a:ext>
          </a:extLst>
        </xdr:cNvPr>
        <xdr:cNvSpPr/>
      </xdr:nvSpPr>
      <xdr:spPr>
        <a:xfrm>
          <a:off x="977900" y="4089400"/>
          <a:ext cx="2019300" cy="533400"/>
        </a:xfrm>
        <a:prstGeom prst="roundRect">
          <a:avLst/>
        </a:prstGeom>
        <a:ln w="28575">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400" b="1"/>
            <a:t>SALES MANS</a:t>
          </a:r>
        </a:p>
      </xdr:txBody>
    </xdr:sp>
    <xdr:clientData/>
  </xdr:twoCellAnchor>
  <xdr:twoCellAnchor>
    <xdr:from>
      <xdr:col>1</xdr:col>
      <xdr:colOff>279400</xdr:colOff>
      <xdr:row>25</xdr:row>
      <xdr:rowOff>0</xdr:rowOff>
    </xdr:from>
    <xdr:to>
      <xdr:col>4</xdr:col>
      <xdr:colOff>317500</xdr:colOff>
      <xdr:row>27</xdr:row>
      <xdr:rowOff>114300</xdr:rowOff>
    </xdr:to>
    <xdr:sp macro="" textlink="">
      <xdr:nvSpPr>
        <xdr:cNvPr id="26" name="Rounded Rectangle 25">
          <a:hlinkClick xmlns:r="http://schemas.openxmlformats.org/officeDocument/2006/relationships" r:id="rId5"/>
          <a:extLst>
            <a:ext uri="{FF2B5EF4-FFF2-40B4-BE49-F238E27FC236}">
              <a16:creationId xmlns:a16="http://schemas.microsoft.com/office/drawing/2014/main" id="{58D7B7D6-1BED-ED21-88AE-E6DF711B698C}"/>
            </a:ext>
          </a:extLst>
        </xdr:cNvPr>
        <xdr:cNvSpPr/>
      </xdr:nvSpPr>
      <xdr:spPr>
        <a:xfrm>
          <a:off x="952500" y="4762500"/>
          <a:ext cx="2057400" cy="495300"/>
        </a:xfrm>
        <a:prstGeom prst="roundRect">
          <a:avLst/>
        </a:prstGeom>
        <a:noFill/>
        <a:ln w="28575">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400" b="1"/>
            <a:t>       ABOUT</a:t>
          </a:r>
        </a:p>
      </xdr:txBody>
    </xdr:sp>
    <xdr:clientData/>
  </xdr:twoCellAnchor>
  <xdr:twoCellAnchor>
    <xdr:from>
      <xdr:col>7</xdr:col>
      <xdr:colOff>304800</xdr:colOff>
      <xdr:row>19</xdr:row>
      <xdr:rowOff>114300</xdr:rowOff>
    </xdr:from>
    <xdr:to>
      <xdr:col>9</xdr:col>
      <xdr:colOff>381000</xdr:colOff>
      <xdr:row>21</xdr:row>
      <xdr:rowOff>88900</xdr:rowOff>
    </xdr:to>
    <xdr:sp macro="" textlink="">
      <xdr:nvSpPr>
        <xdr:cNvPr id="27" name="Rounded Rectangle 26">
          <a:extLst>
            <a:ext uri="{FF2B5EF4-FFF2-40B4-BE49-F238E27FC236}">
              <a16:creationId xmlns:a16="http://schemas.microsoft.com/office/drawing/2014/main" id="{C064E497-58B8-034E-901E-98CE859F6698}"/>
            </a:ext>
          </a:extLst>
        </xdr:cNvPr>
        <xdr:cNvSpPr/>
      </xdr:nvSpPr>
      <xdr:spPr>
        <a:xfrm>
          <a:off x="5016500" y="3733800"/>
          <a:ext cx="1422400" cy="355600"/>
        </a:xfrm>
        <a:prstGeom prst="roundRect">
          <a:avLst>
            <a:gd name="adj" fmla="val 14341"/>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600" b="1">
              <a:solidFill>
                <a:schemeClr val="accent5">
                  <a:lumMod val="50000"/>
                </a:schemeClr>
              </a:solidFill>
            </a:rPr>
            <a:t>Total</a:t>
          </a:r>
          <a:r>
            <a:rPr lang="en-GB" sz="1600" b="1" baseline="0">
              <a:solidFill>
                <a:schemeClr val="accent5">
                  <a:lumMod val="50000"/>
                </a:schemeClr>
              </a:solidFill>
            </a:rPr>
            <a:t> Amount</a:t>
          </a:r>
          <a:endParaRPr lang="en-GB" sz="1600" b="1">
            <a:solidFill>
              <a:schemeClr val="accent5">
                <a:lumMod val="50000"/>
              </a:schemeClr>
            </a:solidFill>
          </a:endParaRPr>
        </a:p>
      </xdr:txBody>
    </xdr:sp>
    <xdr:clientData/>
  </xdr:twoCellAnchor>
  <xdr:twoCellAnchor>
    <xdr:from>
      <xdr:col>12</xdr:col>
      <xdr:colOff>364066</xdr:colOff>
      <xdr:row>19</xdr:row>
      <xdr:rowOff>101600</xdr:rowOff>
    </xdr:from>
    <xdr:to>
      <xdr:col>14</xdr:col>
      <xdr:colOff>440266</xdr:colOff>
      <xdr:row>21</xdr:row>
      <xdr:rowOff>76200</xdr:rowOff>
    </xdr:to>
    <xdr:sp macro="" textlink="">
      <xdr:nvSpPr>
        <xdr:cNvPr id="28" name="Rounded Rectangle 27">
          <a:extLst>
            <a:ext uri="{FF2B5EF4-FFF2-40B4-BE49-F238E27FC236}">
              <a16:creationId xmlns:a16="http://schemas.microsoft.com/office/drawing/2014/main" id="{822BEA01-6AB6-F64A-9836-8709640C735E}"/>
            </a:ext>
          </a:extLst>
        </xdr:cNvPr>
        <xdr:cNvSpPr/>
      </xdr:nvSpPr>
      <xdr:spPr>
        <a:xfrm>
          <a:off x="8492066" y="3640667"/>
          <a:ext cx="1430867" cy="347133"/>
        </a:xfrm>
        <a:prstGeom prst="roundRect">
          <a:avLst>
            <a:gd name="adj" fmla="val 14341"/>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600" b="1">
              <a:solidFill>
                <a:schemeClr val="accent2">
                  <a:lumMod val="75000"/>
                </a:schemeClr>
              </a:solidFill>
            </a:rPr>
            <a:t>Total</a:t>
          </a:r>
          <a:r>
            <a:rPr lang="en-GB" sz="1600" b="1" baseline="0">
              <a:solidFill>
                <a:schemeClr val="accent2">
                  <a:lumMod val="75000"/>
                </a:schemeClr>
              </a:solidFill>
            </a:rPr>
            <a:t> Sales</a:t>
          </a:r>
          <a:endParaRPr lang="en-GB" sz="1600" b="1">
            <a:solidFill>
              <a:schemeClr val="accent2">
                <a:lumMod val="75000"/>
              </a:schemeClr>
            </a:solidFill>
          </a:endParaRPr>
        </a:p>
      </xdr:txBody>
    </xdr:sp>
    <xdr:clientData/>
  </xdr:twoCellAnchor>
  <xdr:twoCellAnchor editAs="oneCell">
    <xdr:from>
      <xdr:col>11</xdr:col>
      <xdr:colOff>63500</xdr:colOff>
      <xdr:row>19</xdr:row>
      <xdr:rowOff>114300</xdr:rowOff>
    </xdr:from>
    <xdr:to>
      <xdr:col>12</xdr:col>
      <xdr:colOff>114300</xdr:colOff>
      <xdr:row>23</xdr:row>
      <xdr:rowOff>76200</xdr:rowOff>
    </xdr:to>
    <xdr:pic>
      <xdr:nvPicPr>
        <xdr:cNvPr id="30" name="Graphic 29" descr="Business Growth with solid fill">
          <a:extLst>
            <a:ext uri="{FF2B5EF4-FFF2-40B4-BE49-F238E27FC236}">
              <a16:creationId xmlns:a16="http://schemas.microsoft.com/office/drawing/2014/main" id="{3723C19B-D1B4-3B61-3DE7-116F466B772F}"/>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7467600" y="3733800"/>
          <a:ext cx="723900" cy="723900"/>
        </a:xfrm>
        <a:prstGeom prst="rect">
          <a:avLst/>
        </a:prstGeom>
      </xdr:spPr>
    </xdr:pic>
    <xdr:clientData/>
  </xdr:twoCellAnchor>
  <xdr:twoCellAnchor editAs="oneCell">
    <xdr:from>
      <xdr:col>6</xdr:col>
      <xdr:colOff>63500</xdr:colOff>
      <xdr:row>19</xdr:row>
      <xdr:rowOff>114301</xdr:rowOff>
    </xdr:from>
    <xdr:to>
      <xdr:col>7</xdr:col>
      <xdr:colOff>107778</xdr:colOff>
      <xdr:row>22</xdr:row>
      <xdr:rowOff>101601</xdr:rowOff>
    </xdr:to>
    <xdr:pic>
      <xdr:nvPicPr>
        <xdr:cNvPr id="32" name="Picture 31">
          <a:extLst>
            <a:ext uri="{FF2B5EF4-FFF2-40B4-BE49-F238E27FC236}">
              <a16:creationId xmlns:a16="http://schemas.microsoft.com/office/drawing/2014/main" id="{E50C074E-9856-232F-623F-2F1251F7576F}"/>
            </a:ext>
          </a:extLst>
        </xdr:cNvPr>
        <xdr:cNvPicPr>
          <a:picLocks noChangeAspect="1"/>
        </xdr:cNvPicPr>
      </xdr:nvPicPr>
      <xdr:blipFill>
        <a:blip xmlns:r="http://schemas.openxmlformats.org/officeDocument/2006/relationships" r:embed="rId8"/>
        <a:stretch>
          <a:fillRect/>
        </a:stretch>
      </xdr:blipFill>
      <xdr:spPr>
        <a:xfrm>
          <a:off x="4102100" y="3733801"/>
          <a:ext cx="717378" cy="558800"/>
        </a:xfrm>
        <a:prstGeom prst="rect">
          <a:avLst/>
        </a:prstGeom>
      </xdr:spPr>
    </xdr:pic>
    <xdr:clientData/>
  </xdr:twoCellAnchor>
  <xdr:twoCellAnchor>
    <xdr:from>
      <xdr:col>15</xdr:col>
      <xdr:colOff>364067</xdr:colOff>
      <xdr:row>15</xdr:row>
      <xdr:rowOff>101600</xdr:rowOff>
    </xdr:from>
    <xdr:to>
      <xdr:col>24</xdr:col>
      <xdr:colOff>270933</xdr:colOff>
      <xdr:row>25</xdr:row>
      <xdr:rowOff>152401</xdr:rowOff>
    </xdr:to>
    <xdr:graphicFrame macro="">
      <xdr:nvGraphicFramePr>
        <xdr:cNvPr id="37" name="Chart 36">
          <a:extLst>
            <a:ext uri="{FF2B5EF4-FFF2-40B4-BE49-F238E27FC236}">
              <a16:creationId xmlns:a16="http://schemas.microsoft.com/office/drawing/2014/main" id="{3950ADB6-0CBF-6040-8DA5-267865ABBA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245534</xdr:colOff>
      <xdr:row>14</xdr:row>
      <xdr:rowOff>67733</xdr:rowOff>
    </xdr:from>
    <xdr:to>
      <xdr:col>18</xdr:col>
      <xdr:colOff>152400</xdr:colOff>
      <xdr:row>16</xdr:row>
      <xdr:rowOff>118532</xdr:rowOff>
    </xdr:to>
    <xdr:sp macro="" textlink="">
      <xdr:nvSpPr>
        <xdr:cNvPr id="33" name="Rounded Rectangle 32">
          <a:extLst>
            <a:ext uri="{FF2B5EF4-FFF2-40B4-BE49-F238E27FC236}">
              <a16:creationId xmlns:a16="http://schemas.microsoft.com/office/drawing/2014/main" id="{692DBCA6-54CE-4541-950C-B8686CC68D5F}"/>
            </a:ext>
          </a:extLst>
        </xdr:cNvPr>
        <xdr:cNvSpPr/>
      </xdr:nvSpPr>
      <xdr:spPr>
        <a:xfrm>
          <a:off x="10405534" y="2675466"/>
          <a:ext cx="1938866" cy="423333"/>
        </a:xfrm>
        <a:prstGeom prst="roundRect">
          <a:avLst>
            <a:gd name="adj" fmla="val 14341"/>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800" b="1">
              <a:solidFill>
                <a:schemeClr val="tx1"/>
              </a:solidFill>
            </a:rPr>
            <a:t>Sales</a:t>
          </a:r>
          <a:r>
            <a:rPr lang="en-GB" sz="1800" b="1" baseline="0">
              <a:solidFill>
                <a:schemeClr val="tx1"/>
              </a:solidFill>
            </a:rPr>
            <a:t> By Months</a:t>
          </a:r>
          <a:endParaRPr lang="en-GB" sz="1800" b="1">
            <a:solidFill>
              <a:schemeClr val="tx1"/>
            </a:solidFill>
          </a:endParaRPr>
        </a:p>
      </xdr:txBody>
    </xdr:sp>
    <xdr:clientData/>
  </xdr:twoCellAnchor>
  <xdr:twoCellAnchor>
    <xdr:from>
      <xdr:col>15</xdr:col>
      <xdr:colOff>254000</xdr:colOff>
      <xdr:row>27</xdr:row>
      <xdr:rowOff>46566</xdr:rowOff>
    </xdr:from>
    <xdr:to>
      <xdr:col>24</xdr:col>
      <xdr:colOff>355601</xdr:colOff>
      <xdr:row>42</xdr:row>
      <xdr:rowOff>101599</xdr:rowOff>
    </xdr:to>
    <xdr:graphicFrame macro="">
      <xdr:nvGraphicFramePr>
        <xdr:cNvPr id="38" name="Chart 37">
          <a:extLst>
            <a:ext uri="{FF2B5EF4-FFF2-40B4-BE49-F238E27FC236}">
              <a16:creationId xmlns:a16="http://schemas.microsoft.com/office/drawing/2014/main" id="{939E6CF5-E5A5-FF47-B1FF-F12F3D808A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xdr:col>
      <xdr:colOff>338667</xdr:colOff>
      <xdr:row>27</xdr:row>
      <xdr:rowOff>0</xdr:rowOff>
    </xdr:from>
    <xdr:to>
      <xdr:col>18</xdr:col>
      <xdr:colOff>254000</xdr:colOff>
      <xdr:row>29</xdr:row>
      <xdr:rowOff>50801</xdr:rowOff>
    </xdr:to>
    <xdr:sp macro="" textlink="">
      <xdr:nvSpPr>
        <xdr:cNvPr id="36" name="Rounded Rectangle 35">
          <a:extLst>
            <a:ext uri="{FF2B5EF4-FFF2-40B4-BE49-F238E27FC236}">
              <a16:creationId xmlns:a16="http://schemas.microsoft.com/office/drawing/2014/main" id="{627EADF9-AC0F-AA4F-2F42-B717D3910681}"/>
            </a:ext>
          </a:extLst>
        </xdr:cNvPr>
        <xdr:cNvSpPr/>
      </xdr:nvSpPr>
      <xdr:spPr>
        <a:xfrm>
          <a:off x="10498667" y="5029200"/>
          <a:ext cx="1947333" cy="423334"/>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800" b="1">
              <a:solidFill>
                <a:schemeClr val="tx1"/>
              </a:solidFill>
            </a:rPr>
            <a:t>Sales By Place</a:t>
          </a:r>
        </a:p>
      </xdr:txBody>
    </xdr:sp>
    <xdr:clientData/>
  </xdr:twoCellAnchor>
  <xdr:twoCellAnchor>
    <xdr:from>
      <xdr:col>5</xdr:col>
      <xdr:colOff>548765</xdr:colOff>
      <xdr:row>24</xdr:row>
      <xdr:rowOff>128881</xdr:rowOff>
    </xdr:from>
    <xdr:to>
      <xdr:col>14</xdr:col>
      <xdr:colOff>674197</xdr:colOff>
      <xdr:row>42</xdr:row>
      <xdr:rowOff>15679</xdr:rowOff>
    </xdr:to>
    <xdr:graphicFrame macro="">
      <xdr:nvGraphicFramePr>
        <xdr:cNvPr id="39" name="Chart 38">
          <a:extLst>
            <a:ext uri="{FF2B5EF4-FFF2-40B4-BE49-F238E27FC236}">
              <a16:creationId xmlns:a16="http://schemas.microsoft.com/office/drawing/2014/main" id="{AD23363E-3CF5-9C47-9848-BE7090B28D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5</xdr:col>
      <xdr:colOff>524933</xdr:colOff>
      <xdr:row>24</xdr:row>
      <xdr:rowOff>16932</xdr:rowOff>
    </xdr:from>
    <xdr:to>
      <xdr:col>8</xdr:col>
      <xdr:colOff>541866</xdr:colOff>
      <xdr:row>25</xdr:row>
      <xdr:rowOff>169332</xdr:rowOff>
    </xdr:to>
    <xdr:sp macro="" textlink="">
      <xdr:nvSpPr>
        <xdr:cNvPr id="35" name="Rounded Rectangle 34">
          <a:extLst>
            <a:ext uri="{FF2B5EF4-FFF2-40B4-BE49-F238E27FC236}">
              <a16:creationId xmlns:a16="http://schemas.microsoft.com/office/drawing/2014/main" id="{1F2CCDE8-4F47-C341-BF43-E3578A7BFE53}"/>
            </a:ext>
          </a:extLst>
        </xdr:cNvPr>
        <xdr:cNvSpPr/>
      </xdr:nvSpPr>
      <xdr:spPr>
        <a:xfrm>
          <a:off x="3911600" y="4487332"/>
          <a:ext cx="2048933" cy="338667"/>
        </a:xfrm>
        <a:prstGeom prst="roundRect">
          <a:avLst>
            <a:gd name="adj" fmla="val 14341"/>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800" b="1">
              <a:solidFill>
                <a:schemeClr val="tx1"/>
              </a:solidFill>
            </a:rPr>
            <a:t>Sales</a:t>
          </a:r>
          <a:r>
            <a:rPr lang="en-GB" sz="1800" b="1" baseline="0">
              <a:solidFill>
                <a:schemeClr val="tx1"/>
              </a:solidFill>
            </a:rPr>
            <a:t> By Products</a:t>
          </a:r>
          <a:endParaRPr lang="en-GB" sz="1800" b="1">
            <a:solidFill>
              <a:schemeClr val="tx1"/>
            </a:solidFill>
          </a:endParaRPr>
        </a:p>
      </xdr:txBody>
    </xdr:sp>
    <xdr:clientData/>
  </xdr:twoCellAnchor>
  <xdr:twoCellAnchor>
    <xdr:from>
      <xdr:col>12</xdr:col>
      <xdr:colOff>389466</xdr:colOff>
      <xdr:row>21</xdr:row>
      <xdr:rowOff>0</xdr:rowOff>
    </xdr:from>
    <xdr:to>
      <xdr:col>13</xdr:col>
      <xdr:colOff>643466</xdr:colOff>
      <xdr:row>22</xdr:row>
      <xdr:rowOff>165100</xdr:rowOff>
    </xdr:to>
    <xdr:sp macro="" textlink="' Pivot Tables $ Pivot Charts'!D64">
      <xdr:nvSpPr>
        <xdr:cNvPr id="41" name="Rounded Rectangle 40">
          <a:extLst>
            <a:ext uri="{FF2B5EF4-FFF2-40B4-BE49-F238E27FC236}">
              <a16:creationId xmlns:a16="http://schemas.microsoft.com/office/drawing/2014/main" id="{29B1C6E0-EA5C-544C-A152-D040022C9C26}"/>
            </a:ext>
          </a:extLst>
        </xdr:cNvPr>
        <xdr:cNvSpPr/>
      </xdr:nvSpPr>
      <xdr:spPr>
        <a:xfrm>
          <a:off x="8517466" y="3911600"/>
          <a:ext cx="931333" cy="351367"/>
        </a:xfrm>
        <a:prstGeom prst="roundRect">
          <a:avLst>
            <a:gd name="adj" fmla="val 14341"/>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7FF630E2-1D7E-6B4F-9F5E-526364013A14}" type="TxLink">
            <a:rPr lang="en-US" sz="1600" b="1" i="0" u="none" strike="noStrike">
              <a:solidFill>
                <a:srgbClr val="000000"/>
              </a:solidFill>
              <a:latin typeface="Aptos Narrow"/>
            </a:rPr>
            <a:pPr algn="l"/>
            <a:t>278</a:t>
          </a:fld>
          <a:endParaRPr lang="en-GB" sz="1600" b="1">
            <a:solidFill>
              <a:schemeClr val="tx1"/>
            </a:solidFill>
          </a:endParaRPr>
        </a:p>
      </xdr:txBody>
    </xdr:sp>
    <xdr:clientData/>
  </xdr:twoCellAnchor>
  <xdr:twoCellAnchor>
    <xdr:from>
      <xdr:col>7</xdr:col>
      <xdr:colOff>270934</xdr:colOff>
      <xdr:row>21</xdr:row>
      <xdr:rowOff>67733</xdr:rowOff>
    </xdr:from>
    <xdr:to>
      <xdr:col>9</xdr:col>
      <xdr:colOff>347134</xdr:colOff>
      <xdr:row>23</xdr:row>
      <xdr:rowOff>42333</xdr:rowOff>
    </xdr:to>
    <xdr:sp macro="" textlink="' Pivot Tables $ Pivot Charts'!D58">
      <xdr:nvSpPr>
        <xdr:cNvPr id="42" name="Rounded Rectangle 41">
          <a:extLst>
            <a:ext uri="{FF2B5EF4-FFF2-40B4-BE49-F238E27FC236}">
              <a16:creationId xmlns:a16="http://schemas.microsoft.com/office/drawing/2014/main" id="{7B06C32A-58F0-2648-A320-B010137211CF}"/>
            </a:ext>
          </a:extLst>
        </xdr:cNvPr>
        <xdr:cNvSpPr/>
      </xdr:nvSpPr>
      <xdr:spPr>
        <a:xfrm>
          <a:off x="5012267" y="3979333"/>
          <a:ext cx="1430867" cy="347133"/>
        </a:xfrm>
        <a:prstGeom prst="roundRect">
          <a:avLst>
            <a:gd name="adj" fmla="val 14341"/>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A516CACE-2E41-C745-BF0F-D8E0F21A06E9}" type="TxLink">
            <a:rPr lang="en-US" sz="1600" b="1" i="0" u="none" strike="noStrike">
              <a:solidFill>
                <a:srgbClr val="000000"/>
              </a:solidFill>
              <a:latin typeface="Aptos Narrow"/>
            </a:rPr>
            <a:pPr algn="l"/>
            <a:t> 11,87,31,893 </a:t>
          </a:fld>
          <a:endParaRPr lang="en-GB" sz="1600" b="1">
            <a:solidFill>
              <a:schemeClr val="tx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588433</xdr:colOff>
      <xdr:row>0</xdr:row>
      <xdr:rowOff>84667</xdr:rowOff>
    </xdr:from>
    <xdr:to>
      <xdr:col>25</xdr:col>
      <xdr:colOff>42333</xdr:colOff>
      <xdr:row>47</xdr:row>
      <xdr:rowOff>16934</xdr:rowOff>
    </xdr:to>
    <xdr:sp macro="" textlink="">
      <xdr:nvSpPr>
        <xdr:cNvPr id="2" name="Rounded Rectangle 1">
          <a:extLst>
            <a:ext uri="{FF2B5EF4-FFF2-40B4-BE49-F238E27FC236}">
              <a16:creationId xmlns:a16="http://schemas.microsoft.com/office/drawing/2014/main" id="{AE6B5646-D255-5F46-BCE6-04C367C8408F}"/>
            </a:ext>
          </a:extLst>
        </xdr:cNvPr>
        <xdr:cNvSpPr/>
      </xdr:nvSpPr>
      <xdr:spPr>
        <a:xfrm>
          <a:off x="588433" y="84667"/>
          <a:ext cx="16281400" cy="8885767"/>
        </a:xfrm>
        <a:prstGeom prst="roundRect">
          <a:avLst>
            <a:gd name="adj" fmla="val 1449"/>
          </a:avLst>
        </a:prstGeom>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chemeClr val="bg1"/>
            </a:solidFill>
          </a:endParaRPr>
        </a:p>
      </xdr:txBody>
    </xdr:sp>
    <xdr:clientData/>
  </xdr:twoCellAnchor>
  <xdr:twoCellAnchor>
    <xdr:from>
      <xdr:col>5</xdr:col>
      <xdr:colOff>279400</xdr:colOff>
      <xdr:row>1</xdr:row>
      <xdr:rowOff>0</xdr:rowOff>
    </xdr:from>
    <xdr:to>
      <xdr:col>24</xdr:col>
      <xdr:colOff>558800</xdr:colOff>
      <xdr:row>45</xdr:row>
      <xdr:rowOff>67733</xdr:rowOff>
    </xdr:to>
    <xdr:sp macro="" textlink="">
      <xdr:nvSpPr>
        <xdr:cNvPr id="3" name="Rounded Rectangle 2">
          <a:extLst>
            <a:ext uri="{FF2B5EF4-FFF2-40B4-BE49-F238E27FC236}">
              <a16:creationId xmlns:a16="http://schemas.microsoft.com/office/drawing/2014/main" id="{0BB977BD-3316-8446-8B53-412A7E47F8A6}"/>
            </a:ext>
          </a:extLst>
        </xdr:cNvPr>
        <xdr:cNvSpPr/>
      </xdr:nvSpPr>
      <xdr:spPr>
        <a:xfrm>
          <a:off x="3644900" y="190500"/>
          <a:ext cx="13068300" cy="8449733"/>
        </a:xfrm>
        <a:prstGeom prst="roundRect">
          <a:avLst>
            <a:gd name="adj" fmla="val 1449"/>
          </a:avLst>
        </a:prstGeom>
        <a:solidFill>
          <a:schemeClr val="tx2">
            <a:lumMod val="10000"/>
            <a:lumOff val="9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5</xdr:col>
      <xdr:colOff>368300</xdr:colOff>
      <xdr:row>2</xdr:row>
      <xdr:rowOff>12700</xdr:rowOff>
    </xdr:from>
    <xdr:to>
      <xdr:col>13</xdr:col>
      <xdr:colOff>635000</xdr:colOff>
      <xdr:row>9</xdr:row>
      <xdr:rowOff>0</xdr:rowOff>
    </xdr:to>
    <mc:AlternateContent xmlns:mc="http://schemas.openxmlformats.org/markup-compatibility/2006" xmlns:tsle="http://schemas.microsoft.com/office/drawing/2012/timeslicer">
      <mc:Choice Requires="tsle">
        <xdr:graphicFrame macro="">
          <xdr:nvGraphicFramePr>
            <xdr:cNvPr id="4" name="Date 2">
              <a:extLst>
                <a:ext uri="{FF2B5EF4-FFF2-40B4-BE49-F238E27FC236}">
                  <a16:creationId xmlns:a16="http://schemas.microsoft.com/office/drawing/2014/main" id="{81B74F77-08CD-2745-A78B-C268E9FBAE0F}"/>
                </a:ext>
              </a:extLst>
            </xdr:cNvPr>
            <xdr:cNvGraphicFramePr/>
          </xdr:nvGraphicFramePr>
          <xdr:xfrm>
            <a:off x="0" y="0"/>
            <a:ext cx="0" cy="0"/>
          </xdr:xfrm>
          <a:graphic>
            <a:graphicData uri="http://schemas.microsoft.com/office/drawing/2012/timeslicer">
              <tsle:timeslicer name="Date 2"/>
            </a:graphicData>
          </a:graphic>
        </xdr:graphicFrame>
      </mc:Choice>
      <mc:Fallback xmlns="">
        <xdr:sp macro="" textlink="">
          <xdr:nvSpPr>
            <xdr:cNvPr id="0" name=""/>
            <xdr:cNvSpPr>
              <a:spLocks noTextEdit="1"/>
            </xdr:cNvSpPr>
          </xdr:nvSpPr>
          <xdr:spPr>
            <a:xfrm>
              <a:off x="3797300" y="419100"/>
              <a:ext cx="5753100" cy="140970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14</xdr:col>
      <xdr:colOff>63500</xdr:colOff>
      <xdr:row>2</xdr:row>
      <xdr:rowOff>0</xdr:rowOff>
    </xdr:from>
    <xdr:to>
      <xdr:col>24</xdr:col>
      <xdr:colOff>355600</xdr:colOff>
      <xdr:row>9</xdr:row>
      <xdr:rowOff>0</xdr:rowOff>
    </xdr:to>
    <mc:AlternateContent xmlns:mc="http://schemas.openxmlformats.org/markup-compatibility/2006" xmlns:a14="http://schemas.microsoft.com/office/drawing/2010/main">
      <mc:Choice Requires="a14">
        <xdr:graphicFrame macro="">
          <xdr:nvGraphicFramePr>
            <xdr:cNvPr id="5" name="Place 2">
              <a:extLst>
                <a:ext uri="{FF2B5EF4-FFF2-40B4-BE49-F238E27FC236}">
                  <a16:creationId xmlns:a16="http://schemas.microsoft.com/office/drawing/2014/main" id="{CD322159-163D-B048-A175-7B7C3D6C1A4B}"/>
                </a:ext>
              </a:extLst>
            </xdr:cNvPr>
            <xdr:cNvGraphicFramePr/>
          </xdr:nvGraphicFramePr>
          <xdr:xfrm>
            <a:off x="0" y="0"/>
            <a:ext cx="0" cy="0"/>
          </xdr:xfrm>
          <a:graphic>
            <a:graphicData uri="http://schemas.microsoft.com/office/drawing/2010/slicer">
              <sle:slicer xmlns:sle="http://schemas.microsoft.com/office/drawing/2010/slicer" name="Place 2"/>
            </a:graphicData>
          </a:graphic>
        </xdr:graphicFrame>
      </mc:Choice>
      <mc:Fallback xmlns="">
        <xdr:sp macro="" textlink="">
          <xdr:nvSpPr>
            <xdr:cNvPr id="0" name=""/>
            <xdr:cNvSpPr>
              <a:spLocks noTextEdit="1"/>
            </xdr:cNvSpPr>
          </xdr:nvSpPr>
          <xdr:spPr>
            <a:xfrm>
              <a:off x="9664700" y="406400"/>
              <a:ext cx="7150100" cy="1422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393700</xdr:colOff>
      <xdr:row>9</xdr:row>
      <xdr:rowOff>50800</xdr:rowOff>
    </xdr:from>
    <xdr:to>
      <xdr:col>24</xdr:col>
      <xdr:colOff>368300</xdr:colOff>
      <xdr:row>13</xdr:row>
      <xdr:rowOff>177800</xdr:rowOff>
    </xdr:to>
    <mc:AlternateContent xmlns:mc="http://schemas.openxmlformats.org/markup-compatibility/2006" xmlns:a14="http://schemas.microsoft.com/office/drawing/2010/main">
      <mc:Choice Requires="a14">
        <xdr:graphicFrame macro="">
          <xdr:nvGraphicFramePr>
            <xdr:cNvPr id="6" name="Products 2">
              <a:extLst>
                <a:ext uri="{FF2B5EF4-FFF2-40B4-BE49-F238E27FC236}">
                  <a16:creationId xmlns:a16="http://schemas.microsoft.com/office/drawing/2014/main" id="{7DCBDDAA-BFD5-0D4B-BEAB-8522DA8AFF4A}"/>
                </a:ext>
              </a:extLst>
            </xdr:cNvPr>
            <xdr:cNvGraphicFramePr/>
          </xdr:nvGraphicFramePr>
          <xdr:xfrm>
            <a:off x="0" y="0"/>
            <a:ext cx="0" cy="0"/>
          </xdr:xfrm>
          <a:graphic>
            <a:graphicData uri="http://schemas.microsoft.com/office/drawing/2010/slicer">
              <sle:slicer xmlns:sle="http://schemas.microsoft.com/office/drawing/2010/slicer" name="Products 2"/>
            </a:graphicData>
          </a:graphic>
        </xdr:graphicFrame>
      </mc:Choice>
      <mc:Fallback xmlns="">
        <xdr:sp macro="" textlink="">
          <xdr:nvSpPr>
            <xdr:cNvPr id="0" name=""/>
            <xdr:cNvSpPr>
              <a:spLocks noTextEdit="1"/>
            </xdr:cNvSpPr>
          </xdr:nvSpPr>
          <xdr:spPr>
            <a:xfrm>
              <a:off x="3822700" y="1879600"/>
              <a:ext cx="13004800" cy="9398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330200</xdr:colOff>
      <xdr:row>13</xdr:row>
      <xdr:rowOff>177800</xdr:rowOff>
    </xdr:from>
    <xdr:to>
      <xdr:col>6</xdr:col>
      <xdr:colOff>457200</xdr:colOff>
      <xdr:row>18</xdr:row>
      <xdr:rowOff>25400</xdr:rowOff>
    </xdr:to>
    <xdr:pic>
      <xdr:nvPicPr>
        <xdr:cNvPr id="7" name="Graphic 6" descr="Bar chart with solid fill">
          <a:extLst>
            <a:ext uri="{FF2B5EF4-FFF2-40B4-BE49-F238E27FC236}">
              <a16:creationId xmlns:a16="http://schemas.microsoft.com/office/drawing/2014/main" id="{FD14B257-0CAB-4044-A4B0-F0B32F2C2135}"/>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695700" y="2654300"/>
          <a:ext cx="800100" cy="800100"/>
        </a:xfrm>
        <a:prstGeom prst="rect">
          <a:avLst/>
        </a:prstGeom>
      </xdr:spPr>
    </xdr:pic>
    <xdr:clientData/>
  </xdr:twoCellAnchor>
  <xdr:twoCellAnchor>
    <xdr:from>
      <xdr:col>6</xdr:col>
      <xdr:colOff>381000</xdr:colOff>
      <xdr:row>15</xdr:row>
      <xdr:rowOff>127000</xdr:rowOff>
    </xdr:from>
    <xdr:to>
      <xdr:col>8</xdr:col>
      <xdr:colOff>215900</xdr:colOff>
      <xdr:row>18</xdr:row>
      <xdr:rowOff>50800</xdr:rowOff>
    </xdr:to>
    <xdr:sp macro="" textlink="">
      <xdr:nvSpPr>
        <xdr:cNvPr id="8" name="Rectangle 7">
          <a:extLst>
            <a:ext uri="{FF2B5EF4-FFF2-40B4-BE49-F238E27FC236}">
              <a16:creationId xmlns:a16="http://schemas.microsoft.com/office/drawing/2014/main" id="{168BB3C5-9B21-1B47-8385-C836AAA1EEC6}"/>
            </a:ext>
          </a:extLst>
        </xdr:cNvPr>
        <xdr:cNvSpPr/>
      </xdr:nvSpPr>
      <xdr:spPr>
        <a:xfrm>
          <a:off x="4419600" y="2984500"/>
          <a:ext cx="1181100" cy="4953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000" b="1">
              <a:ln>
                <a:solidFill>
                  <a:schemeClr val="tx2">
                    <a:lumMod val="50000"/>
                    <a:lumOff val="50000"/>
                  </a:schemeClr>
                </a:solidFill>
              </a:ln>
              <a:solidFill>
                <a:schemeClr val="tx1"/>
              </a:solidFill>
            </a:rPr>
            <a:t>Analytics</a:t>
          </a:r>
        </a:p>
        <a:p>
          <a:pPr algn="l"/>
          <a:endParaRPr lang="en-GB" sz="2000" b="1">
            <a:ln>
              <a:solidFill>
                <a:schemeClr val="tx2">
                  <a:lumMod val="50000"/>
                  <a:lumOff val="50000"/>
                </a:schemeClr>
              </a:solidFill>
            </a:ln>
            <a:solidFill>
              <a:schemeClr val="tx1"/>
            </a:solidFill>
          </a:endParaRPr>
        </a:p>
      </xdr:txBody>
    </xdr:sp>
    <xdr:clientData/>
  </xdr:twoCellAnchor>
  <xdr:twoCellAnchor>
    <xdr:from>
      <xdr:col>5</xdr:col>
      <xdr:colOff>444500</xdr:colOff>
      <xdr:row>18</xdr:row>
      <xdr:rowOff>55824</xdr:rowOff>
    </xdr:from>
    <xdr:to>
      <xdr:col>15</xdr:col>
      <xdr:colOff>50800</xdr:colOff>
      <xdr:row>42</xdr:row>
      <xdr:rowOff>101600</xdr:rowOff>
    </xdr:to>
    <xdr:sp macro="" textlink="">
      <xdr:nvSpPr>
        <xdr:cNvPr id="13" name="Rectangle 12">
          <a:extLst>
            <a:ext uri="{FF2B5EF4-FFF2-40B4-BE49-F238E27FC236}">
              <a16:creationId xmlns:a16="http://schemas.microsoft.com/office/drawing/2014/main" id="{DDDBC0F2-8579-DB46-9200-C995EA2F3B86}"/>
            </a:ext>
          </a:extLst>
        </xdr:cNvPr>
        <xdr:cNvSpPr/>
      </xdr:nvSpPr>
      <xdr:spPr>
        <a:xfrm>
          <a:off x="3793951" y="3572747"/>
          <a:ext cx="6305201" cy="4735007"/>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15</xdr:col>
      <xdr:colOff>190500</xdr:colOff>
      <xdr:row>14</xdr:row>
      <xdr:rowOff>0</xdr:rowOff>
    </xdr:from>
    <xdr:to>
      <xdr:col>24</xdr:col>
      <xdr:colOff>355600</xdr:colOff>
      <xdr:row>25</xdr:row>
      <xdr:rowOff>177800</xdr:rowOff>
    </xdr:to>
    <xdr:sp macro="" textlink="">
      <xdr:nvSpPr>
        <xdr:cNvPr id="14" name="Rectangle 13">
          <a:extLst>
            <a:ext uri="{FF2B5EF4-FFF2-40B4-BE49-F238E27FC236}">
              <a16:creationId xmlns:a16="http://schemas.microsoft.com/office/drawing/2014/main" id="{9B149FDD-EFD6-C946-AE0F-A3EC6D4EB6BF}"/>
            </a:ext>
          </a:extLst>
        </xdr:cNvPr>
        <xdr:cNvSpPr/>
      </xdr:nvSpPr>
      <xdr:spPr>
        <a:xfrm>
          <a:off x="10287000" y="2667000"/>
          <a:ext cx="6223000" cy="227330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15</xdr:col>
      <xdr:colOff>228600</xdr:colOff>
      <xdr:row>26</xdr:row>
      <xdr:rowOff>139700</xdr:rowOff>
    </xdr:from>
    <xdr:to>
      <xdr:col>24</xdr:col>
      <xdr:colOff>393700</xdr:colOff>
      <xdr:row>42</xdr:row>
      <xdr:rowOff>114300</xdr:rowOff>
    </xdr:to>
    <xdr:sp macro="" textlink="">
      <xdr:nvSpPr>
        <xdr:cNvPr id="15" name="Rectangle 14">
          <a:extLst>
            <a:ext uri="{FF2B5EF4-FFF2-40B4-BE49-F238E27FC236}">
              <a16:creationId xmlns:a16="http://schemas.microsoft.com/office/drawing/2014/main" id="{08E6B366-8CB7-864E-AA34-086E9CC9838F}"/>
            </a:ext>
          </a:extLst>
        </xdr:cNvPr>
        <xdr:cNvSpPr/>
      </xdr:nvSpPr>
      <xdr:spPr>
        <a:xfrm>
          <a:off x="10325100" y="5092700"/>
          <a:ext cx="6223000" cy="302260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317500</xdr:colOff>
      <xdr:row>14</xdr:row>
      <xdr:rowOff>76200</xdr:rowOff>
    </xdr:from>
    <xdr:to>
      <xdr:col>4</xdr:col>
      <xdr:colOff>330200</xdr:colOff>
      <xdr:row>17</xdr:row>
      <xdr:rowOff>50800</xdr:rowOff>
    </xdr:to>
    <xdr:sp macro="" textlink="">
      <xdr:nvSpPr>
        <xdr:cNvPr id="16" name="Rounded Rectangle 15">
          <a:hlinkClick xmlns:r="http://schemas.openxmlformats.org/officeDocument/2006/relationships" r:id="rId3"/>
          <a:extLst>
            <a:ext uri="{FF2B5EF4-FFF2-40B4-BE49-F238E27FC236}">
              <a16:creationId xmlns:a16="http://schemas.microsoft.com/office/drawing/2014/main" id="{148B3684-0A93-1141-AF78-0CE9F06145C7}"/>
            </a:ext>
          </a:extLst>
        </xdr:cNvPr>
        <xdr:cNvSpPr/>
      </xdr:nvSpPr>
      <xdr:spPr>
        <a:xfrm>
          <a:off x="990600" y="2743200"/>
          <a:ext cx="2032000" cy="546100"/>
        </a:xfrm>
        <a:prstGeom prst="roundRect">
          <a:avLst>
            <a:gd name="adj" fmla="val 14341"/>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400" b="1">
              <a:solidFill>
                <a:schemeClr val="tx1"/>
              </a:solidFill>
            </a:rPr>
            <a:t> </a:t>
          </a:r>
          <a:r>
            <a:rPr lang="en-GB" sz="2400" b="1">
              <a:solidFill>
                <a:schemeClr val="bg1"/>
              </a:solidFill>
            </a:rPr>
            <a:t>DASH</a:t>
          </a:r>
          <a:r>
            <a:rPr lang="en-GB" sz="2400" b="1" baseline="0">
              <a:solidFill>
                <a:schemeClr val="tx1"/>
              </a:solidFill>
            </a:rPr>
            <a:t> </a:t>
          </a:r>
          <a:r>
            <a:rPr lang="en-GB" sz="2400" b="1" baseline="0">
              <a:solidFill>
                <a:schemeClr val="bg1"/>
              </a:solidFill>
            </a:rPr>
            <a:t>BOARD</a:t>
          </a:r>
          <a:endParaRPr lang="en-GB" sz="2400" b="1">
            <a:solidFill>
              <a:schemeClr val="bg1"/>
            </a:solidFill>
          </a:endParaRPr>
        </a:p>
      </xdr:txBody>
    </xdr:sp>
    <xdr:clientData/>
  </xdr:twoCellAnchor>
  <xdr:twoCellAnchor>
    <xdr:from>
      <xdr:col>1</xdr:col>
      <xdr:colOff>290203</xdr:colOff>
      <xdr:row>17</xdr:row>
      <xdr:rowOff>170793</xdr:rowOff>
    </xdr:from>
    <xdr:to>
      <xdr:col>4</xdr:col>
      <xdr:colOff>302903</xdr:colOff>
      <xdr:row>20</xdr:row>
      <xdr:rowOff>145393</xdr:rowOff>
    </xdr:to>
    <xdr:sp macro="" textlink="">
      <xdr:nvSpPr>
        <xdr:cNvPr id="17" name="Rounded Rectangle 16">
          <a:extLst>
            <a:ext uri="{FF2B5EF4-FFF2-40B4-BE49-F238E27FC236}">
              <a16:creationId xmlns:a16="http://schemas.microsoft.com/office/drawing/2014/main" id="{280DFC25-9BBE-AA40-B037-A010B9F966D1}"/>
            </a:ext>
          </a:extLst>
        </xdr:cNvPr>
        <xdr:cNvSpPr/>
      </xdr:nvSpPr>
      <xdr:spPr>
        <a:xfrm>
          <a:off x="961697" y="3396885"/>
          <a:ext cx="2027183" cy="543910"/>
        </a:xfrm>
        <a:prstGeom prst="roundRect">
          <a:avLst>
            <a:gd name="adj" fmla="val 14341"/>
          </a:avLst>
        </a:prstGeom>
        <a:solidFill>
          <a:schemeClr val="bg1"/>
        </a:solidFill>
        <a:ln w="28575">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400" b="1">
              <a:solidFill>
                <a:schemeClr val="tx1"/>
              </a:solidFill>
            </a:rPr>
            <a:t> </a:t>
          </a:r>
          <a:r>
            <a:rPr lang="en-GB" sz="2400" b="1">
              <a:solidFill>
                <a:sysClr val="windowText" lastClr="000000"/>
              </a:solidFill>
            </a:rPr>
            <a:t>PRODUCTS</a:t>
          </a:r>
        </a:p>
      </xdr:txBody>
    </xdr:sp>
    <xdr:clientData/>
  </xdr:twoCellAnchor>
  <xdr:twoCellAnchor>
    <xdr:from>
      <xdr:col>1</xdr:col>
      <xdr:colOff>304800</xdr:colOff>
      <xdr:row>21</xdr:row>
      <xdr:rowOff>88900</xdr:rowOff>
    </xdr:from>
    <xdr:to>
      <xdr:col>4</xdr:col>
      <xdr:colOff>304800</xdr:colOff>
      <xdr:row>24</xdr:row>
      <xdr:rowOff>50800</xdr:rowOff>
    </xdr:to>
    <xdr:sp macro="" textlink="">
      <xdr:nvSpPr>
        <xdr:cNvPr id="18" name="Rounded Rectangle 17">
          <a:hlinkClick xmlns:r="http://schemas.openxmlformats.org/officeDocument/2006/relationships" r:id="rId4"/>
          <a:extLst>
            <a:ext uri="{FF2B5EF4-FFF2-40B4-BE49-F238E27FC236}">
              <a16:creationId xmlns:a16="http://schemas.microsoft.com/office/drawing/2014/main" id="{AEFBE906-E837-8C49-901D-AF1389A0D460}"/>
            </a:ext>
          </a:extLst>
        </xdr:cNvPr>
        <xdr:cNvSpPr/>
      </xdr:nvSpPr>
      <xdr:spPr>
        <a:xfrm>
          <a:off x="977900" y="4089400"/>
          <a:ext cx="2019300" cy="533400"/>
        </a:xfrm>
        <a:prstGeom prst="roundRect">
          <a:avLst/>
        </a:prstGeom>
        <a:ln w="28575">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400" b="1"/>
            <a:t>SALES MANS</a:t>
          </a:r>
        </a:p>
      </xdr:txBody>
    </xdr:sp>
    <xdr:clientData/>
  </xdr:twoCellAnchor>
  <xdr:twoCellAnchor>
    <xdr:from>
      <xdr:col>1</xdr:col>
      <xdr:colOff>279400</xdr:colOff>
      <xdr:row>25</xdr:row>
      <xdr:rowOff>0</xdr:rowOff>
    </xdr:from>
    <xdr:to>
      <xdr:col>4</xdr:col>
      <xdr:colOff>317500</xdr:colOff>
      <xdr:row>27</xdr:row>
      <xdr:rowOff>114300</xdr:rowOff>
    </xdr:to>
    <xdr:sp macro="" textlink="">
      <xdr:nvSpPr>
        <xdr:cNvPr id="19" name="Rounded Rectangle 18">
          <a:hlinkClick xmlns:r="http://schemas.openxmlformats.org/officeDocument/2006/relationships" r:id="rId5"/>
          <a:extLst>
            <a:ext uri="{FF2B5EF4-FFF2-40B4-BE49-F238E27FC236}">
              <a16:creationId xmlns:a16="http://schemas.microsoft.com/office/drawing/2014/main" id="{9394D6E3-7D74-204C-A965-91B2403F6D53}"/>
            </a:ext>
          </a:extLst>
        </xdr:cNvPr>
        <xdr:cNvSpPr/>
      </xdr:nvSpPr>
      <xdr:spPr>
        <a:xfrm>
          <a:off x="952500" y="4762500"/>
          <a:ext cx="2057400" cy="495300"/>
        </a:xfrm>
        <a:prstGeom prst="roundRect">
          <a:avLst/>
        </a:prstGeom>
        <a:noFill/>
        <a:ln w="28575">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400" b="1"/>
            <a:t>       ABOUT</a:t>
          </a:r>
        </a:p>
      </xdr:txBody>
    </xdr:sp>
    <xdr:clientData/>
  </xdr:twoCellAnchor>
  <xdr:twoCellAnchor>
    <xdr:from>
      <xdr:col>15</xdr:col>
      <xdr:colOff>251209</xdr:colOff>
      <xdr:row>14</xdr:row>
      <xdr:rowOff>57219</xdr:rowOff>
    </xdr:from>
    <xdr:to>
      <xdr:col>24</xdr:col>
      <xdr:colOff>265164</xdr:colOff>
      <xdr:row>25</xdr:row>
      <xdr:rowOff>99315</xdr:rowOff>
    </xdr:to>
    <xdr:graphicFrame macro="">
      <xdr:nvGraphicFramePr>
        <xdr:cNvPr id="32" name="Chart 31">
          <a:extLst>
            <a:ext uri="{FF2B5EF4-FFF2-40B4-BE49-F238E27FC236}">
              <a16:creationId xmlns:a16="http://schemas.microsoft.com/office/drawing/2014/main" id="{2F760DB7-4C68-CD44-A7DC-0B20C10BBF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245533</xdr:colOff>
      <xdr:row>14</xdr:row>
      <xdr:rowOff>67733</xdr:rowOff>
    </xdr:from>
    <xdr:to>
      <xdr:col>19</xdr:col>
      <xdr:colOff>628022</xdr:colOff>
      <xdr:row>16</xdr:row>
      <xdr:rowOff>118532</xdr:rowOff>
    </xdr:to>
    <xdr:sp macro="" textlink="">
      <xdr:nvSpPr>
        <xdr:cNvPr id="25" name="Rounded Rectangle 24">
          <a:extLst>
            <a:ext uri="{FF2B5EF4-FFF2-40B4-BE49-F238E27FC236}">
              <a16:creationId xmlns:a16="http://schemas.microsoft.com/office/drawing/2014/main" id="{F45C7710-7678-EC44-9A74-1893B067460E}"/>
            </a:ext>
          </a:extLst>
        </xdr:cNvPr>
        <xdr:cNvSpPr/>
      </xdr:nvSpPr>
      <xdr:spPr>
        <a:xfrm>
          <a:off x="10293885" y="2803118"/>
          <a:ext cx="3062049" cy="441568"/>
        </a:xfrm>
        <a:prstGeom prst="roundRect">
          <a:avLst>
            <a:gd name="adj" fmla="val 14341"/>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800" b="1">
              <a:solidFill>
                <a:schemeClr val="tx1"/>
              </a:solidFill>
            </a:rPr>
            <a:t>Top</a:t>
          </a:r>
          <a:r>
            <a:rPr lang="en-GB" sz="1800" b="1" baseline="0">
              <a:solidFill>
                <a:schemeClr val="tx1"/>
              </a:solidFill>
            </a:rPr>
            <a:t> 3 Selling Products</a:t>
          </a:r>
          <a:endParaRPr lang="en-GB" sz="1800" b="1">
            <a:solidFill>
              <a:schemeClr val="tx1"/>
            </a:solidFill>
          </a:endParaRPr>
        </a:p>
      </xdr:txBody>
    </xdr:sp>
    <xdr:clientData/>
  </xdr:twoCellAnchor>
  <xdr:twoCellAnchor>
    <xdr:from>
      <xdr:col>16</xdr:col>
      <xdr:colOff>234881</xdr:colOff>
      <xdr:row>28</xdr:row>
      <xdr:rowOff>26657</xdr:rowOff>
    </xdr:from>
    <xdr:to>
      <xdr:col>23</xdr:col>
      <xdr:colOff>117650</xdr:colOff>
      <xdr:row>42</xdr:row>
      <xdr:rowOff>34472</xdr:rowOff>
    </xdr:to>
    <xdr:graphicFrame macro="">
      <xdr:nvGraphicFramePr>
        <xdr:cNvPr id="33" name="Chart 32">
          <a:extLst>
            <a:ext uri="{FF2B5EF4-FFF2-40B4-BE49-F238E27FC236}">
              <a16:creationId xmlns:a16="http://schemas.microsoft.com/office/drawing/2014/main" id="{896C0DE8-1EFC-C242-B964-7FD65872BF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338667</xdr:colOff>
      <xdr:row>27</xdr:row>
      <xdr:rowOff>0</xdr:rowOff>
    </xdr:from>
    <xdr:to>
      <xdr:col>19</xdr:col>
      <xdr:colOff>502418</xdr:colOff>
      <xdr:row>29</xdr:row>
      <xdr:rowOff>50801</xdr:rowOff>
    </xdr:to>
    <xdr:sp macro="" textlink="">
      <xdr:nvSpPr>
        <xdr:cNvPr id="27" name="Rounded Rectangle 26">
          <a:extLst>
            <a:ext uri="{FF2B5EF4-FFF2-40B4-BE49-F238E27FC236}">
              <a16:creationId xmlns:a16="http://schemas.microsoft.com/office/drawing/2014/main" id="{109329DE-999B-4B4C-85CF-3E8020E4E812}"/>
            </a:ext>
          </a:extLst>
        </xdr:cNvPr>
        <xdr:cNvSpPr/>
      </xdr:nvSpPr>
      <xdr:spPr>
        <a:xfrm>
          <a:off x="10387019" y="5275385"/>
          <a:ext cx="2843311" cy="44157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800" b="1">
              <a:solidFill>
                <a:schemeClr val="tx1"/>
              </a:solidFill>
            </a:rPr>
            <a:t>Bottom</a:t>
          </a:r>
          <a:r>
            <a:rPr lang="en-GB" sz="1800" b="1" baseline="0">
              <a:solidFill>
                <a:schemeClr val="tx1"/>
              </a:solidFill>
            </a:rPr>
            <a:t> 3 Selling Products</a:t>
          </a:r>
          <a:endParaRPr lang="en-GB" sz="1800" b="1">
            <a:solidFill>
              <a:schemeClr val="tx1"/>
            </a:solidFill>
          </a:endParaRPr>
        </a:p>
      </xdr:txBody>
    </xdr:sp>
    <xdr:clientData/>
  </xdr:twoCellAnchor>
  <xdr:twoCellAnchor>
    <xdr:from>
      <xdr:col>5</xdr:col>
      <xdr:colOff>656897</xdr:colOff>
      <xdr:row>20</xdr:row>
      <xdr:rowOff>127689</xdr:rowOff>
    </xdr:from>
    <xdr:to>
      <xdr:col>14</xdr:col>
      <xdr:colOff>627701</xdr:colOff>
      <xdr:row>42</xdr:row>
      <xdr:rowOff>14597</xdr:rowOff>
    </xdr:to>
    <xdr:graphicFrame macro="">
      <xdr:nvGraphicFramePr>
        <xdr:cNvPr id="9" name="Chart 8">
          <a:extLst>
            <a:ext uri="{FF2B5EF4-FFF2-40B4-BE49-F238E27FC236}">
              <a16:creationId xmlns:a16="http://schemas.microsoft.com/office/drawing/2014/main" id="{1B06C86A-F4B4-624E-9BEE-A6816B1049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497020</xdr:colOff>
      <xdr:row>18</xdr:row>
      <xdr:rowOff>128580</xdr:rowOff>
    </xdr:from>
    <xdr:to>
      <xdr:col>10</xdr:col>
      <xdr:colOff>460549</xdr:colOff>
      <xdr:row>20</xdr:row>
      <xdr:rowOff>85595</xdr:rowOff>
    </xdr:to>
    <xdr:sp macro="" textlink="">
      <xdr:nvSpPr>
        <xdr:cNvPr id="29" name="Rounded Rectangle 28">
          <a:extLst>
            <a:ext uri="{FF2B5EF4-FFF2-40B4-BE49-F238E27FC236}">
              <a16:creationId xmlns:a16="http://schemas.microsoft.com/office/drawing/2014/main" id="{BE458F89-F649-9946-B0E3-E01325F25309}"/>
            </a:ext>
          </a:extLst>
        </xdr:cNvPr>
        <xdr:cNvSpPr/>
      </xdr:nvSpPr>
      <xdr:spPr>
        <a:xfrm>
          <a:off x="3846471" y="3645503"/>
          <a:ext cx="3312979" cy="347784"/>
        </a:xfrm>
        <a:prstGeom prst="roundRect">
          <a:avLst>
            <a:gd name="adj" fmla="val 14341"/>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800" b="1">
              <a:solidFill>
                <a:schemeClr val="tx1"/>
              </a:solidFill>
            </a:rPr>
            <a:t>Sales</a:t>
          </a:r>
          <a:r>
            <a:rPr lang="en-GB" sz="1800" b="1" baseline="0">
              <a:solidFill>
                <a:schemeClr val="tx1"/>
              </a:solidFill>
            </a:rPr>
            <a:t> Of Products By Quantity</a:t>
          </a:r>
          <a:endParaRPr lang="en-GB" sz="1800" b="1">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588433</xdr:colOff>
      <xdr:row>0</xdr:row>
      <xdr:rowOff>84667</xdr:rowOff>
    </xdr:from>
    <xdr:to>
      <xdr:col>25</xdr:col>
      <xdr:colOff>42333</xdr:colOff>
      <xdr:row>47</xdr:row>
      <xdr:rowOff>16934</xdr:rowOff>
    </xdr:to>
    <xdr:sp macro="" textlink="">
      <xdr:nvSpPr>
        <xdr:cNvPr id="2" name="Rounded Rectangle 1">
          <a:extLst>
            <a:ext uri="{FF2B5EF4-FFF2-40B4-BE49-F238E27FC236}">
              <a16:creationId xmlns:a16="http://schemas.microsoft.com/office/drawing/2014/main" id="{6C8CBB83-53E1-4340-BCBC-F64B9DF3A761}"/>
            </a:ext>
          </a:extLst>
        </xdr:cNvPr>
        <xdr:cNvSpPr/>
      </xdr:nvSpPr>
      <xdr:spPr>
        <a:xfrm>
          <a:off x="588433" y="84667"/>
          <a:ext cx="16281400" cy="8885767"/>
        </a:xfrm>
        <a:prstGeom prst="roundRect">
          <a:avLst>
            <a:gd name="adj" fmla="val 1449"/>
          </a:avLst>
        </a:prstGeom>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chemeClr val="bg1"/>
            </a:solidFill>
          </a:endParaRPr>
        </a:p>
      </xdr:txBody>
    </xdr:sp>
    <xdr:clientData/>
  </xdr:twoCellAnchor>
  <xdr:twoCellAnchor>
    <xdr:from>
      <xdr:col>5</xdr:col>
      <xdr:colOff>279400</xdr:colOff>
      <xdr:row>1</xdr:row>
      <xdr:rowOff>0</xdr:rowOff>
    </xdr:from>
    <xdr:to>
      <xdr:col>24</xdr:col>
      <xdr:colOff>558800</xdr:colOff>
      <xdr:row>45</xdr:row>
      <xdr:rowOff>67733</xdr:rowOff>
    </xdr:to>
    <xdr:sp macro="" textlink="">
      <xdr:nvSpPr>
        <xdr:cNvPr id="3" name="Rounded Rectangle 2">
          <a:extLst>
            <a:ext uri="{FF2B5EF4-FFF2-40B4-BE49-F238E27FC236}">
              <a16:creationId xmlns:a16="http://schemas.microsoft.com/office/drawing/2014/main" id="{3C1C91AB-ACDD-4C4E-9CFB-AED483A6F702}"/>
            </a:ext>
          </a:extLst>
        </xdr:cNvPr>
        <xdr:cNvSpPr/>
      </xdr:nvSpPr>
      <xdr:spPr>
        <a:xfrm>
          <a:off x="3644900" y="190500"/>
          <a:ext cx="13068300" cy="8449733"/>
        </a:xfrm>
        <a:prstGeom prst="roundRect">
          <a:avLst>
            <a:gd name="adj" fmla="val 1449"/>
          </a:avLst>
        </a:prstGeom>
        <a:solidFill>
          <a:schemeClr val="tx2">
            <a:lumMod val="10000"/>
            <a:lumOff val="9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5</xdr:col>
      <xdr:colOff>368300</xdr:colOff>
      <xdr:row>2</xdr:row>
      <xdr:rowOff>12700</xdr:rowOff>
    </xdr:from>
    <xdr:to>
      <xdr:col>13</xdr:col>
      <xdr:colOff>635000</xdr:colOff>
      <xdr:row>9</xdr:row>
      <xdr:rowOff>0</xdr:rowOff>
    </xdr:to>
    <mc:AlternateContent xmlns:mc="http://schemas.openxmlformats.org/markup-compatibility/2006" xmlns:tsle="http://schemas.microsoft.com/office/drawing/2012/timeslicer">
      <mc:Choice Requires="tsle">
        <xdr:graphicFrame macro="">
          <xdr:nvGraphicFramePr>
            <xdr:cNvPr id="4" name="Date 3">
              <a:extLst>
                <a:ext uri="{FF2B5EF4-FFF2-40B4-BE49-F238E27FC236}">
                  <a16:creationId xmlns:a16="http://schemas.microsoft.com/office/drawing/2014/main" id="{C22C90E1-784D-9D40-9070-8A17BFB293F5}"/>
                </a:ext>
              </a:extLst>
            </xdr:cNvPr>
            <xdr:cNvGraphicFramePr/>
          </xdr:nvGraphicFramePr>
          <xdr:xfrm>
            <a:off x="0" y="0"/>
            <a:ext cx="0" cy="0"/>
          </xdr:xfrm>
          <a:graphic>
            <a:graphicData uri="http://schemas.microsoft.com/office/drawing/2012/timeslicer">
              <tsle:timeslicer name="Date 3"/>
            </a:graphicData>
          </a:graphic>
        </xdr:graphicFrame>
      </mc:Choice>
      <mc:Fallback xmlns="">
        <xdr:sp macro="" textlink="">
          <xdr:nvSpPr>
            <xdr:cNvPr id="0" name=""/>
            <xdr:cNvSpPr>
              <a:spLocks noTextEdit="1"/>
            </xdr:cNvSpPr>
          </xdr:nvSpPr>
          <xdr:spPr>
            <a:xfrm>
              <a:off x="3725771" y="392240"/>
              <a:ext cx="5638654" cy="1315691"/>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14</xdr:col>
      <xdr:colOff>63500</xdr:colOff>
      <xdr:row>2</xdr:row>
      <xdr:rowOff>0</xdr:rowOff>
    </xdr:from>
    <xdr:to>
      <xdr:col>24</xdr:col>
      <xdr:colOff>355600</xdr:colOff>
      <xdr:row>9</xdr:row>
      <xdr:rowOff>0</xdr:rowOff>
    </xdr:to>
    <mc:AlternateContent xmlns:mc="http://schemas.openxmlformats.org/markup-compatibility/2006" xmlns:a14="http://schemas.microsoft.com/office/drawing/2010/main">
      <mc:Choice Requires="a14">
        <xdr:graphicFrame macro="">
          <xdr:nvGraphicFramePr>
            <xdr:cNvPr id="5" name="Place 3">
              <a:extLst>
                <a:ext uri="{FF2B5EF4-FFF2-40B4-BE49-F238E27FC236}">
                  <a16:creationId xmlns:a16="http://schemas.microsoft.com/office/drawing/2014/main" id="{D645B72C-5B32-DB40-AC20-C6D7D22D7AA3}"/>
                </a:ext>
              </a:extLst>
            </xdr:cNvPr>
            <xdr:cNvGraphicFramePr/>
          </xdr:nvGraphicFramePr>
          <xdr:xfrm>
            <a:off x="0" y="0"/>
            <a:ext cx="0" cy="0"/>
          </xdr:xfrm>
          <a:graphic>
            <a:graphicData uri="http://schemas.microsoft.com/office/drawing/2010/slicer">
              <sle:slicer xmlns:sle="http://schemas.microsoft.com/office/drawing/2010/slicer" name="Place 3"/>
            </a:graphicData>
          </a:graphic>
        </xdr:graphicFrame>
      </mc:Choice>
      <mc:Fallback xmlns="">
        <xdr:sp macro="" textlink="">
          <xdr:nvSpPr>
            <xdr:cNvPr id="0" name=""/>
            <xdr:cNvSpPr>
              <a:spLocks noTextEdit="1"/>
            </xdr:cNvSpPr>
          </xdr:nvSpPr>
          <xdr:spPr>
            <a:xfrm>
              <a:off x="9464420" y="379540"/>
              <a:ext cx="7007042" cy="132839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393700</xdr:colOff>
      <xdr:row>9</xdr:row>
      <xdr:rowOff>50800</xdr:rowOff>
    </xdr:from>
    <xdr:to>
      <xdr:col>24</xdr:col>
      <xdr:colOff>368300</xdr:colOff>
      <xdr:row>13</xdr:row>
      <xdr:rowOff>177800</xdr:rowOff>
    </xdr:to>
    <mc:AlternateContent xmlns:mc="http://schemas.openxmlformats.org/markup-compatibility/2006" xmlns:a14="http://schemas.microsoft.com/office/drawing/2010/main">
      <mc:Choice Requires="a14">
        <xdr:graphicFrame macro="">
          <xdr:nvGraphicFramePr>
            <xdr:cNvPr id="6" name="Products 3">
              <a:extLst>
                <a:ext uri="{FF2B5EF4-FFF2-40B4-BE49-F238E27FC236}">
                  <a16:creationId xmlns:a16="http://schemas.microsoft.com/office/drawing/2014/main" id="{BC3BEB7C-44A0-8344-B095-8F3BE6347C8D}"/>
                </a:ext>
              </a:extLst>
            </xdr:cNvPr>
            <xdr:cNvGraphicFramePr/>
          </xdr:nvGraphicFramePr>
          <xdr:xfrm>
            <a:off x="0" y="0"/>
            <a:ext cx="0" cy="0"/>
          </xdr:xfrm>
          <a:graphic>
            <a:graphicData uri="http://schemas.microsoft.com/office/drawing/2010/slicer">
              <sle:slicer xmlns:sle="http://schemas.microsoft.com/office/drawing/2010/slicer" name="Products 3"/>
            </a:graphicData>
          </a:graphic>
        </xdr:graphicFrame>
      </mc:Choice>
      <mc:Fallback xmlns="">
        <xdr:sp macro="" textlink="">
          <xdr:nvSpPr>
            <xdr:cNvPr id="0" name=""/>
            <xdr:cNvSpPr>
              <a:spLocks noTextEdit="1"/>
            </xdr:cNvSpPr>
          </xdr:nvSpPr>
          <xdr:spPr>
            <a:xfrm>
              <a:off x="3751171" y="1758731"/>
              <a:ext cx="12732991" cy="88608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330200</xdr:colOff>
      <xdr:row>13</xdr:row>
      <xdr:rowOff>177800</xdr:rowOff>
    </xdr:from>
    <xdr:to>
      <xdr:col>6</xdr:col>
      <xdr:colOff>457200</xdr:colOff>
      <xdr:row>18</xdr:row>
      <xdr:rowOff>25400</xdr:rowOff>
    </xdr:to>
    <xdr:pic>
      <xdr:nvPicPr>
        <xdr:cNvPr id="7" name="Graphic 6" descr="Bar chart with solid fill">
          <a:extLst>
            <a:ext uri="{FF2B5EF4-FFF2-40B4-BE49-F238E27FC236}">
              <a16:creationId xmlns:a16="http://schemas.microsoft.com/office/drawing/2014/main" id="{A83B9714-9BD2-994D-AFDB-253E583E5DFB}"/>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695700" y="2654300"/>
          <a:ext cx="800100" cy="800100"/>
        </a:xfrm>
        <a:prstGeom prst="rect">
          <a:avLst/>
        </a:prstGeom>
      </xdr:spPr>
    </xdr:pic>
    <xdr:clientData/>
  </xdr:twoCellAnchor>
  <xdr:twoCellAnchor>
    <xdr:from>
      <xdr:col>6</xdr:col>
      <xdr:colOff>381000</xdr:colOff>
      <xdr:row>15</xdr:row>
      <xdr:rowOff>127000</xdr:rowOff>
    </xdr:from>
    <xdr:to>
      <xdr:col>8</xdr:col>
      <xdr:colOff>215900</xdr:colOff>
      <xdr:row>18</xdr:row>
      <xdr:rowOff>50800</xdr:rowOff>
    </xdr:to>
    <xdr:sp macro="" textlink="">
      <xdr:nvSpPr>
        <xdr:cNvPr id="8" name="Rectangle 7">
          <a:extLst>
            <a:ext uri="{FF2B5EF4-FFF2-40B4-BE49-F238E27FC236}">
              <a16:creationId xmlns:a16="http://schemas.microsoft.com/office/drawing/2014/main" id="{A0558EFE-81E0-3F49-8385-B98A9FBB9FC7}"/>
            </a:ext>
          </a:extLst>
        </xdr:cNvPr>
        <xdr:cNvSpPr/>
      </xdr:nvSpPr>
      <xdr:spPr>
        <a:xfrm>
          <a:off x="4419600" y="2984500"/>
          <a:ext cx="1181100" cy="4953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000" b="1">
              <a:ln>
                <a:solidFill>
                  <a:schemeClr val="tx2">
                    <a:lumMod val="50000"/>
                    <a:lumOff val="50000"/>
                  </a:schemeClr>
                </a:solidFill>
              </a:ln>
              <a:solidFill>
                <a:schemeClr val="tx1"/>
              </a:solidFill>
            </a:rPr>
            <a:t>Analytics</a:t>
          </a:r>
        </a:p>
        <a:p>
          <a:pPr algn="l"/>
          <a:endParaRPr lang="en-GB" sz="2000" b="1">
            <a:ln>
              <a:solidFill>
                <a:schemeClr val="tx2">
                  <a:lumMod val="50000"/>
                  <a:lumOff val="50000"/>
                </a:schemeClr>
              </a:solidFill>
            </a:ln>
            <a:solidFill>
              <a:schemeClr val="tx1"/>
            </a:solidFill>
          </a:endParaRPr>
        </a:p>
      </xdr:txBody>
    </xdr:sp>
    <xdr:clientData/>
  </xdr:twoCellAnchor>
  <xdr:twoCellAnchor>
    <xdr:from>
      <xdr:col>5</xdr:col>
      <xdr:colOff>394138</xdr:colOff>
      <xdr:row>18</xdr:row>
      <xdr:rowOff>55824</xdr:rowOff>
    </xdr:from>
    <xdr:to>
      <xdr:col>15</xdr:col>
      <xdr:colOff>50800</xdr:colOff>
      <xdr:row>42</xdr:row>
      <xdr:rowOff>101600</xdr:rowOff>
    </xdr:to>
    <xdr:sp macro="" textlink="">
      <xdr:nvSpPr>
        <xdr:cNvPr id="9" name="Rectangle 8">
          <a:extLst>
            <a:ext uri="{FF2B5EF4-FFF2-40B4-BE49-F238E27FC236}">
              <a16:creationId xmlns:a16="http://schemas.microsoft.com/office/drawing/2014/main" id="{D691FB6F-EA23-E746-BE21-B12A4FD560D7}"/>
            </a:ext>
          </a:extLst>
        </xdr:cNvPr>
        <xdr:cNvSpPr/>
      </xdr:nvSpPr>
      <xdr:spPr>
        <a:xfrm>
          <a:off x="3751609" y="3471686"/>
          <a:ext cx="6371605" cy="4600259"/>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15</xdr:col>
      <xdr:colOff>190500</xdr:colOff>
      <xdr:row>14</xdr:row>
      <xdr:rowOff>0</xdr:rowOff>
    </xdr:from>
    <xdr:to>
      <xdr:col>24</xdr:col>
      <xdr:colOff>355600</xdr:colOff>
      <xdr:row>25</xdr:row>
      <xdr:rowOff>177800</xdr:rowOff>
    </xdr:to>
    <xdr:sp macro="" textlink="">
      <xdr:nvSpPr>
        <xdr:cNvPr id="10" name="Rectangle 9">
          <a:extLst>
            <a:ext uri="{FF2B5EF4-FFF2-40B4-BE49-F238E27FC236}">
              <a16:creationId xmlns:a16="http://schemas.microsoft.com/office/drawing/2014/main" id="{1DF3E25D-EC33-C04B-9FC4-143B00799B53}"/>
            </a:ext>
          </a:extLst>
        </xdr:cNvPr>
        <xdr:cNvSpPr/>
      </xdr:nvSpPr>
      <xdr:spPr>
        <a:xfrm>
          <a:off x="10287000" y="2667000"/>
          <a:ext cx="6223000" cy="227330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15</xdr:col>
      <xdr:colOff>228600</xdr:colOff>
      <xdr:row>26</xdr:row>
      <xdr:rowOff>139700</xdr:rowOff>
    </xdr:from>
    <xdr:to>
      <xdr:col>24</xdr:col>
      <xdr:colOff>393700</xdr:colOff>
      <xdr:row>42</xdr:row>
      <xdr:rowOff>114300</xdr:rowOff>
    </xdr:to>
    <xdr:sp macro="" textlink="">
      <xdr:nvSpPr>
        <xdr:cNvPr id="11" name="Rectangle 10">
          <a:extLst>
            <a:ext uri="{FF2B5EF4-FFF2-40B4-BE49-F238E27FC236}">
              <a16:creationId xmlns:a16="http://schemas.microsoft.com/office/drawing/2014/main" id="{EF91A592-67C8-654B-9553-53A4F56A2908}"/>
            </a:ext>
          </a:extLst>
        </xdr:cNvPr>
        <xdr:cNvSpPr/>
      </xdr:nvSpPr>
      <xdr:spPr>
        <a:xfrm>
          <a:off x="10325100" y="5092700"/>
          <a:ext cx="6223000" cy="302260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317500</xdr:colOff>
      <xdr:row>14</xdr:row>
      <xdr:rowOff>76200</xdr:rowOff>
    </xdr:from>
    <xdr:to>
      <xdr:col>4</xdr:col>
      <xdr:colOff>330200</xdr:colOff>
      <xdr:row>17</xdr:row>
      <xdr:rowOff>50800</xdr:rowOff>
    </xdr:to>
    <xdr:sp macro="" textlink="">
      <xdr:nvSpPr>
        <xdr:cNvPr id="12" name="Rounded Rectangle 11">
          <a:hlinkClick xmlns:r="http://schemas.openxmlformats.org/officeDocument/2006/relationships" r:id="rId3"/>
          <a:extLst>
            <a:ext uri="{FF2B5EF4-FFF2-40B4-BE49-F238E27FC236}">
              <a16:creationId xmlns:a16="http://schemas.microsoft.com/office/drawing/2014/main" id="{CC654E89-1DF1-064B-BE1E-83E143961B64}"/>
            </a:ext>
          </a:extLst>
        </xdr:cNvPr>
        <xdr:cNvSpPr/>
      </xdr:nvSpPr>
      <xdr:spPr>
        <a:xfrm>
          <a:off x="990600" y="2743200"/>
          <a:ext cx="2032000" cy="546100"/>
        </a:xfrm>
        <a:prstGeom prst="roundRect">
          <a:avLst>
            <a:gd name="adj" fmla="val 14341"/>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400" b="1">
              <a:solidFill>
                <a:schemeClr val="tx1"/>
              </a:solidFill>
            </a:rPr>
            <a:t> </a:t>
          </a:r>
          <a:r>
            <a:rPr lang="en-GB" sz="2400" b="1">
              <a:solidFill>
                <a:schemeClr val="bg1"/>
              </a:solidFill>
            </a:rPr>
            <a:t>DASH</a:t>
          </a:r>
          <a:r>
            <a:rPr lang="en-GB" sz="2400" b="1" baseline="0">
              <a:solidFill>
                <a:schemeClr val="tx1"/>
              </a:solidFill>
            </a:rPr>
            <a:t> </a:t>
          </a:r>
          <a:r>
            <a:rPr lang="en-GB" sz="2400" b="1" baseline="0">
              <a:solidFill>
                <a:schemeClr val="bg1"/>
              </a:solidFill>
            </a:rPr>
            <a:t>BOARD</a:t>
          </a:r>
          <a:endParaRPr lang="en-GB" sz="2400" b="1">
            <a:solidFill>
              <a:schemeClr val="bg1"/>
            </a:solidFill>
          </a:endParaRPr>
        </a:p>
      </xdr:txBody>
    </xdr:sp>
    <xdr:clientData/>
  </xdr:twoCellAnchor>
  <xdr:twoCellAnchor>
    <xdr:from>
      <xdr:col>1</xdr:col>
      <xdr:colOff>290203</xdr:colOff>
      <xdr:row>17</xdr:row>
      <xdr:rowOff>170793</xdr:rowOff>
    </xdr:from>
    <xdr:to>
      <xdr:col>4</xdr:col>
      <xdr:colOff>302903</xdr:colOff>
      <xdr:row>20</xdr:row>
      <xdr:rowOff>145393</xdr:rowOff>
    </xdr:to>
    <xdr:sp macro="" textlink="">
      <xdr:nvSpPr>
        <xdr:cNvPr id="13" name="Rounded Rectangle 12">
          <a:hlinkClick xmlns:r="http://schemas.openxmlformats.org/officeDocument/2006/relationships" r:id="rId4"/>
          <a:extLst>
            <a:ext uri="{FF2B5EF4-FFF2-40B4-BE49-F238E27FC236}">
              <a16:creationId xmlns:a16="http://schemas.microsoft.com/office/drawing/2014/main" id="{F56C627A-4D0F-EC42-81EC-B9A98C15A152}"/>
            </a:ext>
          </a:extLst>
        </xdr:cNvPr>
        <xdr:cNvSpPr/>
      </xdr:nvSpPr>
      <xdr:spPr>
        <a:xfrm>
          <a:off x="963303" y="3409293"/>
          <a:ext cx="2032000" cy="546100"/>
        </a:xfrm>
        <a:prstGeom prst="roundRect">
          <a:avLst>
            <a:gd name="adj" fmla="val 14341"/>
          </a:avLst>
        </a:prstGeom>
        <a:noFill/>
        <a:ln w="28575">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400" b="1">
              <a:solidFill>
                <a:schemeClr val="bg1"/>
              </a:solidFill>
            </a:rPr>
            <a:t> PRODUCTS</a:t>
          </a:r>
        </a:p>
      </xdr:txBody>
    </xdr:sp>
    <xdr:clientData/>
  </xdr:twoCellAnchor>
  <xdr:twoCellAnchor>
    <xdr:from>
      <xdr:col>1</xdr:col>
      <xdr:colOff>304800</xdr:colOff>
      <xdr:row>21</xdr:row>
      <xdr:rowOff>88900</xdr:rowOff>
    </xdr:from>
    <xdr:to>
      <xdr:col>4</xdr:col>
      <xdr:colOff>304800</xdr:colOff>
      <xdr:row>24</xdr:row>
      <xdr:rowOff>50800</xdr:rowOff>
    </xdr:to>
    <xdr:sp macro="" textlink="">
      <xdr:nvSpPr>
        <xdr:cNvPr id="14" name="Rounded Rectangle 13">
          <a:extLst>
            <a:ext uri="{FF2B5EF4-FFF2-40B4-BE49-F238E27FC236}">
              <a16:creationId xmlns:a16="http://schemas.microsoft.com/office/drawing/2014/main" id="{BA94ADF2-59E0-034C-B5C7-AEF070AA07C5}"/>
            </a:ext>
          </a:extLst>
        </xdr:cNvPr>
        <xdr:cNvSpPr/>
      </xdr:nvSpPr>
      <xdr:spPr>
        <a:xfrm>
          <a:off x="977900" y="4089400"/>
          <a:ext cx="2019300" cy="533400"/>
        </a:xfrm>
        <a:prstGeom prst="roundRect">
          <a:avLst/>
        </a:prstGeom>
        <a:solidFill>
          <a:schemeClr val="bg1"/>
        </a:solidFill>
        <a:ln w="28575">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400" b="1">
              <a:solidFill>
                <a:schemeClr val="tx1"/>
              </a:solidFill>
            </a:rPr>
            <a:t>SALES</a:t>
          </a:r>
          <a:r>
            <a:rPr lang="en-GB" sz="2400" b="1"/>
            <a:t> </a:t>
          </a:r>
          <a:r>
            <a:rPr lang="en-GB" sz="2400" b="1">
              <a:solidFill>
                <a:schemeClr val="tx1"/>
              </a:solidFill>
            </a:rPr>
            <a:t>MANS</a:t>
          </a:r>
        </a:p>
      </xdr:txBody>
    </xdr:sp>
    <xdr:clientData/>
  </xdr:twoCellAnchor>
  <xdr:twoCellAnchor>
    <xdr:from>
      <xdr:col>1</xdr:col>
      <xdr:colOff>279400</xdr:colOff>
      <xdr:row>25</xdr:row>
      <xdr:rowOff>0</xdr:rowOff>
    </xdr:from>
    <xdr:to>
      <xdr:col>4</xdr:col>
      <xdr:colOff>317500</xdr:colOff>
      <xdr:row>27</xdr:row>
      <xdr:rowOff>114300</xdr:rowOff>
    </xdr:to>
    <xdr:sp macro="" textlink="">
      <xdr:nvSpPr>
        <xdr:cNvPr id="15" name="Rounded Rectangle 14">
          <a:hlinkClick xmlns:r="http://schemas.openxmlformats.org/officeDocument/2006/relationships" r:id="rId5"/>
          <a:extLst>
            <a:ext uri="{FF2B5EF4-FFF2-40B4-BE49-F238E27FC236}">
              <a16:creationId xmlns:a16="http://schemas.microsoft.com/office/drawing/2014/main" id="{EC3AFCF7-42E8-DC45-91A1-66E32D0BDB25}"/>
            </a:ext>
          </a:extLst>
        </xdr:cNvPr>
        <xdr:cNvSpPr/>
      </xdr:nvSpPr>
      <xdr:spPr>
        <a:xfrm>
          <a:off x="952500" y="4762500"/>
          <a:ext cx="2057400" cy="495300"/>
        </a:xfrm>
        <a:prstGeom prst="roundRect">
          <a:avLst/>
        </a:prstGeom>
        <a:noFill/>
        <a:ln w="28575">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400" b="1"/>
            <a:t>       ABOUT</a:t>
          </a:r>
        </a:p>
      </xdr:txBody>
    </xdr:sp>
    <xdr:clientData/>
  </xdr:twoCellAnchor>
  <xdr:twoCellAnchor>
    <xdr:from>
      <xdr:col>15</xdr:col>
      <xdr:colOff>521138</xdr:colOff>
      <xdr:row>14</xdr:row>
      <xdr:rowOff>175172</xdr:rowOff>
    </xdr:from>
    <xdr:to>
      <xdr:col>24</xdr:col>
      <xdr:colOff>218966</xdr:colOff>
      <xdr:row>25</xdr:row>
      <xdr:rowOff>145977</xdr:rowOff>
    </xdr:to>
    <xdr:graphicFrame macro="">
      <xdr:nvGraphicFramePr>
        <xdr:cNvPr id="22" name="Chart 21">
          <a:extLst>
            <a:ext uri="{FF2B5EF4-FFF2-40B4-BE49-F238E27FC236}">
              <a16:creationId xmlns:a16="http://schemas.microsoft.com/office/drawing/2014/main" id="{5EBF59BD-26A7-7440-A9C7-9D2ACC723C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347717</xdr:colOff>
      <xdr:row>14</xdr:row>
      <xdr:rowOff>38538</xdr:rowOff>
    </xdr:from>
    <xdr:to>
      <xdr:col>20</xdr:col>
      <xdr:colOff>58712</xdr:colOff>
      <xdr:row>16</xdr:row>
      <xdr:rowOff>89337</xdr:rowOff>
    </xdr:to>
    <xdr:sp macro="" textlink="">
      <xdr:nvSpPr>
        <xdr:cNvPr id="17" name="Rounded Rectangle 16">
          <a:extLst>
            <a:ext uri="{FF2B5EF4-FFF2-40B4-BE49-F238E27FC236}">
              <a16:creationId xmlns:a16="http://schemas.microsoft.com/office/drawing/2014/main" id="{2D5C40E7-D5C4-0A40-A9AC-B4BF9B843533}"/>
            </a:ext>
          </a:extLst>
        </xdr:cNvPr>
        <xdr:cNvSpPr/>
      </xdr:nvSpPr>
      <xdr:spPr>
        <a:xfrm>
          <a:off x="10420131" y="2695320"/>
          <a:ext cx="3068466" cy="430339"/>
        </a:xfrm>
        <a:prstGeom prst="roundRect">
          <a:avLst>
            <a:gd name="adj" fmla="val 14341"/>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800" b="1">
              <a:solidFill>
                <a:schemeClr val="tx1"/>
              </a:solidFill>
            </a:rPr>
            <a:t>Top</a:t>
          </a:r>
          <a:r>
            <a:rPr lang="en-GB" sz="1800" b="1" baseline="0">
              <a:solidFill>
                <a:schemeClr val="tx1"/>
              </a:solidFill>
            </a:rPr>
            <a:t> 3 Salesmans</a:t>
          </a:r>
          <a:endParaRPr lang="en-GB" sz="1800" b="1">
            <a:solidFill>
              <a:schemeClr val="tx1"/>
            </a:solidFill>
          </a:endParaRPr>
        </a:p>
      </xdr:txBody>
    </xdr:sp>
    <xdr:clientData/>
  </xdr:twoCellAnchor>
  <xdr:twoCellAnchor>
    <xdr:from>
      <xdr:col>15</xdr:col>
      <xdr:colOff>394138</xdr:colOff>
      <xdr:row>27</xdr:row>
      <xdr:rowOff>187873</xdr:rowOff>
    </xdr:from>
    <xdr:to>
      <xdr:col>24</xdr:col>
      <xdr:colOff>306551</xdr:colOff>
      <xdr:row>42</xdr:row>
      <xdr:rowOff>84521</xdr:rowOff>
    </xdr:to>
    <xdr:graphicFrame macro="">
      <xdr:nvGraphicFramePr>
        <xdr:cNvPr id="23" name="Chart 22">
          <a:extLst>
            <a:ext uri="{FF2B5EF4-FFF2-40B4-BE49-F238E27FC236}">
              <a16:creationId xmlns:a16="http://schemas.microsoft.com/office/drawing/2014/main" id="{B8258CFB-6CEF-3043-91FD-21A6D86F8A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338667</xdr:colOff>
      <xdr:row>27</xdr:row>
      <xdr:rowOff>0</xdr:rowOff>
    </xdr:from>
    <xdr:to>
      <xdr:col>19</xdr:col>
      <xdr:colOff>502418</xdr:colOff>
      <xdr:row>29</xdr:row>
      <xdr:rowOff>50801</xdr:rowOff>
    </xdr:to>
    <xdr:sp macro="" textlink="">
      <xdr:nvSpPr>
        <xdr:cNvPr id="19" name="Rounded Rectangle 18">
          <a:extLst>
            <a:ext uri="{FF2B5EF4-FFF2-40B4-BE49-F238E27FC236}">
              <a16:creationId xmlns:a16="http://schemas.microsoft.com/office/drawing/2014/main" id="{16B1341C-F41D-784A-A9E4-214FE9DFA914}"/>
            </a:ext>
          </a:extLst>
        </xdr:cNvPr>
        <xdr:cNvSpPr/>
      </xdr:nvSpPr>
      <xdr:spPr>
        <a:xfrm>
          <a:off x="10435167" y="5143500"/>
          <a:ext cx="2856151" cy="431801"/>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800" b="1">
              <a:solidFill>
                <a:schemeClr val="tx1"/>
              </a:solidFill>
            </a:rPr>
            <a:t>Bottom</a:t>
          </a:r>
          <a:r>
            <a:rPr lang="en-GB" sz="1800" b="1" baseline="0">
              <a:solidFill>
                <a:schemeClr val="tx1"/>
              </a:solidFill>
            </a:rPr>
            <a:t> 3 Salesmans</a:t>
          </a:r>
          <a:endParaRPr lang="en-GB" sz="1800" b="1">
            <a:solidFill>
              <a:schemeClr val="tx1"/>
            </a:solidFill>
          </a:endParaRPr>
        </a:p>
      </xdr:txBody>
    </xdr:sp>
    <xdr:clientData/>
  </xdr:twoCellAnchor>
  <xdr:twoCellAnchor>
    <xdr:from>
      <xdr:col>5</xdr:col>
      <xdr:colOff>452530</xdr:colOff>
      <xdr:row>20</xdr:row>
      <xdr:rowOff>131379</xdr:rowOff>
    </xdr:from>
    <xdr:to>
      <xdr:col>14</xdr:col>
      <xdr:colOff>598505</xdr:colOff>
      <xdr:row>41</xdr:row>
      <xdr:rowOff>116781</xdr:rowOff>
    </xdr:to>
    <xdr:graphicFrame macro="">
      <xdr:nvGraphicFramePr>
        <xdr:cNvPr id="24" name="Chart 23">
          <a:extLst>
            <a:ext uri="{FF2B5EF4-FFF2-40B4-BE49-F238E27FC236}">
              <a16:creationId xmlns:a16="http://schemas.microsoft.com/office/drawing/2014/main" id="{A3AC8D94-2F89-144E-8D0B-FC25CE4A89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497020</xdr:colOff>
      <xdr:row>18</xdr:row>
      <xdr:rowOff>128580</xdr:rowOff>
    </xdr:from>
    <xdr:to>
      <xdr:col>10</xdr:col>
      <xdr:colOff>460549</xdr:colOff>
      <xdr:row>20</xdr:row>
      <xdr:rowOff>85595</xdr:rowOff>
    </xdr:to>
    <xdr:sp macro="" textlink="">
      <xdr:nvSpPr>
        <xdr:cNvPr id="21" name="Rounded Rectangle 20">
          <a:extLst>
            <a:ext uri="{FF2B5EF4-FFF2-40B4-BE49-F238E27FC236}">
              <a16:creationId xmlns:a16="http://schemas.microsoft.com/office/drawing/2014/main" id="{6C60A3EB-982A-974A-B5EB-D9D01F56DFC2}"/>
            </a:ext>
          </a:extLst>
        </xdr:cNvPr>
        <xdr:cNvSpPr/>
      </xdr:nvSpPr>
      <xdr:spPr>
        <a:xfrm>
          <a:off x="3862520" y="3557580"/>
          <a:ext cx="3329029" cy="338015"/>
        </a:xfrm>
        <a:prstGeom prst="roundRect">
          <a:avLst>
            <a:gd name="adj" fmla="val 14341"/>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800" b="1">
              <a:solidFill>
                <a:schemeClr val="tx1"/>
              </a:solidFill>
            </a:rPr>
            <a:t>Sales</a:t>
          </a:r>
          <a:r>
            <a:rPr lang="en-GB" sz="1800" b="1" baseline="0">
              <a:solidFill>
                <a:schemeClr val="tx1"/>
              </a:solidFill>
            </a:rPr>
            <a:t>man Performance</a:t>
          </a:r>
          <a:endParaRPr lang="en-GB" sz="1800" b="1">
            <a:solidFill>
              <a:schemeClr val="tx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588433</xdr:colOff>
      <xdr:row>0</xdr:row>
      <xdr:rowOff>84667</xdr:rowOff>
    </xdr:from>
    <xdr:to>
      <xdr:col>25</xdr:col>
      <xdr:colOff>42333</xdr:colOff>
      <xdr:row>47</xdr:row>
      <xdr:rowOff>16934</xdr:rowOff>
    </xdr:to>
    <xdr:sp macro="" textlink="">
      <xdr:nvSpPr>
        <xdr:cNvPr id="2" name="Rounded Rectangle 1">
          <a:extLst>
            <a:ext uri="{FF2B5EF4-FFF2-40B4-BE49-F238E27FC236}">
              <a16:creationId xmlns:a16="http://schemas.microsoft.com/office/drawing/2014/main" id="{1D1865CE-CE11-7F46-ABD4-BF70076E60F3}"/>
            </a:ext>
          </a:extLst>
        </xdr:cNvPr>
        <xdr:cNvSpPr/>
      </xdr:nvSpPr>
      <xdr:spPr>
        <a:xfrm>
          <a:off x="588433" y="84667"/>
          <a:ext cx="16281400" cy="8885767"/>
        </a:xfrm>
        <a:prstGeom prst="roundRect">
          <a:avLst>
            <a:gd name="adj" fmla="val 1449"/>
          </a:avLst>
        </a:prstGeom>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chemeClr val="bg1"/>
            </a:solidFill>
          </a:endParaRPr>
        </a:p>
      </xdr:txBody>
    </xdr:sp>
    <xdr:clientData/>
  </xdr:twoCellAnchor>
  <xdr:twoCellAnchor>
    <xdr:from>
      <xdr:col>5</xdr:col>
      <xdr:colOff>279400</xdr:colOff>
      <xdr:row>1</xdr:row>
      <xdr:rowOff>0</xdr:rowOff>
    </xdr:from>
    <xdr:to>
      <xdr:col>24</xdr:col>
      <xdr:colOff>558800</xdr:colOff>
      <xdr:row>45</xdr:row>
      <xdr:rowOff>67733</xdr:rowOff>
    </xdr:to>
    <xdr:sp macro="" textlink="">
      <xdr:nvSpPr>
        <xdr:cNvPr id="3" name="Rounded Rectangle 2">
          <a:extLst>
            <a:ext uri="{FF2B5EF4-FFF2-40B4-BE49-F238E27FC236}">
              <a16:creationId xmlns:a16="http://schemas.microsoft.com/office/drawing/2014/main" id="{FD865150-40C2-4041-9917-177952671D9F}"/>
            </a:ext>
          </a:extLst>
        </xdr:cNvPr>
        <xdr:cNvSpPr/>
      </xdr:nvSpPr>
      <xdr:spPr>
        <a:xfrm>
          <a:off x="3644900" y="190500"/>
          <a:ext cx="13068300" cy="8449733"/>
        </a:xfrm>
        <a:prstGeom prst="roundRect">
          <a:avLst>
            <a:gd name="adj" fmla="val 1449"/>
          </a:avLst>
        </a:prstGeom>
        <a:solidFill>
          <a:schemeClr val="tx2">
            <a:lumMod val="10000"/>
            <a:lumOff val="9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5</xdr:col>
      <xdr:colOff>368300</xdr:colOff>
      <xdr:row>2</xdr:row>
      <xdr:rowOff>12700</xdr:rowOff>
    </xdr:from>
    <xdr:to>
      <xdr:col>13</xdr:col>
      <xdr:colOff>635000</xdr:colOff>
      <xdr:row>9</xdr:row>
      <xdr:rowOff>0</xdr:rowOff>
    </xdr:to>
    <mc:AlternateContent xmlns:mc="http://schemas.openxmlformats.org/markup-compatibility/2006" xmlns:tsle="http://schemas.microsoft.com/office/drawing/2012/timeslicer">
      <mc:Choice Requires="tsle">
        <xdr:graphicFrame macro="">
          <xdr:nvGraphicFramePr>
            <xdr:cNvPr id="4" name="Date 4">
              <a:extLst>
                <a:ext uri="{FF2B5EF4-FFF2-40B4-BE49-F238E27FC236}">
                  <a16:creationId xmlns:a16="http://schemas.microsoft.com/office/drawing/2014/main" id="{A3B8B4F5-3EF3-314C-A611-38CA9C2D323A}"/>
                </a:ext>
              </a:extLst>
            </xdr:cNvPr>
            <xdr:cNvGraphicFramePr/>
          </xdr:nvGraphicFramePr>
          <xdr:xfrm>
            <a:off x="0" y="0"/>
            <a:ext cx="0" cy="0"/>
          </xdr:xfrm>
          <a:graphic>
            <a:graphicData uri="http://schemas.microsoft.com/office/drawing/2012/timeslicer">
              <tsle:timeslicer name="Date 4"/>
            </a:graphicData>
          </a:graphic>
        </xdr:graphicFrame>
      </mc:Choice>
      <mc:Fallback xmlns="">
        <xdr:sp macro="" textlink="">
          <xdr:nvSpPr>
            <xdr:cNvPr id="0" name=""/>
            <xdr:cNvSpPr>
              <a:spLocks noTextEdit="1"/>
            </xdr:cNvSpPr>
          </xdr:nvSpPr>
          <xdr:spPr>
            <a:xfrm>
              <a:off x="3725771" y="392240"/>
              <a:ext cx="5638654" cy="1315691"/>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14</xdr:col>
      <xdr:colOff>63500</xdr:colOff>
      <xdr:row>2</xdr:row>
      <xdr:rowOff>0</xdr:rowOff>
    </xdr:from>
    <xdr:to>
      <xdr:col>24</xdr:col>
      <xdr:colOff>355600</xdr:colOff>
      <xdr:row>9</xdr:row>
      <xdr:rowOff>0</xdr:rowOff>
    </xdr:to>
    <mc:AlternateContent xmlns:mc="http://schemas.openxmlformats.org/markup-compatibility/2006" xmlns:a14="http://schemas.microsoft.com/office/drawing/2010/main">
      <mc:Choice Requires="a14">
        <xdr:graphicFrame macro="">
          <xdr:nvGraphicFramePr>
            <xdr:cNvPr id="5" name="Place 4">
              <a:extLst>
                <a:ext uri="{FF2B5EF4-FFF2-40B4-BE49-F238E27FC236}">
                  <a16:creationId xmlns:a16="http://schemas.microsoft.com/office/drawing/2014/main" id="{231C7874-67EF-C545-89D8-4A81DCA190CC}"/>
                </a:ext>
              </a:extLst>
            </xdr:cNvPr>
            <xdr:cNvGraphicFramePr/>
          </xdr:nvGraphicFramePr>
          <xdr:xfrm>
            <a:off x="0" y="0"/>
            <a:ext cx="0" cy="0"/>
          </xdr:xfrm>
          <a:graphic>
            <a:graphicData uri="http://schemas.microsoft.com/office/drawing/2010/slicer">
              <sle:slicer xmlns:sle="http://schemas.microsoft.com/office/drawing/2010/slicer" name="Place 4"/>
            </a:graphicData>
          </a:graphic>
        </xdr:graphicFrame>
      </mc:Choice>
      <mc:Fallback xmlns="">
        <xdr:sp macro="" textlink="">
          <xdr:nvSpPr>
            <xdr:cNvPr id="0" name=""/>
            <xdr:cNvSpPr>
              <a:spLocks noTextEdit="1"/>
            </xdr:cNvSpPr>
          </xdr:nvSpPr>
          <xdr:spPr>
            <a:xfrm>
              <a:off x="9464420" y="379540"/>
              <a:ext cx="7007042" cy="132839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393700</xdr:colOff>
      <xdr:row>9</xdr:row>
      <xdr:rowOff>50800</xdr:rowOff>
    </xdr:from>
    <xdr:to>
      <xdr:col>24</xdr:col>
      <xdr:colOff>368300</xdr:colOff>
      <xdr:row>13</xdr:row>
      <xdr:rowOff>177800</xdr:rowOff>
    </xdr:to>
    <mc:AlternateContent xmlns:mc="http://schemas.openxmlformats.org/markup-compatibility/2006" xmlns:a14="http://schemas.microsoft.com/office/drawing/2010/main">
      <mc:Choice Requires="a14">
        <xdr:graphicFrame macro="">
          <xdr:nvGraphicFramePr>
            <xdr:cNvPr id="6" name="Products 4">
              <a:extLst>
                <a:ext uri="{FF2B5EF4-FFF2-40B4-BE49-F238E27FC236}">
                  <a16:creationId xmlns:a16="http://schemas.microsoft.com/office/drawing/2014/main" id="{879BC651-3B98-8141-9CF0-0767D2A3BDDA}"/>
                </a:ext>
              </a:extLst>
            </xdr:cNvPr>
            <xdr:cNvGraphicFramePr/>
          </xdr:nvGraphicFramePr>
          <xdr:xfrm>
            <a:off x="0" y="0"/>
            <a:ext cx="0" cy="0"/>
          </xdr:xfrm>
          <a:graphic>
            <a:graphicData uri="http://schemas.microsoft.com/office/drawing/2010/slicer">
              <sle:slicer xmlns:sle="http://schemas.microsoft.com/office/drawing/2010/slicer" name="Products 4"/>
            </a:graphicData>
          </a:graphic>
        </xdr:graphicFrame>
      </mc:Choice>
      <mc:Fallback xmlns="">
        <xdr:sp macro="" textlink="">
          <xdr:nvSpPr>
            <xdr:cNvPr id="0" name=""/>
            <xdr:cNvSpPr>
              <a:spLocks noTextEdit="1"/>
            </xdr:cNvSpPr>
          </xdr:nvSpPr>
          <xdr:spPr>
            <a:xfrm>
              <a:off x="3751171" y="1758731"/>
              <a:ext cx="12732991" cy="88608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331222</xdr:colOff>
      <xdr:row>13</xdr:row>
      <xdr:rowOff>177800</xdr:rowOff>
    </xdr:from>
    <xdr:to>
      <xdr:col>6</xdr:col>
      <xdr:colOff>456178</xdr:colOff>
      <xdr:row>18</xdr:row>
      <xdr:rowOff>25400</xdr:rowOff>
    </xdr:to>
    <xdr:pic>
      <xdr:nvPicPr>
        <xdr:cNvPr id="7" name="Graphic 6" descr="User with solid fill">
          <a:extLst>
            <a:ext uri="{FF2B5EF4-FFF2-40B4-BE49-F238E27FC236}">
              <a16:creationId xmlns:a16="http://schemas.microsoft.com/office/drawing/2014/main" id="{E45D4B8A-30A8-6346-B57E-E1D21714655E}"/>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rcRect/>
        <a:stretch/>
      </xdr:blipFill>
      <xdr:spPr>
        <a:xfrm>
          <a:off x="3688693" y="2644811"/>
          <a:ext cx="796451" cy="796451"/>
        </a:xfrm>
        <a:prstGeom prst="rect">
          <a:avLst/>
        </a:prstGeom>
      </xdr:spPr>
    </xdr:pic>
    <xdr:clientData/>
  </xdr:twoCellAnchor>
  <xdr:twoCellAnchor>
    <xdr:from>
      <xdr:col>6</xdr:col>
      <xdr:colOff>381000</xdr:colOff>
      <xdr:row>15</xdr:row>
      <xdr:rowOff>127000</xdr:rowOff>
    </xdr:from>
    <xdr:to>
      <xdr:col>8</xdr:col>
      <xdr:colOff>215900</xdr:colOff>
      <xdr:row>18</xdr:row>
      <xdr:rowOff>50800</xdr:rowOff>
    </xdr:to>
    <xdr:sp macro="" textlink="">
      <xdr:nvSpPr>
        <xdr:cNvPr id="8" name="Rectangle 7">
          <a:extLst>
            <a:ext uri="{FF2B5EF4-FFF2-40B4-BE49-F238E27FC236}">
              <a16:creationId xmlns:a16="http://schemas.microsoft.com/office/drawing/2014/main" id="{B6E9B7A6-DD21-584B-87AE-0DE8E43EF81D}"/>
            </a:ext>
          </a:extLst>
        </xdr:cNvPr>
        <xdr:cNvSpPr/>
      </xdr:nvSpPr>
      <xdr:spPr>
        <a:xfrm>
          <a:off x="4419600" y="2984500"/>
          <a:ext cx="1181100" cy="4953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000" b="1">
              <a:ln>
                <a:solidFill>
                  <a:schemeClr val="tx2">
                    <a:lumMod val="50000"/>
                    <a:lumOff val="50000"/>
                  </a:schemeClr>
                </a:solidFill>
              </a:ln>
              <a:solidFill>
                <a:schemeClr val="tx1"/>
              </a:solidFill>
            </a:rPr>
            <a:t>About</a:t>
          </a:r>
        </a:p>
        <a:p>
          <a:pPr algn="l"/>
          <a:endParaRPr lang="en-GB" sz="2000" b="1">
            <a:ln>
              <a:solidFill>
                <a:schemeClr val="tx2">
                  <a:lumMod val="50000"/>
                  <a:lumOff val="50000"/>
                </a:schemeClr>
              </a:solidFill>
            </a:ln>
            <a:solidFill>
              <a:schemeClr val="tx1"/>
            </a:solidFill>
          </a:endParaRPr>
        </a:p>
      </xdr:txBody>
    </xdr:sp>
    <xdr:clientData/>
  </xdr:twoCellAnchor>
  <xdr:twoCellAnchor>
    <xdr:from>
      <xdr:col>5</xdr:col>
      <xdr:colOff>408736</xdr:colOff>
      <xdr:row>18</xdr:row>
      <xdr:rowOff>26628</xdr:rowOff>
    </xdr:from>
    <xdr:to>
      <xdr:col>24</xdr:col>
      <xdr:colOff>394138</xdr:colOff>
      <xdr:row>44</xdr:row>
      <xdr:rowOff>131379</xdr:rowOff>
    </xdr:to>
    <xdr:sp macro="" textlink="">
      <xdr:nvSpPr>
        <xdr:cNvPr id="9" name="Rectangle 8">
          <a:extLst>
            <a:ext uri="{FF2B5EF4-FFF2-40B4-BE49-F238E27FC236}">
              <a16:creationId xmlns:a16="http://schemas.microsoft.com/office/drawing/2014/main" id="{82CE5851-9D29-D34F-96D1-3D90D920F4DF}"/>
            </a:ext>
          </a:extLst>
        </xdr:cNvPr>
        <xdr:cNvSpPr/>
      </xdr:nvSpPr>
      <xdr:spPr>
        <a:xfrm>
          <a:off x="3766207" y="3442490"/>
          <a:ext cx="12743793" cy="5038774"/>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a:t>
          </a:r>
        </a:p>
      </xdr:txBody>
    </xdr:sp>
    <xdr:clientData/>
  </xdr:twoCellAnchor>
  <xdr:twoCellAnchor>
    <xdr:from>
      <xdr:col>1</xdr:col>
      <xdr:colOff>317500</xdr:colOff>
      <xdr:row>14</xdr:row>
      <xdr:rowOff>76200</xdr:rowOff>
    </xdr:from>
    <xdr:to>
      <xdr:col>4</xdr:col>
      <xdr:colOff>330200</xdr:colOff>
      <xdr:row>17</xdr:row>
      <xdr:rowOff>50800</xdr:rowOff>
    </xdr:to>
    <xdr:sp macro="" textlink="">
      <xdr:nvSpPr>
        <xdr:cNvPr id="12" name="Rounded Rectangle 11">
          <a:hlinkClick xmlns:r="http://schemas.openxmlformats.org/officeDocument/2006/relationships" r:id="rId3"/>
          <a:extLst>
            <a:ext uri="{FF2B5EF4-FFF2-40B4-BE49-F238E27FC236}">
              <a16:creationId xmlns:a16="http://schemas.microsoft.com/office/drawing/2014/main" id="{0DF71E7C-54B1-8E45-BA05-DAD8F37D32B3}"/>
            </a:ext>
          </a:extLst>
        </xdr:cNvPr>
        <xdr:cNvSpPr/>
      </xdr:nvSpPr>
      <xdr:spPr>
        <a:xfrm>
          <a:off x="990600" y="2743200"/>
          <a:ext cx="2032000" cy="546100"/>
        </a:xfrm>
        <a:prstGeom prst="roundRect">
          <a:avLst>
            <a:gd name="adj" fmla="val 14341"/>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400" b="1">
              <a:solidFill>
                <a:schemeClr val="tx1"/>
              </a:solidFill>
            </a:rPr>
            <a:t> </a:t>
          </a:r>
          <a:r>
            <a:rPr lang="en-GB" sz="2400" b="1">
              <a:solidFill>
                <a:schemeClr val="bg1"/>
              </a:solidFill>
            </a:rPr>
            <a:t>DASH</a:t>
          </a:r>
          <a:r>
            <a:rPr lang="en-GB" sz="2400" b="1" baseline="0">
              <a:solidFill>
                <a:schemeClr val="tx1"/>
              </a:solidFill>
            </a:rPr>
            <a:t> </a:t>
          </a:r>
          <a:r>
            <a:rPr lang="en-GB" sz="2400" b="1" baseline="0">
              <a:solidFill>
                <a:schemeClr val="bg1"/>
              </a:solidFill>
            </a:rPr>
            <a:t>BOARD</a:t>
          </a:r>
          <a:endParaRPr lang="en-GB" sz="2400" b="1">
            <a:solidFill>
              <a:schemeClr val="bg1"/>
            </a:solidFill>
          </a:endParaRPr>
        </a:p>
      </xdr:txBody>
    </xdr:sp>
    <xdr:clientData/>
  </xdr:twoCellAnchor>
  <xdr:twoCellAnchor>
    <xdr:from>
      <xdr:col>1</xdr:col>
      <xdr:colOff>290203</xdr:colOff>
      <xdr:row>17</xdr:row>
      <xdr:rowOff>170793</xdr:rowOff>
    </xdr:from>
    <xdr:to>
      <xdr:col>4</xdr:col>
      <xdr:colOff>302903</xdr:colOff>
      <xdr:row>20</xdr:row>
      <xdr:rowOff>145393</xdr:rowOff>
    </xdr:to>
    <xdr:sp macro="" textlink="">
      <xdr:nvSpPr>
        <xdr:cNvPr id="13" name="Rounded Rectangle 12">
          <a:hlinkClick xmlns:r="http://schemas.openxmlformats.org/officeDocument/2006/relationships" r:id="rId4"/>
          <a:extLst>
            <a:ext uri="{FF2B5EF4-FFF2-40B4-BE49-F238E27FC236}">
              <a16:creationId xmlns:a16="http://schemas.microsoft.com/office/drawing/2014/main" id="{9D977046-0B06-9B43-B14B-542C2E2EE69D}"/>
            </a:ext>
          </a:extLst>
        </xdr:cNvPr>
        <xdr:cNvSpPr/>
      </xdr:nvSpPr>
      <xdr:spPr>
        <a:xfrm>
          <a:off x="963303" y="3409293"/>
          <a:ext cx="2032000" cy="546100"/>
        </a:xfrm>
        <a:prstGeom prst="roundRect">
          <a:avLst>
            <a:gd name="adj" fmla="val 14341"/>
          </a:avLst>
        </a:prstGeom>
        <a:noFill/>
        <a:ln w="28575">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400" b="1">
              <a:solidFill>
                <a:schemeClr val="bg1"/>
              </a:solidFill>
            </a:rPr>
            <a:t> PRODUCTS</a:t>
          </a:r>
        </a:p>
      </xdr:txBody>
    </xdr:sp>
    <xdr:clientData/>
  </xdr:twoCellAnchor>
  <xdr:twoCellAnchor>
    <xdr:from>
      <xdr:col>1</xdr:col>
      <xdr:colOff>304800</xdr:colOff>
      <xdr:row>21</xdr:row>
      <xdr:rowOff>88900</xdr:rowOff>
    </xdr:from>
    <xdr:to>
      <xdr:col>4</xdr:col>
      <xdr:colOff>304800</xdr:colOff>
      <xdr:row>24</xdr:row>
      <xdr:rowOff>50800</xdr:rowOff>
    </xdr:to>
    <xdr:sp macro="" textlink="">
      <xdr:nvSpPr>
        <xdr:cNvPr id="14" name="Rounded Rectangle 13">
          <a:hlinkClick xmlns:r="http://schemas.openxmlformats.org/officeDocument/2006/relationships" r:id="rId5"/>
          <a:extLst>
            <a:ext uri="{FF2B5EF4-FFF2-40B4-BE49-F238E27FC236}">
              <a16:creationId xmlns:a16="http://schemas.microsoft.com/office/drawing/2014/main" id="{BC32D518-50BE-374F-8C05-6EAB1D28671D}"/>
            </a:ext>
          </a:extLst>
        </xdr:cNvPr>
        <xdr:cNvSpPr/>
      </xdr:nvSpPr>
      <xdr:spPr>
        <a:xfrm>
          <a:off x="977900" y="4089400"/>
          <a:ext cx="2019300" cy="533400"/>
        </a:xfrm>
        <a:prstGeom prst="roundRect">
          <a:avLst/>
        </a:prstGeom>
        <a:noFill/>
        <a:ln w="28575">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400" b="1">
              <a:solidFill>
                <a:schemeClr val="bg1"/>
              </a:solidFill>
            </a:rPr>
            <a:t>SALES</a:t>
          </a:r>
          <a:r>
            <a:rPr lang="en-GB" sz="2400" b="1"/>
            <a:t> </a:t>
          </a:r>
          <a:r>
            <a:rPr lang="en-GB" sz="2400" b="1">
              <a:solidFill>
                <a:schemeClr val="bg1"/>
              </a:solidFill>
            </a:rPr>
            <a:t>MANS</a:t>
          </a:r>
        </a:p>
      </xdr:txBody>
    </xdr:sp>
    <xdr:clientData/>
  </xdr:twoCellAnchor>
  <xdr:twoCellAnchor>
    <xdr:from>
      <xdr:col>1</xdr:col>
      <xdr:colOff>279400</xdr:colOff>
      <xdr:row>25</xdr:row>
      <xdr:rowOff>0</xdr:rowOff>
    </xdr:from>
    <xdr:to>
      <xdr:col>4</xdr:col>
      <xdr:colOff>317500</xdr:colOff>
      <xdr:row>27</xdr:row>
      <xdr:rowOff>114300</xdr:rowOff>
    </xdr:to>
    <xdr:sp macro="" textlink="">
      <xdr:nvSpPr>
        <xdr:cNvPr id="15" name="Rounded Rectangle 14">
          <a:extLst>
            <a:ext uri="{FF2B5EF4-FFF2-40B4-BE49-F238E27FC236}">
              <a16:creationId xmlns:a16="http://schemas.microsoft.com/office/drawing/2014/main" id="{659E4A69-776A-A542-868D-B423D5B342CE}"/>
            </a:ext>
          </a:extLst>
        </xdr:cNvPr>
        <xdr:cNvSpPr/>
      </xdr:nvSpPr>
      <xdr:spPr>
        <a:xfrm>
          <a:off x="952500" y="4762500"/>
          <a:ext cx="2057400" cy="495300"/>
        </a:xfrm>
        <a:prstGeom prst="roundRect">
          <a:avLst/>
        </a:prstGeom>
        <a:solidFill>
          <a:schemeClr val="bg1"/>
        </a:solidFill>
        <a:ln w="28575">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400" b="1"/>
            <a:t>       </a:t>
          </a:r>
          <a:r>
            <a:rPr lang="en-GB" sz="2400" b="1">
              <a:ln>
                <a:solidFill>
                  <a:schemeClr val="tx1"/>
                </a:solidFill>
              </a:ln>
              <a:solidFill>
                <a:schemeClr val="tx1"/>
              </a:solidFill>
            </a:rPr>
            <a:t>ABOUT</a:t>
          </a:r>
        </a:p>
      </xdr:txBody>
    </xdr:sp>
    <xdr:clientData/>
  </xdr:twoCellAnchor>
  <xdr:twoCellAnchor>
    <xdr:from>
      <xdr:col>5</xdr:col>
      <xdr:colOff>497020</xdr:colOff>
      <xdr:row>18</xdr:row>
      <xdr:rowOff>128580</xdr:rowOff>
    </xdr:from>
    <xdr:to>
      <xdr:col>10</xdr:col>
      <xdr:colOff>460549</xdr:colOff>
      <xdr:row>20</xdr:row>
      <xdr:rowOff>85595</xdr:rowOff>
    </xdr:to>
    <xdr:sp macro="" textlink="">
      <xdr:nvSpPr>
        <xdr:cNvPr id="21" name="Rounded Rectangle 20">
          <a:extLst>
            <a:ext uri="{FF2B5EF4-FFF2-40B4-BE49-F238E27FC236}">
              <a16:creationId xmlns:a16="http://schemas.microsoft.com/office/drawing/2014/main" id="{EA132285-AFFF-884F-9324-32A593AE36C4}"/>
            </a:ext>
          </a:extLst>
        </xdr:cNvPr>
        <xdr:cNvSpPr/>
      </xdr:nvSpPr>
      <xdr:spPr>
        <a:xfrm>
          <a:off x="3862520" y="3557580"/>
          <a:ext cx="3329029" cy="338015"/>
        </a:xfrm>
        <a:prstGeom prst="roundRect">
          <a:avLst>
            <a:gd name="adj" fmla="val 14341"/>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800" b="1">
              <a:solidFill>
                <a:schemeClr val="tx1"/>
              </a:solidFill>
            </a:rPr>
            <a:t>Sales</a:t>
          </a:r>
          <a:r>
            <a:rPr lang="en-GB" sz="1800" b="1" baseline="0">
              <a:solidFill>
                <a:schemeClr val="tx1"/>
              </a:solidFill>
            </a:rPr>
            <a:t>man Performance</a:t>
          </a:r>
          <a:endParaRPr lang="en-GB" sz="1800" b="1">
            <a:solidFill>
              <a:schemeClr val="tx1"/>
            </a:solidFill>
          </a:endParaRPr>
        </a:p>
      </xdr:txBody>
    </xdr:sp>
    <xdr:clientData/>
  </xdr:twoCellAnchor>
  <xdr:twoCellAnchor>
    <xdr:from>
      <xdr:col>5</xdr:col>
      <xdr:colOff>569309</xdr:colOff>
      <xdr:row>21</xdr:row>
      <xdr:rowOff>55823</xdr:rowOff>
    </xdr:from>
    <xdr:to>
      <xdr:col>17</xdr:col>
      <xdr:colOff>116781</xdr:colOff>
      <xdr:row>29</xdr:row>
      <xdr:rowOff>102184</xdr:rowOff>
    </xdr:to>
    <xdr:sp macro="" textlink="">
      <xdr:nvSpPr>
        <xdr:cNvPr id="22" name="Rectangle 21">
          <a:extLst>
            <a:ext uri="{FF2B5EF4-FFF2-40B4-BE49-F238E27FC236}">
              <a16:creationId xmlns:a16="http://schemas.microsoft.com/office/drawing/2014/main" id="{3578E265-BF8C-D840-9ECA-CCACEAD3A5E2}"/>
            </a:ext>
          </a:extLst>
        </xdr:cNvPr>
        <xdr:cNvSpPr/>
      </xdr:nvSpPr>
      <xdr:spPr>
        <a:xfrm>
          <a:off x="3926780" y="4040995"/>
          <a:ext cx="7605403" cy="1564522"/>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000" b="1">
              <a:solidFill>
                <a:schemeClr val="tx1"/>
              </a:solidFill>
            </a:rPr>
            <a:t>version:</a:t>
          </a:r>
        </a:p>
        <a:p>
          <a:pPr algn="l"/>
          <a:r>
            <a:rPr lang="en-GB" sz="1600" b="1">
              <a:solidFill>
                <a:schemeClr val="tx1"/>
              </a:solidFill>
              <a:latin typeface="Trebuchet MS" panose="020B0703020202090204" pitchFamily="34" charset="0"/>
              <a:ea typeface="Brush Script MT" panose="03060802040406070304" pitchFamily="66" charset="-122"/>
              <a:cs typeface="Brush Script MT" panose="03060802040406070304" pitchFamily="66" charset="-122"/>
            </a:rPr>
            <a:t>This</a:t>
          </a:r>
          <a:r>
            <a:rPr lang="en-GB" sz="1600" b="1" baseline="0">
              <a:solidFill>
                <a:schemeClr val="tx1"/>
              </a:solidFill>
              <a:latin typeface="Trebuchet MS" panose="020B0703020202090204" pitchFamily="34" charset="0"/>
              <a:ea typeface="Brush Script MT" panose="03060802040406070304" pitchFamily="66" charset="-122"/>
              <a:cs typeface="Brush Script MT" panose="03060802040406070304" pitchFamily="66" charset="-122"/>
            </a:rPr>
            <a:t> Project is Created in Excel 2019 version but we can use any version</a:t>
          </a:r>
          <a:r>
            <a:rPr lang="en-GB" sz="1100" baseline="0">
              <a:solidFill>
                <a:schemeClr val="tx1"/>
              </a:solidFill>
              <a:latin typeface="Trebuchet MS" panose="020B0703020202090204" pitchFamily="34" charset="0"/>
            </a:rPr>
            <a:t>.</a:t>
          </a:r>
          <a:endParaRPr lang="en-GB" sz="1100">
            <a:solidFill>
              <a:schemeClr val="tx1"/>
            </a:solidFill>
            <a:latin typeface="Trebuchet MS" panose="020B0703020202090204" pitchFamily="34"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503767</xdr:colOff>
      <xdr:row>1</xdr:row>
      <xdr:rowOff>182034</xdr:rowOff>
    </xdr:from>
    <xdr:to>
      <xdr:col>7</xdr:col>
      <xdr:colOff>766233</xdr:colOff>
      <xdr:row>16</xdr:row>
      <xdr:rowOff>4234</xdr:rowOff>
    </xdr:to>
    <xdr:graphicFrame macro="">
      <xdr:nvGraphicFramePr>
        <xdr:cNvPr id="5" name="Chart 4">
          <a:extLst>
            <a:ext uri="{FF2B5EF4-FFF2-40B4-BE49-F238E27FC236}">
              <a16:creationId xmlns:a16="http://schemas.microsoft.com/office/drawing/2014/main" id="{24F43EB0-C194-04D7-69AC-032D2B486B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452966</xdr:colOff>
      <xdr:row>19</xdr:row>
      <xdr:rowOff>12700</xdr:rowOff>
    </xdr:from>
    <xdr:to>
      <xdr:col>8</xdr:col>
      <xdr:colOff>397932</xdr:colOff>
      <xdr:row>33</xdr:row>
      <xdr:rowOff>29633</xdr:rowOff>
    </xdr:to>
    <xdr:graphicFrame macro="">
      <xdr:nvGraphicFramePr>
        <xdr:cNvPr id="6" name="Chart 5">
          <a:extLst>
            <a:ext uri="{FF2B5EF4-FFF2-40B4-BE49-F238E27FC236}">
              <a16:creationId xmlns:a16="http://schemas.microsoft.com/office/drawing/2014/main" id="{7CDEF795-544E-D8CC-3503-FEC2768A08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465282</xdr:colOff>
      <xdr:row>34</xdr:row>
      <xdr:rowOff>153556</xdr:rowOff>
    </xdr:from>
    <xdr:to>
      <xdr:col>9</xdr:col>
      <xdr:colOff>288636</xdr:colOff>
      <xdr:row>48</xdr:row>
      <xdr:rowOff>170489</xdr:rowOff>
    </xdr:to>
    <xdr:graphicFrame macro="">
      <xdr:nvGraphicFramePr>
        <xdr:cNvPr id="8" name="Chart 7">
          <a:extLst>
            <a:ext uri="{FF2B5EF4-FFF2-40B4-BE49-F238E27FC236}">
              <a16:creationId xmlns:a16="http://schemas.microsoft.com/office/drawing/2014/main" id="{45306E44-4974-274E-3E20-A6B758C850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635000</xdr:colOff>
      <xdr:row>0</xdr:row>
      <xdr:rowOff>219364</xdr:rowOff>
    </xdr:from>
    <xdr:to>
      <xdr:col>6</xdr:col>
      <xdr:colOff>127000</xdr:colOff>
      <xdr:row>1</xdr:row>
      <xdr:rowOff>0</xdr:rowOff>
    </xdr:to>
    <xdr:sp macro="" textlink="">
      <xdr:nvSpPr>
        <xdr:cNvPr id="9" name="Rounded Rectangle 8">
          <a:extLst>
            <a:ext uri="{FF2B5EF4-FFF2-40B4-BE49-F238E27FC236}">
              <a16:creationId xmlns:a16="http://schemas.microsoft.com/office/drawing/2014/main" id="{5852B218-51D6-2C3A-96EF-36C810AEF379}"/>
            </a:ext>
          </a:extLst>
        </xdr:cNvPr>
        <xdr:cNvSpPr/>
      </xdr:nvSpPr>
      <xdr:spPr>
        <a:xfrm>
          <a:off x="635000" y="219364"/>
          <a:ext cx="5391727" cy="785091"/>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3600" b="1">
              <a:solidFill>
                <a:schemeClr val="tx1"/>
              </a:solidFill>
            </a:rPr>
            <a:t>Dash Board </a:t>
          </a:r>
        </a:p>
      </xdr:txBody>
    </xdr:sp>
    <xdr:clientData/>
  </xdr:twoCellAnchor>
  <xdr:twoCellAnchor>
    <xdr:from>
      <xdr:col>10</xdr:col>
      <xdr:colOff>762000</xdr:colOff>
      <xdr:row>0</xdr:row>
      <xdr:rowOff>184727</xdr:rowOff>
    </xdr:from>
    <xdr:to>
      <xdr:col>15</xdr:col>
      <xdr:colOff>69273</xdr:colOff>
      <xdr:row>0</xdr:row>
      <xdr:rowOff>831273</xdr:rowOff>
    </xdr:to>
    <xdr:sp macro="" textlink="">
      <xdr:nvSpPr>
        <xdr:cNvPr id="10" name="Rounded Rectangle 9">
          <a:extLst>
            <a:ext uri="{FF2B5EF4-FFF2-40B4-BE49-F238E27FC236}">
              <a16:creationId xmlns:a16="http://schemas.microsoft.com/office/drawing/2014/main" id="{A65790D1-FA81-A5AF-D751-10FAEC7F3F1B}"/>
            </a:ext>
          </a:extLst>
        </xdr:cNvPr>
        <xdr:cNvSpPr/>
      </xdr:nvSpPr>
      <xdr:spPr>
        <a:xfrm>
          <a:off x="9986818" y="184727"/>
          <a:ext cx="3463637" cy="646546"/>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800" b="1">
              <a:solidFill>
                <a:schemeClr val="tx1"/>
              </a:solidFill>
            </a:rPr>
            <a:t>Products</a:t>
          </a:r>
        </a:p>
      </xdr:txBody>
    </xdr:sp>
    <xdr:clientData/>
  </xdr:twoCellAnchor>
  <xdr:twoCellAnchor>
    <xdr:from>
      <xdr:col>13</xdr:col>
      <xdr:colOff>421409</xdr:colOff>
      <xdr:row>0</xdr:row>
      <xdr:rowOff>960583</xdr:rowOff>
    </xdr:from>
    <xdr:to>
      <xdr:col>19</xdr:col>
      <xdr:colOff>461818</xdr:colOff>
      <xdr:row>11</xdr:row>
      <xdr:rowOff>184727</xdr:rowOff>
    </xdr:to>
    <xdr:graphicFrame macro="">
      <xdr:nvGraphicFramePr>
        <xdr:cNvPr id="11" name="Chart 10">
          <a:extLst>
            <a:ext uri="{FF2B5EF4-FFF2-40B4-BE49-F238E27FC236}">
              <a16:creationId xmlns:a16="http://schemas.microsoft.com/office/drawing/2014/main" id="{4C873AE1-0428-A79D-9F33-4321E06E4A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519546</xdr:colOff>
      <xdr:row>15</xdr:row>
      <xdr:rowOff>117763</xdr:rowOff>
    </xdr:from>
    <xdr:to>
      <xdr:col>19</xdr:col>
      <xdr:colOff>103909</xdr:colOff>
      <xdr:row>29</xdr:row>
      <xdr:rowOff>113145</xdr:rowOff>
    </xdr:to>
    <xdr:graphicFrame macro="">
      <xdr:nvGraphicFramePr>
        <xdr:cNvPr id="12" name="Chart 11">
          <a:extLst>
            <a:ext uri="{FF2B5EF4-FFF2-40B4-BE49-F238E27FC236}">
              <a16:creationId xmlns:a16="http://schemas.microsoft.com/office/drawing/2014/main" id="{517BC769-E6A8-C21B-A0C4-B7D4B94DC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22014</xdr:colOff>
      <xdr:row>31</xdr:row>
      <xdr:rowOff>138853</xdr:rowOff>
    </xdr:from>
    <xdr:to>
      <xdr:col>19</xdr:col>
      <xdr:colOff>479213</xdr:colOff>
      <xdr:row>45</xdr:row>
      <xdr:rowOff>172720</xdr:rowOff>
    </xdr:to>
    <xdr:graphicFrame macro="">
      <xdr:nvGraphicFramePr>
        <xdr:cNvPr id="2" name="Chart 1">
          <a:extLst>
            <a:ext uri="{FF2B5EF4-FFF2-40B4-BE49-F238E27FC236}">
              <a16:creationId xmlns:a16="http://schemas.microsoft.com/office/drawing/2014/main" id="{AA768BA9-0271-60C8-D2F6-0B81C5DFC8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23</xdr:col>
      <xdr:colOff>736600</xdr:colOff>
      <xdr:row>0</xdr:row>
      <xdr:rowOff>152400</xdr:rowOff>
    </xdr:from>
    <xdr:to>
      <xdr:col>26</xdr:col>
      <xdr:colOff>406400</xdr:colOff>
      <xdr:row>0</xdr:row>
      <xdr:rowOff>787400</xdr:rowOff>
    </xdr:to>
    <xdr:sp macro="" textlink="">
      <xdr:nvSpPr>
        <xdr:cNvPr id="3" name="Rounded Rectangle 2">
          <a:extLst>
            <a:ext uri="{FF2B5EF4-FFF2-40B4-BE49-F238E27FC236}">
              <a16:creationId xmlns:a16="http://schemas.microsoft.com/office/drawing/2014/main" id="{4DA735E3-C11F-9C2F-5859-933470E5DAE1}"/>
            </a:ext>
          </a:extLst>
        </xdr:cNvPr>
        <xdr:cNvSpPr/>
      </xdr:nvSpPr>
      <xdr:spPr>
        <a:xfrm>
          <a:off x="20764500" y="152400"/>
          <a:ext cx="2146300" cy="6350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400" b="1">
              <a:solidFill>
                <a:schemeClr val="tx1"/>
              </a:solidFill>
            </a:rPr>
            <a:t>Salesmans</a:t>
          </a:r>
        </a:p>
      </xdr:txBody>
    </xdr:sp>
    <xdr:clientData/>
  </xdr:twoCellAnchor>
  <xdr:twoCellAnchor>
    <xdr:from>
      <xdr:col>26</xdr:col>
      <xdr:colOff>533400</xdr:colOff>
      <xdr:row>1</xdr:row>
      <xdr:rowOff>63500</xdr:rowOff>
    </xdr:from>
    <xdr:to>
      <xdr:col>32</xdr:col>
      <xdr:colOff>711200</xdr:colOff>
      <xdr:row>15</xdr:row>
      <xdr:rowOff>139700</xdr:rowOff>
    </xdr:to>
    <xdr:graphicFrame macro="">
      <xdr:nvGraphicFramePr>
        <xdr:cNvPr id="4" name="Chart 3">
          <a:extLst>
            <a:ext uri="{FF2B5EF4-FFF2-40B4-BE49-F238E27FC236}">
              <a16:creationId xmlns:a16="http://schemas.microsoft.com/office/drawing/2014/main" id="{2AF4EE7C-EC34-C921-2DB1-7928D25494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26</xdr:col>
      <xdr:colOff>673100</xdr:colOff>
      <xdr:row>20</xdr:row>
      <xdr:rowOff>114300</xdr:rowOff>
    </xdr:from>
    <xdr:to>
      <xdr:col>32</xdr:col>
      <xdr:colOff>292100</xdr:colOff>
      <xdr:row>35</xdr:row>
      <xdr:rowOff>0</xdr:rowOff>
    </xdr:to>
    <xdr:graphicFrame macro="">
      <xdr:nvGraphicFramePr>
        <xdr:cNvPr id="7" name="Chart 6">
          <a:extLst>
            <a:ext uri="{FF2B5EF4-FFF2-40B4-BE49-F238E27FC236}">
              <a16:creationId xmlns:a16="http://schemas.microsoft.com/office/drawing/2014/main" id="{438D74B0-9F8A-4764-1C03-F2B89881D2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26</xdr:col>
      <xdr:colOff>622300</xdr:colOff>
      <xdr:row>40</xdr:row>
      <xdr:rowOff>76200</xdr:rowOff>
    </xdr:from>
    <xdr:to>
      <xdr:col>32</xdr:col>
      <xdr:colOff>241300</xdr:colOff>
      <xdr:row>54</xdr:row>
      <xdr:rowOff>152400</xdr:rowOff>
    </xdr:to>
    <xdr:graphicFrame macro="">
      <xdr:nvGraphicFramePr>
        <xdr:cNvPr id="14" name="Chart 13">
          <a:extLst>
            <a:ext uri="{FF2B5EF4-FFF2-40B4-BE49-F238E27FC236}">
              <a16:creationId xmlns:a16="http://schemas.microsoft.com/office/drawing/2014/main" id="{0F896F96-8F60-7F27-B161-2421EEABCE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SHANTH 45" refreshedDate="45917.406811574074" createdVersion="8" refreshedVersion="8" minRefreshableVersion="3" recordCount="278" xr:uid="{43F099F5-E192-4A47-BF3F-FBC3149D748B}">
  <cacheSource type="worksheet">
    <worksheetSource ref="A1:G279" sheet="Sales"/>
  </cacheSource>
  <cacheFields count="10">
    <cacheField name="Date" numFmtId="14">
      <sharedItems containsSemiMixedTypes="0" containsNonDate="0" containsDate="1" containsString="0" minDate="2020-01-01T00:00:00" maxDate="2022-12-31T00:00:00" count="278">
        <d v="2020-01-01T00:00:00"/>
        <d v="2020-01-05T00:00:00"/>
        <d v="2020-01-09T00:00:00"/>
        <d v="2020-01-13T00:00:00"/>
        <d v="2020-01-17T00:00:00"/>
        <d v="2020-01-21T00:00:00"/>
        <d v="2020-01-25T00:00:00"/>
        <d v="2020-01-29T00:00:00"/>
        <d v="2020-02-02T00:00:00"/>
        <d v="2020-02-06T00:00:00"/>
        <d v="2020-02-10T00:00:00"/>
        <d v="2020-02-14T00:00:00"/>
        <d v="2020-02-18T00:00:00"/>
        <d v="2020-02-22T00:00:00"/>
        <d v="2020-02-26T00:00:00"/>
        <d v="2020-03-01T00:00:00"/>
        <d v="2020-03-05T00:00:00"/>
        <d v="2020-03-09T00:00:00"/>
        <d v="2020-03-13T00:00:00"/>
        <d v="2020-03-17T00:00:00"/>
        <d v="2020-03-21T00:00:00"/>
        <d v="2020-03-25T00:00:00"/>
        <d v="2020-03-29T00:00:00"/>
        <d v="2020-04-02T00:00:00"/>
        <d v="2020-04-06T00:00:00"/>
        <d v="2020-04-10T00:00:00"/>
        <d v="2020-04-14T00:00:00"/>
        <d v="2020-04-18T00:00:00"/>
        <d v="2020-04-22T00:00:00"/>
        <d v="2020-04-26T00:00:00"/>
        <d v="2020-04-30T00:00:00"/>
        <d v="2020-05-04T00:00:00"/>
        <d v="2020-05-08T00:00:00"/>
        <d v="2020-05-12T00:00:00"/>
        <d v="2020-05-16T00:00:00"/>
        <d v="2020-05-20T00:00:00"/>
        <d v="2020-05-24T00:00:00"/>
        <d v="2020-05-28T00:00:00"/>
        <d v="2020-06-01T00:00:00"/>
        <d v="2020-06-05T00:00:00"/>
        <d v="2020-06-09T00:00:00"/>
        <d v="2020-06-13T00:00:00"/>
        <d v="2020-06-17T00:00:00"/>
        <d v="2020-06-21T00:00:00"/>
        <d v="2020-06-25T00:00:00"/>
        <d v="2020-06-29T00:00:00"/>
        <d v="2020-07-03T00:00:00"/>
        <d v="2020-07-07T00:00:00"/>
        <d v="2020-07-11T00:00:00"/>
        <d v="2020-07-15T00:00:00"/>
        <d v="2020-07-19T00:00:00"/>
        <d v="2020-07-23T00:00:00"/>
        <d v="2020-07-27T00:00:00"/>
        <d v="2020-07-31T00:00:00"/>
        <d v="2020-08-04T00:00:00"/>
        <d v="2020-08-08T00:00:00"/>
        <d v="2020-08-12T00:00:00"/>
        <d v="2020-08-16T00:00:00"/>
        <d v="2020-08-20T00:00:00"/>
        <d v="2020-08-24T00:00:00"/>
        <d v="2020-08-28T00:00:00"/>
        <d v="2020-09-01T00:00:00"/>
        <d v="2020-09-05T00:00:00"/>
        <d v="2020-09-09T00:00:00"/>
        <d v="2020-09-13T00:00:00"/>
        <d v="2020-09-17T00:00:00"/>
        <d v="2020-09-21T00:00:00"/>
        <d v="2020-09-25T00:00:00"/>
        <d v="2020-09-29T00:00:00"/>
        <d v="2020-10-03T00:00:00"/>
        <d v="2020-10-07T00:00:00"/>
        <d v="2020-10-11T00:00:00"/>
        <d v="2020-10-15T00:00:00"/>
        <d v="2020-10-19T00:00:00"/>
        <d v="2020-10-23T00:00:00"/>
        <d v="2020-10-27T00:00:00"/>
        <d v="2020-10-31T00:00:00"/>
        <d v="2020-11-04T00:00:00"/>
        <d v="2020-11-08T00:00:00"/>
        <d v="2020-11-12T00:00:00"/>
        <d v="2020-11-16T00:00:00"/>
        <d v="2020-11-20T00:00:00"/>
        <d v="2020-11-24T00:00:00"/>
        <d v="2020-11-28T00:00:00"/>
        <d v="2020-12-02T00:00:00"/>
        <d v="2020-12-06T00:00:00"/>
        <d v="2020-12-10T00:00:00"/>
        <d v="2020-12-14T00:00:00"/>
        <d v="2020-12-18T00:00:00"/>
        <d v="2020-12-22T00:00:00"/>
        <d v="2020-12-26T00:00:00"/>
        <d v="2020-12-30T00:00:00"/>
        <d v="2021-01-03T00:00:00"/>
        <d v="2021-01-07T00:00:00"/>
        <d v="2021-01-11T00:00:00"/>
        <d v="2021-01-15T00:00:00"/>
        <d v="2021-01-19T00:00:00"/>
        <d v="2021-01-23T00:00:00"/>
        <d v="2021-01-27T00:00:00"/>
        <d v="2021-01-31T00:00:00"/>
        <d v="2021-02-04T00:00:00"/>
        <d v="2021-02-08T00:00:00"/>
        <d v="2021-02-12T00:00:00"/>
        <d v="2021-02-16T00:00:00"/>
        <d v="2021-02-20T00:00:00"/>
        <d v="2021-02-24T00:00:00"/>
        <d v="2021-02-28T00:00:00"/>
        <d v="2021-03-04T00:00:00"/>
        <d v="2021-03-08T00:00:00"/>
        <d v="2021-03-12T00:00:00"/>
        <d v="2021-03-16T00:00:00"/>
        <d v="2021-03-20T00:00:00"/>
        <d v="2021-03-24T00:00:00"/>
        <d v="2021-03-28T00:00:00"/>
        <d v="2021-04-01T00:00:00"/>
        <d v="2021-04-05T00:00:00"/>
        <d v="2021-04-09T00:00:00"/>
        <d v="2021-04-13T00:00:00"/>
        <d v="2021-04-17T00:00:00"/>
        <d v="2021-04-21T00:00:00"/>
        <d v="2021-04-25T00:00:00"/>
        <d v="2021-04-29T00:00:00"/>
        <d v="2021-05-03T00:00:00"/>
        <d v="2021-05-07T00:00:00"/>
        <d v="2021-05-11T00:00:00"/>
        <d v="2021-05-15T00:00:00"/>
        <d v="2021-05-19T00:00:00"/>
        <d v="2021-05-23T00:00:00"/>
        <d v="2021-05-27T00:00:00"/>
        <d v="2021-05-31T00:00:00"/>
        <d v="2021-06-04T00:00:00"/>
        <d v="2021-06-08T00:00:00"/>
        <d v="2021-06-12T00:00:00"/>
        <d v="2021-06-16T00:00:00"/>
        <d v="2021-06-20T00:00:00"/>
        <d v="2021-06-24T00:00:00"/>
        <d v="2021-06-28T00:00:00"/>
        <d v="2021-07-02T00:00:00"/>
        <d v="2021-07-06T00:00:00"/>
        <d v="2021-07-10T00:00:00"/>
        <d v="2021-07-14T00:00:00"/>
        <d v="2021-07-18T00:00:00"/>
        <d v="2021-07-22T00:00:00"/>
        <d v="2021-07-26T00:00:00"/>
        <d v="2021-07-30T00:00:00"/>
        <d v="2021-08-03T00:00:00"/>
        <d v="2021-08-07T00:00:00"/>
        <d v="2021-08-11T00:00:00"/>
        <d v="2021-08-15T00:00:00"/>
        <d v="2021-08-19T00:00:00"/>
        <d v="2021-08-23T00:00:00"/>
        <d v="2021-08-27T00:00:00"/>
        <d v="2021-08-31T00:00:00"/>
        <d v="2021-09-04T00:00:00"/>
        <d v="2021-09-08T00:00:00"/>
        <d v="2021-09-12T00:00:00"/>
        <d v="2021-09-16T00:00:00"/>
        <d v="2021-09-20T00:00:00"/>
        <d v="2021-09-24T00:00:00"/>
        <d v="2021-09-28T00:00:00"/>
        <d v="2021-10-02T00:00:00"/>
        <d v="2021-10-06T00:00:00"/>
        <d v="2021-10-10T00:00:00"/>
        <d v="2021-10-14T00:00:00"/>
        <d v="2021-10-18T00:00:00"/>
        <d v="2021-10-22T00:00:00"/>
        <d v="2021-10-26T00:00:00"/>
        <d v="2021-10-30T00:00:00"/>
        <d v="2021-11-03T00:00:00"/>
        <d v="2021-11-07T00:00:00"/>
        <d v="2021-11-11T00:00:00"/>
        <d v="2021-11-15T00:00:00"/>
        <d v="2021-11-19T00:00:00"/>
        <d v="2021-11-23T00:00:00"/>
        <d v="2021-11-27T00:00:00"/>
        <d v="2021-12-01T00:00:00"/>
        <d v="2021-12-05T00:00:00"/>
        <d v="2021-12-09T00:00:00"/>
        <d v="2021-12-13T00:00:00"/>
        <d v="2021-12-17T00:00:00"/>
        <d v="2021-12-21T00:00:00"/>
        <d v="2021-12-25T00:00:00"/>
        <d v="2021-12-29T00:00:00"/>
        <d v="2022-01-02T00:00:00"/>
        <d v="2022-01-06T00:00:00"/>
        <d v="2022-01-10T00:00:00"/>
        <d v="2022-01-14T00:00:00"/>
        <d v="2022-01-18T00:00:00"/>
        <d v="2022-01-22T00:00:00"/>
        <d v="2022-01-26T00:00:00"/>
        <d v="2022-01-30T00:00:00"/>
        <d v="2022-02-03T00:00:00"/>
        <d v="2022-02-07T00:00:00"/>
        <d v="2022-02-11T00:00:00"/>
        <d v="2022-02-15T00:00:00"/>
        <d v="2022-02-19T00:00:00"/>
        <d v="2022-02-23T00:00:00"/>
        <d v="2022-02-27T00:00:00"/>
        <d v="2022-03-03T00:00:00"/>
        <d v="2022-03-07T00:00:00"/>
        <d v="2022-03-11T00:00:00"/>
        <d v="2022-03-15T00:00:00"/>
        <d v="2022-03-19T00:00:00"/>
        <d v="2022-03-23T00:00:00"/>
        <d v="2022-03-27T00:00:00"/>
        <d v="2022-03-31T00:00:00"/>
        <d v="2022-04-04T00:00:00"/>
        <d v="2022-04-08T00:00:00"/>
        <d v="2022-04-12T00:00:00"/>
        <d v="2022-04-16T00:00:00"/>
        <d v="2022-04-20T00:00:00"/>
        <d v="2022-04-24T00:00:00"/>
        <d v="2022-04-28T00:00:00"/>
        <d v="2022-05-02T00:00:00"/>
        <d v="2022-05-06T00:00:00"/>
        <d v="2022-05-10T00:00:00"/>
        <d v="2022-05-14T00:00:00"/>
        <d v="2022-05-18T00:00:00"/>
        <d v="2022-05-22T00:00:00"/>
        <d v="2022-05-26T00:00:00"/>
        <d v="2022-05-30T00:00:00"/>
        <d v="2022-06-03T00:00:00"/>
        <d v="2022-06-07T00:00:00"/>
        <d v="2022-06-11T00:00:00"/>
        <d v="2022-06-15T00:00:00"/>
        <d v="2022-06-19T00:00:00"/>
        <d v="2022-06-23T00:00:00"/>
        <d v="2022-06-27T00:00:00"/>
        <d v="2022-07-01T00:00:00"/>
        <d v="2022-07-05T00:00:00"/>
        <d v="2022-07-09T00:00:00"/>
        <d v="2022-07-13T00:00:00"/>
        <d v="2022-07-17T00:00:00"/>
        <d v="2022-07-21T00:00:00"/>
        <d v="2022-07-25T00:00:00"/>
        <d v="2022-07-29T00:00:00"/>
        <d v="2022-08-02T00:00:00"/>
        <d v="2022-08-06T00:00:00"/>
        <d v="2022-08-10T00:00:00"/>
        <d v="2022-08-14T00:00:00"/>
        <d v="2022-08-18T00:00:00"/>
        <d v="2022-08-22T00:00:00"/>
        <d v="2022-08-26T00:00:00"/>
        <d v="2022-08-30T00:00:00"/>
        <d v="2022-09-03T00:00:00"/>
        <d v="2022-09-07T00:00:00"/>
        <d v="2022-09-11T00:00:00"/>
        <d v="2022-09-15T00:00:00"/>
        <d v="2022-09-19T00:00:00"/>
        <d v="2022-09-23T00:00:00"/>
        <d v="2022-09-27T00:00:00"/>
        <d v="2022-10-01T00:00:00"/>
        <d v="2022-10-05T00:00:00"/>
        <d v="2022-10-09T00:00:00"/>
        <d v="2022-10-13T00:00:00"/>
        <d v="2022-10-17T00:00:00"/>
        <d v="2022-10-21T00:00:00"/>
        <d v="2022-10-25T00:00:00"/>
        <d v="2022-10-29T00:00:00"/>
        <d v="2022-11-02T00:00:00"/>
        <d v="2022-11-06T00:00:00"/>
        <d v="2022-11-10T00:00:00"/>
        <d v="2022-11-14T00:00:00"/>
        <d v="2022-11-18T00:00:00"/>
        <d v="2022-11-22T00:00:00"/>
        <d v="2022-11-26T00:00:00"/>
        <d v="2022-11-30T00:00:00"/>
        <d v="2022-12-04T00:00:00"/>
        <d v="2022-12-08T00:00:00"/>
        <d v="2022-12-12T00:00:00"/>
        <d v="2022-12-16T00:00:00"/>
        <d v="2022-12-20T00:00:00"/>
        <d v="2022-12-24T00:00:00"/>
        <d v="2022-12-28T00:00:00"/>
        <d v="2022-12-18T00:00:00"/>
        <d v="2022-12-22T00:00:00"/>
        <d v="2022-12-27T00:00:00"/>
        <d v="2022-12-30T00:00:00"/>
      </sharedItems>
      <fieldGroup par="9"/>
    </cacheField>
    <cacheField name="Sales Persons" numFmtId="0">
      <sharedItems count="6">
        <s v="Ramesh"/>
        <s v="Kiran"/>
        <s v="Gopi"/>
        <s v="Mahesh"/>
        <s v="Ganesh"/>
        <s v="Prathap"/>
      </sharedItems>
    </cacheField>
    <cacheField name="Products" numFmtId="0">
      <sharedItems count="6">
        <s v="Furniture"/>
        <s v="LED TV's"/>
        <s v="4K LED TV's"/>
        <s v="Mobiles"/>
        <s v="Laptops"/>
        <s v="Speakers"/>
      </sharedItems>
    </cacheField>
    <cacheField name="Place" numFmtId="0">
      <sharedItems count="6">
        <s v="Guntur"/>
        <s v="Vijayawada"/>
        <s v="Bapatla"/>
        <s v="Tenali"/>
        <s v="Chirala"/>
        <s v="Ongole"/>
      </sharedItems>
    </cacheField>
    <cacheField name="Price" numFmtId="0">
      <sharedItems containsSemiMixedTypes="0" containsString="0" containsNumber="1" containsInteger="1" minValue="89" maxValue="99620"/>
    </cacheField>
    <cacheField name="Units" numFmtId="0">
      <sharedItems containsSemiMixedTypes="0" containsString="0" containsNumber="1" containsInteger="1" minValue="4" maxValue="100" count="41">
        <n v="50"/>
        <n v="33"/>
        <n v="44"/>
        <n v="11"/>
        <n v="48"/>
        <n v="26"/>
        <n v="39"/>
        <n v="9"/>
        <n v="41"/>
        <n v="4"/>
        <n v="8"/>
        <n v="27"/>
        <n v="10"/>
        <n v="17"/>
        <n v="43"/>
        <n v="42"/>
        <n v="6"/>
        <n v="28"/>
        <n v="13"/>
        <n v="7"/>
        <n v="45"/>
        <n v="22"/>
        <n v="16"/>
        <n v="20"/>
        <n v="23"/>
        <n v="37"/>
        <n v="15"/>
        <n v="40"/>
        <n v="14"/>
        <n v="29"/>
        <n v="31"/>
        <n v="34"/>
        <n v="25"/>
        <n v="12"/>
        <n v="35"/>
        <n v="36"/>
        <n v="47"/>
        <n v="19"/>
        <n v="49"/>
        <n v="38"/>
        <n v="100"/>
      </sharedItems>
    </cacheField>
    <cacheField name="Amount" numFmtId="3">
      <sharedItems containsSemiMixedTypes="0" containsString="0" containsNumber="1" containsInteger="1" minValue="720" maxValue="4250000"/>
    </cacheField>
    <cacheField name="Months (Date)" numFmtId="0" databaseField="0">
      <fieldGroup base="0">
        <rangePr groupBy="months" startDate="2020-01-01T00:00:00" endDate="2022-12-31T00:00:00"/>
        <groupItems count="14">
          <s v="&lt;01/01/20"/>
          <s v="Jan"/>
          <s v="Feb"/>
          <s v="Mar"/>
          <s v="Apr"/>
          <s v="May"/>
          <s v="Jun"/>
          <s v="Jul"/>
          <s v="Aug"/>
          <s v="Sep"/>
          <s v="Oct"/>
          <s v="Nov"/>
          <s v="Dec"/>
          <s v="&gt;31/12/22"/>
        </groupItems>
      </fieldGroup>
    </cacheField>
    <cacheField name="Quarters (Date)" numFmtId="0" databaseField="0">
      <fieldGroup base="0">
        <rangePr groupBy="quarters" startDate="2020-01-01T00:00:00" endDate="2022-12-31T00:00:00"/>
        <groupItems count="6">
          <s v="&lt;01/01/20"/>
          <s v="Qtr1"/>
          <s v="Qtr2"/>
          <s v="Qtr3"/>
          <s v="Qtr4"/>
          <s v="&gt;31/12/22"/>
        </groupItems>
      </fieldGroup>
    </cacheField>
    <cacheField name="Years (Date)" numFmtId="0" databaseField="0">
      <fieldGroup base="0">
        <rangePr groupBy="years" startDate="2020-01-01T00:00:00" endDate="2022-12-31T00:00:00"/>
        <groupItems count="5">
          <s v="&lt;01/01/20"/>
          <s v="2020"/>
          <s v="2021"/>
          <s v="2022"/>
          <s v="&gt;31/12/22"/>
        </groupItems>
      </fieldGroup>
    </cacheField>
  </cacheFields>
  <extLst>
    <ext xmlns:x14="http://schemas.microsoft.com/office/spreadsheetml/2009/9/main" uri="{725AE2AE-9491-48be-B2B4-4EB974FC3084}">
      <x14:pivotCacheDefinition pivotCacheId="21114349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8">
  <r>
    <x v="0"/>
    <x v="0"/>
    <x v="0"/>
    <x v="0"/>
    <n v="499"/>
    <x v="0"/>
    <n v="24950"/>
  </r>
  <r>
    <x v="1"/>
    <x v="1"/>
    <x v="0"/>
    <x v="1"/>
    <n v="5599"/>
    <x v="1"/>
    <n v="184767"/>
  </r>
  <r>
    <x v="2"/>
    <x v="2"/>
    <x v="1"/>
    <x v="2"/>
    <n v="1450"/>
    <x v="2"/>
    <n v="63800"/>
  </r>
  <r>
    <x v="3"/>
    <x v="3"/>
    <x v="2"/>
    <x v="0"/>
    <n v="85000"/>
    <x v="0"/>
    <n v="4250000"/>
  </r>
  <r>
    <x v="4"/>
    <x v="3"/>
    <x v="3"/>
    <x v="3"/>
    <n v="15000"/>
    <x v="3"/>
    <n v="165000"/>
  </r>
  <r>
    <x v="5"/>
    <x v="1"/>
    <x v="0"/>
    <x v="3"/>
    <n v="2550"/>
    <x v="4"/>
    <n v="122400"/>
  </r>
  <r>
    <x v="6"/>
    <x v="4"/>
    <x v="4"/>
    <x v="2"/>
    <n v="33000"/>
    <x v="5"/>
    <n v="858000"/>
  </r>
  <r>
    <x v="7"/>
    <x v="0"/>
    <x v="2"/>
    <x v="4"/>
    <n v="86000"/>
    <x v="6"/>
    <n v="3354000"/>
  </r>
  <r>
    <x v="8"/>
    <x v="2"/>
    <x v="5"/>
    <x v="3"/>
    <n v="990"/>
    <x v="7"/>
    <n v="8910"/>
  </r>
  <r>
    <x v="9"/>
    <x v="0"/>
    <x v="0"/>
    <x v="0"/>
    <n v="5599"/>
    <x v="8"/>
    <n v="229559"/>
  </r>
  <r>
    <x v="10"/>
    <x v="4"/>
    <x v="4"/>
    <x v="2"/>
    <n v="499"/>
    <x v="6"/>
    <n v="19461"/>
  </r>
  <r>
    <x v="11"/>
    <x v="1"/>
    <x v="5"/>
    <x v="0"/>
    <n v="1999"/>
    <x v="9"/>
    <n v="7996"/>
  </r>
  <r>
    <x v="12"/>
    <x v="3"/>
    <x v="2"/>
    <x v="0"/>
    <n v="63400"/>
    <x v="10"/>
    <n v="507200"/>
  </r>
  <r>
    <x v="13"/>
    <x v="5"/>
    <x v="5"/>
    <x v="3"/>
    <n v="1499"/>
    <x v="11"/>
    <n v="40473"/>
  </r>
  <r>
    <x v="14"/>
    <x v="3"/>
    <x v="3"/>
    <x v="2"/>
    <n v="120"/>
    <x v="12"/>
    <n v="1200"/>
  </r>
  <r>
    <x v="15"/>
    <x v="1"/>
    <x v="4"/>
    <x v="4"/>
    <n v="11999"/>
    <x v="13"/>
    <n v="203983"/>
  </r>
  <r>
    <x v="16"/>
    <x v="2"/>
    <x v="2"/>
    <x v="1"/>
    <n v="47500"/>
    <x v="11"/>
    <n v="1282500"/>
  </r>
  <r>
    <x v="17"/>
    <x v="4"/>
    <x v="4"/>
    <x v="1"/>
    <n v="2999"/>
    <x v="14"/>
    <n v="128957"/>
  </r>
  <r>
    <x v="18"/>
    <x v="3"/>
    <x v="3"/>
    <x v="1"/>
    <n v="8900"/>
    <x v="7"/>
    <n v="80100"/>
  </r>
  <r>
    <x v="19"/>
    <x v="1"/>
    <x v="4"/>
    <x v="0"/>
    <n v="22000"/>
    <x v="15"/>
    <n v="924000"/>
  </r>
  <r>
    <x v="20"/>
    <x v="2"/>
    <x v="1"/>
    <x v="1"/>
    <n v="1250"/>
    <x v="16"/>
    <n v="7500"/>
  </r>
  <r>
    <x v="21"/>
    <x v="3"/>
    <x v="3"/>
    <x v="3"/>
    <n v="999"/>
    <x v="17"/>
    <n v="27972"/>
  </r>
  <r>
    <x v="22"/>
    <x v="4"/>
    <x v="1"/>
    <x v="4"/>
    <n v="1450"/>
    <x v="18"/>
    <n v="18850"/>
  </r>
  <r>
    <x v="23"/>
    <x v="4"/>
    <x v="1"/>
    <x v="2"/>
    <n v="23999"/>
    <x v="10"/>
    <n v="191992"/>
  </r>
  <r>
    <x v="24"/>
    <x v="1"/>
    <x v="2"/>
    <x v="4"/>
    <n v="65200"/>
    <x v="19"/>
    <n v="456400"/>
  </r>
  <r>
    <x v="25"/>
    <x v="1"/>
    <x v="5"/>
    <x v="1"/>
    <n v="699"/>
    <x v="20"/>
    <n v="31455"/>
  </r>
  <r>
    <x v="26"/>
    <x v="0"/>
    <x v="0"/>
    <x v="0"/>
    <n v="2550"/>
    <x v="21"/>
    <n v="56100"/>
  </r>
  <r>
    <x v="27"/>
    <x v="2"/>
    <x v="4"/>
    <x v="4"/>
    <n v="22000"/>
    <x v="9"/>
    <n v="88000"/>
  </r>
  <r>
    <x v="28"/>
    <x v="4"/>
    <x v="2"/>
    <x v="0"/>
    <n v="22000"/>
    <x v="12"/>
    <n v="220000"/>
  </r>
  <r>
    <x v="29"/>
    <x v="5"/>
    <x v="5"/>
    <x v="3"/>
    <n v="1499"/>
    <x v="22"/>
    <n v="23984"/>
  </r>
  <r>
    <x v="30"/>
    <x v="1"/>
    <x v="3"/>
    <x v="4"/>
    <n v="120"/>
    <x v="21"/>
    <n v="2640"/>
  </r>
  <r>
    <x v="31"/>
    <x v="0"/>
    <x v="0"/>
    <x v="2"/>
    <n v="1450"/>
    <x v="23"/>
    <n v="29000"/>
  </r>
  <r>
    <x v="32"/>
    <x v="5"/>
    <x v="5"/>
    <x v="3"/>
    <n v="1999"/>
    <x v="24"/>
    <n v="45977"/>
  </r>
  <r>
    <x v="33"/>
    <x v="1"/>
    <x v="0"/>
    <x v="0"/>
    <n v="800"/>
    <x v="14"/>
    <n v="34400"/>
  </r>
  <r>
    <x v="34"/>
    <x v="2"/>
    <x v="3"/>
    <x v="3"/>
    <n v="18000"/>
    <x v="8"/>
    <n v="738000"/>
  </r>
  <r>
    <x v="35"/>
    <x v="0"/>
    <x v="0"/>
    <x v="1"/>
    <n v="13999"/>
    <x v="25"/>
    <n v="517963"/>
  </r>
  <r>
    <x v="36"/>
    <x v="1"/>
    <x v="4"/>
    <x v="3"/>
    <n v="22000"/>
    <x v="20"/>
    <n v="990000"/>
  </r>
  <r>
    <x v="37"/>
    <x v="4"/>
    <x v="2"/>
    <x v="0"/>
    <n v="89999"/>
    <x v="26"/>
    <n v="1349985"/>
  </r>
  <r>
    <x v="38"/>
    <x v="0"/>
    <x v="0"/>
    <x v="2"/>
    <n v="13999"/>
    <x v="21"/>
    <n v="307978"/>
  </r>
  <r>
    <x v="39"/>
    <x v="2"/>
    <x v="5"/>
    <x v="1"/>
    <n v="2900"/>
    <x v="23"/>
    <n v="58000"/>
  </r>
  <r>
    <x v="40"/>
    <x v="1"/>
    <x v="4"/>
    <x v="3"/>
    <n v="33000"/>
    <x v="22"/>
    <n v="528000"/>
  </r>
  <r>
    <x v="41"/>
    <x v="2"/>
    <x v="4"/>
    <x v="1"/>
    <n v="22000"/>
    <x v="13"/>
    <n v="374000"/>
  </r>
  <r>
    <x v="42"/>
    <x v="5"/>
    <x v="5"/>
    <x v="1"/>
    <n v="699"/>
    <x v="0"/>
    <n v="34950"/>
  </r>
  <r>
    <x v="43"/>
    <x v="4"/>
    <x v="4"/>
    <x v="2"/>
    <n v="499"/>
    <x v="9"/>
    <n v="1996"/>
  </r>
  <r>
    <x v="44"/>
    <x v="1"/>
    <x v="5"/>
    <x v="3"/>
    <n v="590"/>
    <x v="14"/>
    <n v="25370"/>
  </r>
  <r>
    <x v="45"/>
    <x v="5"/>
    <x v="5"/>
    <x v="1"/>
    <n v="590"/>
    <x v="15"/>
    <n v="24780"/>
  </r>
  <r>
    <x v="46"/>
    <x v="1"/>
    <x v="2"/>
    <x v="0"/>
    <n v="120"/>
    <x v="7"/>
    <n v="1080"/>
  </r>
  <r>
    <x v="47"/>
    <x v="4"/>
    <x v="4"/>
    <x v="4"/>
    <n v="52000"/>
    <x v="27"/>
    <n v="2080000"/>
  </r>
  <r>
    <x v="48"/>
    <x v="2"/>
    <x v="1"/>
    <x v="3"/>
    <n v="7999"/>
    <x v="28"/>
    <n v="111986"/>
  </r>
  <r>
    <x v="49"/>
    <x v="1"/>
    <x v="1"/>
    <x v="4"/>
    <n v="550"/>
    <x v="7"/>
    <n v="4950"/>
  </r>
  <r>
    <x v="50"/>
    <x v="2"/>
    <x v="2"/>
    <x v="3"/>
    <n v="79999"/>
    <x v="12"/>
    <n v="799990"/>
  </r>
  <r>
    <x v="51"/>
    <x v="5"/>
    <x v="5"/>
    <x v="3"/>
    <n v="1999"/>
    <x v="25"/>
    <n v="73963"/>
  </r>
  <r>
    <x v="52"/>
    <x v="4"/>
    <x v="4"/>
    <x v="2"/>
    <n v="89999"/>
    <x v="29"/>
    <n v="2609971"/>
  </r>
  <r>
    <x v="53"/>
    <x v="1"/>
    <x v="2"/>
    <x v="3"/>
    <n v="78500"/>
    <x v="2"/>
    <n v="3454000"/>
  </r>
  <r>
    <x v="54"/>
    <x v="4"/>
    <x v="4"/>
    <x v="1"/>
    <n v="3990"/>
    <x v="30"/>
    <n v="123690"/>
  </r>
  <r>
    <x v="55"/>
    <x v="2"/>
    <x v="4"/>
    <x v="3"/>
    <n v="52000"/>
    <x v="29"/>
    <n v="1508000"/>
  </r>
  <r>
    <x v="56"/>
    <x v="0"/>
    <x v="2"/>
    <x v="3"/>
    <n v="13999"/>
    <x v="31"/>
    <n v="475966"/>
  </r>
  <r>
    <x v="57"/>
    <x v="1"/>
    <x v="3"/>
    <x v="1"/>
    <n v="120"/>
    <x v="29"/>
    <n v="3480"/>
  </r>
  <r>
    <x v="58"/>
    <x v="4"/>
    <x v="1"/>
    <x v="1"/>
    <n v="23999"/>
    <x v="32"/>
    <n v="599975"/>
  </r>
  <r>
    <x v="59"/>
    <x v="4"/>
    <x v="2"/>
    <x v="3"/>
    <n v="45000"/>
    <x v="30"/>
    <n v="1395000"/>
  </r>
  <r>
    <x v="60"/>
    <x v="1"/>
    <x v="5"/>
    <x v="1"/>
    <n v="450"/>
    <x v="22"/>
    <n v="7200"/>
  </r>
  <r>
    <x v="61"/>
    <x v="3"/>
    <x v="3"/>
    <x v="3"/>
    <n v="65000"/>
    <x v="4"/>
    <n v="3120000"/>
  </r>
  <r>
    <x v="62"/>
    <x v="2"/>
    <x v="2"/>
    <x v="4"/>
    <n v="35600"/>
    <x v="21"/>
    <n v="783200"/>
  </r>
  <r>
    <x v="63"/>
    <x v="5"/>
    <x v="5"/>
    <x v="2"/>
    <n v="699"/>
    <x v="16"/>
    <n v="4194"/>
  </r>
  <r>
    <x v="64"/>
    <x v="1"/>
    <x v="5"/>
    <x v="1"/>
    <n v="990"/>
    <x v="33"/>
    <n v="11880"/>
  </r>
  <r>
    <x v="65"/>
    <x v="5"/>
    <x v="2"/>
    <x v="0"/>
    <n v="450"/>
    <x v="2"/>
    <n v="19800"/>
  </r>
  <r>
    <x v="66"/>
    <x v="5"/>
    <x v="5"/>
    <x v="2"/>
    <n v="1499"/>
    <x v="26"/>
    <n v="22485"/>
  </r>
  <r>
    <x v="67"/>
    <x v="0"/>
    <x v="0"/>
    <x v="4"/>
    <n v="499"/>
    <x v="5"/>
    <n v="12974"/>
  </r>
  <r>
    <x v="68"/>
    <x v="2"/>
    <x v="2"/>
    <x v="4"/>
    <n v="44000"/>
    <x v="22"/>
    <n v="704000"/>
  </r>
  <r>
    <x v="69"/>
    <x v="0"/>
    <x v="0"/>
    <x v="3"/>
    <n v="5599"/>
    <x v="34"/>
    <n v="195965"/>
  </r>
  <r>
    <x v="70"/>
    <x v="3"/>
    <x v="2"/>
    <x v="0"/>
    <n v="54100"/>
    <x v="35"/>
    <n v="1947600"/>
  </r>
  <r>
    <x v="71"/>
    <x v="0"/>
    <x v="0"/>
    <x v="2"/>
    <n v="2550"/>
    <x v="23"/>
    <n v="51000"/>
  </r>
  <r>
    <x v="72"/>
    <x v="1"/>
    <x v="2"/>
    <x v="2"/>
    <n v="1450"/>
    <x v="36"/>
    <n v="68150"/>
  </r>
  <r>
    <x v="73"/>
    <x v="5"/>
    <x v="5"/>
    <x v="3"/>
    <n v="2900"/>
    <x v="16"/>
    <n v="17400"/>
  </r>
  <r>
    <x v="74"/>
    <x v="3"/>
    <x v="2"/>
    <x v="4"/>
    <n v="65200"/>
    <x v="16"/>
    <n v="391200"/>
  </r>
  <r>
    <x v="75"/>
    <x v="1"/>
    <x v="4"/>
    <x v="4"/>
    <n v="52000"/>
    <x v="8"/>
    <n v="2132000"/>
  </r>
  <r>
    <x v="76"/>
    <x v="2"/>
    <x v="2"/>
    <x v="1"/>
    <n v="59000"/>
    <x v="29"/>
    <n v="1711000"/>
  </r>
  <r>
    <x v="77"/>
    <x v="4"/>
    <x v="1"/>
    <x v="4"/>
    <n v="7999"/>
    <x v="30"/>
    <n v="247969"/>
  </r>
  <r>
    <x v="78"/>
    <x v="1"/>
    <x v="3"/>
    <x v="1"/>
    <n v="45000"/>
    <x v="31"/>
    <n v="1530000"/>
  </r>
  <r>
    <x v="79"/>
    <x v="5"/>
    <x v="5"/>
    <x v="0"/>
    <n v="990"/>
    <x v="14"/>
    <n v="42570"/>
  </r>
  <r>
    <x v="80"/>
    <x v="4"/>
    <x v="4"/>
    <x v="0"/>
    <n v="11999"/>
    <x v="25"/>
    <n v="443963"/>
  </r>
  <r>
    <x v="81"/>
    <x v="4"/>
    <x v="1"/>
    <x v="0"/>
    <n v="960"/>
    <x v="19"/>
    <n v="6720"/>
  </r>
  <r>
    <x v="82"/>
    <x v="1"/>
    <x v="0"/>
    <x v="2"/>
    <n v="1450"/>
    <x v="37"/>
    <n v="27550"/>
  </r>
  <r>
    <x v="83"/>
    <x v="2"/>
    <x v="2"/>
    <x v="1"/>
    <n v="45000"/>
    <x v="36"/>
    <n v="2115000"/>
  </r>
  <r>
    <x v="84"/>
    <x v="1"/>
    <x v="5"/>
    <x v="1"/>
    <n v="1499"/>
    <x v="25"/>
    <n v="55463"/>
  </r>
  <r>
    <x v="85"/>
    <x v="4"/>
    <x v="4"/>
    <x v="2"/>
    <n v="79999"/>
    <x v="9"/>
    <n v="319996"/>
  </r>
  <r>
    <x v="86"/>
    <x v="3"/>
    <x v="2"/>
    <x v="4"/>
    <n v="999"/>
    <x v="20"/>
    <n v="44955"/>
  </r>
  <r>
    <x v="87"/>
    <x v="1"/>
    <x v="4"/>
    <x v="0"/>
    <n v="52000"/>
    <x v="26"/>
    <n v="780000"/>
  </r>
  <r>
    <x v="88"/>
    <x v="2"/>
    <x v="2"/>
    <x v="3"/>
    <n v="52000"/>
    <x v="6"/>
    <n v="2028000"/>
  </r>
  <r>
    <x v="89"/>
    <x v="4"/>
    <x v="1"/>
    <x v="2"/>
    <n v="960"/>
    <x v="1"/>
    <n v="31680"/>
  </r>
  <r>
    <x v="90"/>
    <x v="4"/>
    <x v="2"/>
    <x v="3"/>
    <n v="19500"/>
    <x v="20"/>
    <n v="877500"/>
  </r>
  <r>
    <x v="91"/>
    <x v="4"/>
    <x v="4"/>
    <x v="3"/>
    <n v="2999"/>
    <x v="1"/>
    <n v="98967"/>
  </r>
  <r>
    <x v="92"/>
    <x v="1"/>
    <x v="1"/>
    <x v="4"/>
    <n v="1250"/>
    <x v="28"/>
    <n v="17500"/>
  </r>
  <r>
    <x v="93"/>
    <x v="1"/>
    <x v="3"/>
    <x v="0"/>
    <n v="120"/>
    <x v="8"/>
    <n v="4920"/>
  </r>
  <r>
    <x v="94"/>
    <x v="2"/>
    <x v="0"/>
    <x v="3"/>
    <n v="1450"/>
    <x v="21"/>
    <n v="31900"/>
  </r>
  <r>
    <x v="95"/>
    <x v="4"/>
    <x v="4"/>
    <x v="0"/>
    <n v="89999"/>
    <x v="26"/>
    <n v="1349985"/>
  </r>
  <r>
    <x v="96"/>
    <x v="5"/>
    <x v="2"/>
    <x v="2"/>
    <n v="1999"/>
    <x v="4"/>
    <n v="95952"/>
  </r>
  <r>
    <x v="97"/>
    <x v="5"/>
    <x v="5"/>
    <x v="3"/>
    <n v="2900"/>
    <x v="38"/>
    <n v="142100"/>
  </r>
  <r>
    <x v="98"/>
    <x v="4"/>
    <x v="4"/>
    <x v="4"/>
    <n v="700"/>
    <x v="0"/>
    <n v="35000"/>
  </r>
  <r>
    <x v="99"/>
    <x v="3"/>
    <x v="3"/>
    <x v="3"/>
    <n v="200"/>
    <x v="8"/>
    <n v="8200"/>
  </r>
  <r>
    <x v="100"/>
    <x v="2"/>
    <x v="2"/>
    <x v="1"/>
    <n v="49000"/>
    <x v="29"/>
    <n v="1421000"/>
  </r>
  <r>
    <x v="101"/>
    <x v="0"/>
    <x v="0"/>
    <x v="4"/>
    <n v="5599"/>
    <x v="35"/>
    <n v="201564"/>
  </r>
  <r>
    <x v="102"/>
    <x v="3"/>
    <x v="3"/>
    <x v="3"/>
    <n v="13500"/>
    <x v="6"/>
    <n v="526500"/>
  </r>
  <r>
    <x v="103"/>
    <x v="2"/>
    <x v="4"/>
    <x v="3"/>
    <n v="79999"/>
    <x v="7"/>
    <n v="719991"/>
  </r>
  <r>
    <x v="104"/>
    <x v="4"/>
    <x v="2"/>
    <x v="2"/>
    <n v="75200"/>
    <x v="39"/>
    <n v="2857600"/>
  </r>
  <r>
    <x v="105"/>
    <x v="4"/>
    <x v="1"/>
    <x v="0"/>
    <n v="550"/>
    <x v="32"/>
    <n v="13750"/>
  </r>
  <r>
    <x v="106"/>
    <x v="0"/>
    <x v="0"/>
    <x v="0"/>
    <n v="499"/>
    <x v="0"/>
    <n v="24950"/>
  </r>
  <r>
    <x v="107"/>
    <x v="0"/>
    <x v="0"/>
    <x v="1"/>
    <n v="5599"/>
    <x v="1"/>
    <n v="184767"/>
  </r>
  <r>
    <x v="108"/>
    <x v="2"/>
    <x v="1"/>
    <x v="2"/>
    <n v="1450"/>
    <x v="2"/>
    <n v="63800"/>
  </r>
  <r>
    <x v="109"/>
    <x v="3"/>
    <x v="3"/>
    <x v="0"/>
    <n v="999"/>
    <x v="30"/>
    <n v="30969"/>
  </r>
  <r>
    <x v="110"/>
    <x v="3"/>
    <x v="3"/>
    <x v="3"/>
    <n v="100"/>
    <x v="3"/>
    <n v="1100"/>
  </r>
  <r>
    <x v="111"/>
    <x v="2"/>
    <x v="0"/>
    <x v="3"/>
    <n v="2550"/>
    <x v="4"/>
    <n v="122400"/>
  </r>
  <r>
    <x v="112"/>
    <x v="4"/>
    <x v="4"/>
    <x v="3"/>
    <n v="33000"/>
    <x v="5"/>
    <n v="858000"/>
  </r>
  <r>
    <x v="113"/>
    <x v="1"/>
    <x v="0"/>
    <x v="2"/>
    <n v="800"/>
    <x v="6"/>
    <n v="31200"/>
  </r>
  <r>
    <x v="114"/>
    <x v="5"/>
    <x v="5"/>
    <x v="2"/>
    <n v="990"/>
    <x v="7"/>
    <n v="8910"/>
  </r>
  <r>
    <x v="115"/>
    <x v="0"/>
    <x v="0"/>
    <x v="0"/>
    <n v="5599"/>
    <x v="8"/>
    <n v="229559"/>
  </r>
  <r>
    <x v="116"/>
    <x v="4"/>
    <x v="4"/>
    <x v="0"/>
    <n v="499"/>
    <x v="6"/>
    <n v="19461"/>
  </r>
  <r>
    <x v="117"/>
    <x v="5"/>
    <x v="5"/>
    <x v="0"/>
    <n v="1999"/>
    <x v="9"/>
    <n v="7996"/>
  </r>
  <r>
    <x v="118"/>
    <x v="2"/>
    <x v="3"/>
    <x v="0"/>
    <n v="200"/>
    <x v="10"/>
    <n v="1600"/>
  </r>
  <r>
    <x v="119"/>
    <x v="5"/>
    <x v="5"/>
    <x v="2"/>
    <n v="1499"/>
    <x v="11"/>
    <n v="40473"/>
  </r>
  <r>
    <x v="120"/>
    <x v="3"/>
    <x v="3"/>
    <x v="4"/>
    <n v="120"/>
    <x v="12"/>
    <n v="1200"/>
  </r>
  <r>
    <x v="121"/>
    <x v="1"/>
    <x v="4"/>
    <x v="4"/>
    <n v="11999"/>
    <x v="13"/>
    <n v="203983"/>
  </r>
  <r>
    <x v="122"/>
    <x v="1"/>
    <x v="4"/>
    <x v="1"/>
    <n v="999"/>
    <x v="11"/>
    <n v="26973"/>
  </r>
  <r>
    <x v="123"/>
    <x v="2"/>
    <x v="4"/>
    <x v="2"/>
    <n v="2999"/>
    <x v="14"/>
    <n v="128957"/>
  </r>
  <r>
    <x v="124"/>
    <x v="3"/>
    <x v="2"/>
    <x v="1"/>
    <n v="47800"/>
    <x v="7"/>
    <n v="430200"/>
  </r>
  <r>
    <x v="125"/>
    <x v="4"/>
    <x v="2"/>
    <x v="0"/>
    <n v="22000"/>
    <x v="15"/>
    <n v="924000"/>
  </r>
  <r>
    <x v="126"/>
    <x v="4"/>
    <x v="1"/>
    <x v="1"/>
    <n v="1250"/>
    <x v="16"/>
    <n v="7500"/>
  </r>
  <r>
    <x v="127"/>
    <x v="3"/>
    <x v="3"/>
    <x v="2"/>
    <n v="999"/>
    <x v="17"/>
    <n v="27972"/>
  </r>
  <r>
    <x v="128"/>
    <x v="4"/>
    <x v="1"/>
    <x v="4"/>
    <n v="1450"/>
    <x v="18"/>
    <n v="18850"/>
  </r>
  <r>
    <x v="129"/>
    <x v="4"/>
    <x v="1"/>
    <x v="4"/>
    <n v="23999"/>
    <x v="10"/>
    <n v="191992"/>
  </r>
  <r>
    <x v="130"/>
    <x v="1"/>
    <x v="2"/>
    <x v="4"/>
    <n v="92000"/>
    <x v="19"/>
    <n v="644000"/>
  </r>
  <r>
    <x v="131"/>
    <x v="5"/>
    <x v="5"/>
    <x v="2"/>
    <n v="699"/>
    <x v="20"/>
    <n v="31455"/>
  </r>
  <r>
    <x v="132"/>
    <x v="0"/>
    <x v="0"/>
    <x v="0"/>
    <n v="2550"/>
    <x v="21"/>
    <n v="56100"/>
  </r>
  <r>
    <x v="133"/>
    <x v="2"/>
    <x v="4"/>
    <x v="4"/>
    <n v="22000"/>
    <x v="9"/>
    <n v="88000"/>
  </r>
  <r>
    <x v="134"/>
    <x v="4"/>
    <x v="4"/>
    <x v="0"/>
    <n v="22000"/>
    <x v="12"/>
    <n v="220000"/>
  </r>
  <r>
    <x v="135"/>
    <x v="1"/>
    <x v="5"/>
    <x v="2"/>
    <n v="1499"/>
    <x v="22"/>
    <n v="23984"/>
  </r>
  <r>
    <x v="136"/>
    <x v="3"/>
    <x v="3"/>
    <x v="4"/>
    <n v="120"/>
    <x v="21"/>
    <n v="2640"/>
  </r>
  <r>
    <x v="137"/>
    <x v="0"/>
    <x v="0"/>
    <x v="1"/>
    <n v="1450"/>
    <x v="23"/>
    <n v="29000"/>
  </r>
  <r>
    <x v="138"/>
    <x v="5"/>
    <x v="5"/>
    <x v="2"/>
    <n v="1999"/>
    <x v="24"/>
    <n v="45977"/>
  </r>
  <r>
    <x v="139"/>
    <x v="1"/>
    <x v="0"/>
    <x v="5"/>
    <n v="800"/>
    <x v="14"/>
    <n v="34400"/>
  </r>
  <r>
    <x v="140"/>
    <x v="3"/>
    <x v="3"/>
    <x v="4"/>
    <n v="100"/>
    <x v="8"/>
    <n v="4100"/>
  </r>
  <r>
    <x v="141"/>
    <x v="0"/>
    <x v="2"/>
    <x v="4"/>
    <n v="13999"/>
    <x v="25"/>
    <n v="517963"/>
  </r>
  <r>
    <x v="142"/>
    <x v="2"/>
    <x v="4"/>
    <x v="3"/>
    <n v="22000"/>
    <x v="20"/>
    <n v="990000"/>
  </r>
  <r>
    <x v="143"/>
    <x v="4"/>
    <x v="4"/>
    <x v="5"/>
    <n v="89999"/>
    <x v="26"/>
    <n v="1349985"/>
  </r>
  <r>
    <x v="144"/>
    <x v="0"/>
    <x v="0"/>
    <x v="3"/>
    <n v="13999"/>
    <x v="21"/>
    <n v="307978"/>
  </r>
  <r>
    <x v="145"/>
    <x v="1"/>
    <x v="5"/>
    <x v="2"/>
    <n v="2900"/>
    <x v="23"/>
    <n v="58000"/>
  </r>
  <r>
    <x v="146"/>
    <x v="4"/>
    <x v="4"/>
    <x v="3"/>
    <n v="33000"/>
    <x v="22"/>
    <n v="528000"/>
  </r>
  <r>
    <x v="147"/>
    <x v="1"/>
    <x v="4"/>
    <x v="1"/>
    <n v="22000"/>
    <x v="13"/>
    <n v="374000"/>
  </r>
  <r>
    <x v="148"/>
    <x v="1"/>
    <x v="5"/>
    <x v="1"/>
    <n v="45000"/>
    <x v="0"/>
    <n v="2250000"/>
  </r>
  <r>
    <x v="149"/>
    <x v="4"/>
    <x v="2"/>
    <x v="2"/>
    <n v="499"/>
    <x v="9"/>
    <n v="1996"/>
  </r>
  <r>
    <x v="150"/>
    <x v="5"/>
    <x v="5"/>
    <x v="3"/>
    <n v="590"/>
    <x v="14"/>
    <n v="25370"/>
  </r>
  <r>
    <x v="151"/>
    <x v="2"/>
    <x v="5"/>
    <x v="1"/>
    <n v="590"/>
    <x v="15"/>
    <n v="24780"/>
  </r>
  <r>
    <x v="152"/>
    <x v="3"/>
    <x v="3"/>
    <x v="0"/>
    <n v="12000"/>
    <x v="7"/>
    <n v="108000"/>
  </r>
  <r>
    <x v="153"/>
    <x v="4"/>
    <x v="4"/>
    <x v="5"/>
    <n v="52000"/>
    <x v="27"/>
    <n v="2080000"/>
  </r>
  <r>
    <x v="154"/>
    <x v="4"/>
    <x v="1"/>
    <x v="3"/>
    <n v="7999"/>
    <x v="28"/>
    <n v="111986"/>
  </r>
  <r>
    <x v="155"/>
    <x v="1"/>
    <x v="1"/>
    <x v="4"/>
    <n v="5000"/>
    <x v="7"/>
    <n v="45000"/>
  </r>
  <r>
    <x v="156"/>
    <x v="4"/>
    <x v="4"/>
    <x v="3"/>
    <n v="79999"/>
    <x v="12"/>
    <n v="799990"/>
  </r>
  <r>
    <x v="157"/>
    <x v="5"/>
    <x v="2"/>
    <x v="2"/>
    <n v="1999"/>
    <x v="25"/>
    <n v="73963"/>
  </r>
  <r>
    <x v="158"/>
    <x v="4"/>
    <x v="4"/>
    <x v="3"/>
    <n v="89999"/>
    <x v="29"/>
    <n v="2609971"/>
  </r>
  <r>
    <x v="159"/>
    <x v="2"/>
    <x v="4"/>
    <x v="0"/>
    <n v="799"/>
    <x v="2"/>
    <n v="35156"/>
  </r>
  <r>
    <x v="160"/>
    <x v="4"/>
    <x v="4"/>
    <x v="1"/>
    <n v="3990"/>
    <x v="30"/>
    <n v="123690"/>
  </r>
  <r>
    <x v="161"/>
    <x v="1"/>
    <x v="4"/>
    <x v="2"/>
    <n v="52000"/>
    <x v="29"/>
    <n v="1508000"/>
  </r>
  <r>
    <x v="162"/>
    <x v="1"/>
    <x v="0"/>
    <x v="3"/>
    <n v="13999"/>
    <x v="31"/>
    <n v="475966"/>
  </r>
  <r>
    <x v="163"/>
    <x v="3"/>
    <x v="3"/>
    <x v="2"/>
    <n v="14500"/>
    <x v="29"/>
    <n v="420500"/>
  </r>
  <r>
    <x v="164"/>
    <x v="4"/>
    <x v="1"/>
    <x v="5"/>
    <n v="23999"/>
    <x v="32"/>
    <n v="599975"/>
  </r>
  <r>
    <x v="165"/>
    <x v="4"/>
    <x v="1"/>
    <x v="3"/>
    <n v="1250"/>
    <x v="30"/>
    <n v="38750"/>
  </r>
  <r>
    <x v="166"/>
    <x v="5"/>
    <x v="2"/>
    <x v="3"/>
    <n v="35600"/>
    <x v="22"/>
    <n v="569600"/>
  </r>
  <r>
    <x v="167"/>
    <x v="3"/>
    <x v="3"/>
    <x v="3"/>
    <n v="65000"/>
    <x v="4"/>
    <n v="3120000"/>
  </r>
  <r>
    <x v="168"/>
    <x v="2"/>
    <x v="3"/>
    <x v="5"/>
    <n v="12000"/>
    <x v="21"/>
    <n v="264000"/>
  </r>
  <r>
    <x v="169"/>
    <x v="5"/>
    <x v="5"/>
    <x v="3"/>
    <n v="699"/>
    <x v="16"/>
    <n v="4194"/>
  </r>
  <r>
    <x v="170"/>
    <x v="5"/>
    <x v="2"/>
    <x v="2"/>
    <n v="990"/>
    <x v="33"/>
    <n v="11880"/>
  </r>
  <r>
    <x v="171"/>
    <x v="5"/>
    <x v="5"/>
    <x v="0"/>
    <n v="450"/>
    <x v="2"/>
    <n v="19800"/>
  </r>
  <r>
    <x v="172"/>
    <x v="5"/>
    <x v="2"/>
    <x v="0"/>
    <n v="1499"/>
    <x v="26"/>
    <n v="22485"/>
  </r>
  <r>
    <x v="173"/>
    <x v="0"/>
    <x v="0"/>
    <x v="4"/>
    <n v="499"/>
    <x v="5"/>
    <n v="12974"/>
  </r>
  <r>
    <x v="174"/>
    <x v="4"/>
    <x v="1"/>
    <x v="4"/>
    <n v="960"/>
    <x v="22"/>
    <n v="15360"/>
  </r>
  <r>
    <x v="175"/>
    <x v="2"/>
    <x v="2"/>
    <x v="3"/>
    <n v="5599"/>
    <x v="34"/>
    <n v="195965"/>
  </r>
  <r>
    <x v="176"/>
    <x v="3"/>
    <x v="3"/>
    <x v="0"/>
    <n v="89"/>
    <x v="35"/>
    <n v="3204"/>
  </r>
  <r>
    <x v="177"/>
    <x v="0"/>
    <x v="0"/>
    <x v="2"/>
    <n v="2550"/>
    <x v="23"/>
    <n v="51000"/>
  </r>
  <r>
    <x v="178"/>
    <x v="0"/>
    <x v="0"/>
    <x v="0"/>
    <n v="1450"/>
    <x v="36"/>
    <n v="68150"/>
  </r>
  <r>
    <x v="179"/>
    <x v="5"/>
    <x v="5"/>
    <x v="3"/>
    <n v="2900"/>
    <x v="16"/>
    <n v="17400"/>
  </r>
  <r>
    <x v="180"/>
    <x v="3"/>
    <x v="3"/>
    <x v="4"/>
    <n v="120"/>
    <x v="16"/>
    <n v="720"/>
  </r>
  <r>
    <x v="181"/>
    <x v="4"/>
    <x v="4"/>
    <x v="4"/>
    <n v="52000"/>
    <x v="8"/>
    <n v="2132000"/>
  </r>
  <r>
    <x v="182"/>
    <x v="5"/>
    <x v="5"/>
    <x v="2"/>
    <n v="590"/>
    <x v="29"/>
    <n v="17110"/>
  </r>
  <r>
    <x v="183"/>
    <x v="4"/>
    <x v="2"/>
    <x v="5"/>
    <n v="7999"/>
    <x v="30"/>
    <n v="247969"/>
  </r>
  <r>
    <x v="184"/>
    <x v="1"/>
    <x v="3"/>
    <x v="2"/>
    <n v="999"/>
    <x v="31"/>
    <n v="33966"/>
  </r>
  <r>
    <x v="185"/>
    <x v="2"/>
    <x v="5"/>
    <x v="0"/>
    <n v="990"/>
    <x v="14"/>
    <n v="42570"/>
  </r>
  <r>
    <x v="186"/>
    <x v="4"/>
    <x v="4"/>
    <x v="0"/>
    <n v="11999"/>
    <x v="25"/>
    <n v="443963"/>
  </r>
  <r>
    <x v="187"/>
    <x v="4"/>
    <x v="1"/>
    <x v="0"/>
    <n v="960"/>
    <x v="19"/>
    <n v="6720"/>
  </r>
  <r>
    <x v="188"/>
    <x v="0"/>
    <x v="0"/>
    <x v="2"/>
    <n v="1450"/>
    <x v="37"/>
    <n v="27550"/>
  </r>
  <r>
    <x v="189"/>
    <x v="5"/>
    <x v="5"/>
    <x v="1"/>
    <n v="450"/>
    <x v="36"/>
    <n v="21150"/>
  </r>
  <r>
    <x v="190"/>
    <x v="1"/>
    <x v="5"/>
    <x v="2"/>
    <n v="1499"/>
    <x v="25"/>
    <n v="55463"/>
  </r>
  <r>
    <x v="191"/>
    <x v="2"/>
    <x v="4"/>
    <x v="1"/>
    <n v="79999"/>
    <x v="9"/>
    <n v="319996"/>
  </r>
  <r>
    <x v="192"/>
    <x v="2"/>
    <x v="3"/>
    <x v="4"/>
    <n v="999"/>
    <x v="20"/>
    <n v="44955"/>
  </r>
  <r>
    <x v="193"/>
    <x v="4"/>
    <x v="4"/>
    <x v="0"/>
    <n v="52000"/>
    <x v="26"/>
    <n v="780000"/>
  </r>
  <r>
    <x v="194"/>
    <x v="4"/>
    <x v="4"/>
    <x v="3"/>
    <n v="52000"/>
    <x v="6"/>
    <n v="2028000"/>
  </r>
  <r>
    <x v="195"/>
    <x v="4"/>
    <x v="1"/>
    <x v="2"/>
    <n v="960"/>
    <x v="1"/>
    <n v="31680"/>
  </r>
  <r>
    <x v="196"/>
    <x v="4"/>
    <x v="1"/>
    <x v="2"/>
    <n v="1450"/>
    <x v="31"/>
    <n v="49300"/>
  </r>
  <r>
    <x v="197"/>
    <x v="4"/>
    <x v="2"/>
    <x v="3"/>
    <n v="2999"/>
    <x v="1"/>
    <n v="98967"/>
  </r>
  <r>
    <x v="198"/>
    <x v="2"/>
    <x v="1"/>
    <x v="4"/>
    <n v="1250"/>
    <x v="28"/>
    <n v="17500"/>
  </r>
  <r>
    <x v="199"/>
    <x v="3"/>
    <x v="3"/>
    <x v="0"/>
    <n v="120"/>
    <x v="8"/>
    <n v="4920"/>
  </r>
  <r>
    <x v="200"/>
    <x v="1"/>
    <x v="0"/>
    <x v="3"/>
    <n v="1450"/>
    <x v="21"/>
    <n v="31900"/>
  </r>
  <r>
    <x v="201"/>
    <x v="1"/>
    <x v="4"/>
    <x v="0"/>
    <n v="89999"/>
    <x v="26"/>
    <n v="1349985"/>
  </r>
  <r>
    <x v="202"/>
    <x v="5"/>
    <x v="5"/>
    <x v="2"/>
    <n v="1999"/>
    <x v="4"/>
    <n v="95952"/>
  </r>
  <r>
    <x v="203"/>
    <x v="5"/>
    <x v="2"/>
    <x v="3"/>
    <n v="2900"/>
    <x v="38"/>
    <n v="142100"/>
  </r>
  <r>
    <x v="204"/>
    <x v="4"/>
    <x v="4"/>
    <x v="4"/>
    <n v="700"/>
    <x v="0"/>
    <n v="35000"/>
  </r>
  <r>
    <x v="205"/>
    <x v="3"/>
    <x v="3"/>
    <x v="3"/>
    <n v="200"/>
    <x v="8"/>
    <n v="8200"/>
  </r>
  <r>
    <x v="206"/>
    <x v="0"/>
    <x v="0"/>
    <x v="2"/>
    <n v="499"/>
    <x v="29"/>
    <n v="14471"/>
  </r>
  <r>
    <x v="207"/>
    <x v="2"/>
    <x v="0"/>
    <x v="5"/>
    <n v="5599"/>
    <x v="35"/>
    <n v="201564"/>
  </r>
  <r>
    <x v="208"/>
    <x v="1"/>
    <x v="3"/>
    <x v="3"/>
    <n v="100"/>
    <x v="6"/>
    <n v="3900"/>
  </r>
  <r>
    <x v="209"/>
    <x v="4"/>
    <x v="2"/>
    <x v="3"/>
    <n v="79999"/>
    <x v="7"/>
    <n v="719991"/>
  </r>
  <r>
    <x v="210"/>
    <x v="2"/>
    <x v="4"/>
    <x v="2"/>
    <n v="700"/>
    <x v="39"/>
    <n v="26600"/>
  </r>
  <r>
    <x v="211"/>
    <x v="4"/>
    <x v="1"/>
    <x v="0"/>
    <n v="550"/>
    <x v="32"/>
    <n v="13750"/>
  </r>
  <r>
    <x v="212"/>
    <x v="5"/>
    <x v="5"/>
    <x v="3"/>
    <n v="1499"/>
    <x v="22"/>
    <n v="23984"/>
  </r>
  <r>
    <x v="213"/>
    <x v="3"/>
    <x v="3"/>
    <x v="4"/>
    <n v="120"/>
    <x v="21"/>
    <n v="2640"/>
  </r>
  <r>
    <x v="214"/>
    <x v="0"/>
    <x v="0"/>
    <x v="1"/>
    <n v="1450"/>
    <x v="23"/>
    <n v="29000"/>
  </r>
  <r>
    <x v="215"/>
    <x v="5"/>
    <x v="2"/>
    <x v="2"/>
    <n v="1999"/>
    <x v="24"/>
    <n v="45977"/>
  </r>
  <r>
    <x v="216"/>
    <x v="0"/>
    <x v="0"/>
    <x v="3"/>
    <n v="800"/>
    <x v="14"/>
    <n v="34400"/>
  </r>
  <r>
    <x v="217"/>
    <x v="2"/>
    <x v="3"/>
    <x v="4"/>
    <n v="100"/>
    <x v="8"/>
    <n v="4100"/>
  </r>
  <r>
    <x v="218"/>
    <x v="0"/>
    <x v="0"/>
    <x v="2"/>
    <n v="13999"/>
    <x v="25"/>
    <n v="517963"/>
  </r>
  <r>
    <x v="219"/>
    <x v="4"/>
    <x v="4"/>
    <x v="3"/>
    <n v="22000"/>
    <x v="20"/>
    <n v="990000"/>
  </r>
  <r>
    <x v="220"/>
    <x v="4"/>
    <x v="4"/>
    <x v="5"/>
    <n v="89999"/>
    <x v="26"/>
    <n v="1349985"/>
  </r>
  <r>
    <x v="221"/>
    <x v="1"/>
    <x v="2"/>
    <x v="3"/>
    <n v="13999"/>
    <x v="21"/>
    <n v="307978"/>
  </r>
  <r>
    <x v="222"/>
    <x v="2"/>
    <x v="5"/>
    <x v="2"/>
    <n v="2900"/>
    <x v="23"/>
    <n v="58000"/>
  </r>
  <r>
    <x v="223"/>
    <x v="1"/>
    <x v="4"/>
    <x v="3"/>
    <n v="33000"/>
    <x v="22"/>
    <n v="528000"/>
  </r>
  <r>
    <x v="224"/>
    <x v="4"/>
    <x v="2"/>
    <x v="1"/>
    <n v="22000"/>
    <x v="13"/>
    <n v="374000"/>
  </r>
  <r>
    <x v="225"/>
    <x v="5"/>
    <x v="5"/>
    <x v="1"/>
    <n v="699"/>
    <x v="0"/>
    <n v="34950"/>
  </r>
  <r>
    <x v="226"/>
    <x v="2"/>
    <x v="4"/>
    <x v="2"/>
    <n v="499"/>
    <x v="9"/>
    <n v="1996"/>
  </r>
  <r>
    <x v="227"/>
    <x v="5"/>
    <x v="5"/>
    <x v="3"/>
    <n v="590"/>
    <x v="14"/>
    <n v="25370"/>
  </r>
  <r>
    <x v="228"/>
    <x v="5"/>
    <x v="5"/>
    <x v="1"/>
    <n v="590"/>
    <x v="15"/>
    <n v="24780"/>
  </r>
  <r>
    <x v="229"/>
    <x v="3"/>
    <x v="3"/>
    <x v="0"/>
    <n v="120"/>
    <x v="7"/>
    <n v="1080"/>
  </r>
  <r>
    <x v="230"/>
    <x v="2"/>
    <x v="4"/>
    <x v="5"/>
    <n v="52000"/>
    <x v="27"/>
    <n v="2080000"/>
  </r>
  <r>
    <x v="231"/>
    <x v="4"/>
    <x v="2"/>
    <x v="3"/>
    <n v="7999"/>
    <x v="28"/>
    <n v="111986"/>
  </r>
  <r>
    <x v="232"/>
    <x v="2"/>
    <x v="1"/>
    <x v="4"/>
    <n v="550"/>
    <x v="7"/>
    <n v="4950"/>
  </r>
  <r>
    <x v="233"/>
    <x v="4"/>
    <x v="4"/>
    <x v="3"/>
    <n v="79999"/>
    <x v="12"/>
    <n v="799990"/>
  </r>
  <r>
    <x v="234"/>
    <x v="1"/>
    <x v="2"/>
    <x v="1"/>
    <n v="1999"/>
    <x v="25"/>
    <n v="73963"/>
  </r>
  <r>
    <x v="235"/>
    <x v="2"/>
    <x v="4"/>
    <x v="3"/>
    <n v="89999"/>
    <x v="29"/>
    <n v="2609971"/>
  </r>
  <r>
    <x v="236"/>
    <x v="4"/>
    <x v="4"/>
    <x v="0"/>
    <n v="799"/>
    <x v="2"/>
    <n v="35156"/>
  </r>
  <r>
    <x v="237"/>
    <x v="4"/>
    <x v="4"/>
    <x v="5"/>
    <n v="3990"/>
    <x v="30"/>
    <n v="123690"/>
  </r>
  <r>
    <x v="238"/>
    <x v="2"/>
    <x v="2"/>
    <x v="2"/>
    <n v="52000"/>
    <x v="29"/>
    <n v="1508000"/>
  </r>
  <r>
    <x v="239"/>
    <x v="0"/>
    <x v="0"/>
    <x v="3"/>
    <n v="13999"/>
    <x v="31"/>
    <n v="475966"/>
  </r>
  <r>
    <x v="240"/>
    <x v="2"/>
    <x v="3"/>
    <x v="2"/>
    <n v="120"/>
    <x v="29"/>
    <n v="3480"/>
  </r>
  <r>
    <x v="241"/>
    <x v="4"/>
    <x v="1"/>
    <x v="0"/>
    <n v="23999"/>
    <x v="32"/>
    <n v="599975"/>
  </r>
  <r>
    <x v="242"/>
    <x v="2"/>
    <x v="1"/>
    <x v="3"/>
    <n v="1250"/>
    <x v="30"/>
    <n v="38750"/>
  </r>
  <r>
    <x v="243"/>
    <x v="5"/>
    <x v="2"/>
    <x v="3"/>
    <n v="45000"/>
    <x v="22"/>
    <n v="720000"/>
  </r>
  <r>
    <x v="244"/>
    <x v="1"/>
    <x v="3"/>
    <x v="2"/>
    <n v="120"/>
    <x v="4"/>
    <n v="5760"/>
  </r>
  <r>
    <x v="245"/>
    <x v="2"/>
    <x v="2"/>
    <x v="4"/>
    <n v="25600"/>
    <x v="21"/>
    <n v="563200"/>
  </r>
  <r>
    <x v="246"/>
    <x v="5"/>
    <x v="5"/>
    <x v="3"/>
    <n v="699"/>
    <x v="16"/>
    <n v="4194"/>
  </r>
  <r>
    <x v="247"/>
    <x v="5"/>
    <x v="2"/>
    <x v="2"/>
    <n v="99620"/>
    <x v="33"/>
    <n v="1195440"/>
  </r>
  <r>
    <x v="248"/>
    <x v="2"/>
    <x v="5"/>
    <x v="5"/>
    <n v="450"/>
    <x v="2"/>
    <n v="19800"/>
  </r>
  <r>
    <x v="249"/>
    <x v="5"/>
    <x v="5"/>
    <x v="2"/>
    <n v="1499"/>
    <x v="26"/>
    <n v="22485"/>
  </r>
  <r>
    <x v="250"/>
    <x v="0"/>
    <x v="2"/>
    <x v="4"/>
    <n v="49500"/>
    <x v="5"/>
    <n v="1287000"/>
  </r>
  <r>
    <x v="251"/>
    <x v="1"/>
    <x v="1"/>
    <x v="4"/>
    <n v="960"/>
    <x v="22"/>
    <n v="15360"/>
  </r>
  <r>
    <x v="252"/>
    <x v="2"/>
    <x v="0"/>
    <x v="3"/>
    <n v="5599"/>
    <x v="34"/>
    <n v="195965"/>
  </r>
  <r>
    <x v="253"/>
    <x v="3"/>
    <x v="3"/>
    <x v="0"/>
    <n v="89"/>
    <x v="35"/>
    <n v="3204"/>
  </r>
  <r>
    <x v="254"/>
    <x v="0"/>
    <x v="0"/>
    <x v="5"/>
    <n v="2550"/>
    <x v="23"/>
    <n v="51000"/>
  </r>
  <r>
    <x v="255"/>
    <x v="2"/>
    <x v="2"/>
    <x v="0"/>
    <n v="14500"/>
    <x v="36"/>
    <n v="681500"/>
  </r>
  <r>
    <x v="256"/>
    <x v="5"/>
    <x v="5"/>
    <x v="3"/>
    <n v="2900"/>
    <x v="16"/>
    <n v="17400"/>
  </r>
  <r>
    <x v="257"/>
    <x v="3"/>
    <x v="3"/>
    <x v="4"/>
    <n v="120"/>
    <x v="16"/>
    <n v="720"/>
  </r>
  <r>
    <x v="258"/>
    <x v="4"/>
    <x v="2"/>
    <x v="2"/>
    <n v="52000"/>
    <x v="8"/>
    <n v="2132000"/>
  </r>
  <r>
    <x v="259"/>
    <x v="1"/>
    <x v="5"/>
    <x v="1"/>
    <n v="590"/>
    <x v="29"/>
    <n v="17110"/>
  </r>
  <r>
    <x v="260"/>
    <x v="4"/>
    <x v="1"/>
    <x v="4"/>
    <n v="7999"/>
    <x v="30"/>
    <n v="247969"/>
  </r>
  <r>
    <x v="261"/>
    <x v="2"/>
    <x v="3"/>
    <x v="1"/>
    <n v="999"/>
    <x v="31"/>
    <n v="33966"/>
  </r>
  <r>
    <x v="262"/>
    <x v="5"/>
    <x v="2"/>
    <x v="2"/>
    <n v="990"/>
    <x v="14"/>
    <n v="42570"/>
  </r>
  <r>
    <x v="263"/>
    <x v="2"/>
    <x v="4"/>
    <x v="0"/>
    <n v="11999"/>
    <x v="25"/>
    <n v="443963"/>
  </r>
  <r>
    <x v="264"/>
    <x v="1"/>
    <x v="1"/>
    <x v="0"/>
    <n v="960"/>
    <x v="19"/>
    <n v="6720"/>
  </r>
  <r>
    <x v="265"/>
    <x v="0"/>
    <x v="0"/>
    <x v="2"/>
    <n v="1450"/>
    <x v="37"/>
    <n v="27550"/>
  </r>
  <r>
    <x v="266"/>
    <x v="5"/>
    <x v="5"/>
    <x v="1"/>
    <n v="450"/>
    <x v="36"/>
    <n v="21150"/>
  </r>
  <r>
    <x v="267"/>
    <x v="2"/>
    <x v="2"/>
    <x v="1"/>
    <n v="1499"/>
    <x v="25"/>
    <n v="55463"/>
  </r>
  <r>
    <x v="268"/>
    <x v="4"/>
    <x v="4"/>
    <x v="1"/>
    <n v="79999"/>
    <x v="9"/>
    <n v="319996"/>
  </r>
  <r>
    <x v="269"/>
    <x v="2"/>
    <x v="3"/>
    <x v="4"/>
    <n v="999"/>
    <x v="20"/>
    <n v="44955"/>
  </r>
  <r>
    <x v="270"/>
    <x v="4"/>
    <x v="4"/>
    <x v="0"/>
    <n v="52000"/>
    <x v="26"/>
    <n v="780000"/>
  </r>
  <r>
    <x v="271"/>
    <x v="1"/>
    <x v="4"/>
    <x v="3"/>
    <n v="52000"/>
    <x v="6"/>
    <n v="2028000"/>
  </r>
  <r>
    <x v="272"/>
    <x v="2"/>
    <x v="1"/>
    <x v="3"/>
    <n v="960"/>
    <x v="1"/>
    <n v="31680"/>
  </r>
  <r>
    <x v="273"/>
    <x v="4"/>
    <x v="1"/>
    <x v="2"/>
    <n v="1450"/>
    <x v="31"/>
    <n v="49300"/>
  </r>
  <r>
    <x v="274"/>
    <x v="5"/>
    <x v="5"/>
    <x v="5"/>
    <n v="2500"/>
    <x v="40"/>
    <n v="250000"/>
  </r>
  <r>
    <x v="275"/>
    <x v="1"/>
    <x v="2"/>
    <x v="5"/>
    <n v="86540"/>
    <x v="16"/>
    <n v="519240"/>
  </r>
  <r>
    <x v="276"/>
    <x v="3"/>
    <x v="3"/>
    <x v="5"/>
    <n v="550"/>
    <x v="2"/>
    <n v="24200"/>
  </r>
  <r>
    <x v="277"/>
    <x v="2"/>
    <x v="4"/>
    <x v="5"/>
    <n v="65400"/>
    <x v="37"/>
    <n v="12426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C067518-02A1-054C-8818-616091B32568}" name="PivotTable3"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9">
  <location ref="A25:B32" firstHeaderRow="1" firstDataRow="1" firstDataCol="1"/>
  <pivotFields count="10">
    <pivotField numFmtId="14" showAll="0">
      <items count="27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4"/>
        <item x="271"/>
        <item x="275"/>
        <item x="272"/>
        <item x="276"/>
        <item x="273"/>
        <item x="277"/>
        <item t="default"/>
      </items>
    </pivotField>
    <pivotField showAll="0">
      <items count="7">
        <item x="4"/>
        <item x="2"/>
        <item x="1"/>
        <item x="3"/>
        <item x="5"/>
        <item x="0"/>
        <item t="default"/>
      </items>
    </pivotField>
    <pivotField showAll="0">
      <items count="7">
        <item x="2"/>
        <item x="0"/>
        <item x="4"/>
        <item x="1"/>
        <item x="3"/>
        <item x="5"/>
        <item t="default"/>
      </items>
    </pivotField>
    <pivotField axis="axisRow" showAll="0">
      <items count="7">
        <item x="2"/>
        <item x="4"/>
        <item x="0"/>
        <item x="5"/>
        <item x="3"/>
        <item x="1"/>
        <item t="default"/>
      </items>
    </pivotField>
    <pivotField showAll="0"/>
    <pivotField showAll="0"/>
    <pivotField dataField="1" numFmtId="3"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3"/>
  </rowFields>
  <rowItems count="7">
    <i>
      <x/>
    </i>
    <i>
      <x v="1"/>
    </i>
    <i>
      <x v="2"/>
    </i>
    <i>
      <x v="3"/>
    </i>
    <i>
      <x v="4"/>
    </i>
    <i>
      <x v="5"/>
    </i>
    <i t="grand">
      <x/>
    </i>
  </rowItems>
  <colItems count="1">
    <i/>
  </colItems>
  <dataFields count="1">
    <dataField name="Sum of Amount" fld="6" baseField="0" baseItem="0" numFmtId="3"/>
  </dataFields>
  <chartFormats count="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7BEA7A8-266C-084C-A1FD-40FB44B70E9C}" name="PivotTable4"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3">
  <location ref="A40:B47" firstHeaderRow="1" firstDataRow="1" firstDataCol="1"/>
  <pivotFields count="10">
    <pivotField numFmtId="14" showAll="0">
      <items count="27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4"/>
        <item x="271"/>
        <item x="275"/>
        <item x="272"/>
        <item x="276"/>
        <item x="273"/>
        <item x="277"/>
        <item t="default"/>
      </items>
    </pivotField>
    <pivotField showAll="0">
      <items count="7">
        <item x="4"/>
        <item x="2"/>
        <item x="1"/>
        <item x="3"/>
        <item x="5"/>
        <item x="0"/>
        <item t="default"/>
      </items>
    </pivotField>
    <pivotField axis="axisRow" showAll="0">
      <items count="7">
        <item x="2"/>
        <item x="0"/>
        <item x="4"/>
        <item x="1"/>
        <item x="3"/>
        <item x="5"/>
        <item t="default"/>
      </items>
    </pivotField>
    <pivotField showAll="0">
      <items count="7">
        <item x="2"/>
        <item x="4"/>
        <item x="0"/>
        <item x="5"/>
        <item x="3"/>
        <item x="1"/>
        <item t="default"/>
      </items>
    </pivotField>
    <pivotField showAll="0"/>
    <pivotField showAll="0"/>
    <pivotField dataField="1" numFmtId="3"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2"/>
  </rowFields>
  <rowItems count="7">
    <i>
      <x/>
    </i>
    <i>
      <x v="1"/>
    </i>
    <i>
      <x v="2"/>
    </i>
    <i>
      <x v="3"/>
    </i>
    <i>
      <x v="4"/>
    </i>
    <i>
      <x v="5"/>
    </i>
    <i t="grand">
      <x/>
    </i>
  </rowItems>
  <colItems count="1">
    <i/>
  </colItems>
  <dataFields count="1">
    <dataField name="Sum of Amount" fld="6"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023B61D-54C6-904C-A554-5F034BD6DD43}" name="PivotTable6"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0">
  <location ref="A56:A57" firstHeaderRow="1" firstDataRow="1" firstDataCol="0"/>
  <pivotFields count="10">
    <pivotField numFmtId="14" showAll="0">
      <items count="27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4"/>
        <item x="271"/>
        <item x="275"/>
        <item x="272"/>
        <item x="276"/>
        <item x="273"/>
        <item x="277"/>
        <item t="default"/>
      </items>
    </pivotField>
    <pivotField showAll="0">
      <items count="7">
        <item x="4"/>
        <item x="2"/>
        <item x="1"/>
        <item x="3"/>
        <item x="5"/>
        <item x="0"/>
        <item t="default"/>
      </items>
    </pivotField>
    <pivotField showAll="0">
      <items count="7">
        <item x="2"/>
        <item x="0"/>
        <item x="4"/>
        <item x="1"/>
        <item x="3"/>
        <item x="5"/>
        <item t="default"/>
      </items>
    </pivotField>
    <pivotField showAll="0">
      <items count="7">
        <item x="2"/>
        <item x="4"/>
        <item x="0"/>
        <item x="5"/>
        <item x="3"/>
        <item x="1"/>
        <item t="default"/>
      </items>
    </pivotField>
    <pivotField showAll="0"/>
    <pivotField showAll="0"/>
    <pivotField dataField="1" numFmtId="3"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Items count="1">
    <i/>
  </rowItems>
  <colItems count="1">
    <i/>
  </colItems>
  <dataFields count="1">
    <dataField name="Sum of Amount" fld="6" baseField="0" baseItem="0" numFmtId="3"/>
  </dataFields>
  <chartFormats count="8">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FE170C8-9DD9-B542-AD55-ACBDB97A6CBA}" name="PivotTable10"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9">
  <location ref="X45:Y52" firstHeaderRow="1" firstDataRow="1" firstDataCol="1"/>
  <pivotFields count="10">
    <pivotField numFmtId="14" showAll="0">
      <items count="27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4"/>
        <item x="271"/>
        <item x="275"/>
        <item x="272"/>
        <item x="276"/>
        <item x="273"/>
        <item x="277"/>
        <item t="default"/>
      </items>
    </pivotField>
    <pivotField axis="axisRow" showAll="0">
      <items count="7">
        <item x="4"/>
        <item x="2"/>
        <item x="1"/>
        <item x="3"/>
        <item x="5"/>
        <item x="0"/>
        <item t="default"/>
      </items>
    </pivotField>
    <pivotField showAll="0">
      <items count="7">
        <item x="2"/>
        <item x="0"/>
        <item x="4"/>
        <item x="1"/>
        <item x="3"/>
        <item x="5"/>
        <item t="default"/>
      </items>
    </pivotField>
    <pivotField showAll="0">
      <items count="7">
        <item x="2"/>
        <item x="4"/>
        <item x="0"/>
        <item x="5"/>
        <item x="3"/>
        <item x="1"/>
        <item t="default"/>
      </items>
    </pivotField>
    <pivotField showAll="0"/>
    <pivotField dataField="1" showAll="0"/>
    <pivotField numFmtId="3"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1"/>
  </rowFields>
  <rowItems count="7">
    <i>
      <x/>
    </i>
    <i>
      <x v="1"/>
    </i>
    <i>
      <x v="2"/>
    </i>
    <i>
      <x v="3"/>
    </i>
    <i>
      <x v="4"/>
    </i>
    <i>
      <x v="5"/>
    </i>
    <i t="grand">
      <x/>
    </i>
  </rowItems>
  <colItems count="1">
    <i/>
  </colItems>
  <dataFields count="1">
    <dataField name="Sum of Units" fld="5" baseField="0" baseItem="0"/>
  </dataFields>
  <chartFormats count="3">
    <chartFormat chart="13"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AECD66-217C-314A-8C0A-A08C8F8C0F96}" name="PivotTable1"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0">
  <location ref="L36:M43" firstHeaderRow="1" firstDataRow="1" firstDataCol="1"/>
  <pivotFields count="10">
    <pivotField numFmtId="14" showAll="0">
      <items count="27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4"/>
        <item x="271"/>
        <item x="275"/>
        <item x="272"/>
        <item x="276"/>
        <item x="273"/>
        <item x="277"/>
        <item t="default"/>
      </items>
    </pivotField>
    <pivotField showAll="0">
      <items count="7">
        <item x="4"/>
        <item x="2"/>
        <item x="1"/>
        <item x="3"/>
        <item x="5"/>
        <item x="0"/>
        <item t="default"/>
      </items>
    </pivotField>
    <pivotField axis="axisRow" showAll="0">
      <items count="7">
        <item x="2"/>
        <item x="0"/>
        <item x="4"/>
        <item x="1"/>
        <item x="3"/>
        <item x="5"/>
        <item t="default"/>
      </items>
    </pivotField>
    <pivotField showAll="0">
      <items count="7">
        <item x="2"/>
        <item x="4"/>
        <item x="0"/>
        <item x="5"/>
        <item x="3"/>
        <item x="1"/>
        <item t="default"/>
      </items>
    </pivotField>
    <pivotField showAll="0"/>
    <pivotField dataField="1" showAll="0"/>
    <pivotField numFmtId="3"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2"/>
  </rowFields>
  <rowItems count="7">
    <i>
      <x/>
    </i>
    <i>
      <x v="1"/>
    </i>
    <i>
      <x v="2"/>
    </i>
    <i>
      <x v="3"/>
    </i>
    <i>
      <x v="4"/>
    </i>
    <i>
      <x v="5"/>
    </i>
    <i t="grand">
      <x/>
    </i>
  </rowItems>
  <colItems count="1">
    <i/>
  </colItems>
  <dataFields count="1">
    <dataField name="Sum of Units" fld="5" baseField="0" baseItem="0"/>
  </dataFields>
  <chartFormats count="2">
    <chartFormat chart="13"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FF480FF-30ED-9444-A4D9-4830D2CF49F0}" name="PivotTable5"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7">
  <location ref="X3:Y7" firstHeaderRow="1" firstDataRow="1" firstDataCol="1"/>
  <pivotFields count="10">
    <pivotField numFmtId="14" showAll="0">
      <items count="27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4"/>
        <item x="271"/>
        <item x="275"/>
        <item x="272"/>
        <item x="276"/>
        <item x="273"/>
        <item x="277"/>
        <item t="default"/>
      </items>
    </pivotField>
    <pivotField axis="axisRow" showAll="0" measureFilter="1">
      <items count="7">
        <item x="4"/>
        <item x="2"/>
        <item x="1"/>
        <item x="3"/>
        <item x="5"/>
        <item x="0"/>
        <item t="default"/>
      </items>
    </pivotField>
    <pivotField showAll="0">
      <items count="7">
        <item x="2"/>
        <item x="0"/>
        <item x="4"/>
        <item x="1"/>
        <item x="3"/>
        <item x="5"/>
        <item t="default"/>
      </items>
    </pivotField>
    <pivotField showAll="0">
      <items count="7">
        <item x="2"/>
        <item x="4"/>
        <item x="0"/>
        <item x="5"/>
        <item x="3"/>
        <item x="1"/>
        <item t="default"/>
      </items>
    </pivotField>
    <pivotField showAll="0"/>
    <pivotField dataField="1" showAll="0"/>
    <pivotField numFmtId="3"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1"/>
  </rowFields>
  <rowItems count="4">
    <i>
      <x/>
    </i>
    <i>
      <x v="1"/>
    </i>
    <i>
      <x v="2"/>
    </i>
    <i t="grand">
      <x/>
    </i>
  </rowItems>
  <colItems count="1">
    <i/>
  </colItems>
  <dataFields count="1">
    <dataField name="Sum of Units" fld="5" baseField="0" baseItem="0"/>
  </dataFields>
  <chartFormats count="3">
    <chartFormat chart="20" format="0"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 chart="2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F0E9729-3152-DA4B-9091-B91B74976F80}" name="PivotTable9"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9">
  <location ref="X26:Y30" firstHeaderRow="1" firstDataRow="1" firstDataCol="1"/>
  <pivotFields count="10">
    <pivotField numFmtId="14" showAll="0">
      <items count="27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4"/>
        <item x="271"/>
        <item x="275"/>
        <item x="272"/>
        <item x="276"/>
        <item x="273"/>
        <item x="277"/>
        <item t="default"/>
      </items>
    </pivotField>
    <pivotField axis="axisRow" showAll="0" measureFilter="1">
      <items count="7">
        <item x="4"/>
        <item x="2"/>
        <item x="1"/>
        <item x="3"/>
        <item x="5"/>
        <item x="0"/>
        <item t="default"/>
      </items>
    </pivotField>
    <pivotField showAll="0">
      <items count="7">
        <item x="2"/>
        <item x="0"/>
        <item x="4"/>
        <item x="1"/>
        <item x="3"/>
        <item x="5"/>
        <item t="default"/>
      </items>
    </pivotField>
    <pivotField showAll="0">
      <items count="7">
        <item x="2"/>
        <item x="4"/>
        <item x="0"/>
        <item x="5"/>
        <item x="3"/>
        <item x="1"/>
        <item t="default"/>
      </items>
    </pivotField>
    <pivotField showAll="0"/>
    <pivotField dataField="1" showAll="0"/>
    <pivotField numFmtId="3"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1"/>
  </rowFields>
  <rowItems count="4">
    <i>
      <x v="3"/>
    </i>
    <i>
      <x v="4"/>
    </i>
    <i>
      <x v="5"/>
    </i>
    <i t="grand">
      <x/>
    </i>
  </rowItems>
  <colItems count="1">
    <i/>
  </colItems>
  <dataFields count="1">
    <dataField name="Sum of Units" fld="5" baseField="0" baseItem="0"/>
  </dataFields>
  <chartFormats count="4">
    <chartFormat chart="20" format="0"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2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top="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3812C83-8115-FE44-987F-9B1912CB642B}" name="PivotTable7"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0">
  <location ref="A64:A65" firstHeaderRow="1" firstDataRow="1" firstDataCol="0"/>
  <pivotFields count="10">
    <pivotField numFmtId="14" showAll="0">
      <items count="27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4"/>
        <item x="271"/>
        <item x="275"/>
        <item x="272"/>
        <item x="276"/>
        <item x="273"/>
        <item x="277"/>
        <item t="default"/>
      </items>
    </pivotField>
    <pivotField showAll="0">
      <items count="7">
        <item x="4"/>
        <item x="2"/>
        <item x="1"/>
        <item x="3"/>
        <item x="5"/>
        <item x="0"/>
        <item t="default"/>
      </items>
    </pivotField>
    <pivotField showAll="0">
      <items count="7">
        <item x="2"/>
        <item x="0"/>
        <item x="4"/>
        <item x="1"/>
        <item x="3"/>
        <item x="5"/>
        <item t="default"/>
      </items>
    </pivotField>
    <pivotField showAll="0">
      <items count="7">
        <item x="2"/>
        <item x="4"/>
        <item x="0"/>
        <item x="5"/>
        <item x="3"/>
        <item x="1"/>
        <item t="default"/>
      </items>
    </pivotField>
    <pivotField showAll="0"/>
    <pivotField showAll="0"/>
    <pivotField dataField="1" numFmtId="3"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Items count="1">
    <i/>
  </rowItems>
  <colItems count="1">
    <i/>
  </colItems>
  <dataFields count="1">
    <dataField name="Count of Amount" fld="6" subtotal="count" baseField="0" baseItem="0" numFmtId="3"/>
  </dataFields>
  <chartFormats count="8">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C941A92-4DDD-6946-918F-CA83FDD01A37}" name="PivotTable11"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1">
  <location ref="L17:M21" firstHeaderRow="1" firstDataRow="1" firstDataCol="1"/>
  <pivotFields count="10">
    <pivotField numFmtId="14" showAll="0">
      <items count="27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4"/>
        <item x="271"/>
        <item x="275"/>
        <item x="272"/>
        <item x="276"/>
        <item x="273"/>
        <item x="277"/>
        <item t="default"/>
      </items>
    </pivotField>
    <pivotField showAll="0">
      <items count="7">
        <item x="4"/>
        <item x="2"/>
        <item x="1"/>
        <item x="3"/>
        <item x="5"/>
        <item x="0"/>
        <item t="default"/>
      </items>
    </pivotField>
    <pivotField axis="axisRow" showAll="0" measureFilter="1">
      <items count="7">
        <item x="2"/>
        <item x="0"/>
        <item x="4"/>
        <item x="1"/>
        <item x="3"/>
        <item x="5"/>
        <item t="default"/>
      </items>
    </pivotField>
    <pivotField showAll="0">
      <items count="7">
        <item x="2"/>
        <item x="4"/>
        <item x="0"/>
        <item x="5"/>
        <item x="3"/>
        <item x="1"/>
        <item t="default"/>
      </items>
    </pivotField>
    <pivotField showAll="0"/>
    <pivotField dataField="1" showAll="0"/>
    <pivotField numFmtId="3"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2"/>
  </rowFields>
  <rowItems count="4">
    <i>
      <x v="1"/>
    </i>
    <i>
      <x v="3"/>
    </i>
    <i>
      <x v="4"/>
    </i>
    <i t="grand">
      <x/>
    </i>
  </rowItems>
  <colItems count="1">
    <i/>
  </colItems>
  <dataFields count="1">
    <dataField name="Sum of Units" fld="5" showDataAs="percentOfCol" baseField="0" baseItem="0" numFmtId="10"/>
  </dataFields>
  <chartFormats count="14">
    <chartFormat chart="13" format="0" series="1">
      <pivotArea type="data" outline="0" fieldPosition="0">
        <references count="1">
          <reference field="4294967294" count="1" selected="0">
            <x v="0"/>
          </reference>
        </references>
      </pivotArea>
    </chartFormat>
    <chartFormat chart="13" format="1">
      <pivotArea type="data" outline="0" fieldPosition="0">
        <references count="2">
          <reference field="4294967294" count="1" selected="0">
            <x v="0"/>
          </reference>
          <reference field="2" count="1" selected="0">
            <x v="4"/>
          </reference>
        </references>
      </pivotArea>
    </chartFormat>
    <chartFormat chart="13" format="2">
      <pivotArea type="data" outline="0" fieldPosition="0">
        <references count="2">
          <reference field="4294967294" count="1" selected="0">
            <x v="0"/>
          </reference>
          <reference field="2" count="1" selected="0">
            <x v="1"/>
          </reference>
        </references>
      </pivotArea>
    </chartFormat>
    <chartFormat chart="13" format="3">
      <pivotArea type="data" outline="0" fieldPosition="0">
        <references count="2">
          <reference field="4294967294" count="1" selected="0">
            <x v="0"/>
          </reference>
          <reference field="2" count="1" selected="0">
            <x v="3"/>
          </reference>
        </references>
      </pivotArea>
    </chartFormat>
    <chartFormat chart="16" format="4" series="1">
      <pivotArea type="data" outline="0" fieldPosition="0">
        <references count="1">
          <reference field="4294967294" count="1" selected="0">
            <x v="0"/>
          </reference>
        </references>
      </pivotArea>
    </chartFormat>
    <chartFormat chart="16" format="5">
      <pivotArea type="data" outline="0" fieldPosition="0">
        <references count="2">
          <reference field="4294967294" count="1" selected="0">
            <x v="0"/>
          </reference>
          <reference field="2" count="1" selected="0">
            <x v="1"/>
          </reference>
        </references>
      </pivotArea>
    </chartFormat>
    <chartFormat chart="16" format="6">
      <pivotArea type="data" outline="0" fieldPosition="0">
        <references count="2">
          <reference field="4294967294" count="1" selected="0">
            <x v="0"/>
          </reference>
          <reference field="2" count="1" selected="0">
            <x v="3"/>
          </reference>
        </references>
      </pivotArea>
    </chartFormat>
    <chartFormat chart="16" format="7">
      <pivotArea type="data" outline="0" fieldPosition="0">
        <references count="2">
          <reference field="4294967294" count="1" selected="0">
            <x v="0"/>
          </reference>
          <reference field="2" count="1" selected="0">
            <x v="4"/>
          </reference>
        </references>
      </pivotArea>
    </chartFormat>
    <chartFormat chart="17" format="8" series="1">
      <pivotArea type="data" outline="0" fieldPosition="0">
        <references count="1">
          <reference field="4294967294" count="1" selected="0">
            <x v="0"/>
          </reference>
        </references>
      </pivotArea>
    </chartFormat>
    <chartFormat chart="17" format="9">
      <pivotArea type="data" outline="0" fieldPosition="0">
        <references count="2">
          <reference field="4294967294" count="1" selected="0">
            <x v="0"/>
          </reference>
          <reference field="2" count="1" selected="0">
            <x v="1"/>
          </reference>
        </references>
      </pivotArea>
    </chartFormat>
    <chartFormat chart="17" format="10">
      <pivotArea type="data" outline="0" fieldPosition="0">
        <references count="2">
          <reference field="4294967294" count="1" selected="0">
            <x v="0"/>
          </reference>
          <reference field="2" count="1" selected="0">
            <x v="3"/>
          </reference>
        </references>
      </pivotArea>
    </chartFormat>
    <chartFormat chart="17" format="11">
      <pivotArea type="data" outline="0" fieldPosition="0">
        <references count="2">
          <reference field="4294967294" count="1" selected="0">
            <x v="0"/>
          </reference>
          <reference field="2" count="1" selected="0">
            <x v="4"/>
          </reference>
        </references>
      </pivotArea>
    </chartFormat>
    <chartFormat chart="17" format="12">
      <pivotArea type="data" outline="0" fieldPosition="0">
        <references count="2">
          <reference field="4294967294" count="1" selected="0">
            <x v="0"/>
          </reference>
          <reference field="2" count="1" selected="0">
            <x v="5"/>
          </reference>
        </references>
      </pivotArea>
    </chartFormat>
    <chartFormat chart="13" format="4">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filters count="1">
    <filter fld="2" type="count" evalOrder="-1" id="81" iMeasureFld="0">
      <autoFilter ref="A1">
        <filterColumn colId="0">
          <top10 top="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12B7C40-90D2-A64B-922C-2DADA10B1D06}" name="PivotTable2"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3:B16" firstHeaderRow="1" firstDataRow="1" firstDataCol="1"/>
  <pivotFields count="10">
    <pivotField axis="axisRow" numFmtId="14" showAll="0">
      <items count="27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4"/>
        <item x="271"/>
        <item x="275"/>
        <item x="272"/>
        <item x="276"/>
        <item x="273"/>
        <item x="277"/>
        <item t="default"/>
      </items>
    </pivotField>
    <pivotField showAll="0">
      <items count="7">
        <item x="4"/>
        <item x="2"/>
        <item x="1"/>
        <item x="3"/>
        <item x="5"/>
        <item x="0"/>
        <item t="default"/>
      </items>
    </pivotField>
    <pivotField showAll="0">
      <items count="7">
        <item x="2"/>
        <item x="0"/>
        <item x="4"/>
        <item x="1"/>
        <item x="3"/>
        <item x="5"/>
        <item t="default"/>
      </items>
    </pivotField>
    <pivotField showAll="0">
      <items count="7">
        <item x="2"/>
        <item x="4"/>
        <item x="0"/>
        <item x="5"/>
        <item x="3"/>
        <item x="1"/>
        <item t="default"/>
      </items>
    </pivotField>
    <pivotField showAll="0"/>
    <pivotField showAll="0"/>
    <pivotField dataField="1" numFmtId="3"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2">
    <field x="7"/>
    <field x="0"/>
  </rowFields>
  <rowItems count="13">
    <i>
      <x v="1"/>
    </i>
    <i>
      <x v="2"/>
    </i>
    <i>
      <x v="3"/>
    </i>
    <i>
      <x v="4"/>
    </i>
    <i>
      <x v="5"/>
    </i>
    <i>
      <x v="6"/>
    </i>
    <i>
      <x v="7"/>
    </i>
    <i>
      <x v="8"/>
    </i>
    <i>
      <x v="9"/>
    </i>
    <i>
      <x v="10"/>
    </i>
    <i>
      <x v="11"/>
    </i>
    <i>
      <x v="12"/>
    </i>
    <i t="grand">
      <x/>
    </i>
  </rowItems>
  <colItems count="1">
    <i/>
  </colItems>
  <dataFields count="1">
    <dataField name="Sum of Amount" fld="6" baseField="0" baseItem="0" numFmtId="3"/>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1E73E63-8388-2F4C-85E0-DE1D2716DE4C}" name="PivotTable8"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9">
  <location ref="L4:M8" firstHeaderRow="1" firstDataRow="1" firstDataCol="1"/>
  <pivotFields count="10">
    <pivotField numFmtId="14" showAll="0">
      <items count="27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4"/>
        <item x="271"/>
        <item x="275"/>
        <item x="272"/>
        <item x="276"/>
        <item x="273"/>
        <item x="277"/>
        <item t="default"/>
      </items>
    </pivotField>
    <pivotField showAll="0">
      <items count="7">
        <item x="4"/>
        <item x="2"/>
        <item x="1"/>
        <item x="3"/>
        <item x="5"/>
        <item x="0"/>
        <item t="default"/>
      </items>
    </pivotField>
    <pivotField axis="axisRow" showAll="0" measureFilter="1">
      <items count="7">
        <item x="2"/>
        <item x="0"/>
        <item x="4"/>
        <item x="1"/>
        <item x="3"/>
        <item x="5"/>
        <item t="default"/>
      </items>
    </pivotField>
    <pivotField showAll="0">
      <items count="7">
        <item x="2"/>
        <item x="4"/>
        <item x="0"/>
        <item x="5"/>
        <item x="3"/>
        <item x="1"/>
        <item t="default"/>
      </items>
    </pivotField>
    <pivotField showAll="0"/>
    <pivotField dataField="1" showAll="0"/>
    <pivotField numFmtId="3"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2"/>
  </rowFields>
  <rowItems count="4">
    <i>
      <x/>
    </i>
    <i>
      <x v="2"/>
    </i>
    <i>
      <x v="5"/>
    </i>
    <i t="grand">
      <x/>
    </i>
  </rowItems>
  <colItems count="1">
    <i/>
  </colItems>
  <dataFields count="1">
    <dataField name="Sum of Units" fld="5" baseField="0" baseItem="0"/>
  </dataFields>
  <chartFormats count="2">
    <chartFormat chart="13" format="1" series="1">
      <pivotArea type="data" outline="0" fieldPosition="0">
        <references count="1">
          <reference field="4294967294" count="1" selected="0">
            <x v="0"/>
          </reference>
        </references>
      </pivotArea>
    </chartFormat>
    <chartFormat chart="1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77"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lace" xr10:uid="{42414616-D173-5243-BB57-8FD73E3C3B0C}" sourceName="Place">
  <pivotTables>
    <pivotTable tabId="7" name="PivotTable2"/>
    <pivotTable tabId="7" name="PivotTable3"/>
    <pivotTable tabId="7" name="PivotTable4"/>
    <pivotTable tabId="7" name="PivotTable6"/>
    <pivotTable tabId="7" name="PivotTable7"/>
    <pivotTable tabId="7" name="PivotTable8"/>
    <pivotTable tabId="7" name="PivotTable11"/>
    <pivotTable tabId="7" name="PivotTable1"/>
    <pivotTable tabId="7" name="PivotTable5"/>
    <pivotTable tabId="7" name="PivotTable9"/>
    <pivotTable tabId="7" name="PivotTable10"/>
  </pivotTables>
  <data>
    <tabular pivotCacheId="2111434959">
      <items count="6">
        <i x="2" s="1"/>
        <i x="4" s="1"/>
        <i x="0" s="1"/>
        <i x="5"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s" xr10:uid="{ED6181C6-450E-8741-A6E3-6BB54AA390FA}" sourceName="Products">
  <pivotTables>
    <pivotTable tabId="7" name="PivotTable2"/>
    <pivotTable tabId="7" name="PivotTable3"/>
    <pivotTable tabId="7" name="PivotTable4"/>
    <pivotTable tabId="7" name="PivotTable6"/>
    <pivotTable tabId="7" name="PivotTable7"/>
    <pivotTable tabId="7" name="PivotTable1"/>
    <pivotTable tabId="7" name="PivotTable5"/>
    <pivotTable tabId="7" name="PivotTable9"/>
    <pivotTable tabId="7" name="PivotTable10"/>
  </pivotTables>
  <data>
    <tabular pivotCacheId="2111434959">
      <items count="6">
        <i x="2" s="1"/>
        <i x="0" s="1"/>
        <i x="4" s="1"/>
        <i x="1" s="1"/>
        <i x="3"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lace 1" xr10:uid="{28AE47D4-8338-E649-8673-F1F9255AE692}" cache="Slicer_Place" caption="Place" columnCount="2" rowHeight="230716"/>
  <slicer name="Products 1" xr10:uid="{F8615A50-6109-4548-87B2-468FC1078CC9}" cache="Slicer_Products" caption="Products" columnCount="6"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lace 2" xr10:uid="{A039D0A3-5926-F646-9BAC-EB430BF2B6FD}" cache="Slicer_Place" caption="Place" columnCount="2" rowHeight="230716"/>
  <slicer name="Products 2" xr10:uid="{A09310EB-3B8F-1B48-B507-510A3DE4714F}" cache="Slicer_Products" caption="Products" columnCount="6"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lace 3" xr10:uid="{E46FEF14-9B76-F949-B24B-4454DF361E02}" cache="Slicer_Place" caption="Place" columnCount="2" rowHeight="230716"/>
  <slicer name="Products 3" xr10:uid="{F4059476-259C-5E49-AC46-B2E644AF92D4}" cache="Slicer_Products" caption="Products" columnCount="6"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lace 4" xr10:uid="{6BF7DB4F-8E8D-7349-955B-F3D1BC7699CD}" cache="Slicer_Place" caption="Place" columnCount="2" rowHeight="230716"/>
  <slicer name="Products 4" xr10:uid="{FCBB25C0-3528-3E49-A63D-FC905DEF19A9}" cache="Slicer_Products" caption="Products" columnCount="6"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29B859E0-FC95-3B49-9632-DC5BA94D1E3C}" sourceName="Date">
  <pivotTables>
    <pivotTable tabId="7" name="PivotTable2"/>
    <pivotTable tabId="7" name="PivotTable3"/>
    <pivotTable tabId="7" name="PivotTable4"/>
    <pivotTable tabId="7" name="PivotTable6"/>
    <pivotTable tabId="7" name="PivotTable7"/>
    <pivotTable tabId="7" name="PivotTable8"/>
    <pivotTable tabId="7" name="PivotTable11"/>
    <pivotTable tabId="7" name="PivotTable1"/>
    <pivotTable tabId="7" name="PivotTable5"/>
    <pivotTable tabId="7" name="PivotTable9"/>
    <pivotTable tabId="7" name="PivotTable10"/>
  </pivotTables>
  <state minimalRefreshVersion="6" lastRefreshVersion="6" pivotCacheId="2111434959" filterType="unknown">
    <bounds startDate="2020-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18142249-3468-9246-BD36-A8E583A7805D}" cache="NativeTimeline_Date" caption="Date" level="2" selectionLevel="2" scrollPosition="2020-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2" xr10:uid="{6CD932A6-8BB3-2745-BF07-7DE20DE25946}" cache="NativeTimeline_Date" caption="Date" level="2" selectionLevel="2" scrollPosition="2020-01-01T00:00:00"/>
</timelines>
</file>

<file path=xl/timelines/timeline3.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3" xr10:uid="{AEE616B3-8C4A-1442-B585-5BC78B78FF03}" cache="NativeTimeline_Date" caption="Date" level="2" selectionLevel="2" scrollPosition="2020-01-01T00:00:00"/>
</timelines>
</file>

<file path=xl/timelines/timeline4.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4" xr10:uid="{B8CFE2ED-4690-6A4E-8D14-557E2A450CB7}" cache="NativeTimeline_Date" caption="Date" level="2" selectionLevel="2" scrollPosition="2020-01-01T00:00:00"/>
</timelines>
</file>

<file path=xl/worksheets/_rels/sheet2.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11/relationships/timeline" Target="../timelines/timeline3.xml"/><Relationship Id="rId2" Type="http://schemas.microsoft.com/office/2007/relationships/slicer" Target="../slicers/slicer3.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microsoft.com/office/2011/relationships/timeline" Target="../timelines/timeline4.xml"/><Relationship Id="rId2" Type="http://schemas.microsoft.com/office/2007/relationships/slicer" Target="../slicers/slicer4.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5.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C96DE-F2D6-4CBF-B116-C7C28F974CFD}">
  <dimension ref="A1:G279"/>
  <sheetViews>
    <sheetView workbookViewId="0">
      <selection activeCell="L56" sqref="L56"/>
    </sheetView>
  </sheetViews>
  <sheetFormatPr baseColWidth="10" defaultColWidth="8.83203125" defaultRowHeight="15" x14ac:dyDescent="0.2"/>
  <cols>
    <col min="1" max="1" width="11.1640625" customWidth="1"/>
    <col min="2" max="2" width="16.1640625" customWidth="1"/>
    <col min="3" max="4" width="11.5" customWidth="1"/>
    <col min="5" max="6" width="6.5" customWidth="1"/>
    <col min="7" max="7" width="9.83203125" customWidth="1"/>
  </cols>
  <sheetData>
    <row r="1" spans="1:7" ht="19" x14ac:dyDescent="0.25">
      <c r="A1" s="1" t="s">
        <v>0</v>
      </c>
      <c r="B1" s="2" t="s">
        <v>1</v>
      </c>
      <c r="C1" s="2" t="s">
        <v>2</v>
      </c>
      <c r="D1" s="2" t="s">
        <v>3</v>
      </c>
      <c r="E1" s="2" t="s">
        <v>4</v>
      </c>
      <c r="F1" s="2" t="s">
        <v>5</v>
      </c>
      <c r="G1" s="2" t="s">
        <v>6</v>
      </c>
    </row>
    <row r="2" spans="1:7" ht="16" x14ac:dyDescent="0.2">
      <c r="A2" s="3">
        <v>43831</v>
      </c>
      <c r="B2" s="4" t="s">
        <v>7</v>
      </c>
      <c r="C2" s="4" t="s">
        <v>8</v>
      </c>
      <c r="D2" s="4" t="s">
        <v>9</v>
      </c>
      <c r="E2" s="4">
        <v>499</v>
      </c>
      <c r="F2" s="4">
        <v>50</v>
      </c>
      <c r="G2" s="5">
        <f>E2*F2</f>
        <v>24950</v>
      </c>
    </row>
    <row r="3" spans="1:7" ht="16" x14ac:dyDescent="0.2">
      <c r="A3" s="6">
        <v>43835</v>
      </c>
      <c r="B3" s="7" t="s">
        <v>10</v>
      </c>
      <c r="C3" s="7" t="s">
        <v>8</v>
      </c>
      <c r="D3" s="7" t="s">
        <v>11</v>
      </c>
      <c r="E3" s="7">
        <v>5599</v>
      </c>
      <c r="F3" s="7">
        <v>33</v>
      </c>
      <c r="G3" s="8">
        <f t="shared" ref="G3:G66" si="0">E3*F3</f>
        <v>184767</v>
      </c>
    </row>
    <row r="4" spans="1:7" ht="16" x14ac:dyDescent="0.2">
      <c r="A4" s="3">
        <v>43839</v>
      </c>
      <c r="B4" s="4" t="s">
        <v>12</v>
      </c>
      <c r="C4" s="4" t="s">
        <v>13</v>
      </c>
      <c r="D4" s="4" t="s">
        <v>14</v>
      </c>
      <c r="E4" s="4">
        <v>1450</v>
      </c>
      <c r="F4" s="4">
        <v>44</v>
      </c>
      <c r="G4" s="5">
        <f t="shared" si="0"/>
        <v>63800</v>
      </c>
    </row>
    <row r="5" spans="1:7" ht="16" x14ac:dyDescent="0.2">
      <c r="A5" s="6">
        <v>43843</v>
      </c>
      <c r="B5" s="7" t="s">
        <v>15</v>
      </c>
      <c r="C5" s="7" t="s">
        <v>16</v>
      </c>
      <c r="D5" s="7" t="s">
        <v>9</v>
      </c>
      <c r="E5" s="7">
        <v>85000</v>
      </c>
      <c r="F5" s="7">
        <v>50</v>
      </c>
      <c r="G5" s="8">
        <f t="shared" si="0"/>
        <v>4250000</v>
      </c>
    </row>
    <row r="6" spans="1:7" ht="16" x14ac:dyDescent="0.2">
      <c r="A6" s="3">
        <v>43847</v>
      </c>
      <c r="B6" s="4" t="s">
        <v>15</v>
      </c>
      <c r="C6" s="4" t="s">
        <v>17</v>
      </c>
      <c r="D6" s="4" t="s">
        <v>18</v>
      </c>
      <c r="E6" s="4">
        <v>15000</v>
      </c>
      <c r="F6" s="4">
        <v>11</v>
      </c>
      <c r="G6" s="5">
        <f t="shared" si="0"/>
        <v>165000</v>
      </c>
    </row>
    <row r="7" spans="1:7" ht="16" x14ac:dyDescent="0.2">
      <c r="A7" s="6">
        <v>43851</v>
      </c>
      <c r="B7" s="7" t="s">
        <v>10</v>
      </c>
      <c r="C7" s="7" t="s">
        <v>8</v>
      </c>
      <c r="D7" s="7" t="s">
        <v>18</v>
      </c>
      <c r="E7" s="7">
        <v>2550</v>
      </c>
      <c r="F7" s="7">
        <v>48</v>
      </c>
      <c r="G7" s="8">
        <f t="shared" si="0"/>
        <v>122400</v>
      </c>
    </row>
    <row r="8" spans="1:7" ht="16" x14ac:dyDescent="0.2">
      <c r="A8" s="3">
        <v>43855</v>
      </c>
      <c r="B8" s="4" t="s">
        <v>19</v>
      </c>
      <c r="C8" s="4" t="s">
        <v>20</v>
      </c>
      <c r="D8" s="4" t="s">
        <v>14</v>
      </c>
      <c r="E8" s="4">
        <v>33000</v>
      </c>
      <c r="F8" s="4">
        <v>26</v>
      </c>
      <c r="G8" s="5">
        <f t="shared" si="0"/>
        <v>858000</v>
      </c>
    </row>
    <row r="9" spans="1:7" ht="16" x14ac:dyDescent="0.2">
      <c r="A9" s="6">
        <v>43859</v>
      </c>
      <c r="B9" s="7" t="s">
        <v>7</v>
      </c>
      <c r="C9" s="7" t="s">
        <v>16</v>
      </c>
      <c r="D9" s="7" t="s">
        <v>21</v>
      </c>
      <c r="E9" s="7">
        <v>86000</v>
      </c>
      <c r="F9" s="7">
        <v>39</v>
      </c>
      <c r="G9" s="8">
        <f t="shared" si="0"/>
        <v>3354000</v>
      </c>
    </row>
    <row r="10" spans="1:7" ht="16" x14ac:dyDescent="0.2">
      <c r="A10" s="3">
        <v>43863</v>
      </c>
      <c r="B10" s="4" t="s">
        <v>12</v>
      </c>
      <c r="C10" s="4" t="s">
        <v>22</v>
      </c>
      <c r="D10" s="4" t="s">
        <v>18</v>
      </c>
      <c r="E10" s="4">
        <v>990</v>
      </c>
      <c r="F10" s="4">
        <v>9</v>
      </c>
      <c r="G10" s="5">
        <f t="shared" si="0"/>
        <v>8910</v>
      </c>
    </row>
    <row r="11" spans="1:7" ht="16" x14ac:dyDescent="0.2">
      <c r="A11" s="6">
        <v>43867</v>
      </c>
      <c r="B11" s="7" t="s">
        <v>7</v>
      </c>
      <c r="C11" s="7" t="s">
        <v>8</v>
      </c>
      <c r="D11" s="7" t="s">
        <v>9</v>
      </c>
      <c r="E11" s="7">
        <v>5599</v>
      </c>
      <c r="F11" s="7">
        <v>41</v>
      </c>
      <c r="G11" s="8">
        <f t="shared" si="0"/>
        <v>229559</v>
      </c>
    </row>
    <row r="12" spans="1:7" ht="16" x14ac:dyDescent="0.2">
      <c r="A12" s="3">
        <v>43871</v>
      </c>
      <c r="B12" s="4" t="s">
        <v>19</v>
      </c>
      <c r="C12" s="4" t="s">
        <v>20</v>
      </c>
      <c r="D12" s="4" t="s">
        <v>14</v>
      </c>
      <c r="E12" s="4">
        <v>499</v>
      </c>
      <c r="F12" s="4">
        <v>39</v>
      </c>
      <c r="G12" s="5">
        <f t="shared" si="0"/>
        <v>19461</v>
      </c>
    </row>
    <row r="13" spans="1:7" ht="16" x14ac:dyDescent="0.2">
      <c r="A13" s="6">
        <v>43875</v>
      </c>
      <c r="B13" s="7" t="s">
        <v>10</v>
      </c>
      <c r="C13" s="7" t="s">
        <v>22</v>
      </c>
      <c r="D13" s="7" t="s">
        <v>9</v>
      </c>
      <c r="E13" s="7">
        <v>1999</v>
      </c>
      <c r="F13" s="7">
        <v>4</v>
      </c>
      <c r="G13" s="8">
        <f t="shared" si="0"/>
        <v>7996</v>
      </c>
    </row>
    <row r="14" spans="1:7" ht="16" x14ac:dyDescent="0.2">
      <c r="A14" s="3">
        <v>43879</v>
      </c>
      <c r="B14" s="4" t="s">
        <v>15</v>
      </c>
      <c r="C14" s="4" t="s">
        <v>16</v>
      </c>
      <c r="D14" s="4" t="s">
        <v>9</v>
      </c>
      <c r="E14" s="4">
        <v>63400</v>
      </c>
      <c r="F14" s="4">
        <v>8</v>
      </c>
      <c r="G14" s="5">
        <f t="shared" si="0"/>
        <v>507200</v>
      </c>
    </row>
    <row r="15" spans="1:7" ht="16" x14ac:dyDescent="0.2">
      <c r="A15" s="6">
        <v>43883</v>
      </c>
      <c r="B15" s="7" t="s">
        <v>23</v>
      </c>
      <c r="C15" s="7" t="s">
        <v>22</v>
      </c>
      <c r="D15" s="7" t="s">
        <v>18</v>
      </c>
      <c r="E15" s="7">
        <v>1499</v>
      </c>
      <c r="F15" s="7">
        <v>27</v>
      </c>
      <c r="G15" s="8">
        <f t="shared" si="0"/>
        <v>40473</v>
      </c>
    </row>
    <row r="16" spans="1:7" ht="16" x14ac:dyDescent="0.2">
      <c r="A16" s="3">
        <v>43887</v>
      </c>
      <c r="B16" s="4" t="s">
        <v>15</v>
      </c>
      <c r="C16" s="4" t="s">
        <v>17</v>
      </c>
      <c r="D16" s="4" t="s">
        <v>14</v>
      </c>
      <c r="E16" s="4">
        <v>120</v>
      </c>
      <c r="F16" s="4">
        <v>10</v>
      </c>
      <c r="G16" s="5">
        <f t="shared" si="0"/>
        <v>1200</v>
      </c>
    </row>
    <row r="17" spans="1:7" ht="16" x14ac:dyDescent="0.2">
      <c r="A17" s="6">
        <v>43891</v>
      </c>
      <c r="B17" s="7" t="s">
        <v>10</v>
      </c>
      <c r="C17" s="7" t="s">
        <v>20</v>
      </c>
      <c r="D17" s="7" t="s">
        <v>21</v>
      </c>
      <c r="E17" s="7">
        <v>11999</v>
      </c>
      <c r="F17" s="7">
        <v>17</v>
      </c>
      <c r="G17" s="8">
        <f t="shared" si="0"/>
        <v>203983</v>
      </c>
    </row>
    <row r="18" spans="1:7" ht="16" x14ac:dyDescent="0.2">
      <c r="A18" s="3">
        <v>43895</v>
      </c>
      <c r="B18" s="4" t="s">
        <v>12</v>
      </c>
      <c r="C18" s="4" t="s">
        <v>16</v>
      </c>
      <c r="D18" s="4" t="s">
        <v>11</v>
      </c>
      <c r="E18" s="4">
        <v>47500</v>
      </c>
      <c r="F18" s="4">
        <v>27</v>
      </c>
      <c r="G18" s="5">
        <f t="shared" si="0"/>
        <v>1282500</v>
      </c>
    </row>
    <row r="19" spans="1:7" ht="16" x14ac:dyDescent="0.2">
      <c r="A19" s="6">
        <v>43899</v>
      </c>
      <c r="B19" s="7" t="s">
        <v>19</v>
      </c>
      <c r="C19" s="7" t="s">
        <v>20</v>
      </c>
      <c r="D19" s="7" t="s">
        <v>11</v>
      </c>
      <c r="E19" s="7">
        <v>2999</v>
      </c>
      <c r="F19" s="7">
        <v>43</v>
      </c>
      <c r="G19" s="8">
        <f t="shared" si="0"/>
        <v>128957</v>
      </c>
    </row>
    <row r="20" spans="1:7" ht="16" x14ac:dyDescent="0.2">
      <c r="A20" s="3">
        <v>43903</v>
      </c>
      <c r="B20" s="4" t="s">
        <v>15</v>
      </c>
      <c r="C20" s="4" t="s">
        <v>17</v>
      </c>
      <c r="D20" s="4" t="s">
        <v>11</v>
      </c>
      <c r="E20" s="4">
        <v>8900</v>
      </c>
      <c r="F20" s="4">
        <v>9</v>
      </c>
      <c r="G20" s="5">
        <f t="shared" si="0"/>
        <v>80100</v>
      </c>
    </row>
    <row r="21" spans="1:7" ht="16" x14ac:dyDescent="0.2">
      <c r="A21" s="6">
        <v>43907</v>
      </c>
      <c r="B21" s="7" t="s">
        <v>10</v>
      </c>
      <c r="C21" s="7" t="s">
        <v>20</v>
      </c>
      <c r="D21" s="7" t="s">
        <v>9</v>
      </c>
      <c r="E21" s="7">
        <v>22000</v>
      </c>
      <c r="F21" s="7">
        <v>42</v>
      </c>
      <c r="G21" s="8">
        <f t="shared" si="0"/>
        <v>924000</v>
      </c>
    </row>
    <row r="22" spans="1:7" ht="16" x14ac:dyDescent="0.2">
      <c r="A22" s="3">
        <v>43911</v>
      </c>
      <c r="B22" s="4" t="s">
        <v>12</v>
      </c>
      <c r="C22" s="4" t="s">
        <v>13</v>
      </c>
      <c r="D22" s="4" t="s">
        <v>11</v>
      </c>
      <c r="E22" s="4">
        <v>1250</v>
      </c>
      <c r="F22" s="4">
        <v>6</v>
      </c>
      <c r="G22" s="5">
        <f t="shared" si="0"/>
        <v>7500</v>
      </c>
    </row>
    <row r="23" spans="1:7" ht="16" x14ac:dyDescent="0.2">
      <c r="A23" s="6">
        <v>43915</v>
      </c>
      <c r="B23" s="7" t="s">
        <v>15</v>
      </c>
      <c r="C23" s="7" t="s">
        <v>17</v>
      </c>
      <c r="D23" s="7" t="s">
        <v>18</v>
      </c>
      <c r="E23" s="7">
        <v>999</v>
      </c>
      <c r="F23" s="7">
        <v>28</v>
      </c>
      <c r="G23" s="8">
        <f t="shared" si="0"/>
        <v>27972</v>
      </c>
    </row>
    <row r="24" spans="1:7" ht="16" x14ac:dyDescent="0.2">
      <c r="A24" s="3">
        <v>43919</v>
      </c>
      <c r="B24" s="4" t="s">
        <v>19</v>
      </c>
      <c r="C24" s="4" t="s">
        <v>13</v>
      </c>
      <c r="D24" s="4" t="s">
        <v>21</v>
      </c>
      <c r="E24" s="4">
        <v>1450</v>
      </c>
      <c r="F24" s="4">
        <v>13</v>
      </c>
      <c r="G24" s="5">
        <f t="shared" si="0"/>
        <v>18850</v>
      </c>
    </row>
    <row r="25" spans="1:7" ht="16" x14ac:dyDescent="0.2">
      <c r="A25" s="6">
        <v>43923</v>
      </c>
      <c r="B25" s="7" t="s">
        <v>19</v>
      </c>
      <c r="C25" s="7" t="s">
        <v>13</v>
      </c>
      <c r="D25" s="7" t="s">
        <v>14</v>
      </c>
      <c r="E25" s="7">
        <v>23999</v>
      </c>
      <c r="F25" s="7">
        <v>8</v>
      </c>
      <c r="G25" s="8">
        <f t="shared" si="0"/>
        <v>191992</v>
      </c>
    </row>
    <row r="26" spans="1:7" ht="16" x14ac:dyDescent="0.2">
      <c r="A26" s="3">
        <v>43927</v>
      </c>
      <c r="B26" s="4" t="s">
        <v>10</v>
      </c>
      <c r="C26" s="4" t="s">
        <v>16</v>
      </c>
      <c r="D26" s="4" t="s">
        <v>21</v>
      </c>
      <c r="E26" s="4">
        <v>65200</v>
      </c>
      <c r="F26" s="4">
        <v>7</v>
      </c>
      <c r="G26" s="5">
        <f t="shared" si="0"/>
        <v>456400</v>
      </c>
    </row>
    <row r="27" spans="1:7" ht="16" x14ac:dyDescent="0.2">
      <c r="A27" s="6">
        <v>43931</v>
      </c>
      <c r="B27" s="7" t="s">
        <v>10</v>
      </c>
      <c r="C27" s="7" t="s">
        <v>22</v>
      </c>
      <c r="D27" s="7" t="s">
        <v>11</v>
      </c>
      <c r="E27" s="7">
        <v>699</v>
      </c>
      <c r="F27" s="7">
        <v>45</v>
      </c>
      <c r="G27" s="8">
        <f t="shared" si="0"/>
        <v>31455</v>
      </c>
    </row>
    <row r="28" spans="1:7" ht="16" x14ac:dyDescent="0.2">
      <c r="A28" s="3">
        <v>43935</v>
      </c>
      <c r="B28" s="4" t="s">
        <v>7</v>
      </c>
      <c r="C28" s="4" t="s">
        <v>8</v>
      </c>
      <c r="D28" s="4" t="s">
        <v>9</v>
      </c>
      <c r="E28" s="4">
        <v>2550</v>
      </c>
      <c r="F28" s="4">
        <v>22</v>
      </c>
      <c r="G28" s="5">
        <f t="shared" si="0"/>
        <v>56100</v>
      </c>
    </row>
    <row r="29" spans="1:7" ht="16" x14ac:dyDescent="0.2">
      <c r="A29" s="6">
        <v>43939</v>
      </c>
      <c r="B29" s="7" t="s">
        <v>12</v>
      </c>
      <c r="C29" s="7" t="s">
        <v>20</v>
      </c>
      <c r="D29" s="7" t="s">
        <v>21</v>
      </c>
      <c r="E29" s="7">
        <v>22000</v>
      </c>
      <c r="F29" s="7">
        <v>4</v>
      </c>
      <c r="G29" s="8">
        <f t="shared" si="0"/>
        <v>88000</v>
      </c>
    </row>
    <row r="30" spans="1:7" ht="16" x14ac:dyDescent="0.2">
      <c r="A30" s="3">
        <v>43943</v>
      </c>
      <c r="B30" s="4" t="s">
        <v>19</v>
      </c>
      <c r="C30" s="4" t="s">
        <v>16</v>
      </c>
      <c r="D30" s="4" t="s">
        <v>9</v>
      </c>
      <c r="E30" s="4">
        <v>22000</v>
      </c>
      <c r="F30" s="4">
        <v>10</v>
      </c>
      <c r="G30" s="5">
        <f t="shared" si="0"/>
        <v>220000</v>
      </c>
    </row>
    <row r="31" spans="1:7" ht="16" x14ac:dyDescent="0.2">
      <c r="A31" s="6">
        <v>43947</v>
      </c>
      <c r="B31" s="7" t="s">
        <v>23</v>
      </c>
      <c r="C31" s="7" t="s">
        <v>22</v>
      </c>
      <c r="D31" s="7" t="s">
        <v>18</v>
      </c>
      <c r="E31" s="7">
        <v>1499</v>
      </c>
      <c r="F31" s="7">
        <v>16</v>
      </c>
      <c r="G31" s="8">
        <f t="shared" si="0"/>
        <v>23984</v>
      </c>
    </row>
    <row r="32" spans="1:7" ht="16" x14ac:dyDescent="0.2">
      <c r="A32" s="3">
        <v>43951</v>
      </c>
      <c r="B32" s="4" t="s">
        <v>10</v>
      </c>
      <c r="C32" s="4" t="s">
        <v>17</v>
      </c>
      <c r="D32" s="4" t="s">
        <v>21</v>
      </c>
      <c r="E32" s="4">
        <v>120</v>
      </c>
      <c r="F32" s="4">
        <v>22</v>
      </c>
      <c r="G32" s="5">
        <f t="shared" si="0"/>
        <v>2640</v>
      </c>
    </row>
    <row r="33" spans="1:7" ht="16" x14ac:dyDescent="0.2">
      <c r="A33" s="6">
        <v>43955</v>
      </c>
      <c r="B33" s="7" t="s">
        <v>7</v>
      </c>
      <c r="C33" s="7" t="s">
        <v>8</v>
      </c>
      <c r="D33" s="7" t="s">
        <v>14</v>
      </c>
      <c r="E33" s="7">
        <v>1450</v>
      </c>
      <c r="F33" s="7">
        <v>20</v>
      </c>
      <c r="G33" s="8">
        <f t="shared" si="0"/>
        <v>29000</v>
      </c>
    </row>
    <row r="34" spans="1:7" ht="16" x14ac:dyDescent="0.2">
      <c r="A34" s="3">
        <v>43959</v>
      </c>
      <c r="B34" s="4" t="s">
        <v>23</v>
      </c>
      <c r="C34" s="4" t="s">
        <v>22</v>
      </c>
      <c r="D34" s="4" t="s">
        <v>18</v>
      </c>
      <c r="E34" s="4">
        <v>1999</v>
      </c>
      <c r="F34" s="4">
        <v>23</v>
      </c>
      <c r="G34" s="5">
        <f t="shared" si="0"/>
        <v>45977</v>
      </c>
    </row>
    <row r="35" spans="1:7" ht="16" x14ac:dyDescent="0.2">
      <c r="A35" s="6">
        <v>43963</v>
      </c>
      <c r="B35" s="7" t="s">
        <v>10</v>
      </c>
      <c r="C35" s="7" t="s">
        <v>8</v>
      </c>
      <c r="D35" s="7" t="s">
        <v>9</v>
      </c>
      <c r="E35" s="7">
        <v>800</v>
      </c>
      <c r="F35" s="7">
        <v>43</v>
      </c>
      <c r="G35" s="8">
        <f t="shared" si="0"/>
        <v>34400</v>
      </c>
    </row>
    <row r="36" spans="1:7" ht="16" x14ac:dyDescent="0.2">
      <c r="A36" s="3">
        <v>43967</v>
      </c>
      <c r="B36" s="4" t="s">
        <v>12</v>
      </c>
      <c r="C36" s="4" t="s">
        <v>17</v>
      </c>
      <c r="D36" s="4" t="s">
        <v>18</v>
      </c>
      <c r="E36" s="4">
        <v>18000</v>
      </c>
      <c r="F36" s="4">
        <v>41</v>
      </c>
      <c r="G36" s="5">
        <f t="shared" si="0"/>
        <v>738000</v>
      </c>
    </row>
    <row r="37" spans="1:7" ht="16" x14ac:dyDescent="0.2">
      <c r="A37" s="6">
        <v>43971</v>
      </c>
      <c r="B37" s="7" t="s">
        <v>7</v>
      </c>
      <c r="C37" s="7" t="s">
        <v>8</v>
      </c>
      <c r="D37" s="7" t="s">
        <v>11</v>
      </c>
      <c r="E37" s="7">
        <v>13999</v>
      </c>
      <c r="F37" s="7">
        <v>37</v>
      </c>
      <c r="G37" s="8">
        <f t="shared" si="0"/>
        <v>517963</v>
      </c>
    </row>
    <row r="38" spans="1:7" ht="16" x14ac:dyDescent="0.2">
      <c r="A38" s="3">
        <v>43975</v>
      </c>
      <c r="B38" s="4" t="s">
        <v>10</v>
      </c>
      <c r="C38" s="4" t="s">
        <v>20</v>
      </c>
      <c r="D38" s="4" t="s">
        <v>18</v>
      </c>
      <c r="E38" s="4">
        <v>22000</v>
      </c>
      <c r="F38" s="4">
        <v>45</v>
      </c>
      <c r="G38" s="5">
        <f t="shared" si="0"/>
        <v>990000</v>
      </c>
    </row>
    <row r="39" spans="1:7" ht="16" x14ac:dyDescent="0.2">
      <c r="A39" s="6">
        <v>43979</v>
      </c>
      <c r="B39" s="7" t="s">
        <v>19</v>
      </c>
      <c r="C39" s="7" t="s">
        <v>16</v>
      </c>
      <c r="D39" s="7" t="s">
        <v>9</v>
      </c>
      <c r="E39" s="7">
        <v>89999</v>
      </c>
      <c r="F39" s="7">
        <v>15</v>
      </c>
      <c r="G39" s="8">
        <f t="shared" si="0"/>
        <v>1349985</v>
      </c>
    </row>
    <row r="40" spans="1:7" ht="16" x14ac:dyDescent="0.2">
      <c r="A40" s="3">
        <v>43983</v>
      </c>
      <c r="B40" s="4" t="s">
        <v>7</v>
      </c>
      <c r="C40" s="4" t="s">
        <v>8</v>
      </c>
      <c r="D40" s="4" t="s">
        <v>14</v>
      </c>
      <c r="E40" s="4">
        <v>13999</v>
      </c>
      <c r="F40" s="4">
        <v>22</v>
      </c>
      <c r="G40" s="5">
        <f t="shared" si="0"/>
        <v>307978</v>
      </c>
    </row>
    <row r="41" spans="1:7" ht="16" x14ac:dyDescent="0.2">
      <c r="A41" s="6">
        <v>43987</v>
      </c>
      <c r="B41" s="7" t="s">
        <v>12</v>
      </c>
      <c r="C41" s="7" t="s">
        <v>22</v>
      </c>
      <c r="D41" s="7" t="s">
        <v>11</v>
      </c>
      <c r="E41" s="7">
        <v>2900</v>
      </c>
      <c r="F41" s="7">
        <v>20</v>
      </c>
      <c r="G41" s="8">
        <f t="shared" si="0"/>
        <v>58000</v>
      </c>
    </row>
    <row r="42" spans="1:7" ht="16" x14ac:dyDescent="0.2">
      <c r="A42" s="3">
        <v>43991</v>
      </c>
      <c r="B42" s="4" t="s">
        <v>10</v>
      </c>
      <c r="C42" s="4" t="s">
        <v>20</v>
      </c>
      <c r="D42" s="4" t="s">
        <v>18</v>
      </c>
      <c r="E42" s="4">
        <v>33000</v>
      </c>
      <c r="F42" s="4">
        <v>16</v>
      </c>
      <c r="G42" s="5">
        <f t="shared" si="0"/>
        <v>528000</v>
      </c>
    </row>
    <row r="43" spans="1:7" ht="16" x14ac:dyDescent="0.2">
      <c r="A43" s="6">
        <v>43995</v>
      </c>
      <c r="B43" s="7" t="s">
        <v>12</v>
      </c>
      <c r="C43" s="7" t="s">
        <v>20</v>
      </c>
      <c r="D43" s="7" t="s">
        <v>11</v>
      </c>
      <c r="E43" s="7">
        <v>22000</v>
      </c>
      <c r="F43" s="7">
        <v>17</v>
      </c>
      <c r="G43" s="8">
        <f t="shared" si="0"/>
        <v>374000</v>
      </c>
    </row>
    <row r="44" spans="1:7" ht="16" x14ac:dyDescent="0.2">
      <c r="A44" s="3">
        <v>43999</v>
      </c>
      <c r="B44" s="4" t="s">
        <v>23</v>
      </c>
      <c r="C44" s="4" t="s">
        <v>22</v>
      </c>
      <c r="D44" s="4" t="s">
        <v>11</v>
      </c>
      <c r="E44" s="4">
        <v>699</v>
      </c>
      <c r="F44" s="4">
        <v>50</v>
      </c>
      <c r="G44" s="5">
        <f t="shared" si="0"/>
        <v>34950</v>
      </c>
    </row>
    <row r="45" spans="1:7" ht="16" x14ac:dyDescent="0.2">
      <c r="A45" s="6">
        <v>44003</v>
      </c>
      <c r="B45" s="7" t="s">
        <v>19</v>
      </c>
      <c r="C45" s="7" t="s">
        <v>20</v>
      </c>
      <c r="D45" s="7" t="s">
        <v>14</v>
      </c>
      <c r="E45" s="7">
        <v>499</v>
      </c>
      <c r="F45" s="7">
        <v>4</v>
      </c>
      <c r="G45" s="8">
        <f t="shared" si="0"/>
        <v>1996</v>
      </c>
    </row>
    <row r="46" spans="1:7" ht="16" x14ac:dyDescent="0.2">
      <c r="A46" s="3">
        <v>44007</v>
      </c>
      <c r="B46" s="4" t="s">
        <v>10</v>
      </c>
      <c r="C46" s="4" t="s">
        <v>22</v>
      </c>
      <c r="D46" s="4" t="s">
        <v>18</v>
      </c>
      <c r="E46" s="4">
        <v>590</v>
      </c>
      <c r="F46" s="4">
        <v>43</v>
      </c>
      <c r="G46" s="5">
        <f t="shared" si="0"/>
        <v>25370</v>
      </c>
    </row>
    <row r="47" spans="1:7" ht="16" x14ac:dyDescent="0.2">
      <c r="A47" s="6">
        <v>44011</v>
      </c>
      <c r="B47" s="7" t="s">
        <v>23</v>
      </c>
      <c r="C47" s="7" t="s">
        <v>22</v>
      </c>
      <c r="D47" s="7" t="s">
        <v>11</v>
      </c>
      <c r="E47" s="7">
        <v>590</v>
      </c>
      <c r="F47" s="7">
        <v>42</v>
      </c>
      <c r="G47" s="8">
        <f t="shared" si="0"/>
        <v>24780</v>
      </c>
    </row>
    <row r="48" spans="1:7" ht="16" x14ac:dyDescent="0.2">
      <c r="A48" s="3">
        <v>44015</v>
      </c>
      <c r="B48" s="4" t="s">
        <v>10</v>
      </c>
      <c r="C48" s="4" t="s">
        <v>16</v>
      </c>
      <c r="D48" s="4" t="s">
        <v>9</v>
      </c>
      <c r="E48" s="4">
        <v>120</v>
      </c>
      <c r="F48" s="4">
        <v>9</v>
      </c>
      <c r="G48" s="5">
        <f t="shared" si="0"/>
        <v>1080</v>
      </c>
    </row>
    <row r="49" spans="1:7" ht="16" x14ac:dyDescent="0.2">
      <c r="A49" s="6">
        <v>44019</v>
      </c>
      <c r="B49" s="7" t="s">
        <v>19</v>
      </c>
      <c r="C49" s="7" t="s">
        <v>20</v>
      </c>
      <c r="D49" s="7" t="s">
        <v>21</v>
      </c>
      <c r="E49" s="7">
        <v>52000</v>
      </c>
      <c r="F49" s="7">
        <v>40</v>
      </c>
      <c r="G49" s="8">
        <f t="shared" si="0"/>
        <v>2080000</v>
      </c>
    </row>
    <row r="50" spans="1:7" ht="16" x14ac:dyDescent="0.2">
      <c r="A50" s="3">
        <v>44023</v>
      </c>
      <c r="B50" s="4" t="s">
        <v>12</v>
      </c>
      <c r="C50" s="4" t="s">
        <v>13</v>
      </c>
      <c r="D50" s="4" t="s">
        <v>18</v>
      </c>
      <c r="E50" s="4">
        <v>7999</v>
      </c>
      <c r="F50" s="4">
        <v>14</v>
      </c>
      <c r="G50" s="5">
        <f t="shared" si="0"/>
        <v>111986</v>
      </c>
    </row>
    <row r="51" spans="1:7" ht="16" x14ac:dyDescent="0.2">
      <c r="A51" s="6">
        <v>44027</v>
      </c>
      <c r="B51" s="7" t="s">
        <v>10</v>
      </c>
      <c r="C51" s="7" t="s">
        <v>13</v>
      </c>
      <c r="D51" s="7" t="s">
        <v>21</v>
      </c>
      <c r="E51" s="7">
        <v>550</v>
      </c>
      <c r="F51" s="7">
        <v>9</v>
      </c>
      <c r="G51" s="8">
        <f t="shared" si="0"/>
        <v>4950</v>
      </c>
    </row>
    <row r="52" spans="1:7" ht="16" x14ac:dyDescent="0.2">
      <c r="A52" s="3">
        <v>44031</v>
      </c>
      <c r="B52" s="4" t="s">
        <v>12</v>
      </c>
      <c r="C52" s="4" t="s">
        <v>16</v>
      </c>
      <c r="D52" s="4" t="s">
        <v>18</v>
      </c>
      <c r="E52" s="4">
        <v>79999</v>
      </c>
      <c r="F52" s="4">
        <v>10</v>
      </c>
      <c r="G52" s="5">
        <f t="shared" si="0"/>
        <v>799990</v>
      </c>
    </row>
    <row r="53" spans="1:7" ht="16" x14ac:dyDescent="0.2">
      <c r="A53" s="6">
        <v>44035</v>
      </c>
      <c r="B53" s="7" t="s">
        <v>23</v>
      </c>
      <c r="C53" s="7" t="s">
        <v>22</v>
      </c>
      <c r="D53" s="7" t="s">
        <v>18</v>
      </c>
      <c r="E53" s="7">
        <v>1999</v>
      </c>
      <c r="F53" s="7">
        <v>37</v>
      </c>
      <c r="G53" s="8">
        <f t="shared" si="0"/>
        <v>73963</v>
      </c>
    </row>
    <row r="54" spans="1:7" ht="16" x14ac:dyDescent="0.2">
      <c r="A54" s="3">
        <v>44039</v>
      </c>
      <c r="B54" s="4" t="s">
        <v>19</v>
      </c>
      <c r="C54" s="4" t="s">
        <v>20</v>
      </c>
      <c r="D54" s="4" t="s">
        <v>14</v>
      </c>
      <c r="E54" s="4">
        <v>89999</v>
      </c>
      <c r="F54" s="4">
        <v>29</v>
      </c>
      <c r="G54" s="5">
        <f t="shared" si="0"/>
        <v>2609971</v>
      </c>
    </row>
    <row r="55" spans="1:7" ht="16" x14ac:dyDescent="0.2">
      <c r="A55" s="6">
        <v>44043</v>
      </c>
      <c r="B55" s="7" t="s">
        <v>10</v>
      </c>
      <c r="C55" s="7" t="s">
        <v>16</v>
      </c>
      <c r="D55" s="7" t="s">
        <v>18</v>
      </c>
      <c r="E55" s="7">
        <v>78500</v>
      </c>
      <c r="F55" s="7">
        <v>44</v>
      </c>
      <c r="G55" s="8">
        <f t="shared" si="0"/>
        <v>3454000</v>
      </c>
    </row>
    <row r="56" spans="1:7" ht="16" x14ac:dyDescent="0.2">
      <c r="A56" s="3">
        <v>44047</v>
      </c>
      <c r="B56" s="4" t="s">
        <v>19</v>
      </c>
      <c r="C56" s="4" t="s">
        <v>20</v>
      </c>
      <c r="D56" s="4" t="s">
        <v>11</v>
      </c>
      <c r="E56" s="4">
        <v>3990</v>
      </c>
      <c r="F56" s="4">
        <v>31</v>
      </c>
      <c r="G56" s="5">
        <f t="shared" si="0"/>
        <v>123690</v>
      </c>
    </row>
    <row r="57" spans="1:7" ht="16" x14ac:dyDescent="0.2">
      <c r="A57" s="6">
        <v>44051</v>
      </c>
      <c r="B57" s="7" t="s">
        <v>12</v>
      </c>
      <c r="C57" s="7" t="s">
        <v>20</v>
      </c>
      <c r="D57" s="7" t="s">
        <v>18</v>
      </c>
      <c r="E57" s="7">
        <v>52000</v>
      </c>
      <c r="F57" s="7">
        <v>29</v>
      </c>
      <c r="G57" s="8">
        <f t="shared" si="0"/>
        <v>1508000</v>
      </c>
    </row>
    <row r="58" spans="1:7" ht="16" x14ac:dyDescent="0.2">
      <c r="A58" s="3">
        <v>44055</v>
      </c>
      <c r="B58" s="4" t="s">
        <v>7</v>
      </c>
      <c r="C58" s="4" t="s">
        <v>16</v>
      </c>
      <c r="D58" s="4" t="s">
        <v>18</v>
      </c>
      <c r="E58" s="4">
        <v>13999</v>
      </c>
      <c r="F58" s="4">
        <v>34</v>
      </c>
      <c r="G58" s="5">
        <f t="shared" si="0"/>
        <v>475966</v>
      </c>
    </row>
    <row r="59" spans="1:7" ht="16" x14ac:dyDescent="0.2">
      <c r="A59" s="6">
        <v>44059</v>
      </c>
      <c r="B59" s="7" t="s">
        <v>10</v>
      </c>
      <c r="C59" s="7" t="s">
        <v>17</v>
      </c>
      <c r="D59" s="7" t="s">
        <v>11</v>
      </c>
      <c r="E59" s="7">
        <v>120</v>
      </c>
      <c r="F59" s="7">
        <v>29</v>
      </c>
      <c r="G59" s="8">
        <f t="shared" si="0"/>
        <v>3480</v>
      </c>
    </row>
    <row r="60" spans="1:7" ht="16" x14ac:dyDescent="0.2">
      <c r="A60" s="3">
        <v>44063</v>
      </c>
      <c r="B60" s="4" t="s">
        <v>19</v>
      </c>
      <c r="C60" s="4" t="s">
        <v>13</v>
      </c>
      <c r="D60" s="4" t="s">
        <v>11</v>
      </c>
      <c r="E60" s="4">
        <v>23999</v>
      </c>
      <c r="F60" s="4">
        <v>25</v>
      </c>
      <c r="G60" s="5">
        <f t="shared" si="0"/>
        <v>599975</v>
      </c>
    </row>
    <row r="61" spans="1:7" ht="16" x14ac:dyDescent="0.2">
      <c r="A61" s="6">
        <v>44067</v>
      </c>
      <c r="B61" s="7" t="s">
        <v>19</v>
      </c>
      <c r="C61" s="7" t="s">
        <v>16</v>
      </c>
      <c r="D61" s="7" t="s">
        <v>18</v>
      </c>
      <c r="E61" s="7">
        <v>45000</v>
      </c>
      <c r="F61" s="7">
        <v>31</v>
      </c>
      <c r="G61" s="8">
        <f t="shared" si="0"/>
        <v>1395000</v>
      </c>
    </row>
    <row r="62" spans="1:7" ht="16" x14ac:dyDescent="0.2">
      <c r="A62" s="3">
        <v>44071</v>
      </c>
      <c r="B62" s="4" t="s">
        <v>10</v>
      </c>
      <c r="C62" s="4" t="s">
        <v>22</v>
      </c>
      <c r="D62" s="4" t="s">
        <v>11</v>
      </c>
      <c r="E62" s="4">
        <v>450</v>
      </c>
      <c r="F62" s="4">
        <v>16</v>
      </c>
      <c r="G62" s="5">
        <f t="shared" si="0"/>
        <v>7200</v>
      </c>
    </row>
    <row r="63" spans="1:7" ht="16" x14ac:dyDescent="0.2">
      <c r="A63" s="6">
        <v>44075</v>
      </c>
      <c r="B63" s="7" t="s">
        <v>15</v>
      </c>
      <c r="C63" s="7" t="s">
        <v>17</v>
      </c>
      <c r="D63" s="7" t="s">
        <v>18</v>
      </c>
      <c r="E63" s="7">
        <v>65000</v>
      </c>
      <c r="F63" s="7">
        <v>48</v>
      </c>
      <c r="G63" s="8">
        <f t="shared" si="0"/>
        <v>3120000</v>
      </c>
    </row>
    <row r="64" spans="1:7" ht="16" x14ac:dyDescent="0.2">
      <c r="A64" s="3">
        <v>44079</v>
      </c>
      <c r="B64" s="4" t="s">
        <v>12</v>
      </c>
      <c r="C64" s="4" t="s">
        <v>16</v>
      </c>
      <c r="D64" s="4" t="s">
        <v>21</v>
      </c>
      <c r="E64" s="4">
        <v>35600</v>
      </c>
      <c r="F64" s="4">
        <v>22</v>
      </c>
      <c r="G64" s="5">
        <f t="shared" si="0"/>
        <v>783200</v>
      </c>
    </row>
    <row r="65" spans="1:7" ht="16" x14ac:dyDescent="0.2">
      <c r="A65" s="6">
        <v>44083</v>
      </c>
      <c r="B65" s="7" t="s">
        <v>23</v>
      </c>
      <c r="C65" s="7" t="s">
        <v>22</v>
      </c>
      <c r="D65" s="7" t="s">
        <v>14</v>
      </c>
      <c r="E65" s="7">
        <v>699</v>
      </c>
      <c r="F65" s="7">
        <v>6</v>
      </c>
      <c r="G65" s="8">
        <f t="shared" si="0"/>
        <v>4194</v>
      </c>
    </row>
    <row r="66" spans="1:7" ht="16" x14ac:dyDescent="0.2">
      <c r="A66" s="3">
        <v>44087</v>
      </c>
      <c r="B66" s="4" t="s">
        <v>10</v>
      </c>
      <c r="C66" s="4" t="s">
        <v>22</v>
      </c>
      <c r="D66" s="4" t="s">
        <v>11</v>
      </c>
      <c r="E66" s="4">
        <v>990</v>
      </c>
      <c r="F66" s="4">
        <v>12</v>
      </c>
      <c r="G66" s="5">
        <f t="shared" si="0"/>
        <v>11880</v>
      </c>
    </row>
    <row r="67" spans="1:7" ht="16" x14ac:dyDescent="0.2">
      <c r="A67" s="6">
        <v>44091</v>
      </c>
      <c r="B67" s="7" t="s">
        <v>23</v>
      </c>
      <c r="C67" s="7" t="s">
        <v>16</v>
      </c>
      <c r="D67" s="7" t="s">
        <v>9</v>
      </c>
      <c r="E67" s="7">
        <v>450</v>
      </c>
      <c r="F67" s="7">
        <v>44</v>
      </c>
      <c r="G67" s="8">
        <f t="shared" ref="G67:G130" si="1">E67*F67</f>
        <v>19800</v>
      </c>
    </row>
    <row r="68" spans="1:7" ht="16" x14ac:dyDescent="0.2">
      <c r="A68" s="3">
        <v>44095</v>
      </c>
      <c r="B68" s="4" t="s">
        <v>23</v>
      </c>
      <c r="C68" s="4" t="s">
        <v>22</v>
      </c>
      <c r="D68" s="4" t="s">
        <v>14</v>
      </c>
      <c r="E68" s="4">
        <v>1499</v>
      </c>
      <c r="F68" s="4">
        <v>15</v>
      </c>
      <c r="G68" s="5">
        <f t="shared" si="1"/>
        <v>22485</v>
      </c>
    </row>
    <row r="69" spans="1:7" ht="16" x14ac:dyDescent="0.2">
      <c r="A69" s="6">
        <v>44099</v>
      </c>
      <c r="B69" s="7" t="s">
        <v>7</v>
      </c>
      <c r="C69" s="7" t="s">
        <v>8</v>
      </c>
      <c r="D69" s="7" t="s">
        <v>21</v>
      </c>
      <c r="E69" s="7">
        <v>499</v>
      </c>
      <c r="F69" s="7">
        <v>26</v>
      </c>
      <c r="G69" s="8">
        <f t="shared" si="1"/>
        <v>12974</v>
      </c>
    </row>
    <row r="70" spans="1:7" ht="16" x14ac:dyDescent="0.2">
      <c r="A70" s="3">
        <v>44103</v>
      </c>
      <c r="B70" s="4" t="s">
        <v>12</v>
      </c>
      <c r="C70" s="4" t="s">
        <v>16</v>
      </c>
      <c r="D70" s="4" t="s">
        <v>21</v>
      </c>
      <c r="E70" s="4">
        <v>44000</v>
      </c>
      <c r="F70" s="4">
        <v>16</v>
      </c>
      <c r="G70" s="5">
        <f t="shared" si="1"/>
        <v>704000</v>
      </c>
    </row>
    <row r="71" spans="1:7" ht="16" x14ac:dyDescent="0.2">
      <c r="A71" s="6">
        <v>44107</v>
      </c>
      <c r="B71" s="7" t="s">
        <v>7</v>
      </c>
      <c r="C71" s="7" t="s">
        <v>8</v>
      </c>
      <c r="D71" s="7" t="s">
        <v>18</v>
      </c>
      <c r="E71" s="7">
        <v>5599</v>
      </c>
      <c r="F71" s="7">
        <v>35</v>
      </c>
      <c r="G71" s="8">
        <f t="shared" si="1"/>
        <v>195965</v>
      </c>
    </row>
    <row r="72" spans="1:7" ht="16" x14ac:dyDescent="0.2">
      <c r="A72" s="3">
        <v>44111</v>
      </c>
      <c r="B72" s="4" t="s">
        <v>15</v>
      </c>
      <c r="C72" s="4" t="s">
        <v>16</v>
      </c>
      <c r="D72" s="4" t="s">
        <v>9</v>
      </c>
      <c r="E72" s="4">
        <v>54100</v>
      </c>
      <c r="F72" s="4">
        <v>36</v>
      </c>
      <c r="G72" s="5">
        <f t="shared" si="1"/>
        <v>1947600</v>
      </c>
    </row>
    <row r="73" spans="1:7" ht="16" x14ac:dyDescent="0.2">
      <c r="A73" s="6">
        <v>44115</v>
      </c>
      <c r="B73" s="7" t="s">
        <v>7</v>
      </c>
      <c r="C73" s="7" t="s">
        <v>8</v>
      </c>
      <c r="D73" s="7" t="s">
        <v>14</v>
      </c>
      <c r="E73" s="7">
        <v>2550</v>
      </c>
      <c r="F73" s="7">
        <v>20</v>
      </c>
      <c r="G73" s="8">
        <f t="shared" si="1"/>
        <v>51000</v>
      </c>
    </row>
    <row r="74" spans="1:7" ht="16" x14ac:dyDescent="0.2">
      <c r="A74" s="3">
        <v>44119</v>
      </c>
      <c r="B74" s="4" t="s">
        <v>10</v>
      </c>
      <c r="C74" s="4" t="s">
        <v>16</v>
      </c>
      <c r="D74" s="4" t="s">
        <v>14</v>
      </c>
      <c r="E74" s="4">
        <v>1450</v>
      </c>
      <c r="F74" s="4">
        <v>47</v>
      </c>
      <c r="G74" s="5">
        <f t="shared" si="1"/>
        <v>68150</v>
      </c>
    </row>
    <row r="75" spans="1:7" ht="16" x14ac:dyDescent="0.2">
      <c r="A75" s="6">
        <v>44123</v>
      </c>
      <c r="B75" s="7" t="s">
        <v>23</v>
      </c>
      <c r="C75" s="7" t="s">
        <v>22</v>
      </c>
      <c r="D75" s="7" t="s">
        <v>18</v>
      </c>
      <c r="E75" s="7">
        <v>2900</v>
      </c>
      <c r="F75" s="7">
        <v>6</v>
      </c>
      <c r="G75" s="8">
        <f t="shared" si="1"/>
        <v>17400</v>
      </c>
    </row>
    <row r="76" spans="1:7" ht="16" x14ac:dyDescent="0.2">
      <c r="A76" s="3">
        <v>44127</v>
      </c>
      <c r="B76" s="4" t="s">
        <v>15</v>
      </c>
      <c r="C76" s="4" t="s">
        <v>16</v>
      </c>
      <c r="D76" s="4" t="s">
        <v>21</v>
      </c>
      <c r="E76" s="4">
        <v>65200</v>
      </c>
      <c r="F76" s="4">
        <v>6</v>
      </c>
      <c r="G76" s="5">
        <f t="shared" si="1"/>
        <v>391200</v>
      </c>
    </row>
    <row r="77" spans="1:7" ht="16" x14ac:dyDescent="0.2">
      <c r="A77" s="6">
        <v>44131</v>
      </c>
      <c r="B77" s="7" t="s">
        <v>10</v>
      </c>
      <c r="C77" s="7" t="s">
        <v>20</v>
      </c>
      <c r="D77" s="7" t="s">
        <v>21</v>
      </c>
      <c r="E77" s="7">
        <v>52000</v>
      </c>
      <c r="F77" s="7">
        <v>41</v>
      </c>
      <c r="G77" s="8">
        <f t="shared" si="1"/>
        <v>2132000</v>
      </c>
    </row>
    <row r="78" spans="1:7" ht="16" x14ac:dyDescent="0.2">
      <c r="A78" s="3">
        <v>44135</v>
      </c>
      <c r="B78" s="4" t="s">
        <v>12</v>
      </c>
      <c r="C78" s="4" t="s">
        <v>16</v>
      </c>
      <c r="D78" s="4" t="s">
        <v>11</v>
      </c>
      <c r="E78" s="4">
        <v>59000</v>
      </c>
      <c r="F78" s="4">
        <v>29</v>
      </c>
      <c r="G78" s="5">
        <f t="shared" si="1"/>
        <v>1711000</v>
      </c>
    </row>
    <row r="79" spans="1:7" ht="16" x14ac:dyDescent="0.2">
      <c r="A79" s="6">
        <v>44139</v>
      </c>
      <c r="B79" s="7" t="s">
        <v>19</v>
      </c>
      <c r="C79" s="7" t="s">
        <v>13</v>
      </c>
      <c r="D79" s="7" t="s">
        <v>21</v>
      </c>
      <c r="E79" s="7">
        <v>7999</v>
      </c>
      <c r="F79" s="7">
        <v>31</v>
      </c>
      <c r="G79" s="8">
        <f t="shared" si="1"/>
        <v>247969</v>
      </c>
    </row>
    <row r="80" spans="1:7" ht="16" x14ac:dyDescent="0.2">
      <c r="A80" s="3">
        <v>44143</v>
      </c>
      <c r="B80" s="4" t="s">
        <v>10</v>
      </c>
      <c r="C80" s="4" t="s">
        <v>17</v>
      </c>
      <c r="D80" s="4" t="s">
        <v>11</v>
      </c>
      <c r="E80" s="4">
        <v>45000</v>
      </c>
      <c r="F80" s="4">
        <v>34</v>
      </c>
      <c r="G80" s="5">
        <f t="shared" si="1"/>
        <v>1530000</v>
      </c>
    </row>
    <row r="81" spans="1:7" ht="16" x14ac:dyDescent="0.2">
      <c r="A81" s="6">
        <v>44147</v>
      </c>
      <c r="B81" s="7" t="s">
        <v>23</v>
      </c>
      <c r="C81" s="7" t="s">
        <v>22</v>
      </c>
      <c r="D81" s="7" t="s">
        <v>9</v>
      </c>
      <c r="E81" s="7">
        <v>990</v>
      </c>
      <c r="F81" s="7">
        <v>43</v>
      </c>
      <c r="G81" s="8">
        <f t="shared" si="1"/>
        <v>42570</v>
      </c>
    </row>
    <row r="82" spans="1:7" ht="16" x14ac:dyDescent="0.2">
      <c r="A82" s="3">
        <v>44151</v>
      </c>
      <c r="B82" s="4" t="s">
        <v>19</v>
      </c>
      <c r="C82" s="4" t="s">
        <v>20</v>
      </c>
      <c r="D82" s="4" t="s">
        <v>9</v>
      </c>
      <c r="E82" s="4">
        <v>11999</v>
      </c>
      <c r="F82" s="4">
        <v>37</v>
      </c>
      <c r="G82" s="5">
        <f t="shared" si="1"/>
        <v>443963</v>
      </c>
    </row>
    <row r="83" spans="1:7" ht="16" x14ac:dyDescent="0.2">
      <c r="A83" s="6">
        <v>44155</v>
      </c>
      <c r="B83" s="7" t="s">
        <v>19</v>
      </c>
      <c r="C83" s="7" t="s">
        <v>13</v>
      </c>
      <c r="D83" s="7" t="s">
        <v>9</v>
      </c>
      <c r="E83" s="7">
        <v>960</v>
      </c>
      <c r="F83" s="7">
        <v>7</v>
      </c>
      <c r="G83" s="8">
        <f t="shared" si="1"/>
        <v>6720</v>
      </c>
    </row>
    <row r="84" spans="1:7" ht="16" x14ac:dyDescent="0.2">
      <c r="A84" s="3">
        <v>44159</v>
      </c>
      <c r="B84" s="4" t="s">
        <v>10</v>
      </c>
      <c r="C84" s="4" t="s">
        <v>8</v>
      </c>
      <c r="D84" s="4" t="s">
        <v>14</v>
      </c>
      <c r="E84" s="4">
        <v>1450</v>
      </c>
      <c r="F84" s="4">
        <v>19</v>
      </c>
      <c r="G84" s="5">
        <f t="shared" si="1"/>
        <v>27550</v>
      </c>
    </row>
    <row r="85" spans="1:7" ht="16" x14ac:dyDescent="0.2">
      <c r="A85" s="6">
        <v>44163</v>
      </c>
      <c r="B85" s="7" t="s">
        <v>12</v>
      </c>
      <c r="C85" s="7" t="s">
        <v>16</v>
      </c>
      <c r="D85" s="7" t="s">
        <v>11</v>
      </c>
      <c r="E85" s="7">
        <v>45000</v>
      </c>
      <c r="F85" s="7">
        <v>47</v>
      </c>
      <c r="G85" s="8">
        <f t="shared" si="1"/>
        <v>2115000</v>
      </c>
    </row>
    <row r="86" spans="1:7" ht="16" x14ac:dyDescent="0.2">
      <c r="A86" s="3">
        <v>44167</v>
      </c>
      <c r="B86" s="4" t="s">
        <v>10</v>
      </c>
      <c r="C86" s="4" t="s">
        <v>22</v>
      </c>
      <c r="D86" s="4" t="s">
        <v>11</v>
      </c>
      <c r="E86" s="4">
        <v>1499</v>
      </c>
      <c r="F86" s="4">
        <v>37</v>
      </c>
      <c r="G86" s="5">
        <f t="shared" si="1"/>
        <v>55463</v>
      </c>
    </row>
    <row r="87" spans="1:7" ht="16" x14ac:dyDescent="0.2">
      <c r="A87" s="6">
        <v>44171</v>
      </c>
      <c r="B87" s="7" t="s">
        <v>19</v>
      </c>
      <c r="C87" s="7" t="s">
        <v>20</v>
      </c>
      <c r="D87" s="7" t="s">
        <v>14</v>
      </c>
      <c r="E87" s="7">
        <v>79999</v>
      </c>
      <c r="F87" s="7">
        <v>4</v>
      </c>
      <c r="G87" s="8">
        <f t="shared" si="1"/>
        <v>319996</v>
      </c>
    </row>
    <row r="88" spans="1:7" ht="16" x14ac:dyDescent="0.2">
      <c r="A88" s="3">
        <v>44175</v>
      </c>
      <c r="B88" s="4" t="s">
        <v>15</v>
      </c>
      <c r="C88" s="4" t="s">
        <v>16</v>
      </c>
      <c r="D88" s="4" t="s">
        <v>21</v>
      </c>
      <c r="E88" s="4">
        <v>999</v>
      </c>
      <c r="F88" s="4">
        <v>45</v>
      </c>
      <c r="G88" s="5">
        <f t="shared" si="1"/>
        <v>44955</v>
      </c>
    </row>
    <row r="89" spans="1:7" ht="16" x14ac:dyDescent="0.2">
      <c r="A89" s="6">
        <v>44179</v>
      </c>
      <c r="B89" s="7" t="s">
        <v>10</v>
      </c>
      <c r="C89" s="7" t="s">
        <v>20</v>
      </c>
      <c r="D89" s="7" t="s">
        <v>9</v>
      </c>
      <c r="E89" s="7">
        <v>52000</v>
      </c>
      <c r="F89" s="7">
        <v>15</v>
      </c>
      <c r="G89" s="8">
        <f t="shared" si="1"/>
        <v>780000</v>
      </c>
    </row>
    <row r="90" spans="1:7" ht="16" x14ac:dyDescent="0.2">
      <c r="A90" s="3">
        <v>44183</v>
      </c>
      <c r="B90" s="4" t="s">
        <v>12</v>
      </c>
      <c r="C90" s="4" t="s">
        <v>16</v>
      </c>
      <c r="D90" s="4" t="s">
        <v>18</v>
      </c>
      <c r="E90" s="4">
        <v>52000</v>
      </c>
      <c r="F90" s="4">
        <v>39</v>
      </c>
      <c r="G90" s="5">
        <f t="shared" si="1"/>
        <v>2028000</v>
      </c>
    </row>
    <row r="91" spans="1:7" ht="16" x14ac:dyDescent="0.2">
      <c r="A91" s="6">
        <v>44187</v>
      </c>
      <c r="B91" s="7" t="s">
        <v>19</v>
      </c>
      <c r="C91" s="7" t="s">
        <v>13</v>
      </c>
      <c r="D91" s="7" t="s">
        <v>14</v>
      </c>
      <c r="E91" s="7">
        <v>960</v>
      </c>
      <c r="F91" s="7">
        <v>33</v>
      </c>
      <c r="G91" s="8">
        <f t="shared" si="1"/>
        <v>31680</v>
      </c>
    </row>
    <row r="92" spans="1:7" ht="16" x14ac:dyDescent="0.2">
      <c r="A92" s="3">
        <v>44191</v>
      </c>
      <c r="B92" s="4" t="s">
        <v>19</v>
      </c>
      <c r="C92" s="4" t="s">
        <v>16</v>
      </c>
      <c r="D92" s="4" t="s">
        <v>18</v>
      </c>
      <c r="E92" s="4">
        <v>19500</v>
      </c>
      <c r="F92" s="4">
        <v>45</v>
      </c>
      <c r="G92" s="5">
        <f t="shared" si="1"/>
        <v>877500</v>
      </c>
    </row>
    <row r="93" spans="1:7" ht="16" x14ac:dyDescent="0.2">
      <c r="A93" s="6">
        <v>44195</v>
      </c>
      <c r="B93" s="7" t="s">
        <v>19</v>
      </c>
      <c r="C93" s="7" t="s">
        <v>20</v>
      </c>
      <c r="D93" s="7" t="s">
        <v>18</v>
      </c>
      <c r="E93" s="7">
        <v>2999</v>
      </c>
      <c r="F93" s="7">
        <v>33</v>
      </c>
      <c r="G93" s="8">
        <f t="shared" si="1"/>
        <v>98967</v>
      </c>
    </row>
    <row r="94" spans="1:7" ht="16" x14ac:dyDescent="0.2">
      <c r="A94" s="3">
        <v>44199</v>
      </c>
      <c r="B94" s="4" t="s">
        <v>10</v>
      </c>
      <c r="C94" s="4" t="s">
        <v>13</v>
      </c>
      <c r="D94" s="4" t="s">
        <v>21</v>
      </c>
      <c r="E94" s="4">
        <v>1250</v>
      </c>
      <c r="F94" s="4">
        <v>14</v>
      </c>
      <c r="G94" s="5">
        <f t="shared" si="1"/>
        <v>17500</v>
      </c>
    </row>
    <row r="95" spans="1:7" ht="16" x14ac:dyDescent="0.2">
      <c r="A95" s="6">
        <v>44203</v>
      </c>
      <c r="B95" s="7" t="s">
        <v>10</v>
      </c>
      <c r="C95" s="7" t="s">
        <v>17</v>
      </c>
      <c r="D95" s="7" t="s">
        <v>9</v>
      </c>
      <c r="E95" s="7">
        <v>120</v>
      </c>
      <c r="F95" s="7">
        <v>41</v>
      </c>
      <c r="G95" s="8">
        <f t="shared" si="1"/>
        <v>4920</v>
      </c>
    </row>
    <row r="96" spans="1:7" ht="16" x14ac:dyDescent="0.2">
      <c r="A96" s="3">
        <v>44207</v>
      </c>
      <c r="B96" s="4" t="s">
        <v>12</v>
      </c>
      <c r="C96" s="4" t="s">
        <v>8</v>
      </c>
      <c r="D96" s="4" t="s">
        <v>18</v>
      </c>
      <c r="E96" s="4">
        <v>1450</v>
      </c>
      <c r="F96" s="4">
        <v>22</v>
      </c>
      <c r="G96" s="5">
        <f t="shared" si="1"/>
        <v>31900</v>
      </c>
    </row>
    <row r="97" spans="1:7" ht="16" x14ac:dyDescent="0.2">
      <c r="A97" s="6">
        <v>44211</v>
      </c>
      <c r="B97" s="7" t="s">
        <v>19</v>
      </c>
      <c r="C97" s="7" t="s">
        <v>20</v>
      </c>
      <c r="D97" s="7" t="s">
        <v>9</v>
      </c>
      <c r="E97" s="7">
        <v>89999</v>
      </c>
      <c r="F97" s="7">
        <v>15</v>
      </c>
      <c r="G97" s="8">
        <f t="shared" si="1"/>
        <v>1349985</v>
      </c>
    </row>
    <row r="98" spans="1:7" ht="16" x14ac:dyDescent="0.2">
      <c r="A98" s="3">
        <v>44215</v>
      </c>
      <c r="B98" s="4" t="s">
        <v>23</v>
      </c>
      <c r="C98" s="4" t="s">
        <v>16</v>
      </c>
      <c r="D98" s="4" t="s">
        <v>14</v>
      </c>
      <c r="E98" s="4">
        <v>1999</v>
      </c>
      <c r="F98" s="4">
        <v>48</v>
      </c>
      <c r="G98" s="5">
        <f t="shared" si="1"/>
        <v>95952</v>
      </c>
    </row>
    <row r="99" spans="1:7" ht="16" x14ac:dyDescent="0.2">
      <c r="A99" s="6">
        <v>44219</v>
      </c>
      <c r="B99" s="7" t="s">
        <v>23</v>
      </c>
      <c r="C99" s="7" t="s">
        <v>22</v>
      </c>
      <c r="D99" s="7" t="s">
        <v>18</v>
      </c>
      <c r="E99" s="7">
        <v>2900</v>
      </c>
      <c r="F99" s="7">
        <v>49</v>
      </c>
      <c r="G99" s="8">
        <f t="shared" si="1"/>
        <v>142100</v>
      </c>
    </row>
    <row r="100" spans="1:7" ht="16" x14ac:dyDescent="0.2">
      <c r="A100" s="3">
        <v>44223</v>
      </c>
      <c r="B100" s="4" t="s">
        <v>19</v>
      </c>
      <c r="C100" s="4" t="s">
        <v>20</v>
      </c>
      <c r="D100" s="4" t="s">
        <v>21</v>
      </c>
      <c r="E100" s="4">
        <v>700</v>
      </c>
      <c r="F100" s="4">
        <v>50</v>
      </c>
      <c r="G100" s="5">
        <f t="shared" si="1"/>
        <v>35000</v>
      </c>
    </row>
    <row r="101" spans="1:7" ht="16" x14ac:dyDescent="0.2">
      <c r="A101" s="6">
        <v>44227</v>
      </c>
      <c r="B101" s="7" t="s">
        <v>15</v>
      </c>
      <c r="C101" s="7" t="s">
        <v>17</v>
      </c>
      <c r="D101" s="7" t="s">
        <v>18</v>
      </c>
      <c r="E101" s="7">
        <v>200</v>
      </c>
      <c r="F101" s="7">
        <v>41</v>
      </c>
      <c r="G101" s="8">
        <f t="shared" si="1"/>
        <v>8200</v>
      </c>
    </row>
    <row r="102" spans="1:7" ht="16" x14ac:dyDescent="0.2">
      <c r="A102" s="3">
        <v>44231</v>
      </c>
      <c r="B102" s="4" t="s">
        <v>12</v>
      </c>
      <c r="C102" s="4" t="s">
        <v>16</v>
      </c>
      <c r="D102" s="4" t="s">
        <v>11</v>
      </c>
      <c r="E102" s="4">
        <v>49000</v>
      </c>
      <c r="F102" s="4">
        <v>29</v>
      </c>
      <c r="G102" s="5">
        <f t="shared" si="1"/>
        <v>1421000</v>
      </c>
    </row>
    <row r="103" spans="1:7" ht="16" x14ac:dyDescent="0.2">
      <c r="A103" s="6">
        <v>44235</v>
      </c>
      <c r="B103" s="7" t="s">
        <v>7</v>
      </c>
      <c r="C103" s="7" t="s">
        <v>8</v>
      </c>
      <c r="D103" s="7" t="s">
        <v>21</v>
      </c>
      <c r="E103" s="7">
        <v>5599</v>
      </c>
      <c r="F103" s="7">
        <v>36</v>
      </c>
      <c r="G103" s="8">
        <f t="shared" si="1"/>
        <v>201564</v>
      </c>
    </row>
    <row r="104" spans="1:7" ht="16" x14ac:dyDescent="0.2">
      <c r="A104" s="3">
        <v>44239</v>
      </c>
      <c r="B104" s="4" t="s">
        <v>15</v>
      </c>
      <c r="C104" s="4" t="s">
        <v>17</v>
      </c>
      <c r="D104" s="4" t="s">
        <v>18</v>
      </c>
      <c r="E104" s="4">
        <v>13500</v>
      </c>
      <c r="F104" s="4">
        <v>39</v>
      </c>
      <c r="G104" s="5">
        <f t="shared" si="1"/>
        <v>526500</v>
      </c>
    </row>
    <row r="105" spans="1:7" ht="16" x14ac:dyDescent="0.2">
      <c r="A105" s="6">
        <v>44243</v>
      </c>
      <c r="B105" s="7" t="s">
        <v>12</v>
      </c>
      <c r="C105" s="7" t="s">
        <v>20</v>
      </c>
      <c r="D105" s="7" t="s">
        <v>18</v>
      </c>
      <c r="E105" s="7">
        <v>79999</v>
      </c>
      <c r="F105" s="7">
        <v>9</v>
      </c>
      <c r="G105" s="8">
        <f t="shared" si="1"/>
        <v>719991</v>
      </c>
    </row>
    <row r="106" spans="1:7" ht="16" x14ac:dyDescent="0.2">
      <c r="A106" s="3">
        <v>44247</v>
      </c>
      <c r="B106" s="4" t="s">
        <v>19</v>
      </c>
      <c r="C106" s="4" t="s">
        <v>16</v>
      </c>
      <c r="D106" s="4" t="s">
        <v>14</v>
      </c>
      <c r="E106" s="4">
        <v>75200</v>
      </c>
      <c r="F106" s="4">
        <v>38</v>
      </c>
      <c r="G106" s="5">
        <f t="shared" si="1"/>
        <v>2857600</v>
      </c>
    </row>
    <row r="107" spans="1:7" ht="16" x14ac:dyDescent="0.2">
      <c r="A107" s="6">
        <v>44251</v>
      </c>
      <c r="B107" s="7" t="s">
        <v>19</v>
      </c>
      <c r="C107" s="7" t="s">
        <v>13</v>
      </c>
      <c r="D107" s="7" t="s">
        <v>9</v>
      </c>
      <c r="E107" s="7">
        <v>550</v>
      </c>
      <c r="F107" s="7">
        <v>25</v>
      </c>
      <c r="G107" s="8">
        <f t="shared" si="1"/>
        <v>13750</v>
      </c>
    </row>
    <row r="108" spans="1:7" ht="16" x14ac:dyDescent="0.2">
      <c r="A108" s="3">
        <v>44255</v>
      </c>
      <c r="B108" s="4" t="s">
        <v>7</v>
      </c>
      <c r="C108" s="4" t="s">
        <v>8</v>
      </c>
      <c r="D108" s="4" t="s">
        <v>9</v>
      </c>
      <c r="E108" s="4">
        <v>499</v>
      </c>
      <c r="F108" s="4">
        <v>50</v>
      </c>
      <c r="G108" s="5">
        <f t="shared" si="1"/>
        <v>24950</v>
      </c>
    </row>
    <row r="109" spans="1:7" ht="16" x14ac:dyDescent="0.2">
      <c r="A109" s="6">
        <v>44259</v>
      </c>
      <c r="B109" s="7" t="s">
        <v>7</v>
      </c>
      <c r="C109" s="7" t="s">
        <v>8</v>
      </c>
      <c r="D109" s="7" t="s">
        <v>11</v>
      </c>
      <c r="E109" s="7">
        <v>5599</v>
      </c>
      <c r="F109" s="7">
        <v>33</v>
      </c>
      <c r="G109" s="8">
        <f t="shared" si="1"/>
        <v>184767</v>
      </c>
    </row>
    <row r="110" spans="1:7" ht="16" x14ac:dyDescent="0.2">
      <c r="A110" s="3">
        <v>44263</v>
      </c>
      <c r="B110" s="4" t="s">
        <v>12</v>
      </c>
      <c r="C110" s="4" t="s">
        <v>13</v>
      </c>
      <c r="D110" s="4" t="s">
        <v>14</v>
      </c>
      <c r="E110" s="4">
        <v>1450</v>
      </c>
      <c r="F110" s="4">
        <v>44</v>
      </c>
      <c r="G110" s="5">
        <f t="shared" si="1"/>
        <v>63800</v>
      </c>
    </row>
    <row r="111" spans="1:7" ht="16" x14ac:dyDescent="0.2">
      <c r="A111" s="6">
        <v>44267</v>
      </c>
      <c r="B111" s="7" t="s">
        <v>15</v>
      </c>
      <c r="C111" s="7" t="s">
        <v>17</v>
      </c>
      <c r="D111" s="7" t="s">
        <v>9</v>
      </c>
      <c r="E111" s="7">
        <v>999</v>
      </c>
      <c r="F111" s="7">
        <v>31</v>
      </c>
      <c r="G111" s="8">
        <f t="shared" si="1"/>
        <v>30969</v>
      </c>
    </row>
    <row r="112" spans="1:7" ht="16" x14ac:dyDescent="0.2">
      <c r="A112" s="3">
        <v>44271</v>
      </c>
      <c r="B112" s="4" t="s">
        <v>15</v>
      </c>
      <c r="C112" s="4" t="s">
        <v>17</v>
      </c>
      <c r="D112" s="4" t="s">
        <v>18</v>
      </c>
      <c r="E112" s="4">
        <v>100</v>
      </c>
      <c r="F112" s="4">
        <v>11</v>
      </c>
      <c r="G112" s="5">
        <f t="shared" si="1"/>
        <v>1100</v>
      </c>
    </row>
    <row r="113" spans="1:7" ht="16" x14ac:dyDescent="0.2">
      <c r="A113" s="6">
        <v>44275</v>
      </c>
      <c r="B113" s="7" t="s">
        <v>12</v>
      </c>
      <c r="C113" s="7" t="s">
        <v>8</v>
      </c>
      <c r="D113" s="7" t="s">
        <v>18</v>
      </c>
      <c r="E113" s="7">
        <v>2550</v>
      </c>
      <c r="F113" s="7">
        <v>48</v>
      </c>
      <c r="G113" s="8">
        <f t="shared" si="1"/>
        <v>122400</v>
      </c>
    </row>
    <row r="114" spans="1:7" ht="16" x14ac:dyDescent="0.2">
      <c r="A114" s="3">
        <v>44279</v>
      </c>
      <c r="B114" s="4" t="s">
        <v>19</v>
      </c>
      <c r="C114" s="4" t="s">
        <v>20</v>
      </c>
      <c r="D114" s="4" t="s">
        <v>18</v>
      </c>
      <c r="E114" s="4">
        <v>33000</v>
      </c>
      <c r="F114" s="4">
        <v>26</v>
      </c>
      <c r="G114" s="5">
        <f t="shared" si="1"/>
        <v>858000</v>
      </c>
    </row>
    <row r="115" spans="1:7" ht="16" x14ac:dyDescent="0.2">
      <c r="A115" s="6">
        <v>44283</v>
      </c>
      <c r="B115" s="7" t="s">
        <v>10</v>
      </c>
      <c r="C115" s="7" t="s">
        <v>8</v>
      </c>
      <c r="D115" s="7" t="s">
        <v>14</v>
      </c>
      <c r="E115" s="7">
        <v>800</v>
      </c>
      <c r="F115" s="7">
        <v>39</v>
      </c>
      <c r="G115" s="8">
        <f t="shared" si="1"/>
        <v>31200</v>
      </c>
    </row>
    <row r="116" spans="1:7" ht="16" x14ac:dyDescent="0.2">
      <c r="A116" s="3">
        <v>44287</v>
      </c>
      <c r="B116" s="4" t="s">
        <v>23</v>
      </c>
      <c r="C116" s="4" t="s">
        <v>22</v>
      </c>
      <c r="D116" s="4" t="s">
        <v>14</v>
      </c>
      <c r="E116" s="4">
        <v>990</v>
      </c>
      <c r="F116" s="4">
        <v>9</v>
      </c>
      <c r="G116" s="5">
        <f t="shared" si="1"/>
        <v>8910</v>
      </c>
    </row>
    <row r="117" spans="1:7" ht="16" x14ac:dyDescent="0.2">
      <c r="A117" s="6">
        <v>44291</v>
      </c>
      <c r="B117" s="7" t="s">
        <v>7</v>
      </c>
      <c r="C117" s="7" t="s">
        <v>8</v>
      </c>
      <c r="D117" s="7" t="s">
        <v>9</v>
      </c>
      <c r="E117" s="7">
        <v>5599</v>
      </c>
      <c r="F117" s="7">
        <v>41</v>
      </c>
      <c r="G117" s="8">
        <f t="shared" si="1"/>
        <v>229559</v>
      </c>
    </row>
    <row r="118" spans="1:7" ht="16" x14ac:dyDescent="0.2">
      <c r="A118" s="3">
        <v>44295</v>
      </c>
      <c r="B118" s="4" t="s">
        <v>19</v>
      </c>
      <c r="C118" s="4" t="s">
        <v>20</v>
      </c>
      <c r="D118" s="4" t="s">
        <v>9</v>
      </c>
      <c r="E118" s="4">
        <v>499</v>
      </c>
      <c r="F118" s="4">
        <v>39</v>
      </c>
      <c r="G118" s="5">
        <f t="shared" si="1"/>
        <v>19461</v>
      </c>
    </row>
    <row r="119" spans="1:7" ht="16" x14ac:dyDescent="0.2">
      <c r="A119" s="6">
        <v>44299</v>
      </c>
      <c r="B119" s="7" t="s">
        <v>23</v>
      </c>
      <c r="C119" s="7" t="s">
        <v>22</v>
      </c>
      <c r="D119" s="7" t="s">
        <v>9</v>
      </c>
      <c r="E119" s="7">
        <v>1999</v>
      </c>
      <c r="F119" s="7">
        <v>4</v>
      </c>
      <c r="G119" s="8">
        <f t="shared" si="1"/>
        <v>7996</v>
      </c>
    </row>
    <row r="120" spans="1:7" ht="16" x14ac:dyDescent="0.2">
      <c r="A120" s="3">
        <v>44303</v>
      </c>
      <c r="B120" s="4" t="s">
        <v>12</v>
      </c>
      <c r="C120" s="4" t="s">
        <v>17</v>
      </c>
      <c r="D120" s="4" t="s">
        <v>9</v>
      </c>
      <c r="E120" s="4">
        <v>200</v>
      </c>
      <c r="F120" s="4">
        <v>8</v>
      </c>
      <c r="G120" s="5">
        <f t="shared" si="1"/>
        <v>1600</v>
      </c>
    </row>
    <row r="121" spans="1:7" ht="16" x14ac:dyDescent="0.2">
      <c r="A121" s="6">
        <v>44307</v>
      </c>
      <c r="B121" s="7" t="s">
        <v>23</v>
      </c>
      <c r="C121" s="7" t="s">
        <v>22</v>
      </c>
      <c r="D121" s="7" t="s">
        <v>14</v>
      </c>
      <c r="E121" s="7">
        <v>1499</v>
      </c>
      <c r="F121" s="7">
        <v>27</v>
      </c>
      <c r="G121" s="8">
        <f t="shared" si="1"/>
        <v>40473</v>
      </c>
    </row>
    <row r="122" spans="1:7" ht="16" x14ac:dyDescent="0.2">
      <c r="A122" s="3">
        <v>44311</v>
      </c>
      <c r="B122" s="4" t="s">
        <v>15</v>
      </c>
      <c r="C122" s="4" t="s">
        <v>17</v>
      </c>
      <c r="D122" s="4" t="s">
        <v>21</v>
      </c>
      <c r="E122" s="4">
        <v>120</v>
      </c>
      <c r="F122" s="4">
        <v>10</v>
      </c>
      <c r="G122" s="5">
        <f t="shared" si="1"/>
        <v>1200</v>
      </c>
    </row>
    <row r="123" spans="1:7" ht="16" x14ac:dyDescent="0.2">
      <c r="A123" s="6">
        <v>44315</v>
      </c>
      <c r="B123" s="7" t="s">
        <v>10</v>
      </c>
      <c r="C123" s="7" t="s">
        <v>20</v>
      </c>
      <c r="D123" s="7" t="s">
        <v>21</v>
      </c>
      <c r="E123" s="7">
        <v>11999</v>
      </c>
      <c r="F123" s="7">
        <v>17</v>
      </c>
      <c r="G123" s="8">
        <f t="shared" si="1"/>
        <v>203983</v>
      </c>
    </row>
    <row r="124" spans="1:7" ht="16" x14ac:dyDescent="0.2">
      <c r="A124" s="3">
        <v>44319</v>
      </c>
      <c r="B124" s="4" t="s">
        <v>10</v>
      </c>
      <c r="C124" s="4" t="s">
        <v>20</v>
      </c>
      <c r="D124" s="4" t="s">
        <v>11</v>
      </c>
      <c r="E124" s="4">
        <v>999</v>
      </c>
      <c r="F124" s="4">
        <v>27</v>
      </c>
      <c r="G124" s="5">
        <f t="shared" si="1"/>
        <v>26973</v>
      </c>
    </row>
    <row r="125" spans="1:7" ht="16" x14ac:dyDescent="0.2">
      <c r="A125" s="6">
        <v>44323</v>
      </c>
      <c r="B125" s="7" t="s">
        <v>12</v>
      </c>
      <c r="C125" s="7" t="s">
        <v>20</v>
      </c>
      <c r="D125" s="7" t="s">
        <v>14</v>
      </c>
      <c r="E125" s="7">
        <v>2999</v>
      </c>
      <c r="F125" s="7">
        <v>43</v>
      </c>
      <c r="G125" s="8">
        <f t="shared" si="1"/>
        <v>128957</v>
      </c>
    </row>
    <row r="126" spans="1:7" ht="16" x14ac:dyDescent="0.2">
      <c r="A126" s="3">
        <v>44327</v>
      </c>
      <c r="B126" s="4" t="s">
        <v>15</v>
      </c>
      <c r="C126" s="4" t="s">
        <v>16</v>
      </c>
      <c r="D126" s="4" t="s">
        <v>11</v>
      </c>
      <c r="E126" s="4">
        <v>47800</v>
      </c>
      <c r="F126" s="4">
        <v>9</v>
      </c>
      <c r="G126" s="5">
        <f t="shared" si="1"/>
        <v>430200</v>
      </c>
    </row>
    <row r="127" spans="1:7" ht="16" x14ac:dyDescent="0.2">
      <c r="A127" s="6">
        <v>44331</v>
      </c>
      <c r="B127" s="7" t="s">
        <v>19</v>
      </c>
      <c r="C127" s="7" t="s">
        <v>16</v>
      </c>
      <c r="D127" s="7" t="s">
        <v>9</v>
      </c>
      <c r="E127" s="7">
        <v>22000</v>
      </c>
      <c r="F127" s="7">
        <v>42</v>
      </c>
      <c r="G127" s="8">
        <f t="shared" si="1"/>
        <v>924000</v>
      </c>
    </row>
    <row r="128" spans="1:7" ht="16" x14ac:dyDescent="0.2">
      <c r="A128" s="3">
        <v>44335</v>
      </c>
      <c r="B128" s="4" t="s">
        <v>19</v>
      </c>
      <c r="C128" s="4" t="s">
        <v>13</v>
      </c>
      <c r="D128" s="4" t="s">
        <v>11</v>
      </c>
      <c r="E128" s="4">
        <v>1250</v>
      </c>
      <c r="F128" s="4">
        <v>6</v>
      </c>
      <c r="G128" s="5">
        <f t="shared" si="1"/>
        <v>7500</v>
      </c>
    </row>
    <row r="129" spans="1:7" ht="16" x14ac:dyDescent="0.2">
      <c r="A129" s="6">
        <v>44339</v>
      </c>
      <c r="B129" s="7" t="s">
        <v>15</v>
      </c>
      <c r="C129" s="7" t="s">
        <v>17</v>
      </c>
      <c r="D129" s="7" t="s">
        <v>14</v>
      </c>
      <c r="E129" s="7">
        <v>999</v>
      </c>
      <c r="F129" s="7">
        <v>28</v>
      </c>
      <c r="G129" s="8">
        <f t="shared" si="1"/>
        <v>27972</v>
      </c>
    </row>
    <row r="130" spans="1:7" ht="16" x14ac:dyDescent="0.2">
      <c r="A130" s="3">
        <v>44343</v>
      </c>
      <c r="B130" s="4" t="s">
        <v>19</v>
      </c>
      <c r="C130" s="4" t="s">
        <v>13</v>
      </c>
      <c r="D130" s="4" t="s">
        <v>21</v>
      </c>
      <c r="E130" s="4">
        <v>1450</v>
      </c>
      <c r="F130" s="4">
        <v>13</v>
      </c>
      <c r="G130" s="5">
        <f t="shared" si="1"/>
        <v>18850</v>
      </c>
    </row>
    <row r="131" spans="1:7" ht="16" x14ac:dyDescent="0.2">
      <c r="A131" s="6">
        <v>44347</v>
      </c>
      <c r="B131" s="7" t="s">
        <v>19</v>
      </c>
      <c r="C131" s="7" t="s">
        <v>13</v>
      </c>
      <c r="D131" s="7" t="s">
        <v>21</v>
      </c>
      <c r="E131" s="7">
        <v>23999</v>
      </c>
      <c r="F131" s="7">
        <v>8</v>
      </c>
      <c r="G131" s="8">
        <f t="shared" ref="G131:G194" si="2">E131*F131</f>
        <v>191992</v>
      </c>
    </row>
    <row r="132" spans="1:7" ht="16" x14ac:dyDescent="0.2">
      <c r="A132" s="3">
        <v>44351</v>
      </c>
      <c r="B132" s="4" t="s">
        <v>10</v>
      </c>
      <c r="C132" s="4" t="s">
        <v>16</v>
      </c>
      <c r="D132" s="4" t="s">
        <v>21</v>
      </c>
      <c r="E132" s="4">
        <v>92000</v>
      </c>
      <c r="F132" s="4">
        <v>7</v>
      </c>
      <c r="G132" s="5">
        <f t="shared" si="2"/>
        <v>644000</v>
      </c>
    </row>
    <row r="133" spans="1:7" ht="16" x14ac:dyDescent="0.2">
      <c r="A133" s="6">
        <v>44355</v>
      </c>
      <c r="B133" s="7" t="s">
        <v>23</v>
      </c>
      <c r="C133" s="7" t="s">
        <v>22</v>
      </c>
      <c r="D133" s="7" t="s">
        <v>14</v>
      </c>
      <c r="E133" s="7">
        <v>699</v>
      </c>
      <c r="F133" s="7">
        <v>45</v>
      </c>
      <c r="G133" s="8">
        <f t="shared" si="2"/>
        <v>31455</v>
      </c>
    </row>
    <row r="134" spans="1:7" ht="16" x14ac:dyDescent="0.2">
      <c r="A134" s="3">
        <v>44359</v>
      </c>
      <c r="B134" s="4" t="s">
        <v>7</v>
      </c>
      <c r="C134" s="4" t="s">
        <v>8</v>
      </c>
      <c r="D134" s="4" t="s">
        <v>9</v>
      </c>
      <c r="E134" s="4">
        <v>2550</v>
      </c>
      <c r="F134" s="4">
        <v>22</v>
      </c>
      <c r="G134" s="5">
        <f t="shared" si="2"/>
        <v>56100</v>
      </c>
    </row>
    <row r="135" spans="1:7" ht="16" x14ac:dyDescent="0.2">
      <c r="A135" s="6">
        <v>44363</v>
      </c>
      <c r="B135" s="7" t="s">
        <v>12</v>
      </c>
      <c r="C135" s="7" t="s">
        <v>20</v>
      </c>
      <c r="D135" s="7" t="s">
        <v>21</v>
      </c>
      <c r="E135" s="7">
        <v>22000</v>
      </c>
      <c r="F135" s="7">
        <v>4</v>
      </c>
      <c r="G135" s="8">
        <f t="shared" si="2"/>
        <v>88000</v>
      </c>
    </row>
    <row r="136" spans="1:7" ht="16" x14ac:dyDescent="0.2">
      <c r="A136" s="3">
        <v>44367</v>
      </c>
      <c r="B136" s="4" t="s">
        <v>19</v>
      </c>
      <c r="C136" s="4" t="s">
        <v>20</v>
      </c>
      <c r="D136" s="4" t="s">
        <v>9</v>
      </c>
      <c r="E136" s="4">
        <v>22000</v>
      </c>
      <c r="F136" s="4">
        <v>10</v>
      </c>
      <c r="G136" s="5">
        <f t="shared" si="2"/>
        <v>220000</v>
      </c>
    </row>
    <row r="137" spans="1:7" ht="16" x14ac:dyDescent="0.2">
      <c r="A137" s="6">
        <v>44371</v>
      </c>
      <c r="B137" s="7" t="s">
        <v>10</v>
      </c>
      <c r="C137" s="7" t="s">
        <v>22</v>
      </c>
      <c r="D137" s="7" t="s">
        <v>14</v>
      </c>
      <c r="E137" s="7">
        <v>1499</v>
      </c>
      <c r="F137" s="7">
        <v>16</v>
      </c>
      <c r="G137" s="8">
        <f t="shared" si="2"/>
        <v>23984</v>
      </c>
    </row>
    <row r="138" spans="1:7" ht="16" x14ac:dyDescent="0.2">
      <c r="A138" s="3">
        <v>44375</v>
      </c>
      <c r="B138" s="4" t="s">
        <v>15</v>
      </c>
      <c r="C138" s="4" t="s">
        <v>17</v>
      </c>
      <c r="D138" s="4" t="s">
        <v>21</v>
      </c>
      <c r="E138" s="4">
        <v>120</v>
      </c>
      <c r="F138" s="4">
        <v>22</v>
      </c>
      <c r="G138" s="5">
        <f t="shared" si="2"/>
        <v>2640</v>
      </c>
    </row>
    <row r="139" spans="1:7" ht="16" x14ac:dyDescent="0.2">
      <c r="A139" s="6">
        <v>44379</v>
      </c>
      <c r="B139" s="7" t="s">
        <v>7</v>
      </c>
      <c r="C139" s="7" t="s">
        <v>8</v>
      </c>
      <c r="D139" s="7" t="s">
        <v>11</v>
      </c>
      <c r="E139" s="7">
        <v>1450</v>
      </c>
      <c r="F139" s="7">
        <v>20</v>
      </c>
      <c r="G139" s="8">
        <f t="shared" si="2"/>
        <v>29000</v>
      </c>
    </row>
    <row r="140" spans="1:7" ht="16" x14ac:dyDescent="0.2">
      <c r="A140" s="3">
        <v>44383</v>
      </c>
      <c r="B140" s="4" t="s">
        <v>23</v>
      </c>
      <c r="C140" s="4" t="s">
        <v>22</v>
      </c>
      <c r="D140" s="4" t="s">
        <v>14</v>
      </c>
      <c r="E140" s="4">
        <v>1999</v>
      </c>
      <c r="F140" s="4">
        <v>23</v>
      </c>
      <c r="G140" s="5">
        <f t="shared" si="2"/>
        <v>45977</v>
      </c>
    </row>
    <row r="141" spans="1:7" ht="16" x14ac:dyDescent="0.2">
      <c r="A141" s="6">
        <v>44387</v>
      </c>
      <c r="B141" s="7" t="s">
        <v>10</v>
      </c>
      <c r="C141" s="7" t="s">
        <v>8</v>
      </c>
      <c r="D141" s="7" t="s">
        <v>24</v>
      </c>
      <c r="E141" s="7">
        <v>800</v>
      </c>
      <c r="F141" s="7">
        <v>43</v>
      </c>
      <c r="G141" s="8">
        <f t="shared" si="2"/>
        <v>34400</v>
      </c>
    </row>
    <row r="142" spans="1:7" ht="16" x14ac:dyDescent="0.2">
      <c r="A142" s="3">
        <v>44391</v>
      </c>
      <c r="B142" s="4" t="s">
        <v>15</v>
      </c>
      <c r="C142" s="4" t="s">
        <v>17</v>
      </c>
      <c r="D142" s="4" t="s">
        <v>21</v>
      </c>
      <c r="E142" s="4">
        <v>100</v>
      </c>
      <c r="F142" s="4">
        <v>41</v>
      </c>
      <c r="G142" s="5">
        <f t="shared" si="2"/>
        <v>4100</v>
      </c>
    </row>
    <row r="143" spans="1:7" ht="16" x14ac:dyDescent="0.2">
      <c r="A143" s="6">
        <v>44395</v>
      </c>
      <c r="B143" s="7" t="s">
        <v>7</v>
      </c>
      <c r="C143" s="7" t="s">
        <v>16</v>
      </c>
      <c r="D143" s="7" t="s">
        <v>21</v>
      </c>
      <c r="E143" s="7">
        <v>13999</v>
      </c>
      <c r="F143" s="7">
        <v>37</v>
      </c>
      <c r="G143" s="8">
        <f t="shared" si="2"/>
        <v>517963</v>
      </c>
    </row>
    <row r="144" spans="1:7" ht="16" x14ac:dyDescent="0.2">
      <c r="A144" s="3">
        <v>44399</v>
      </c>
      <c r="B144" s="4" t="s">
        <v>12</v>
      </c>
      <c r="C144" s="4" t="s">
        <v>20</v>
      </c>
      <c r="D144" s="4" t="s">
        <v>18</v>
      </c>
      <c r="E144" s="4">
        <v>22000</v>
      </c>
      <c r="F144" s="4">
        <v>45</v>
      </c>
      <c r="G144" s="5">
        <f t="shared" si="2"/>
        <v>990000</v>
      </c>
    </row>
    <row r="145" spans="1:7" ht="16" x14ac:dyDescent="0.2">
      <c r="A145" s="6">
        <v>44403</v>
      </c>
      <c r="B145" s="7" t="s">
        <v>19</v>
      </c>
      <c r="C145" s="7" t="s">
        <v>20</v>
      </c>
      <c r="D145" s="7" t="s">
        <v>24</v>
      </c>
      <c r="E145" s="7">
        <v>89999</v>
      </c>
      <c r="F145" s="7">
        <v>15</v>
      </c>
      <c r="G145" s="8">
        <f t="shared" si="2"/>
        <v>1349985</v>
      </c>
    </row>
    <row r="146" spans="1:7" ht="16" x14ac:dyDescent="0.2">
      <c r="A146" s="3">
        <v>44407</v>
      </c>
      <c r="B146" s="4" t="s">
        <v>7</v>
      </c>
      <c r="C146" s="4" t="s">
        <v>8</v>
      </c>
      <c r="D146" s="4" t="s">
        <v>18</v>
      </c>
      <c r="E146" s="4">
        <v>13999</v>
      </c>
      <c r="F146" s="4">
        <v>22</v>
      </c>
      <c r="G146" s="5">
        <f t="shared" si="2"/>
        <v>307978</v>
      </c>
    </row>
    <row r="147" spans="1:7" ht="16" x14ac:dyDescent="0.2">
      <c r="A147" s="6">
        <v>44411</v>
      </c>
      <c r="B147" s="7" t="s">
        <v>10</v>
      </c>
      <c r="C147" s="7" t="s">
        <v>22</v>
      </c>
      <c r="D147" s="7" t="s">
        <v>14</v>
      </c>
      <c r="E147" s="7">
        <v>2900</v>
      </c>
      <c r="F147" s="7">
        <v>20</v>
      </c>
      <c r="G147" s="8">
        <f t="shared" si="2"/>
        <v>58000</v>
      </c>
    </row>
    <row r="148" spans="1:7" ht="16" x14ac:dyDescent="0.2">
      <c r="A148" s="3">
        <v>44415</v>
      </c>
      <c r="B148" s="4" t="s">
        <v>19</v>
      </c>
      <c r="C148" s="4" t="s">
        <v>20</v>
      </c>
      <c r="D148" s="4" t="s">
        <v>18</v>
      </c>
      <c r="E148" s="4">
        <v>33000</v>
      </c>
      <c r="F148" s="4">
        <v>16</v>
      </c>
      <c r="G148" s="5">
        <f t="shared" si="2"/>
        <v>528000</v>
      </c>
    </row>
    <row r="149" spans="1:7" ht="16" x14ac:dyDescent="0.2">
      <c r="A149" s="6">
        <v>44419</v>
      </c>
      <c r="B149" s="7" t="s">
        <v>10</v>
      </c>
      <c r="C149" s="7" t="s">
        <v>20</v>
      </c>
      <c r="D149" s="7" t="s">
        <v>11</v>
      </c>
      <c r="E149" s="7">
        <v>22000</v>
      </c>
      <c r="F149" s="7">
        <v>17</v>
      </c>
      <c r="G149" s="8">
        <f t="shared" si="2"/>
        <v>374000</v>
      </c>
    </row>
    <row r="150" spans="1:7" ht="16" x14ac:dyDescent="0.2">
      <c r="A150" s="3">
        <v>44423</v>
      </c>
      <c r="B150" s="4" t="s">
        <v>10</v>
      </c>
      <c r="C150" s="4" t="s">
        <v>22</v>
      </c>
      <c r="D150" s="4" t="s">
        <v>11</v>
      </c>
      <c r="E150" s="4">
        <v>45000</v>
      </c>
      <c r="F150" s="4">
        <v>50</v>
      </c>
      <c r="G150" s="5">
        <f t="shared" si="2"/>
        <v>2250000</v>
      </c>
    </row>
    <row r="151" spans="1:7" ht="16" x14ac:dyDescent="0.2">
      <c r="A151" s="6">
        <v>44427</v>
      </c>
      <c r="B151" s="7" t="s">
        <v>19</v>
      </c>
      <c r="C151" s="7" t="s">
        <v>16</v>
      </c>
      <c r="D151" s="7" t="s">
        <v>14</v>
      </c>
      <c r="E151" s="7">
        <v>499</v>
      </c>
      <c r="F151" s="7">
        <v>4</v>
      </c>
      <c r="G151" s="8">
        <f t="shared" si="2"/>
        <v>1996</v>
      </c>
    </row>
    <row r="152" spans="1:7" ht="16" x14ac:dyDescent="0.2">
      <c r="A152" s="3">
        <v>44431</v>
      </c>
      <c r="B152" s="4" t="s">
        <v>23</v>
      </c>
      <c r="C152" s="4" t="s">
        <v>22</v>
      </c>
      <c r="D152" s="4" t="s">
        <v>18</v>
      </c>
      <c r="E152" s="4">
        <v>590</v>
      </c>
      <c r="F152" s="4">
        <v>43</v>
      </c>
      <c r="G152" s="5">
        <f t="shared" si="2"/>
        <v>25370</v>
      </c>
    </row>
    <row r="153" spans="1:7" ht="16" x14ac:dyDescent="0.2">
      <c r="A153" s="6">
        <v>44435</v>
      </c>
      <c r="B153" s="7" t="s">
        <v>12</v>
      </c>
      <c r="C153" s="7" t="s">
        <v>22</v>
      </c>
      <c r="D153" s="7" t="s">
        <v>11</v>
      </c>
      <c r="E153" s="7">
        <v>590</v>
      </c>
      <c r="F153" s="7">
        <v>42</v>
      </c>
      <c r="G153" s="8">
        <f t="shared" si="2"/>
        <v>24780</v>
      </c>
    </row>
    <row r="154" spans="1:7" ht="16" x14ac:dyDescent="0.2">
      <c r="A154" s="3">
        <v>44439</v>
      </c>
      <c r="B154" s="4" t="s">
        <v>15</v>
      </c>
      <c r="C154" s="4" t="s">
        <v>17</v>
      </c>
      <c r="D154" s="4" t="s">
        <v>9</v>
      </c>
      <c r="E154" s="4">
        <v>12000</v>
      </c>
      <c r="F154" s="4">
        <v>9</v>
      </c>
      <c r="G154" s="5">
        <f t="shared" si="2"/>
        <v>108000</v>
      </c>
    </row>
    <row r="155" spans="1:7" ht="16" x14ac:dyDescent="0.2">
      <c r="A155" s="6">
        <v>44443</v>
      </c>
      <c r="B155" s="7" t="s">
        <v>19</v>
      </c>
      <c r="C155" s="7" t="s">
        <v>20</v>
      </c>
      <c r="D155" s="7" t="s">
        <v>24</v>
      </c>
      <c r="E155" s="7">
        <v>52000</v>
      </c>
      <c r="F155" s="7">
        <v>40</v>
      </c>
      <c r="G155" s="8">
        <f t="shared" si="2"/>
        <v>2080000</v>
      </c>
    </row>
    <row r="156" spans="1:7" ht="16" x14ac:dyDescent="0.2">
      <c r="A156" s="3">
        <v>44447</v>
      </c>
      <c r="B156" s="4" t="s">
        <v>19</v>
      </c>
      <c r="C156" s="4" t="s">
        <v>13</v>
      </c>
      <c r="D156" s="4" t="s">
        <v>18</v>
      </c>
      <c r="E156" s="4">
        <v>7999</v>
      </c>
      <c r="F156" s="4">
        <v>14</v>
      </c>
      <c r="G156" s="5">
        <f t="shared" si="2"/>
        <v>111986</v>
      </c>
    </row>
    <row r="157" spans="1:7" ht="16" x14ac:dyDescent="0.2">
      <c r="A157" s="6">
        <v>44451</v>
      </c>
      <c r="B157" s="7" t="s">
        <v>10</v>
      </c>
      <c r="C157" s="7" t="s">
        <v>13</v>
      </c>
      <c r="D157" s="7" t="s">
        <v>21</v>
      </c>
      <c r="E157" s="7">
        <v>5000</v>
      </c>
      <c r="F157" s="7">
        <v>9</v>
      </c>
      <c r="G157" s="8">
        <f t="shared" si="2"/>
        <v>45000</v>
      </c>
    </row>
    <row r="158" spans="1:7" ht="16" x14ac:dyDescent="0.2">
      <c r="A158" s="3">
        <v>44455</v>
      </c>
      <c r="B158" s="4" t="s">
        <v>19</v>
      </c>
      <c r="C158" s="4" t="s">
        <v>20</v>
      </c>
      <c r="D158" s="4" t="s">
        <v>18</v>
      </c>
      <c r="E158" s="4">
        <v>79999</v>
      </c>
      <c r="F158" s="4">
        <v>10</v>
      </c>
      <c r="G158" s="5">
        <f t="shared" si="2"/>
        <v>799990</v>
      </c>
    </row>
    <row r="159" spans="1:7" ht="16" x14ac:dyDescent="0.2">
      <c r="A159" s="6">
        <v>44459</v>
      </c>
      <c r="B159" s="7" t="s">
        <v>23</v>
      </c>
      <c r="C159" s="7" t="s">
        <v>16</v>
      </c>
      <c r="D159" s="7" t="s">
        <v>14</v>
      </c>
      <c r="E159" s="7">
        <v>1999</v>
      </c>
      <c r="F159" s="7">
        <v>37</v>
      </c>
      <c r="G159" s="8">
        <f t="shared" si="2"/>
        <v>73963</v>
      </c>
    </row>
    <row r="160" spans="1:7" ht="16" x14ac:dyDescent="0.2">
      <c r="A160" s="3">
        <v>44463</v>
      </c>
      <c r="B160" s="4" t="s">
        <v>19</v>
      </c>
      <c r="C160" s="4" t="s">
        <v>20</v>
      </c>
      <c r="D160" s="4" t="s">
        <v>18</v>
      </c>
      <c r="E160" s="4">
        <v>89999</v>
      </c>
      <c r="F160" s="4">
        <v>29</v>
      </c>
      <c r="G160" s="5">
        <f t="shared" si="2"/>
        <v>2609971</v>
      </c>
    </row>
    <row r="161" spans="1:7" ht="16" x14ac:dyDescent="0.2">
      <c r="A161" s="6">
        <v>44467</v>
      </c>
      <c r="B161" s="7" t="s">
        <v>12</v>
      </c>
      <c r="C161" s="7" t="s">
        <v>20</v>
      </c>
      <c r="D161" s="7" t="s">
        <v>9</v>
      </c>
      <c r="E161" s="7">
        <v>799</v>
      </c>
      <c r="F161" s="7">
        <v>44</v>
      </c>
      <c r="G161" s="8">
        <f t="shared" si="2"/>
        <v>35156</v>
      </c>
    </row>
    <row r="162" spans="1:7" ht="16" x14ac:dyDescent="0.2">
      <c r="A162" s="3">
        <v>44471</v>
      </c>
      <c r="B162" s="4" t="s">
        <v>19</v>
      </c>
      <c r="C162" s="4" t="s">
        <v>20</v>
      </c>
      <c r="D162" s="4" t="s">
        <v>11</v>
      </c>
      <c r="E162" s="4">
        <v>3990</v>
      </c>
      <c r="F162" s="4">
        <v>31</v>
      </c>
      <c r="G162" s="5">
        <f t="shared" si="2"/>
        <v>123690</v>
      </c>
    </row>
    <row r="163" spans="1:7" ht="16" x14ac:dyDescent="0.2">
      <c r="A163" s="6">
        <v>44475</v>
      </c>
      <c r="B163" s="7" t="s">
        <v>10</v>
      </c>
      <c r="C163" s="7" t="s">
        <v>20</v>
      </c>
      <c r="D163" s="7" t="s">
        <v>14</v>
      </c>
      <c r="E163" s="7">
        <v>52000</v>
      </c>
      <c r="F163" s="7">
        <v>29</v>
      </c>
      <c r="G163" s="8">
        <f t="shared" si="2"/>
        <v>1508000</v>
      </c>
    </row>
    <row r="164" spans="1:7" ht="16" x14ac:dyDescent="0.2">
      <c r="A164" s="3">
        <v>44479</v>
      </c>
      <c r="B164" s="4" t="s">
        <v>10</v>
      </c>
      <c r="C164" s="4" t="s">
        <v>8</v>
      </c>
      <c r="D164" s="4" t="s">
        <v>18</v>
      </c>
      <c r="E164" s="4">
        <v>13999</v>
      </c>
      <c r="F164" s="4">
        <v>34</v>
      </c>
      <c r="G164" s="5">
        <f t="shared" si="2"/>
        <v>475966</v>
      </c>
    </row>
    <row r="165" spans="1:7" ht="16" x14ac:dyDescent="0.2">
      <c r="A165" s="6">
        <v>44483</v>
      </c>
      <c r="B165" s="7" t="s">
        <v>15</v>
      </c>
      <c r="C165" s="7" t="s">
        <v>17</v>
      </c>
      <c r="D165" s="7" t="s">
        <v>14</v>
      </c>
      <c r="E165" s="7">
        <v>14500</v>
      </c>
      <c r="F165" s="7">
        <v>29</v>
      </c>
      <c r="G165" s="8">
        <f t="shared" si="2"/>
        <v>420500</v>
      </c>
    </row>
    <row r="166" spans="1:7" ht="16" x14ac:dyDescent="0.2">
      <c r="A166" s="3">
        <v>44487</v>
      </c>
      <c r="B166" s="4" t="s">
        <v>19</v>
      </c>
      <c r="C166" s="4" t="s">
        <v>13</v>
      </c>
      <c r="D166" s="4" t="s">
        <v>24</v>
      </c>
      <c r="E166" s="4">
        <v>23999</v>
      </c>
      <c r="F166" s="4">
        <v>25</v>
      </c>
      <c r="G166" s="5">
        <f t="shared" si="2"/>
        <v>599975</v>
      </c>
    </row>
    <row r="167" spans="1:7" ht="16" x14ac:dyDescent="0.2">
      <c r="A167" s="6">
        <v>44491</v>
      </c>
      <c r="B167" s="7" t="s">
        <v>19</v>
      </c>
      <c r="C167" s="7" t="s">
        <v>13</v>
      </c>
      <c r="D167" s="7" t="s">
        <v>18</v>
      </c>
      <c r="E167" s="7">
        <v>1250</v>
      </c>
      <c r="F167" s="7">
        <v>31</v>
      </c>
      <c r="G167" s="8">
        <f t="shared" si="2"/>
        <v>38750</v>
      </c>
    </row>
    <row r="168" spans="1:7" ht="16" x14ac:dyDescent="0.2">
      <c r="A168" s="3">
        <v>44495</v>
      </c>
      <c r="B168" s="4" t="s">
        <v>23</v>
      </c>
      <c r="C168" s="4" t="s">
        <v>16</v>
      </c>
      <c r="D168" s="4" t="s">
        <v>18</v>
      </c>
      <c r="E168" s="4">
        <v>35600</v>
      </c>
      <c r="F168" s="4">
        <v>16</v>
      </c>
      <c r="G168" s="5">
        <f t="shared" si="2"/>
        <v>569600</v>
      </c>
    </row>
    <row r="169" spans="1:7" ht="16" x14ac:dyDescent="0.2">
      <c r="A169" s="6">
        <v>44499</v>
      </c>
      <c r="B169" s="7" t="s">
        <v>15</v>
      </c>
      <c r="C169" s="7" t="s">
        <v>17</v>
      </c>
      <c r="D169" s="7" t="s">
        <v>18</v>
      </c>
      <c r="E169" s="7">
        <v>65000</v>
      </c>
      <c r="F169" s="7">
        <v>48</v>
      </c>
      <c r="G169" s="8">
        <f t="shared" si="2"/>
        <v>3120000</v>
      </c>
    </row>
    <row r="170" spans="1:7" ht="16" x14ac:dyDescent="0.2">
      <c r="A170" s="3">
        <v>44503</v>
      </c>
      <c r="B170" s="4" t="s">
        <v>12</v>
      </c>
      <c r="C170" s="4" t="s">
        <v>17</v>
      </c>
      <c r="D170" s="4" t="s">
        <v>24</v>
      </c>
      <c r="E170" s="4">
        <v>12000</v>
      </c>
      <c r="F170" s="4">
        <v>22</v>
      </c>
      <c r="G170" s="5">
        <f t="shared" si="2"/>
        <v>264000</v>
      </c>
    </row>
    <row r="171" spans="1:7" ht="16" x14ac:dyDescent="0.2">
      <c r="A171" s="6">
        <v>44507</v>
      </c>
      <c r="B171" s="7" t="s">
        <v>23</v>
      </c>
      <c r="C171" s="7" t="s">
        <v>22</v>
      </c>
      <c r="D171" s="7" t="s">
        <v>18</v>
      </c>
      <c r="E171" s="7">
        <v>699</v>
      </c>
      <c r="F171" s="7">
        <v>6</v>
      </c>
      <c r="G171" s="8">
        <f t="shared" si="2"/>
        <v>4194</v>
      </c>
    </row>
    <row r="172" spans="1:7" ht="16" x14ac:dyDescent="0.2">
      <c r="A172" s="3">
        <v>44511</v>
      </c>
      <c r="B172" s="4" t="s">
        <v>23</v>
      </c>
      <c r="C172" s="4" t="s">
        <v>16</v>
      </c>
      <c r="D172" s="4" t="s">
        <v>14</v>
      </c>
      <c r="E172" s="4">
        <v>990</v>
      </c>
      <c r="F172" s="4">
        <v>12</v>
      </c>
      <c r="G172" s="5">
        <f t="shared" si="2"/>
        <v>11880</v>
      </c>
    </row>
    <row r="173" spans="1:7" ht="16" x14ac:dyDescent="0.2">
      <c r="A173" s="6">
        <v>44515</v>
      </c>
      <c r="B173" s="7" t="s">
        <v>23</v>
      </c>
      <c r="C173" s="7" t="s">
        <v>22</v>
      </c>
      <c r="D173" s="7" t="s">
        <v>9</v>
      </c>
      <c r="E173" s="7">
        <v>450</v>
      </c>
      <c r="F173" s="7">
        <v>44</v>
      </c>
      <c r="G173" s="8">
        <f t="shared" si="2"/>
        <v>19800</v>
      </c>
    </row>
    <row r="174" spans="1:7" ht="16" x14ac:dyDescent="0.2">
      <c r="A174" s="3">
        <v>44519</v>
      </c>
      <c r="B174" s="4" t="s">
        <v>23</v>
      </c>
      <c r="C174" s="4" t="s">
        <v>16</v>
      </c>
      <c r="D174" s="4" t="s">
        <v>9</v>
      </c>
      <c r="E174" s="4">
        <v>1499</v>
      </c>
      <c r="F174" s="4">
        <v>15</v>
      </c>
      <c r="G174" s="5">
        <f t="shared" si="2"/>
        <v>22485</v>
      </c>
    </row>
    <row r="175" spans="1:7" ht="16" x14ac:dyDescent="0.2">
      <c r="A175" s="6">
        <v>44523</v>
      </c>
      <c r="B175" s="7" t="s">
        <v>7</v>
      </c>
      <c r="C175" s="7" t="s">
        <v>8</v>
      </c>
      <c r="D175" s="7" t="s">
        <v>21</v>
      </c>
      <c r="E175" s="7">
        <v>499</v>
      </c>
      <c r="F175" s="7">
        <v>26</v>
      </c>
      <c r="G175" s="8">
        <f t="shared" si="2"/>
        <v>12974</v>
      </c>
    </row>
    <row r="176" spans="1:7" ht="16" x14ac:dyDescent="0.2">
      <c r="A176" s="3">
        <v>44527</v>
      </c>
      <c r="B176" s="4" t="s">
        <v>19</v>
      </c>
      <c r="C176" s="4" t="s">
        <v>13</v>
      </c>
      <c r="D176" s="4" t="s">
        <v>21</v>
      </c>
      <c r="E176" s="4">
        <v>960</v>
      </c>
      <c r="F176" s="4">
        <v>16</v>
      </c>
      <c r="G176" s="5">
        <f t="shared" si="2"/>
        <v>15360</v>
      </c>
    </row>
    <row r="177" spans="1:7" ht="16" x14ac:dyDescent="0.2">
      <c r="A177" s="6">
        <v>44531</v>
      </c>
      <c r="B177" s="7" t="s">
        <v>12</v>
      </c>
      <c r="C177" s="7" t="s">
        <v>16</v>
      </c>
      <c r="D177" s="7" t="s">
        <v>18</v>
      </c>
      <c r="E177" s="7">
        <v>5599</v>
      </c>
      <c r="F177" s="7">
        <v>35</v>
      </c>
      <c r="G177" s="8">
        <f t="shared" si="2"/>
        <v>195965</v>
      </c>
    </row>
    <row r="178" spans="1:7" ht="16" x14ac:dyDescent="0.2">
      <c r="A178" s="3">
        <v>44535</v>
      </c>
      <c r="B178" s="4" t="s">
        <v>15</v>
      </c>
      <c r="C178" s="4" t="s">
        <v>17</v>
      </c>
      <c r="D178" s="4" t="s">
        <v>9</v>
      </c>
      <c r="E178" s="4">
        <v>89</v>
      </c>
      <c r="F178" s="4">
        <v>36</v>
      </c>
      <c r="G178" s="5">
        <f t="shared" si="2"/>
        <v>3204</v>
      </c>
    </row>
    <row r="179" spans="1:7" ht="16" x14ac:dyDescent="0.2">
      <c r="A179" s="6">
        <v>44539</v>
      </c>
      <c r="B179" s="7" t="s">
        <v>7</v>
      </c>
      <c r="C179" s="7" t="s">
        <v>8</v>
      </c>
      <c r="D179" s="7" t="s">
        <v>14</v>
      </c>
      <c r="E179" s="7">
        <v>2550</v>
      </c>
      <c r="F179" s="7">
        <v>20</v>
      </c>
      <c r="G179" s="8">
        <f t="shared" si="2"/>
        <v>51000</v>
      </c>
    </row>
    <row r="180" spans="1:7" ht="16" x14ac:dyDescent="0.2">
      <c r="A180" s="3">
        <v>44543</v>
      </c>
      <c r="B180" s="4" t="s">
        <v>7</v>
      </c>
      <c r="C180" s="4" t="s">
        <v>8</v>
      </c>
      <c r="D180" s="4" t="s">
        <v>9</v>
      </c>
      <c r="E180" s="4">
        <v>1450</v>
      </c>
      <c r="F180" s="4">
        <v>47</v>
      </c>
      <c r="G180" s="5">
        <f t="shared" si="2"/>
        <v>68150</v>
      </c>
    </row>
    <row r="181" spans="1:7" ht="16" x14ac:dyDescent="0.2">
      <c r="A181" s="6">
        <v>44547</v>
      </c>
      <c r="B181" s="7" t="s">
        <v>23</v>
      </c>
      <c r="C181" s="7" t="s">
        <v>22</v>
      </c>
      <c r="D181" s="7" t="s">
        <v>18</v>
      </c>
      <c r="E181" s="7">
        <v>2900</v>
      </c>
      <c r="F181" s="7">
        <v>6</v>
      </c>
      <c r="G181" s="8">
        <f t="shared" si="2"/>
        <v>17400</v>
      </c>
    </row>
    <row r="182" spans="1:7" ht="16" x14ac:dyDescent="0.2">
      <c r="A182" s="3">
        <v>44551</v>
      </c>
      <c r="B182" s="4" t="s">
        <v>15</v>
      </c>
      <c r="C182" s="4" t="s">
        <v>17</v>
      </c>
      <c r="D182" s="4" t="s">
        <v>21</v>
      </c>
      <c r="E182" s="4">
        <v>120</v>
      </c>
      <c r="F182" s="4">
        <v>6</v>
      </c>
      <c r="G182" s="5">
        <f t="shared" si="2"/>
        <v>720</v>
      </c>
    </row>
    <row r="183" spans="1:7" ht="16" x14ac:dyDescent="0.2">
      <c r="A183" s="6">
        <v>44555</v>
      </c>
      <c r="B183" s="7" t="s">
        <v>19</v>
      </c>
      <c r="C183" s="7" t="s">
        <v>20</v>
      </c>
      <c r="D183" s="7" t="s">
        <v>21</v>
      </c>
      <c r="E183" s="7">
        <v>52000</v>
      </c>
      <c r="F183" s="7">
        <v>41</v>
      </c>
      <c r="G183" s="8">
        <f t="shared" si="2"/>
        <v>2132000</v>
      </c>
    </row>
    <row r="184" spans="1:7" ht="16" x14ac:dyDescent="0.2">
      <c r="A184" s="3">
        <v>44559</v>
      </c>
      <c r="B184" s="4" t="s">
        <v>23</v>
      </c>
      <c r="C184" s="4" t="s">
        <v>22</v>
      </c>
      <c r="D184" s="4" t="s">
        <v>14</v>
      </c>
      <c r="E184" s="4">
        <v>590</v>
      </c>
      <c r="F184" s="4">
        <v>29</v>
      </c>
      <c r="G184" s="5">
        <f t="shared" si="2"/>
        <v>17110</v>
      </c>
    </row>
    <row r="185" spans="1:7" ht="16" x14ac:dyDescent="0.2">
      <c r="A185" s="6">
        <v>44563</v>
      </c>
      <c r="B185" s="7" t="s">
        <v>19</v>
      </c>
      <c r="C185" s="7" t="s">
        <v>16</v>
      </c>
      <c r="D185" s="7" t="s">
        <v>24</v>
      </c>
      <c r="E185" s="7">
        <v>7999</v>
      </c>
      <c r="F185" s="7">
        <v>31</v>
      </c>
      <c r="G185" s="8">
        <f t="shared" si="2"/>
        <v>247969</v>
      </c>
    </row>
    <row r="186" spans="1:7" ht="16" x14ac:dyDescent="0.2">
      <c r="A186" s="3">
        <v>44567</v>
      </c>
      <c r="B186" s="4" t="s">
        <v>10</v>
      </c>
      <c r="C186" s="4" t="s">
        <v>17</v>
      </c>
      <c r="D186" s="4" t="s">
        <v>14</v>
      </c>
      <c r="E186" s="4">
        <v>999</v>
      </c>
      <c r="F186" s="4">
        <v>34</v>
      </c>
      <c r="G186" s="5">
        <f t="shared" si="2"/>
        <v>33966</v>
      </c>
    </row>
    <row r="187" spans="1:7" ht="16" x14ac:dyDescent="0.2">
      <c r="A187" s="6">
        <v>44571</v>
      </c>
      <c r="B187" s="7" t="s">
        <v>12</v>
      </c>
      <c r="C187" s="7" t="s">
        <v>22</v>
      </c>
      <c r="D187" s="7" t="s">
        <v>9</v>
      </c>
      <c r="E187" s="7">
        <v>990</v>
      </c>
      <c r="F187" s="7">
        <v>43</v>
      </c>
      <c r="G187" s="8">
        <f t="shared" si="2"/>
        <v>42570</v>
      </c>
    </row>
    <row r="188" spans="1:7" ht="16" x14ac:dyDescent="0.2">
      <c r="A188" s="3">
        <v>44575</v>
      </c>
      <c r="B188" s="4" t="s">
        <v>19</v>
      </c>
      <c r="C188" s="4" t="s">
        <v>20</v>
      </c>
      <c r="D188" s="4" t="s">
        <v>9</v>
      </c>
      <c r="E188" s="4">
        <v>11999</v>
      </c>
      <c r="F188" s="4">
        <v>37</v>
      </c>
      <c r="G188" s="5">
        <f t="shared" si="2"/>
        <v>443963</v>
      </c>
    </row>
    <row r="189" spans="1:7" ht="16" x14ac:dyDescent="0.2">
      <c r="A189" s="6">
        <v>44579</v>
      </c>
      <c r="B189" s="7" t="s">
        <v>19</v>
      </c>
      <c r="C189" s="7" t="s">
        <v>13</v>
      </c>
      <c r="D189" s="7" t="s">
        <v>9</v>
      </c>
      <c r="E189" s="7">
        <v>960</v>
      </c>
      <c r="F189" s="7">
        <v>7</v>
      </c>
      <c r="G189" s="8">
        <f t="shared" si="2"/>
        <v>6720</v>
      </c>
    </row>
    <row r="190" spans="1:7" ht="16" x14ac:dyDescent="0.2">
      <c r="A190" s="3">
        <v>44583</v>
      </c>
      <c r="B190" s="4" t="s">
        <v>7</v>
      </c>
      <c r="C190" s="4" t="s">
        <v>8</v>
      </c>
      <c r="D190" s="4" t="s">
        <v>14</v>
      </c>
      <c r="E190" s="4">
        <v>1450</v>
      </c>
      <c r="F190" s="4">
        <v>19</v>
      </c>
      <c r="G190" s="5">
        <f t="shared" si="2"/>
        <v>27550</v>
      </c>
    </row>
    <row r="191" spans="1:7" ht="16" x14ac:dyDescent="0.2">
      <c r="A191" s="6">
        <v>44587</v>
      </c>
      <c r="B191" s="7" t="s">
        <v>23</v>
      </c>
      <c r="C191" s="7" t="s">
        <v>22</v>
      </c>
      <c r="D191" s="7" t="s">
        <v>11</v>
      </c>
      <c r="E191" s="7">
        <v>450</v>
      </c>
      <c r="F191" s="7">
        <v>47</v>
      </c>
      <c r="G191" s="8">
        <f t="shared" si="2"/>
        <v>21150</v>
      </c>
    </row>
    <row r="192" spans="1:7" ht="16" x14ac:dyDescent="0.2">
      <c r="A192" s="3">
        <v>44591</v>
      </c>
      <c r="B192" s="4" t="s">
        <v>10</v>
      </c>
      <c r="C192" s="4" t="s">
        <v>22</v>
      </c>
      <c r="D192" s="4" t="s">
        <v>14</v>
      </c>
      <c r="E192" s="4">
        <v>1499</v>
      </c>
      <c r="F192" s="4">
        <v>37</v>
      </c>
      <c r="G192" s="5">
        <f t="shared" si="2"/>
        <v>55463</v>
      </c>
    </row>
    <row r="193" spans="1:7" ht="16" x14ac:dyDescent="0.2">
      <c r="A193" s="6">
        <v>44595</v>
      </c>
      <c r="B193" s="7" t="s">
        <v>12</v>
      </c>
      <c r="C193" s="7" t="s">
        <v>20</v>
      </c>
      <c r="D193" s="7" t="s">
        <v>11</v>
      </c>
      <c r="E193" s="7">
        <v>79999</v>
      </c>
      <c r="F193" s="7">
        <v>4</v>
      </c>
      <c r="G193" s="8">
        <f t="shared" si="2"/>
        <v>319996</v>
      </c>
    </row>
    <row r="194" spans="1:7" ht="16" x14ac:dyDescent="0.2">
      <c r="A194" s="3">
        <v>44599</v>
      </c>
      <c r="B194" s="4" t="s">
        <v>12</v>
      </c>
      <c r="C194" s="4" t="s">
        <v>17</v>
      </c>
      <c r="D194" s="4" t="s">
        <v>21</v>
      </c>
      <c r="E194" s="4">
        <v>999</v>
      </c>
      <c r="F194" s="4">
        <v>45</v>
      </c>
      <c r="G194" s="5">
        <f t="shared" si="2"/>
        <v>44955</v>
      </c>
    </row>
    <row r="195" spans="1:7" ht="16" x14ac:dyDescent="0.2">
      <c r="A195" s="6">
        <v>44603</v>
      </c>
      <c r="B195" s="7" t="s">
        <v>19</v>
      </c>
      <c r="C195" s="7" t="s">
        <v>20</v>
      </c>
      <c r="D195" s="7" t="s">
        <v>9</v>
      </c>
      <c r="E195" s="7">
        <v>52000</v>
      </c>
      <c r="F195" s="7">
        <v>15</v>
      </c>
      <c r="G195" s="8">
        <f t="shared" ref="G195:G258" si="3">E195*F195</f>
        <v>780000</v>
      </c>
    </row>
    <row r="196" spans="1:7" ht="16" x14ac:dyDescent="0.2">
      <c r="A196" s="3">
        <v>44607</v>
      </c>
      <c r="B196" s="4" t="s">
        <v>19</v>
      </c>
      <c r="C196" s="4" t="s">
        <v>20</v>
      </c>
      <c r="D196" s="4" t="s">
        <v>18</v>
      </c>
      <c r="E196" s="4">
        <v>52000</v>
      </c>
      <c r="F196" s="4">
        <v>39</v>
      </c>
      <c r="G196" s="5">
        <f t="shared" si="3"/>
        <v>2028000</v>
      </c>
    </row>
    <row r="197" spans="1:7" ht="16" x14ac:dyDescent="0.2">
      <c r="A197" s="6">
        <v>44611</v>
      </c>
      <c r="B197" s="7" t="s">
        <v>19</v>
      </c>
      <c r="C197" s="7" t="s">
        <v>13</v>
      </c>
      <c r="D197" s="7" t="s">
        <v>14</v>
      </c>
      <c r="E197" s="7">
        <v>960</v>
      </c>
      <c r="F197" s="7">
        <v>33</v>
      </c>
      <c r="G197" s="8">
        <f t="shared" si="3"/>
        <v>31680</v>
      </c>
    </row>
    <row r="198" spans="1:7" ht="16" x14ac:dyDescent="0.2">
      <c r="A198" s="3">
        <v>44615</v>
      </c>
      <c r="B198" s="4" t="s">
        <v>19</v>
      </c>
      <c r="C198" s="4" t="s">
        <v>13</v>
      </c>
      <c r="D198" s="4" t="s">
        <v>14</v>
      </c>
      <c r="E198" s="4">
        <v>1450</v>
      </c>
      <c r="F198" s="4">
        <v>34</v>
      </c>
      <c r="G198" s="5">
        <f t="shared" si="3"/>
        <v>49300</v>
      </c>
    </row>
    <row r="199" spans="1:7" ht="16" x14ac:dyDescent="0.2">
      <c r="A199" s="6">
        <v>44619</v>
      </c>
      <c r="B199" s="7" t="s">
        <v>19</v>
      </c>
      <c r="C199" s="7" t="s">
        <v>16</v>
      </c>
      <c r="D199" s="7" t="s">
        <v>18</v>
      </c>
      <c r="E199" s="7">
        <v>2999</v>
      </c>
      <c r="F199" s="7">
        <v>33</v>
      </c>
      <c r="G199" s="8">
        <f t="shared" si="3"/>
        <v>98967</v>
      </c>
    </row>
    <row r="200" spans="1:7" ht="16" x14ac:dyDescent="0.2">
      <c r="A200" s="3">
        <v>44623</v>
      </c>
      <c r="B200" s="4" t="s">
        <v>12</v>
      </c>
      <c r="C200" s="4" t="s">
        <v>13</v>
      </c>
      <c r="D200" s="4" t="s">
        <v>21</v>
      </c>
      <c r="E200" s="4">
        <v>1250</v>
      </c>
      <c r="F200" s="4">
        <v>14</v>
      </c>
      <c r="G200" s="5">
        <f t="shared" si="3"/>
        <v>17500</v>
      </c>
    </row>
    <row r="201" spans="1:7" ht="16" x14ac:dyDescent="0.2">
      <c r="A201" s="6">
        <v>44627</v>
      </c>
      <c r="B201" s="7" t="s">
        <v>15</v>
      </c>
      <c r="C201" s="7" t="s">
        <v>17</v>
      </c>
      <c r="D201" s="7" t="s">
        <v>9</v>
      </c>
      <c r="E201" s="7">
        <v>120</v>
      </c>
      <c r="F201" s="7">
        <v>41</v>
      </c>
      <c r="G201" s="8">
        <f t="shared" si="3"/>
        <v>4920</v>
      </c>
    </row>
    <row r="202" spans="1:7" ht="16" x14ac:dyDescent="0.2">
      <c r="A202" s="3">
        <v>44631</v>
      </c>
      <c r="B202" s="4" t="s">
        <v>10</v>
      </c>
      <c r="C202" s="4" t="s">
        <v>8</v>
      </c>
      <c r="D202" s="4" t="s">
        <v>18</v>
      </c>
      <c r="E202" s="4">
        <v>1450</v>
      </c>
      <c r="F202" s="4">
        <v>22</v>
      </c>
      <c r="G202" s="5">
        <f t="shared" si="3"/>
        <v>31900</v>
      </c>
    </row>
    <row r="203" spans="1:7" ht="16" x14ac:dyDescent="0.2">
      <c r="A203" s="6">
        <v>44635</v>
      </c>
      <c r="B203" s="7" t="s">
        <v>10</v>
      </c>
      <c r="C203" s="7" t="s">
        <v>20</v>
      </c>
      <c r="D203" s="7" t="s">
        <v>9</v>
      </c>
      <c r="E203" s="7">
        <v>89999</v>
      </c>
      <c r="F203" s="7">
        <v>15</v>
      </c>
      <c r="G203" s="8">
        <f t="shared" si="3"/>
        <v>1349985</v>
      </c>
    </row>
    <row r="204" spans="1:7" ht="16" x14ac:dyDescent="0.2">
      <c r="A204" s="3">
        <v>44639</v>
      </c>
      <c r="B204" s="4" t="s">
        <v>23</v>
      </c>
      <c r="C204" s="4" t="s">
        <v>22</v>
      </c>
      <c r="D204" s="4" t="s">
        <v>14</v>
      </c>
      <c r="E204" s="4">
        <v>1999</v>
      </c>
      <c r="F204" s="4">
        <v>48</v>
      </c>
      <c r="G204" s="5">
        <f t="shared" si="3"/>
        <v>95952</v>
      </c>
    </row>
    <row r="205" spans="1:7" ht="16" x14ac:dyDescent="0.2">
      <c r="A205" s="6">
        <v>44643</v>
      </c>
      <c r="B205" s="7" t="s">
        <v>23</v>
      </c>
      <c r="C205" s="7" t="s">
        <v>16</v>
      </c>
      <c r="D205" s="7" t="s">
        <v>18</v>
      </c>
      <c r="E205" s="7">
        <v>2900</v>
      </c>
      <c r="F205" s="7">
        <v>49</v>
      </c>
      <c r="G205" s="8">
        <f t="shared" si="3"/>
        <v>142100</v>
      </c>
    </row>
    <row r="206" spans="1:7" ht="16" x14ac:dyDescent="0.2">
      <c r="A206" s="3">
        <v>44647</v>
      </c>
      <c r="B206" s="4" t="s">
        <v>19</v>
      </c>
      <c r="C206" s="4" t="s">
        <v>20</v>
      </c>
      <c r="D206" s="4" t="s">
        <v>21</v>
      </c>
      <c r="E206" s="4">
        <v>700</v>
      </c>
      <c r="F206" s="4">
        <v>50</v>
      </c>
      <c r="G206" s="5">
        <f t="shared" si="3"/>
        <v>35000</v>
      </c>
    </row>
    <row r="207" spans="1:7" ht="16" x14ac:dyDescent="0.2">
      <c r="A207" s="6">
        <v>44651</v>
      </c>
      <c r="B207" s="7" t="s">
        <v>15</v>
      </c>
      <c r="C207" s="7" t="s">
        <v>17</v>
      </c>
      <c r="D207" s="7" t="s">
        <v>18</v>
      </c>
      <c r="E207" s="7">
        <v>200</v>
      </c>
      <c r="F207" s="7">
        <v>41</v>
      </c>
      <c r="G207" s="8">
        <f t="shared" si="3"/>
        <v>8200</v>
      </c>
    </row>
    <row r="208" spans="1:7" ht="16" x14ac:dyDescent="0.2">
      <c r="A208" s="3">
        <v>44655</v>
      </c>
      <c r="B208" s="4" t="s">
        <v>7</v>
      </c>
      <c r="C208" s="4" t="s">
        <v>8</v>
      </c>
      <c r="D208" s="4" t="s">
        <v>14</v>
      </c>
      <c r="E208" s="4">
        <v>499</v>
      </c>
      <c r="F208" s="4">
        <v>29</v>
      </c>
      <c r="G208" s="5">
        <f t="shared" si="3"/>
        <v>14471</v>
      </c>
    </row>
    <row r="209" spans="1:7" ht="16" x14ac:dyDescent="0.2">
      <c r="A209" s="6">
        <v>44659</v>
      </c>
      <c r="B209" s="7" t="s">
        <v>12</v>
      </c>
      <c r="C209" s="7" t="s">
        <v>8</v>
      </c>
      <c r="D209" s="7" t="s">
        <v>24</v>
      </c>
      <c r="E209" s="7">
        <v>5599</v>
      </c>
      <c r="F209" s="7">
        <v>36</v>
      </c>
      <c r="G209" s="8">
        <f t="shared" si="3"/>
        <v>201564</v>
      </c>
    </row>
    <row r="210" spans="1:7" ht="16" x14ac:dyDescent="0.2">
      <c r="A210" s="3">
        <v>44663</v>
      </c>
      <c r="B210" s="4" t="s">
        <v>10</v>
      </c>
      <c r="C210" s="4" t="s">
        <v>17</v>
      </c>
      <c r="D210" s="4" t="s">
        <v>18</v>
      </c>
      <c r="E210" s="4">
        <v>100</v>
      </c>
      <c r="F210" s="4">
        <v>39</v>
      </c>
      <c r="G210" s="5">
        <f t="shared" si="3"/>
        <v>3900</v>
      </c>
    </row>
    <row r="211" spans="1:7" ht="16" x14ac:dyDescent="0.2">
      <c r="A211" s="6">
        <v>44667</v>
      </c>
      <c r="B211" s="7" t="s">
        <v>19</v>
      </c>
      <c r="C211" s="7" t="s">
        <v>16</v>
      </c>
      <c r="D211" s="7" t="s">
        <v>18</v>
      </c>
      <c r="E211" s="7">
        <v>79999</v>
      </c>
      <c r="F211" s="7">
        <v>9</v>
      </c>
      <c r="G211" s="8">
        <f t="shared" si="3"/>
        <v>719991</v>
      </c>
    </row>
    <row r="212" spans="1:7" ht="16" x14ac:dyDescent="0.2">
      <c r="A212" s="3">
        <v>44671</v>
      </c>
      <c r="B212" s="4" t="s">
        <v>12</v>
      </c>
      <c r="C212" s="4" t="s">
        <v>20</v>
      </c>
      <c r="D212" s="4" t="s">
        <v>14</v>
      </c>
      <c r="E212" s="4">
        <v>700</v>
      </c>
      <c r="F212" s="4">
        <v>38</v>
      </c>
      <c r="G212" s="5">
        <f t="shared" si="3"/>
        <v>26600</v>
      </c>
    </row>
    <row r="213" spans="1:7" ht="16" x14ac:dyDescent="0.2">
      <c r="A213" s="6">
        <v>44675</v>
      </c>
      <c r="B213" s="7" t="s">
        <v>19</v>
      </c>
      <c r="C213" s="7" t="s">
        <v>13</v>
      </c>
      <c r="D213" s="7" t="s">
        <v>9</v>
      </c>
      <c r="E213" s="7">
        <v>550</v>
      </c>
      <c r="F213" s="7">
        <v>25</v>
      </c>
      <c r="G213" s="8">
        <f t="shared" si="3"/>
        <v>13750</v>
      </c>
    </row>
    <row r="214" spans="1:7" ht="16" x14ac:dyDescent="0.2">
      <c r="A214" s="3">
        <v>44679</v>
      </c>
      <c r="B214" s="4" t="s">
        <v>23</v>
      </c>
      <c r="C214" s="4" t="s">
        <v>22</v>
      </c>
      <c r="D214" s="4" t="s">
        <v>18</v>
      </c>
      <c r="E214" s="4">
        <v>1499</v>
      </c>
      <c r="F214" s="4">
        <v>16</v>
      </c>
      <c r="G214" s="5">
        <f t="shared" si="3"/>
        <v>23984</v>
      </c>
    </row>
    <row r="215" spans="1:7" ht="16" x14ac:dyDescent="0.2">
      <c r="A215" s="6">
        <v>44683</v>
      </c>
      <c r="B215" s="7" t="s">
        <v>15</v>
      </c>
      <c r="C215" s="7" t="s">
        <v>17</v>
      </c>
      <c r="D215" s="7" t="s">
        <v>21</v>
      </c>
      <c r="E215" s="7">
        <v>120</v>
      </c>
      <c r="F215" s="7">
        <v>22</v>
      </c>
      <c r="G215" s="8">
        <f t="shared" si="3"/>
        <v>2640</v>
      </c>
    </row>
    <row r="216" spans="1:7" ht="16" x14ac:dyDescent="0.2">
      <c r="A216" s="3">
        <v>44687</v>
      </c>
      <c r="B216" s="4" t="s">
        <v>7</v>
      </c>
      <c r="C216" s="4" t="s">
        <v>8</v>
      </c>
      <c r="D216" s="4" t="s">
        <v>11</v>
      </c>
      <c r="E216" s="4">
        <v>1450</v>
      </c>
      <c r="F216" s="4">
        <v>20</v>
      </c>
      <c r="G216" s="5">
        <f t="shared" si="3"/>
        <v>29000</v>
      </c>
    </row>
    <row r="217" spans="1:7" ht="16" x14ac:dyDescent="0.2">
      <c r="A217" s="6">
        <v>44691</v>
      </c>
      <c r="B217" s="7" t="s">
        <v>23</v>
      </c>
      <c r="C217" s="7" t="s">
        <v>16</v>
      </c>
      <c r="D217" s="7" t="s">
        <v>14</v>
      </c>
      <c r="E217" s="7">
        <v>1999</v>
      </c>
      <c r="F217" s="7">
        <v>23</v>
      </c>
      <c r="G217" s="8">
        <f t="shared" si="3"/>
        <v>45977</v>
      </c>
    </row>
    <row r="218" spans="1:7" ht="16" x14ac:dyDescent="0.2">
      <c r="A218" s="3">
        <v>44695</v>
      </c>
      <c r="B218" s="4" t="s">
        <v>7</v>
      </c>
      <c r="C218" s="4" t="s">
        <v>8</v>
      </c>
      <c r="D218" s="4" t="s">
        <v>18</v>
      </c>
      <c r="E218" s="4">
        <v>800</v>
      </c>
      <c r="F218" s="4">
        <v>43</v>
      </c>
      <c r="G218" s="5">
        <f t="shared" si="3"/>
        <v>34400</v>
      </c>
    </row>
    <row r="219" spans="1:7" ht="16" x14ac:dyDescent="0.2">
      <c r="A219" s="6">
        <v>44699</v>
      </c>
      <c r="B219" s="7" t="s">
        <v>12</v>
      </c>
      <c r="C219" s="7" t="s">
        <v>17</v>
      </c>
      <c r="D219" s="7" t="s">
        <v>21</v>
      </c>
      <c r="E219" s="7">
        <v>100</v>
      </c>
      <c r="F219" s="7">
        <v>41</v>
      </c>
      <c r="G219" s="8">
        <f t="shared" si="3"/>
        <v>4100</v>
      </c>
    </row>
    <row r="220" spans="1:7" ht="16" x14ac:dyDescent="0.2">
      <c r="A220" s="3">
        <v>44703</v>
      </c>
      <c r="B220" s="4" t="s">
        <v>7</v>
      </c>
      <c r="C220" s="4" t="s">
        <v>8</v>
      </c>
      <c r="D220" s="4" t="s">
        <v>14</v>
      </c>
      <c r="E220" s="4">
        <v>13999</v>
      </c>
      <c r="F220" s="4">
        <v>37</v>
      </c>
      <c r="G220" s="5">
        <f t="shared" si="3"/>
        <v>517963</v>
      </c>
    </row>
    <row r="221" spans="1:7" ht="16" x14ac:dyDescent="0.2">
      <c r="A221" s="6">
        <v>44707</v>
      </c>
      <c r="B221" s="7" t="s">
        <v>19</v>
      </c>
      <c r="C221" s="7" t="s">
        <v>20</v>
      </c>
      <c r="D221" s="7" t="s">
        <v>18</v>
      </c>
      <c r="E221" s="7">
        <v>22000</v>
      </c>
      <c r="F221" s="7">
        <v>45</v>
      </c>
      <c r="G221" s="8">
        <f t="shared" si="3"/>
        <v>990000</v>
      </c>
    </row>
    <row r="222" spans="1:7" ht="16" x14ac:dyDescent="0.2">
      <c r="A222" s="3">
        <v>44711</v>
      </c>
      <c r="B222" s="4" t="s">
        <v>19</v>
      </c>
      <c r="C222" s="4" t="s">
        <v>20</v>
      </c>
      <c r="D222" s="4" t="s">
        <v>24</v>
      </c>
      <c r="E222" s="4">
        <v>89999</v>
      </c>
      <c r="F222" s="4">
        <v>15</v>
      </c>
      <c r="G222" s="5">
        <f t="shared" si="3"/>
        <v>1349985</v>
      </c>
    </row>
    <row r="223" spans="1:7" ht="16" x14ac:dyDescent="0.2">
      <c r="A223" s="6">
        <v>44715</v>
      </c>
      <c r="B223" s="7" t="s">
        <v>10</v>
      </c>
      <c r="C223" s="7" t="s">
        <v>16</v>
      </c>
      <c r="D223" s="7" t="s">
        <v>18</v>
      </c>
      <c r="E223" s="7">
        <v>13999</v>
      </c>
      <c r="F223" s="7">
        <v>22</v>
      </c>
      <c r="G223" s="8">
        <f t="shared" si="3"/>
        <v>307978</v>
      </c>
    </row>
    <row r="224" spans="1:7" ht="16" x14ac:dyDescent="0.2">
      <c r="A224" s="3">
        <v>44719</v>
      </c>
      <c r="B224" s="4" t="s">
        <v>12</v>
      </c>
      <c r="C224" s="4" t="s">
        <v>22</v>
      </c>
      <c r="D224" s="4" t="s">
        <v>14</v>
      </c>
      <c r="E224" s="4">
        <v>2900</v>
      </c>
      <c r="F224" s="4">
        <v>20</v>
      </c>
      <c r="G224" s="5">
        <f t="shared" si="3"/>
        <v>58000</v>
      </c>
    </row>
    <row r="225" spans="1:7" ht="16" x14ac:dyDescent="0.2">
      <c r="A225" s="6">
        <v>44723</v>
      </c>
      <c r="B225" s="7" t="s">
        <v>10</v>
      </c>
      <c r="C225" s="7" t="s">
        <v>20</v>
      </c>
      <c r="D225" s="7" t="s">
        <v>18</v>
      </c>
      <c r="E225" s="7">
        <v>33000</v>
      </c>
      <c r="F225" s="7">
        <v>16</v>
      </c>
      <c r="G225" s="8">
        <f t="shared" si="3"/>
        <v>528000</v>
      </c>
    </row>
    <row r="226" spans="1:7" ht="16" x14ac:dyDescent="0.2">
      <c r="A226" s="3">
        <v>44727</v>
      </c>
      <c r="B226" s="4" t="s">
        <v>19</v>
      </c>
      <c r="C226" s="4" t="s">
        <v>16</v>
      </c>
      <c r="D226" s="4" t="s">
        <v>11</v>
      </c>
      <c r="E226" s="4">
        <v>22000</v>
      </c>
      <c r="F226" s="4">
        <v>17</v>
      </c>
      <c r="G226" s="5">
        <f t="shared" si="3"/>
        <v>374000</v>
      </c>
    </row>
    <row r="227" spans="1:7" ht="16" x14ac:dyDescent="0.2">
      <c r="A227" s="6">
        <v>44731</v>
      </c>
      <c r="B227" s="7" t="s">
        <v>23</v>
      </c>
      <c r="C227" s="7" t="s">
        <v>22</v>
      </c>
      <c r="D227" s="7" t="s">
        <v>11</v>
      </c>
      <c r="E227" s="7">
        <v>699</v>
      </c>
      <c r="F227" s="7">
        <v>50</v>
      </c>
      <c r="G227" s="8">
        <f t="shared" si="3"/>
        <v>34950</v>
      </c>
    </row>
    <row r="228" spans="1:7" ht="16" x14ac:dyDescent="0.2">
      <c r="A228" s="3">
        <v>44735</v>
      </c>
      <c r="B228" s="4" t="s">
        <v>12</v>
      </c>
      <c r="C228" s="4" t="s">
        <v>20</v>
      </c>
      <c r="D228" s="4" t="s">
        <v>14</v>
      </c>
      <c r="E228" s="4">
        <v>499</v>
      </c>
      <c r="F228" s="4">
        <v>4</v>
      </c>
      <c r="G228" s="5">
        <f t="shared" si="3"/>
        <v>1996</v>
      </c>
    </row>
    <row r="229" spans="1:7" ht="16" x14ac:dyDescent="0.2">
      <c r="A229" s="6">
        <v>44739</v>
      </c>
      <c r="B229" s="7" t="s">
        <v>23</v>
      </c>
      <c r="C229" s="7" t="s">
        <v>22</v>
      </c>
      <c r="D229" s="7" t="s">
        <v>18</v>
      </c>
      <c r="E229" s="7">
        <v>590</v>
      </c>
      <c r="F229" s="7">
        <v>43</v>
      </c>
      <c r="G229" s="8">
        <f t="shared" si="3"/>
        <v>25370</v>
      </c>
    </row>
    <row r="230" spans="1:7" ht="16" x14ac:dyDescent="0.2">
      <c r="A230" s="3">
        <v>44743</v>
      </c>
      <c r="B230" s="4" t="s">
        <v>23</v>
      </c>
      <c r="C230" s="4" t="s">
        <v>22</v>
      </c>
      <c r="D230" s="4" t="s">
        <v>11</v>
      </c>
      <c r="E230" s="4">
        <v>590</v>
      </c>
      <c r="F230" s="4">
        <v>42</v>
      </c>
      <c r="G230" s="5">
        <f t="shared" si="3"/>
        <v>24780</v>
      </c>
    </row>
    <row r="231" spans="1:7" ht="16" x14ac:dyDescent="0.2">
      <c r="A231" s="6">
        <v>44747</v>
      </c>
      <c r="B231" s="7" t="s">
        <v>15</v>
      </c>
      <c r="C231" s="7" t="s">
        <v>17</v>
      </c>
      <c r="D231" s="7" t="s">
        <v>9</v>
      </c>
      <c r="E231" s="7">
        <v>120</v>
      </c>
      <c r="F231" s="7">
        <v>9</v>
      </c>
      <c r="G231" s="8">
        <f t="shared" si="3"/>
        <v>1080</v>
      </c>
    </row>
    <row r="232" spans="1:7" ht="16" x14ac:dyDescent="0.2">
      <c r="A232" s="3">
        <v>44751</v>
      </c>
      <c r="B232" s="4" t="s">
        <v>12</v>
      </c>
      <c r="C232" s="4" t="s">
        <v>20</v>
      </c>
      <c r="D232" s="4" t="s">
        <v>24</v>
      </c>
      <c r="E232" s="4">
        <v>52000</v>
      </c>
      <c r="F232" s="4">
        <v>40</v>
      </c>
      <c r="G232" s="5">
        <f t="shared" si="3"/>
        <v>2080000</v>
      </c>
    </row>
    <row r="233" spans="1:7" ht="16" x14ac:dyDescent="0.2">
      <c r="A233" s="6">
        <v>44755</v>
      </c>
      <c r="B233" s="7" t="s">
        <v>19</v>
      </c>
      <c r="C233" s="7" t="s">
        <v>16</v>
      </c>
      <c r="D233" s="7" t="s">
        <v>18</v>
      </c>
      <c r="E233" s="7">
        <v>7999</v>
      </c>
      <c r="F233" s="7">
        <v>14</v>
      </c>
      <c r="G233" s="8">
        <f t="shared" si="3"/>
        <v>111986</v>
      </c>
    </row>
    <row r="234" spans="1:7" ht="16" x14ac:dyDescent="0.2">
      <c r="A234" s="3">
        <v>44759</v>
      </c>
      <c r="B234" s="4" t="s">
        <v>12</v>
      </c>
      <c r="C234" s="4" t="s">
        <v>13</v>
      </c>
      <c r="D234" s="4" t="s">
        <v>21</v>
      </c>
      <c r="E234" s="4">
        <v>550</v>
      </c>
      <c r="F234" s="4">
        <v>9</v>
      </c>
      <c r="G234" s="5">
        <f t="shared" si="3"/>
        <v>4950</v>
      </c>
    </row>
    <row r="235" spans="1:7" ht="16" x14ac:dyDescent="0.2">
      <c r="A235" s="6">
        <v>44763</v>
      </c>
      <c r="B235" s="7" t="s">
        <v>19</v>
      </c>
      <c r="C235" s="7" t="s">
        <v>20</v>
      </c>
      <c r="D235" s="7" t="s">
        <v>18</v>
      </c>
      <c r="E235" s="7">
        <v>79999</v>
      </c>
      <c r="F235" s="7">
        <v>10</v>
      </c>
      <c r="G235" s="8">
        <f t="shared" si="3"/>
        <v>799990</v>
      </c>
    </row>
    <row r="236" spans="1:7" ht="16" x14ac:dyDescent="0.2">
      <c r="A236" s="3">
        <v>44767</v>
      </c>
      <c r="B236" s="4" t="s">
        <v>10</v>
      </c>
      <c r="C236" s="4" t="s">
        <v>16</v>
      </c>
      <c r="D236" s="4" t="s">
        <v>11</v>
      </c>
      <c r="E236" s="4">
        <v>1999</v>
      </c>
      <c r="F236" s="4">
        <v>37</v>
      </c>
      <c r="G236" s="5">
        <f t="shared" si="3"/>
        <v>73963</v>
      </c>
    </row>
    <row r="237" spans="1:7" ht="16" x14ac:dyDescent="0.2">
      <c r="A237" s="6">
        <v>44771</v>
      </c>
      <c r="B237" s="7" t="s">
        <v>12</v>
      </c>
      <c r="C237" s="7" t="s">
        <v>20</v>
      </c>
      <c r="D237" s="7" t="s">
        <v>18</v>
      </c>
      <c r="E237" s="7">
        <v>89999</v>
      </c>
      <c r="F237" s="7">
        <v>29</v>
      </c>
      <c r="G237" s="8">
        <f t="shared" si="3"/>
        <v>2609971</v>
      </c>
    </row>
    <row r="238" spans="1:7" ht="16" x14ac:dyDescent="0.2">
      <c r="A238" s="3">
        <v>44775</v>
      </c>
      <c r="B238" s="4" t="s">
        <v>19</v>
      </c>
      <c r="C238" s="4" t="s">
        <v>20</v>
      </c>
      <c r="D238" s="4" t="s">
        <v>9</v>
      </c>
      <c r="E238" s="4">
        <v>799</v>
      </c>
      <c r="F238" s="4">
        <v>44</v>
      </c>
      <c r="G238" s="5">
        <f t="shared" si="3"/>
        <v>35156</v>
      </c>
    </row>
    <row r="239" spans="1:7" ht="16" x14ac:dyDescent="0.2">
      <c r="A239" s="6">
        <v>44779</v>
      </c>
      <c r="B239" s="7" t="s">
        <v>19</v>
      </c>
      <c r="C239" s="7" t="s">
        <v>20</v>
      </c>
      <c r="D239" s="7" t="s">
        <v>24</v>
      </c>
      <c r="E239" s="7">
        <v>3990</v>
      </c>
      <c r="F239" s="7">
        <v>31</v>
      </c>
      <c r="G239" s="8">
        <f t="shared" si="3"/>
        <v>123690</v>
      </c>
    </row>
    <row r="240" spans="1:7" ht="16" x14ac:dyDescent="0.2">
      <c r="A240" s="3">
        <v>44783</v>
      </c>
      <c r="B240" s="4" t="s">
        <v>12</v>
      </c>
      <c r="C240" s="4" t="s">
        <v>16</v>
      </c>
      <c r="D240" s="4" t="s">
        <v>14</v>
      </c>
      <c r="E240" s="4">
        <v>52000</v>
      </c>
      <c r="F240" s="4">
        <v>29</v>
      </c>
      <c r="G240" s="5">
        <f t="shared" si="3"/>
        <v>1508000</v>
      </c>
    </row>
    <row r="241" spans="1:7" ht="16" x14ac:dyDescent="0.2">
      <c r="A241" s="6">
        <v>44787</v>
      </c>
      <c r="B241" s="7" t="s">
        <v>7</v>
      </c>
      <c r="C241" s="7" t="s">
        <v>8</v>
      </c>
      <c r="D241" s="7" t="s">
        <v>18</v>
      </c>
      <c r="E241" s="7">
        <v>13999</v>
      </c>
      <c r="F241" s="7">
        <v>34</v>
      </c>
      <c r="G241" s="8">
        <f t="shared" si="3"/>
        <v>475966</v>
      </c>
    </row>
    <row r="242" spans="1:7" ht="16" x14ac:dyDescent="0.2">
      <c r="A242" s="3">
        <v>44791</v>
      </c>
      <c r="B242" s="4" t="s">
        <v>12</v>
      </c>
      <c r="C242" s="4" t="s">
        <v>17</v>
      </c>
      <c r="D242" s="4" t="s">
        <v>14</v>
      </c>
      <c r="E242" s="4">
        <v>120</v>
      </c>
      <c r="F242" s="4">
        <v>29</v>
      </c>
      <c r="G242" s="5">
        <f t="shared" si="3"/>
        <v>3480</v>
      </c>
    </row>
    <row r="243" spans="1:7" ht="16" x14ac:dyDescent="0.2">
      <c r="A243" s="6">
        <v>44795</v>
      </c>
      <c r="B243" s="7" t="s">
        <v>19</v>
      </c>
      <c r="C243" s="7" t="s">
        <v>13</v>
      </c>
      <c r="D243" s="7" t="s">
        <v>9</v>
      </c>
      <c r="E243" s="7">
        <v>23999</v>
      </c>
      <c r="F243" s="7">
        <v>25</v>
      </c>
      <c r="G243" s="8">
        <f t="shared" si="3"/>
        <v>599975</v>
      </c>
    </row>
    <row r="244" spans="1:7" ht="16" x14ac:dyDescent="0.2">
      <c r="A244" s="3">
        <v>44799</v>
      </c>
      <c r="B244" s="4" t="s">
        <v>12</v>
      </c>
      <c r="C244" s="4" t="s">
        <v>13</v>
      </c>
      <c r="D244" s="4" t="s">
        <v>18</v>
      </c>
      <c r="E244" s="4">
        <v>1250</v>
      </c>
      <c r="F244" s="4">
        <v>31</v>
      </c>
      <c r="G244" s="5">
        <f t="shared" si="3"/>
        <v>38750</v>
      </c>
    </row>
    <row r="245" spans="1:7" ht="16" x14ac:dyDescent="0.2">
      <c r="A245" s="6">
        <v>44803</v>
      </c>
      <c r="B245" s="7" t="s">
        <v>23</v>
      </c>
      <c r="C245" s="7" t="s">
        <v>16</v>
      </c>
      <c r="D245" s="7" t="s">
        <v>18</v>
      </c>
      <c r="E245" s="7">
        <v>45000</v>
      </c>
      <c r="F245" s="7">
        <v>16</v>
      </c>
      <c r="G245" s="8">
        <f t="shared" si="3"/>
        <v>720000</v>
      </c>
    </row>
    <row r="246" spans="1:7" ht="16" x14ac:dyDescent="0.2">
      <c r="A246" s="3">
        <v>44807</v>
      </c>
      <c r="B246" s="4" t="s">
        <v>10</v>
      </c>
      <c r="C246" s="4" t="s">
        <v>17</v>
      </c>
      <c r="D246" s="4" t="s">
        <v>14</v>
      </c>
      <c r="E246" s="4">
        <v>120</v>
      </c>
      <c r="F246" s="4">
        <v>48</v>
      </c>
      <c r="G246" s="5">
        <f t="shared" si="3"/>
        <v>5760</v>
      </c>
    </row>
    <row r="247" spans="1:7" ht="16" x14ac:dyDescent="0.2">
      <c r="A247" s="6">
        <v>44811</v>
      </c>
      <c r="B247" s="7" t="s">
        <v>12</v>
      </c>
      <c r="C247" s="7" t="s">
        <v>16</v>
      </c>
      <c r="D247" s="7" t="s">
        <v>21</v>
      </c>
      <c r="E247" s="7">
        <v>25600</v>
      </c>
      <c r="F247" s="7">
        <v>22</v>
      </c>
      <c r="G247" s="8">
        <f t="shared" si="3"/>
        <v>563200</v>
      </c>
    </row>
    <row r="248" spans="1:7" ht="16" x14ac:dyDescent="0.2">
      <c r="A248" s="3">
        <v>44815</v>
      </c>
      <c r="B248" s="4" t="s">
        <v>23</v>
      </c>
      <c r="C248" s="4" t="s">
        <v>22</v>
      </c>
      <c r="D248" s="4" t="s">
        <v>18</v>
      </c>
      <c r="E248" s="4">
        <v>699</v>
      </c>
      <c r="F248" s="4">
        <v>6</v>
      </c>
      <c r="G248" s="5">
        <f t="shared" si="3"/>
        <v>4194</v>
      </c>
    </row>
    <row r="249" spans="1:7" ht="16" x14ac:dyDescent="0.2">
      <c r="A249" s="6">
        <v>44819</v>
      </c>
      <c r="B249" s="7" t="s">
        <v>23</v>
      </c>
      <c r="C249" s="7" t="s">
        <v>16</v>
      </c>
      <c r="D249" s="7" t="s">
        <v>14</v>
      </c>
      <c r="E249" s="7">
        <v>99620</v>
      </c>
      <c r="F249" s="7">
        <v>12</v>
      </c>
      <c r="G249" s="8">
        <f t="shared" si="3"/>
        <v>1195440</v>
      </c>
    </row>
    <row r="250" spans="1:7" ht="16" x14ac:dyDescent="0.2">
      <c r="A250" s="3">
        <v>44823</v>
      </c>
      <c r="B250" s="4" t="s">
        <v>12</v>
      </c>
      <c r="C250" s="4" t="s">
        <v>22</v>
      </c>
      <c r="D250" s="4" t="s">
        <v>24</v>
      </c>
      <c r="E250" s="4">
        <v>450</v>
      </c>
      <c r="F250" s="4">
        <v>44</v>
      </c>
      <c r="G250" s="5">
        <f t="shared" si="3"/>
        <v>19800</v>
      </c>
    </row>
    <row r="251" spans="1:7" ht="16" x14ac:dyDescent="0.2">
      <c r="A251" s="6">
        <v>44827</v>
      </c>
      <c r="B251" s="7" t="s">
        <v>23</v>
      </c>
      <c r="C251" s="7" t="s">
        <v>22</v>
      </c>
      <c r="D251" s="7" t="s">
        <v>14</v>
      </c>
      <c r="E251" s="7">
        <v>1499</v>
      </c>
      <c r="F251" s="7">
        <v>15</v>
      </c>
      <c r="G251" s="8">
        <f t="shared" si="3"/>
        <v>22485</v>
      </c>
    </row>
    <row r="252" spans="1:7" ht="16" x14ac:dyDescent="0.2">
      <c r="A252" s="3">
        <v>44831</v>
      </c>
      <c r="B252" s="4" t="s">
        <v>7</v>
      </c>
      <c r="C252" s="4" t="s">
        <v>16</v>
      </c>
      <c r="D252" s="4" t="s">
        <v>21</v>
      </c>
      <c r="E252" s="4">
        <v>49500</v>
      </c>
      <c r="F252" s="4">
        <v>26</v>
      </c>
      <c r="G252" s="5">
        <f t="shared" si="3"/>
        <v>1287000</v>
      </c>
    </row>
    <row r="253" spans="1:7" ht="16" x14ac:dyDescent="0.2">
      <c r="A253" s="6">
        <v>44835</v>
      </c>
      <c r="B253" s="7" t="s">
        <v>10</v>
      </c>
      <c r="C253" s="7" t="s">
        <v>13</v>
      </c>
      <c r="D253" s="7" t="s">
        <v>21</v>
      </c>
      <c r="E253" s="7">
        <v>960</v>
      </c>
      <c r="F253" s="7">
        <v>16</v>
      </c>
      <c r="G253" s="8">
        <f t="shared" si="3"/>
        <v>15360</v>
      </c>
    </row>
    <row r="254" spans="1:7" ht="16" x14ac:dyDescent="0.2">
      <c r="A254" s="3">
        <v>44839</v>
      </c>
      <c r="B254" s="4" t="s">
        <v>12</v>
      </c>
      <c r="C254" s="4" t="s">
        <v>8</v>
      </c>
      <c r="D254" s="4" t="s">
        <v>18</v>
      </c>
      <c r="E254" s="4">
        <v>5599</v>
      </c>
      <c r="F254" s="4">
        <v>35</v>
      </c>
      <c r="G254" s="5">
        <f t="shared" si="3"/>
        <v>195965</v>
      </c>
    </row>
    <row r="255" spans="1:7" ht="16" x14ac:dyDescent="0.2">
      <c r="A255" s="6">
        <v>44843</v>
      </c>
      <c r="B255" s="7" t="s">
        <v>15</v>
      </c>
      <c r="C255" s="7" t="s">
        <v>17</v>
      </c>
      <c r="D255" s="7" t="s">
        <v>9</v>
      </c>
      <c r="E255" s="7">
        <v>89</v>
      </c>
      <c r="F255" s="7">
        <v>36</v>
      </c>
      <c r="G255" s="8">
        <f t="shared" si="3"/>
        <v>3204</v>
      </c>
    </row>
    <row r="256" spans="1:7" ht="16" x14ac:dyDescent="0.2">
      <c r="A256" s="3">
        <v>44847</v>
      </c>
      <c r="B256" s="4" t="s">
        <v>7</v>
      </c>
      <c r="C256" s="4" t="s">
        <v>8</v>
      </c>
      <c r="D256" s="4" t="s">
        <v>24</v>
      </c>
      <c r="E256" s="4">
        <v>2550</v>
      </c>
      <c r="F256" s="4">
        <v>20</v>
      </c>
      <c r="G256" s="5">
        <f t="shared" si="3"/>
        <v>51000</v>
      </c>
    </row>
    <row r="257" spans="1:7" ht="16" x14ac:dyDescent="0.2">
      <c r="A257" s="6">
        <v>44851</v>
      </c>
      <c r="B257" s="7" t="s">
        <v>12</v>
      </c>
      <c r="C257" s="7" t="s">
        <v>16</v>
      </c>
      <c r="D257" s="7" t="s">
        <v>9</v>
      </c>
      <c r="E257" s="7">
        <v>14500</v>
      </c>
      <c r="F257" s="7">
        <v>47</v>
      </c>
      <c r="G257" s="8">
        <f t="shared" si="3"/>
        <v>681500</v>
      </c>
    </row>
    <row r="258" spans="1:7" ht="16" x14ac:dyDescent="0.2">
      <c r="A258" s="3">
        <v>44855</v>
      </c>
      <c r="B258" s="4" t="s">
        <v>23</v>
      </c>
      <c r="C258" s="4" t="s">
        <v>22</v>
      </c>
      <c r="D258" s="4" t="s">
        <v>18</v>
      </c>
      <c r="E258" s="4">
        <v>2900</v>
      </c>
      <c r="F258" s="4">
        <v>6</v>
      </c>
      <c r="G258" s="5">
        <f t="shared" si="3"/>
        <v>17400</v>
      </c>
    </row>
    <row r="259" spans="1:7" ht="16" x14ac:dyDescent="0.2">
      <c r="A259" s="6">
        <v>44859</v>
      </c>
      <c r="B259" s="7" t="s">
        <v>15</v>
      </c>
      <c r="C259" s="7" t="s">
        <v>17</v>
      </c>
      <c r="D259" s="7" t="s">
        <v>21</v>
      </c>
      <c r="E259" s="7">
        <v>120</v>
      </c>
      <c r="F259" s="7">
        <v>6</v>
      </c>
      <c r="G259" s="8">
        <f t="shared" ref="G259:G279" si="4">E259*F259</f>
        <v>720</v>
      </c>
    </row>
    <row r="260" spans="1:7" ht="16" x14ac:dyDescent="0.2">
      <c r="A260" s="3">
        <v>44863</v>
      </c>
      <c r="B260" s="4" t="s">
        <v>19</v>
      </c>
      <c r="C260" s="4" t="s">
        <v>16</v>
      </c>
      <c r="D260" s="4" t="s">
        <v>14</v>
      </c>
      <c r="E260" s="4">
        <v>52000</v>
      </c>
      <c r="F260" s="4">
        <v>41</v>
      </c>
      <c r="G260" s="5">
        <f t="shared" si="4"/>
        <v>2132000</v>
      </c>
    </row>
    <row r="261" spans="1:7" ht="16" x14ac:dyDescent="0.2">
      <c r="A261" s="6">
        <v>44867</v>
      </c>
      <c r="B261" s="7" t="s">
        <v>10</v>
      </c>
      <c r="C261" s="7" t="s">
        <v>22</v>
      </c>
      <c r="D261" s="7" t="s">
        <v>11</v>
      </c>
      <c r="E261" s="7">
        <v>590</v>
      </c>
      <c r="F261" s="7">
        <v>29</v>
      </c>
      <c r="G261" s="8">
        <f t="shared" si="4"/>
        <v>17110</v>
      </c>
    </row>
    <row r="262" spans="1:7" ht="16" x14ac:dyDescent="0.2">
      <c r="A262" s="3">
        <v>44871</v>
      </c>
      <c r="B262" s="4" t="s">
        <v>19</v>
      </c>
      <c r="C262" s="4" t="s">
        <v>13</v>
      </c>
      <c r="D262" s="4" t="s">
        <v>21</v>
      </c>
      <c r="E262" s="4">
        <v>7999</v>
      </c>
      <c r="F262" s="4">
        <v>31</v>
      </c>
      <c r="G262" s="5">
        <f t="shared" si="4"/>
        <v>247969</v>
      </c>
    </row>
    <row r="263" spans="1:7" ht="16" x14ac:dyDescent="0.2">
      <c r="A263" s="6">
        <v>44875</v>
      </c>
      <c r="B263" s="7" t="s">
        <v>12</v>
      </c>
      <c r="C263" s="7" t="s">
        <v>17</v>
      </c>
      <c r="D263" s="7" t="s">
        <v>11</v>
      </c>
      <c r="E263" s="7">
        <v>999</v>
      </c>
      <c r="F263" s="7">
        <v>34</v>
      </c>
      <c r="G263" s="8">
        <f t="shared" si="4"/>
        <v>33966</v>
      </c>
    </row>
    <row r="264" spans="1:7" ht="16" x14ac:dyDescent="0.2">
      <c r="A264" s="3">
        <v>44879</v>
      </c>
      <c r="B264" s="4" t="s">
        <v>23</v>
      </c>
      <c r="C264" s="4" t="s">
        <v>16</v>
      </c>
      <c r="D264" s="4" t="s">
        <v>14</v>
      </c>
      <c r="E264" s="4">
        <v>990</v>
      </c>
      <c r="F264" s="4">
        <v>43</v>
      </c>
      <c r="G264" s="5">
        <f t="shared" si="4"/>
        <v>42570</v>
      </c>
    </row>
    <row r="265" spans="1:7" ht="16" x14ac:dyDescent="0.2">
      <c r="A265" s="6">
        <v>44883</v>
      </c>
      <c r="B265" s="7" t="s">
        <v>12</v>
      </c>
      <c r="C265" s="7" t="s">
        <v>20</v>
      </c>
      <c r="D265" s="7" t="s">
        <v>9</v>
      </c>
      <c r="E265" s="7">
        <v>11999</v>
      </c>
      <c r="F265" s="7">
        <v>37</v>
      </c>
      <c r="G265" s="8">
        <f t="shared" si="4"/>
        <v>443963</v>
      </c>
    </row>
    <row r="266" spans="1:7" ht="16" x14ac:dyDescent="0.2">
      <c r="A266" s="3">
        <v>44887</v>
      </c>
      <c r="B266" s="4" t="s">
        <v>10</v>
      </c>
      <c r="C266" s="4" t="s">
        <v>13</v>
      </c>
      <c r="D266" s="4" t="s">
        <v>9</v>
      </c>
      <c r="E266" s="4">
        <v>960</v>
      </c>
      <c r="F266" s="4">
        <v>7</v>
      </c>
      <c r="G266" s="5">
        <f t="shared" si="4"/>
        <v>6720</v>
      </c>
    </row>
    <row r="267" spans="1:7" ht="16" x14ac:dyDescent="0.2">
      <c r="A267" s="6">
        <v>44891</v>
      </c>
      <c r="B267" s="7" t="s">
        <v>7</v>
      </c>
      <c r="C267" s="7" t="s">
        <v>8</v>
      </c>
      <c r="D267" s="7" t="s">
        <v>14</v>
      </c>
      <c r="E267" s="7">
        <v>1450</v>
      </c>
      <c r="F267" s="7">
        <v>19</v>
      </c>
      <c r="G267" s="8">
        <f t="shared" si="4"/>
        <v>27550</v>
      </c>
    </row>
    <row r="268" spans="1:7" ht="16" x14ac:dyDescent="0.2">
      <c r="A268" s="3">
        <v>44895</v>
      </c>
      <c r="B268" s="4" t="s">
        <v>23</v>
      </c>
      <c r="C268" s="4" t="s">
        <v>22</v>
      </c>
      <c r="D268" s="4" t="s">
        <v>11</v>
      </c>
      <c r="E268" s="4">
        <v>450</v>
      </c>
      <c r="F268" s="4">
        <v>47</v>
      </c>
      <c r="G268" s="5">
        <f t="shared" si="4"/>
        <v>21150</v>
      </c>
    </row>
    <row r="269" spans="1:7" ht="16" x14ac:dyDescent="0.2">
      <c r="A269" s="6">
        <v>44899</v>
      </c>
      <c r="B269" s="7" t="s">
        <v>12</v>
      </c>
      <c r="C269" s="7" t="s">
        <v>16</v>
      </c>
      <c r="D269" s="7" t="s">
        <v>11</v>
      </c>
      <c r="E269" s="7">
        <v>1499</v>
      </c>
      <c r="F269" s="7">
        <v>37</v>
      </c>
      <c r="G269" s="8">
        <f t="shared" si="4"/>
        <v>55463</v>
      </c>
    </row>
    <row r="270" spans="1:7" ht="16" x14ac:dyDescent="0.2">
      <c r="A270" s="3">
        <v>44903</v>
      </c>
      <c r="B270" s="4" t="s">
        <v>19</v>
      </c>
      <c r="C270" s="4" t="s">
        <v>20</v>
      </c>
      <c r="D270" s="4" t="s">
        <v>11</v>
      </c>
      <c r="E270" s="4">
        <v>79999</v>
      </c>
      <c r="F270" s="4">
        <v>4</v>
      </c>
      <c r="G270" s="5">
        <f t="shared" si="4"/>
        <v>319996</v>
      </c>
    </row>
    <row r="271" spans="1:7" ht="16" x14ac:dyDescent="0.2">
      <c r="A271" s="6">
        <v>44907</v>
      </c>
      <c r="B271" s="7" t="s">
        <v>12</v>
      </c>
      <c r="C271" s="7" t="s">
        <v>17</v>
      </c>
      <c r="D271" s="7" t="s">
        <v>21</v>
      </c>
      <c r="E271" s="7">
        <v>999</v>
      </c>
      <c r="F271" s="7">
        <v>45</v>
      </c>
      <c r="G271" s="8">
        <f t="shared" si="4"/>
        <v>44955</v>
      </c>
    </row>
    <row r="272" spans="1:7" ht="16" x14ac:dyDescent="0.2">
      <c r="A272" s="3">
        <v>44911</v>
      </c>
      <c r="B272" s="4" t="s">
        <v>19</v>
      </c>
      <c r="C272" s="4" t="s">
        <v>20</v>
      </c>
      <c r="D272" s="4" t="s">
        <v>9</v>
      </c>
      <c r="E272" s="4">
        <v>52000</v>
      </c>
      <c r="F272" s="4">
        <v>15</v>
      </c>
      <c r="G272" s="5">
        <f t="shared" si="4"/>
        <v>780000</v>
      </c>
    </row>
    <row r="273" spans="1:7" ht="16" x14ac:dyDescent="0.2">
      <c r="A273" s="6">
        <v>44915</v>
      </c>
      <c r="B273" s="7" t="s">
        <v>10</v>
      </c>
      <c r="C273" s="7" t="s">
        <v>20</v>
      </c>
      <c r="D273" s="7" t="s">
        <v>18</v>
      </c>
      <c r="E273" s="7">
        <v>52000</v>
      </c>
      <c r="F273" s="7">
        <v>39</v>
      </c>
      <c r="G273" s="8">
        <f t="shared" si="4"/>
        <v>2028000</v>
      </c>
    </row>
    <row r="274" spans="1:7" ht="16" x14ac:dyDescent="0.2">
      <c r="A274" s="3">
        <v>44919</v>
      </c>
      <c r="B274" s="4" t="s">
        <v>12</v>
      </c>
      <c r="C274" s="4" t="s">
        <v>13</v>
      </c>
      <c r="D274" s="4" t="s">
        <v>18</v>
      </c>
      <c r="E274" s="4">
        <v>960</v>
      </c>
      <c r="F274" s="4">
        <v>33</v>
      </c>
      <c r="G274" s="5">
        <f t="shared" si="4"/>
        <v>31680</v>
      </c>
    </row>
    <row r="275" spans="1:7" ht="16" x14ac:dyDescent="0.2">
      <c r="A275" s="9">
        <v>44923</v>
      </c>
      <c r="B275" s="10" t="s">
        <v>19</v>
      </c>
      <c r="C275" s="10" t="s">
        <v>13</v>
      </c>
      <c r="D275" s="10" t="s">
        <v>14</v>
      </c>
      <c r="E275" s="10">
        <v>1450</v>
      </c>
      <c r="F275" s="10">
        <v>34</v>
      </c>
      <c r="G275" s="11">
        <f t="shared" si="4"/>
        <v>49300</v>
      </c>
    </row>
    <row r="276" spans="1:7" ht="16" x14ac:dyDescent="0.2">
      <c r="A276" s="3">
        <v>44913</v>
      </c>
      <c r="B276" s="4" t="s">
        <v>23</v>
      </c>
      <c r="C276" s="4" t="s">
        <v>22</v>
      </c>
      <c r="D276" s="4" t="s">
        <v>24</v>
      </c>
      <c r="E276" s="4">
        <v>2500</v>
      </c>
      <c r="F276" s="4">
        <v>100</v>
      </c>
      <c r="G276" s="5">
        <f t="shared" si="4"/>
        <v>250000</v>
      </c>
    </row>
    <row r="277" spans="1:7" ht="16" x14ac:dyDescent="0.2">
      <c r="A277" s="6">
        <v>44917</v>
      </c>
      <c r="B277" s="7" t="s">
        <v>10</v>
      </c>
      <c r="C277" s="7" t="s">
        <v>16</v>
      </c>
      <c r="D277" s="7" t="s">
        <v>24</v>
      </c>
      <c r="E277" s="7">
        <v>86540</v>
      </c>
      <c r="F277" s="7">
        <v>6</v>
      </c>
      <c r="G277" s="8">
        <f t="shared" si="4"/>
        <v>519240</v>
      </c>
    </row>
    <row r="278" spans="1:7" ht="16" x14ac:dyDescent="0.2">
      <c r="A278" s="3">
        <v>44922</v>
      </c>
      <c r="B278" s="4" t="s">
        <v>15</v>
      </c>
      <c r="C278" s="4" t="s">
        <v>17</v>
      </c>
      <c r="D278" s="4" t="s">
        <v>24</v>
      </c>
      <c r="E278" s="4">
        <v>550</v>
      </c>
      <c r="F278" s="4">
        <v>44</v>
      </c>
      <c r="G278" s="5">
        <f t="shared" si="4"/>
        <v>24200</v>
      </c>
    </row>
    <row r="279" spans="1:7" ht="16" x14ac:dyDescent="0.2">
      <c r="A279" s="6">
        <v>44925</v>
      </c>
      <c r="B279" s="7" t="s">
        <v>12</v>
      </c>
      <c r="C279" s="7" t="s">
        <v>20</v>
      </c>
      <c r="D279" s="7" t="s">
        <v>24</v>
      </c>
      <c r="E279" s="7">
        <v>65400</v>
      </c>
      <c r="F279" s="7">
        <v>19</v>
      </c>
      <c r="G279" s="8">
        <f t="shared" si="4"/>
        <v>1242600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12BA4-9A10-4F2D-A873-8172FE51F7E7}">
  <dimension ref="A1"/>
  <sheetViews>
    <sheetView tabSelected="1" zoomScale="89" workbookViewId="0"/>
  </sheetViews>
  <sheetFormatPr baseColWidth="10" defaultColWidth="8.83203125" defaultRowHeight="15"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78BD1-7692-9047-96F1-E72628A16160}">
  <dimension ref="A1"/>
  <sheetViews>
    <sheetView zoomScale="87" zoomScaleNormal="119" workbookViewId="0"/>
  </sheetViews>
  <sheetFormatPr baseColWidth="10" defaultColWidth="8.83203125" defaultRowHeight="15"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F0D62-53D6-F744-BE0D-43D9C682C53D}">
  <dimension ref="A1"/>
  <sheetViews>
    <sheetView zoomScale="87" zoomScaleNormal="119" workbookViewId="0"/>
  </sheetViews>
  <sheetFormatPr baseColWidth="10" defaultColWidth="8.83203125" defaultRowHeight="15"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B588C-F786-7743-8A3E-39E9D7A7252C}">
  <dimension ref="A1"/>
  <sheetViews>
    <sheetView zoomScale="87" zoomScaleNormal="119" workbookViewId="0"/>
  </sheetViews>
  <sheetFormatPr baseColWidth="10" defaultColWidth="8.83203125" defaultRowHeight="15"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ED218-0238-934C-8DB5-A9E0E780EEF9}">
  <dimension ref="A1:Y65"/>
  <sheetViews>
    <sheetView zoomScale="44" zoomScaleNormal="100" workbookViewId="0">
      <selection activeCell="X45" sqref="X45:Y52"/>
    </sheetView>
  </sheetViews>
  <sheetFormatPr baseColWidth="10" defaultRowHeight="15" x14ac:dyDescent="0.2"/>
  <cols>
    <col min="1" max="1" width="14.33203125" customWidth="1"/>
    <col min="2" max="3" width="13" customWidth="1"/>
    <col min="4" max="4" width="15.1640625" customWidth="1"/>
    <col min="12" max="12" width="12.1640625" customWidth="1"/>
    <col min="13" max="13" width="11" customWidth="1"/>
    <col min="24" max="24" width="12.1640625" customWidth="1"/>
    <col min="25" max="25" width="11" customWidth="1"/>
    <col min="26" max="26" width="12" customWidth="1"/>
  </cols>
  <sheetData>
    <row r="1" spans="1:25" ht="79" customHeight="1" x14ac:dyDescent="0.2"/>
    <row r="3" spans="1:25" x14ac:dyDescent="0.2">
      <c r="A3" s="12" t="s">
        <v>25</v>
      </c>
      <c r="B3" t="s">
        <v>27</v>
      </c>
      <c r="X3" s="12" t="s">
        <v>25</v>
      </c>
      <c r="Y3" t="s">
        <v>28</v>
      </c>
    </row>
    <row r="4" spans="1:25" x14ac:dyDescent="0.2">
      <c r="A4" s="13" t="s">
        <v>29</v>
      </c>
      <c r="B4" s="14">
        <v>11587825</v>
      </c>
      <c r="L4" s="12" t="s">
        <v>25</v>
      </c>
      <c r="M4" t="s">
        <v>28</v>
      </c>
      <c r="X4" s="13" t="s">
        <v>19</v>
      </c>
      <c r="Y4">
        <v>1687</v>
      </c>
    </row>
    <row r="5" spans="1:25" x14ac:dyDescent="0.2">
      <c r="A5" s="13" t="s">
        <v>30</v>
      </c>
      <c r="B5" s="14">
        <v>9933052</v>
      </c>
      <c r="L5" s="13" t="s">
        <v>16</v>
      </c>
      <c r="M5">
        <v>1503</v>
      </c>
      <c r="X5" s="13" t="s">
        <v>12</v>
      </c>
      <c r="Y5">
        <v>1534</v>
      </c>
    </row>
    <row r="6" spans="1:25" x14ac:dyDescent="0.2">
      <c r="A6" s="13" t="s">
        <v>31</v>
      </c>
      <c r="B6" s="14">
        <v>5651655</v>
      </c>
      <c r="L6" s="13" t="s">
        <v>20</v>
      </c>
      <c r="M6">
        <v>1615</v>
      </c>
      <c r="X6" s="13" t="s">
        <v>10</v>
      </c>
      <c r="Y6">
        <v>1407</v>
      </c>
    </row>
    <row r="7" spans="1:25" x14ac:dyDescent="0.2">
      <c r="A7" s="13" t="s">
        <v>32</v>
      </c>
      <c r="B7" s="14">
        <v>2588013</v>
      </c>
      <c r="L7" s="13" t="s">
        <v>22</v>
      </c>
      <c r="M7">
        <v>1457</v>
      </c>
      <c r="X7" s="13" t="s">
        <v>26</v>
      </c>
      <c r="Y7">
        <v>4628</v>
      </c>
    </row>
    <row r="8" spans="1:25" x14ac:dyDescent="0.2">
      <c r="A8" s="13" t="s">
        <v>33</v>
      </c>
      <c r="B8" s="14">
        <v>8435834</v>
      </c>
      <c r="L8" s="13" t="s">
        <v>26</v>
      </c>
      <c r="M8">
        <v>4575</v>
      </c>
    </row>
    <row r="9" spans="1:25" x14ac:dyDescent="0.2">
      <c r="A9" s="13" t="s">
        <v>34</v>
      </c>
      <c r="B9" s="14">
        <v>3751547</v>
      </c>
    </row>
    <row r="10" spans="1:25" x14ac:dyDescent="0.2">
      <c r="A10" s="13" t="s">
        <v>35</v>
      </c>
      <c r="B10" s="14">
        <v>18122063</v>
      </c>
    </row>
    <row r="11" spans="1:25" x14ac:dyDescent="0.2">
      <c r="A11" s="13" t="s">
        <v>36</v>
      </c>
      <c r="B11" s="14">
        <v>10988474</v>
      </c>
    </row>
    <row r="12" spans="1:25" x14ac:dyDescent="0.2">
      <c r="A12" s="13" t="s">
        <v>37</v>
      </c>
      <c r="B12" s="14">
        <v>13532478</v>
      </c>
    </row>
    <row r="13" spans="1:25" x14ac:dyDescent="0.2">
      <c r="A13" s="13" t="s">
        <v>38</v>
      </c>
      <c r="B13" s="14">
        <v>16467945</v>
      </c>
    </row>
    <row r="14" spans="1:25" x14ac:dyDescent="0.2">
      <c r="A14" s="13" t="s">
        <v>39</v>
      </c>
      <c r="B14" s="14">
        <v>5605463</v>
      </c>
    </row>
    <row r="15" spans="1:25" x14ac:dyDescent="0.2">
      <c r="A15" s="13" t="s">
        <v>40</v>
      </c>
      <c r="B15" s="14">
        <v>12067544</v>
      </c>
    </row>
    <row r="16" spans="1:25" x14ac:dyDescent="0.2">
      <c r="A16" s="13" t="s">
        <v>26</v>
      </c>
      <c r="B16" s="14">
        <v>118731893</v>
      </c>
    </row>
    <row r="17" spans="1:25" x14ac:dyDescent="0.2">
      <c r="L17" s="12" t="s">
        <v>25</v>
      </c>
      <c r="M17" t="s">
        <v>28</v>
      </c>
    </row>
    <row r="18" spans="1:25" x14ac:dyDescent="0.2">
      <c r="L18" s="13" t="s">
        <v>8</v>
      </c>
      <c r="M18" s="16">
        <v>0.39838449111470114</v>
      </c>
    </row>
    <row r="19" spans="1:25" x14ac:dyDescent="0.2">
      <c r="L19" s="13" t="s">
        <v>13</v>
      </c>
      <c r="M19" s="16">
        <v>0.22423263327948303</v>
      </c>
    </row>
    <row r="20" spans="1:25" x14ac:dyDescent="0.2">
      <c r="L20" s="13" t="s">
        <v>17</v>
      </c>
      <c r="M20" s="16">
        <v>0.37738287560581585</v>
      </c>
    </row>
    <row r="21" spans="1:25" x14ac:dyDescent="0.2">
      <c r="L21" s="13" t="s">
        <v>26</v>
      </c>
      <c r="M21" s="16">
        <v>1</v>
      </c>
    </row>
    <row r="25" spans="1:25" x14ac:dyDescent="0.2">
      <c r="A25" s="12" t="s">
        <v>25</v>
      </c>
      <c r="B25" t="s">
        <v>27</v>
      </c>
    </row>
    <row r="26" spans="1:25" x14ac:dyDescent="0.2">
      <c r="A26" s="13" t="s">
        <v>14</v>
      </c>
      <c r="B26" s="14">
        <v>16052685</v>
      </c>
      <c r="X26" s="12" t="s">
        <v>25</v>
      </c>
      <c r="Y26" t="s">
        <v>28</v>
      </c>
    </row>
    <row r="27" spans="1:25" x14ac:dyDescent="0.2">
      <c r="A27" s="13" t="s">
        <v>21</v>
      </c>
      <c r="B27" s="14">
        <v>16926316</v>
      </c>
      <c r="X27" s="13" t="s">
        <v>15</v>
      </c>
      <c r="Y27">
        <v>810</v>
      </c>
    </row>
    <row r="28" spans="1:25" x14ac:dyDescent="0.2">
      <c r="A28" s="13" t="s">
        <v>9</v>
      </c>
      <c r="B28" s="14">
        <v>19179514</v>
      </c>
      <c r="X28" s="13" t="s">
        <v>23</v>
      </c>
      <c r="Y28">
        <v>1285</v>
      </c>
    </row>
    <row r="29" spans="1:25" x14ac:dyDescent="0.2">
      <c r="A29" s="13" t="s">
        <v>24</v>
      </c>
      <c r="B29" s="14">
        <v>10438408</v>
      </c>
      <c r="X29" s="13" t="s">
        <v>7</v>
      </c>
      <c r="Y29">
        <v>947</v>
      </c>
    </row>
    <row r="30" spans="1:25" x14ac:dyDescent="0.2">
      <c r="A30" s="13" t="s">
        <v>18</v>
      </c>
      <c r="B30" s="14">
        <v>41054876</v>
      </c>
      <c r="X30" s="13" t="s">
        <v>26</v>
      </c>
      <c r="Y30">
        <v>3042</v>
      </c>
    </row>
    <row r="31" spans="1:25" x14ac:dyDescent="0.2">
      <c r="A31" s="13" t="s">
        <v>11</v>
      </c>
      <c r="B31" s="14">
        <v>15080094</v>
      </c>
    </row>
    <row r="32" spans="1:25" x14ac:dyDescent="0.2">
      <c r="A32" s="13" t="s">
        <v>26</v>
      </c>
      <c r="B32" s="14">
        <v>118731893</v>
      </c>
    </row>
    <row r="36" spans="1:25" x14ac:dyDescent="0.2">
      <c r="L36" s="12" t="s">
        <v>25</v>
      </c>
      <c r="M36" t="s">
        <v>28</v>
      </c>
    </row>
    <row r="37" spans="1:25" x14ac:dyDescent="0.2">
      <c r="L37" s="13" t="s">
        <v>16</v>
      </c>
      <c r="M37">
        <v>1503</v>
      </c>
    </row>
    <row r="38" spans="1:25" x14ac:dyDescent="0.2">
      <c r="L38" s="13" t="s">
        <v>8</v>
      </c>
      <c r="M38">
        <v>1233</v>
      </c>
    </row>
    <row r="39" spans="1:25" x14ac:dyDescent="0.2">
      <c r="L39" s="13" t="s">
        <v>20</v>
      </c>
      <c r="M39">
        <v>1615</v>
      </c>
    </row>
    <row r="40" spans="1:25" x14ac:dyDescent="0.2">
      <c r="A40" s="12" t="s">
        <v>25</v>
      </c>
      <c r="B40" t="s">
        <v>27</v>
      </c>
      <c r="L40" s="13" t="s">
        <v>13</v>
      </c>
      <c r="M40">
        <v>694</v>
      </c>
    </row>
    <row r="41" spans="1:25" x14ac:dyDescent="0.2">
      <c r="A41" s="13" t="s">
        <v>16</v>
      </c>
      <c r="B41" s="16">
        <v>0.39442202778658636</v>
      </c>
      <c r="L41" s="13" t="s">
        <v>17</v>
      </c>
      <c r="M41">
        <v>1168</v>
      </c>
    </row>
    <row r="42" spans="1:25" x14ac:dyDescent="0.2">
      <c r="A42" s="13" t="s">
        <v>8</v>
      </c>
      <c r="B42" s="16">
        <v>4.4333858974184806E-2</v>
      </c>
      <c r="L42" s="13" t="s">
        <v>22</v>
      </c>
      <c r="M42">
        <v>1457</v>
      </c>
    </row>
    <row r="43" spans="1:25" x14ac:dyDescent="0.2">
      <c r="A43" s="13" t="s">
        <v>20</v>
      </c>
      <c r="B43" s="16">
        <v>0.41026059443017554</v>
      </c>
      <c r="L43" s="13" t="s">
        <v>26</v>
      </c>
      <c r="M43">
        <v>7670</v>
      </c>
    </row>
    <row r="44" spans="1:25" x14ac:dyDescent="0.2">
      <c r="A44" s="13" t="s">
        <v>13</v>
      </c>
      <c r="B44" s="16">
        <v>2.9676432430838107E-2</v>
      </c>
    </row>
    <row r="45" spans="1:25" x14ac:dyDescent="0.2">
      <c r="A45" s="13" t="s">
        <v>17</v>
      </c>
      <c r="B45" s="16">
        <v>8.7710746766245865E-2</v>
      </c>
      <c r="X45" s="12" t="s">
        <v>25</v>
      </c>
      <c r="Y45" t="s">
        <v>28</v>
      </c>
    </row>
    <row r="46" spans="1:25" x14ac:dyDescent="0.2">
      <c r="A46" s="13" t="s">
        <v>22</v>
      </c>
      <c r="B46" s="16">
        <v>3.3596339611969298E-2</v>
      </c>
      <c r="X46" s="13" t="s">
        <v>19</v>
      </c>
      <c r="Y46">
        <v>1687</v>
      </c>
    </row>
    <row r="47" spans="1:25" x14ac:dyDescent="0.2">
      <c r="A47" s="13" t="s">
        <v>26</v>
      </c>
      <c r="B47" s="16">
        <v>1</v>
      </c>
      <c r="X47" s="13" t="s">
        <v>12</v>
      </c>
      <c r="Y47">
        <v>1534</v>
      </c>
    </row>
    <row r="48" spans="1:25" x14ac:dyDescent="0.2">
      <c r="X48" s="13" t="s">
        <v>10</v>
      </c>
      <c r="Y48">
        <v>1407</v>
      </c>
    </row>
    <row r="49" spans="1:25" x14ac:dyDescent="0.2">
      <c r="X49" s="13" t="s">
        <v>15</v>
      </c>
      <c r="Y49">
        <v>810</v>
      </c>
    </row>
    <row r="50" spans="1:25" x14ac:dyDescent="0.2">
      <c r="X50" s="13" t="s">
        <v>23</v>
      </c>
      <c r="Y50">
        <v>1285</v>
      </c>
    </row>
    <row r="51" spans="1:25" x14ac:dyDescent="0.2">
      <c r="X51" s="13" t="s">
        <v>7</v>
      </c>
      <c r="Y51">
        <v>947</v>
      </c>
    </row>
    <row r="52" spans="1:25" x14ac:dyDescent="0.2">
      <c r="X52" s="13" t="s">
        <v>26</v>
      </c>
      <c r="Y52">
        <v>7670</v>
      </c>
    </row>
    <row r="56" spans="1:25" x14ac:dyDescent="0.2">
      <c r="A56" t="s">
        <v>27</v>
      </c>
    </row>
    <row r="57" spans="1:25" x14ac:dyDescent="0.2">
      <c r="A57" s="14">
        <v>118731893</v>
      </c>
    </row>
    <row r="58" spans="1:25" x14ac:dyDescent="0.2">
      <c r="D58" s="15">
        <f>GETPIVOTDATA("Amount",$A$56)</f>
        <v>118731893</v>
      </c>
    </row>
    <row r="64" spans="1:25" x14ac:dyDescent="0.2">
      <c r="A64" t="s">
        <v>41</v>
      </c>
      <c r="D64">
        <f>GETPIVOTDATA("Amount",$A$64)</f>
        <v>278</v>
      </c>
    </row>
    <row r="65" spans="1:1" x14ac:dyDescent="0.2">
      <c r="A65" s="14">
        <v>278</v>
      </c>
    </row>
  </sheetData>
  <pageMargins left="0.7" right="0.7" top="0.75" bottom="0.75" header="0.3" footer="0.3"/>
  <drawing r:id="rId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Sales</vt:lpstr>
      <vt:lpstr> Dashboard Menu</vt:lpstr>
      <vt:lpstr>Prdoduct Menu</vt:lpstr>
      <vt:lpstr>SalesMans Menu</vt:lpstr>
      <vt:lpstr>About</vt:lpstr>
      <vt:lpstr> Pivot Tables $ Pivot Charts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durga prasad</dc:creator>
  <cp:lastModifiedBy>PRASHANTH 45</cp:lastModifiedBy>
  <dcterms:created xsi:type="dcterms:W3CDTF">2025-01-28T12:35:12Z</dcterms:created>
  <dcterms:modified xsi:type="dcterms:W3CDTF">2025-10-09T05:39:02Z</dcterms:modified>
</cp:coreProperties>
</file>