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45702aa69e5eb4c/Expense Tracker/"/>
    </mc:Choice>
  </mc:AlternateContent>
  <xr:revisionPtr revIDLastSave="2742" documentId="11_D41379E42A5C7BFB8B1BF243B7B9B40D164CFD63" xr6:coauthVersionLast="47" xr6:coauthVersionMax="47" xr10:uidLastSave="{0AF7D8B0-66B8-43E8-9D33-C288DEB416DE}"/>
  <bookViews>
    <workbookView xWindow="0" yWindow="0" windowWidth="28800" windowHeight="12300" firstSheet="1" activeTab="1" xr2:uid="{00000000-000D-0000-FFFF-FFFF00000000}"/>
  </bookViews>
  <sheets>
    <sheet name="Sheet2" sheetId="15" r:id="rId1"/>
    <sheet name="Expenses" sheetId="2" r:id="rId2"/>
    <sheet name="Sheet1" sheetId="16" r:id="rId3"/>
    <sheet name="Expense Summary" sheetId="12" r:id="rId4"/>
    <sheet name="Charts" sheetId="13" r:id="rId5"/>
    <sheet name="Drop down lists" sheetId="3" r:id="rId6"/>
  </sheets>
  <calcPr calcId="191028"/>
  <pivotCaches>
    <pivotCache cacheId="94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1" i="2" l="1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05" i="2"/>
  <c r="H706" i="2"/>
  <c r="H707" i="2"/>
  <c r="H708" i="2"/>
  <c r="H709" i="2"/>
  <c r="H710" i="2"/>
  <c r="H711" i="2"/>
  <c r="G705" i="2"/>
  <c r="I705" i="2" s="1"/>
  <c r="G706" i="2"/>
  <c r="I706" i="2" s="1"/>
  <c r="G707" i="2"/>
  <c r="I707" i="2" s="1"/>
  <c r="G708" i="2"/>
  <c r="I708" i="2" s="1"/>
  <c r="G709" i="2"/>
  <c r="I709" i="2" s="1"/>
  <c r="G710" i="2"/>
  <c r="I710" i="2" s="1"/>
  <c r="G711" i="2"/>
  <c r="I711" i="2" s="1"/>
  <c r="G712" i="2"/>
  <c r="I712" i="2" s="1"/>
  <c r="G713" i="2"/>
  <c r="I713" i="2" s="1"/>
  <c r="G714" i="2"/>
  <c r="I714" i="2" s="1"/>
  <c r="G715" i="2"/>
  <c r="I715" i="2" s="1"/>
  <c r="G716" i="2"/>
  <c r="I716" i="2" s="1"/>
  <c r="G717" i="2"/>
  <c r="I717" i="2" s="1"/>
  <c r="G718" i="2"/>
  <c r="I718" i="2" s="1"/>
  <c r="G719" i="2"/>
  <c r="I719" i="2" s="1"/>
  <c r="G720" i="2"/>
  <c r="I720" i="2" s="1"/>
  <c r="G721" i="2"/>
  <c r="I721" i="2" s="1"/>
  <c r="G722" i="2"/>
  <c r="I722" i="2" s="1"/>
  <c r="G723" i="2"/>
  <c r="I723" i="2" s="1"/>
  <c r="G724" i="2"/>
  <c r="I724" i="2" s="1"/>
  <c r="G725" i="2"/>
  <c r="I725" i="2" s="1"/>
  <c r="G726" i="2"/>
  <c r="I726" i="2" s="1"/>
  <c r="G727" i="2"/>
  <c r="I727" i="2" s="1"/>
  <c r="G728" i="2"/>
  <c r="I728" i="2" s="1"/>
  <c r="G729" i="2"/>
  <c r="I729" i="2" s="1"/>
  <c r="G730" i="2"/>
  <c r="I730" i="2" s="1"/>
  <c r="H684" i="2"/>
  <c r="H685" i="2"/>
  <c r="H686" i="2"/>
  <c r="H687" i="2"/>
  <c r="H688" i="2"/>
  <c r="G684" i="2"/>
  <c r="I684" i="2" s="1"/>
  <c r="G685" i="2"/>
  <c r="I685" i="2" s="1"/>
  <c r="H667" i="2"/>
  <c r="H668" i="2"/>
  <c r="G667" i="2"/>
  <c r="I667" i="2" s="1"/>
  <c r="G668" i="2"/>
  <c r="I668" i="2" s="1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689" i="2"/>
  <c r="I689" i="2" s="1"/>
  <c r="G688" i="2"/>
  <c r="I688" i="2" s="1"/>
  <c r="H652" i="2"/>
  <c r="H653" i="2"/>
  <c r="H654" i="2"/>
  <c r="H655" i="2"/>
  <c r="H656" i="2"/>
  <c r="G652" i="2"/>
  <c r="I652" i="2" s="1"/>
  <c r="G653" i="2"/>
  <c r="I653" i="2" s="1"/>
  <c r="G654" i="2"/>
  <c r="I654" i="2" s="1"/>
  <c r="H651" i="2"/>
  <c r="G651" i="2"/>
  <c r="I651" i="2" s="1"/>
  <c r="H630" i="2"/>
  <c r="H631" i="2"/>
  <c r="H632" i="2"/>
  <c r="G630" i="2"/>
  <c r="I630" i="2" s="1"/>
  <c r="G631" i="2"/>
  <c r="I631" i="2" s="1"/>
  <c r="G632" i="2"/>
  <c r="H612" i="2"/>
  <c r="H613" i="2"/>
  <c r="H614" i="2"/>
  <c r="G612" i="2"/>
  <c r="I612" i="2" s="1"/>
  <c r="G613" i="2"/>
  <c r="I613" i="2" s="1"/>
  <c r="G614" i="2"/>
  <c r="H661" i="2"/>
  <c r="H662" i="2"/>
  <c r="H663" i="2"/>
  <c r="H664" i="2"/>
  <c r="H665" i="2"/>
  <c r="H666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G661" i="2"/>
  <c r="I661" i="2" s="1"/>
  <c r="G662" i="2"/>
  <c r="I662" i="2" s="1"/>
  <c r="G663" i="2"/>
  <c r="I663" i="2" s="1"/>
  <c r="G664" i="2"/>
  <c r="I664" i="2" s="1"/>
  <c r="G665" i="2"/>
  <c r="I665" i="2" s="1"/>
  <c r="G666" i="2"/>
  <c r="I666" i="2" s="1"/>
  <c r="G669" i="2"/>
  <c r="I669" i="2" s="1"/>
  <c r="G670" i="2"/>
  <c r="I670" i="2" s="1"/>
  <c r="G671" i="2"/>
  <c r="I671" i="2" s="1"/>
  <c r="G672" i="2"/>
  <c r="I672" i="2" s="1"/>
  <c r="G673" i="2"/>
  <c r="I673" i="2" s="1"/>
  <c r="G674" i="2"/>
  <c r="I674" i="2" s="1"/>
  <c r="G675" i="2"/>
  <c r="I675" i="2" s="1"/>
  <c r="G676" i="2"/>
  <c r="I676" i="2" s="1"/>
  <c r="G677" i="2"/>
  <c r="I677" i="2" s="1"/>
  <c r="G678" i="2"/>
  <c r="I678" i="2" s="1"/>
  <c r="G679" i="2"/>
  <c r="I679" i="2" s="1"/>
  <c r="G680" i="2"/>
  <c r="I680" i="2" s="1"/>
  <c r="G681" i="2"/>
  <c r="G682" i="2"/>
  <c r="I682" i="2" s="1"/>
  <c r="G683" i="2"/>
  <c r="I683" i="2" s="1"/>
  <c r="G686" i="2"/>
  <c r="I686" i="2" s="1"/>
  <c r="G687" i="2"/>
  <c r="I687" i="2" s="1"/>
  <c r="H642" i="2"/>
  <c r="H643" i="2"/>
  <c r="H644" i="2"/>
  <c r="H645" i="2"/>
  <c r="H646" i="2"/>
  <c r="H647" i="2"/>
  <c r="H648" i="2"/>
  <c r="H649" i="2"/>
  <c r="H650" i="2"/>
  <c r="H657" i="2"/>
  <c r="H658" i="2"/>
  <c r="H659" i="2"/>
  <c r="H660" i="2"/>
  <c r="G642" i="2"/>
  <c r="I642" i="2" s="1"/>
  <c r="G643" i="2"/>
  <c r="I643" i="2" s="1"/>
  <c r="G644" i="2"/>
  <c r="I644" i="2" s="1"/>
  <c r="G645" i="2"/>
  <c r="I645" i="2" s="1"/>
  <c r="G646" i="2"/>
  <c r="I646" i="2" s="1"/>
  <c r="G647" i="2"/>
  <c r="I647" i="2" s="1"/>
  <c r="G648" i="2"/>
  <c r="I648" i="2" s="1"/>
  <c r="G649" i="2"/>
  <c r="I649" i="2" s="1"/>
  <c r="G650" i="2"/>
  <c r="I650" i="2" s="1"/>
  <c r="G655" i="2"/>
  <c r="I655" i="2" s="1"/>
  <c r="G656" i="2"/>
  <c r="I656" i="2" s="1"/>
  <c r="G657" i="2"/>
  <c r="I657" i="2" s="1"/>
  <c r="G658" i="2"/>
  <c r="I658" i="2" s="1"/>
  <c r="G659" i="2"/>
  <c r="I659" i="2" s="1"/>
  <c r="G660" i="2"/>
  <c r="I660" i="2" s="1"/>
  <c r="H641" i="2"/>
  <c r="H621" i="2"/>
  <c r="H622" i="2"/>
  <c r="H623" i="2"/>
  <c r="G621" i="2"/>
  <c r="I621" i="2" s="1"/>
  <c r="G622" i="2"/>
  <c r="I622" i="2" s="1"/>
  <c r="G623" i="2"/>
  <c r="H616" i="2"/>
  <c r="H617" i="2"/>
  <c r="H618" i="2"/>
  <c r="G616" i="2"/>
  <c r="I616" i="2" s="1"/>
  <c r="G617" i="2"/>
  <c r="I617" i="2" s="1"/>
  <c r="G618" i="2"/>
  <c r="I618" i="2" s="1"/>
  <c r="H624" i="2"/>
  <c r="H625" i="2"/>
  <c r="H626" i="2"/>
  <c r="H627" i="2"/>
  <c r="H628" i="2"/>
  <c r="H629" i="2"/>
  <c r="H633" i="2"/>
  <c r="H634" i="2"/>
  <c r="H635" i="2"/>
  <c r="H636" i="2"/>
  <c r="H637" i="2"/>
  <c r="H638" i="2"/>
  <c r="H639" i="2"/>
  <c r="H640" i="2"/>
  <c r="G624" i="2"/>
  <c r="I624" i="2" s="1"/>
  <c r="G625" i="2"/>
  <c r="I625" i="2" s="1"/>
  <c r="G626" i="2"/>
  <c r="I626" i="2" s="1"/>
  <c r="G627" i="2"/>
  <c r="I627" i="2" s="1"/>
  <c r="G628" i="2"/>
  <c r="I628" i="2" s="1"/>
  <c r="G629" i="2"/>
  <c r="I629" i="2" s="1"/>
  <c r="I632" i="2"/>
  <c r="G633" i="2"/>
  <c r="I633" i="2" s="1"/>
  <c r="G634" i="2"/>
  <c r="I634" i="2" s="1"/>
  <c r="G635" i="2"/>
  <c r="I635" i="2" s="1"/>
  <c r="G636" i="2"/>
  <c r="I636" i="2" s="1"/>
  <c r="G637" i="2"/>
  <c r="I637" i="2" s="1"/>
  <c r="G638" i="2"/>
  <c r="I638" i="2" s="1"/>
  <c r="G639" i="2"/>
  <c r="I639" i="2" s="1"/>
  <c r="G640" i="2"/>
  <c r="I640" i="2" s="1"/>
  <c r="G641" i="2"/>
  <c r="I641" i="2" s="1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5" i="2"/>
  <c r="H619" i="2"/>
  <c r="H620" i="2"/>
  <c r="G579" i="2"/>
  <c r="I579" i="2" s="1"/>
  <c r="G580" i="2"/>
  <c r="I580" i="2" s="1"/>
  <c r="G581" i="2"/>
  <c r="I581" i="2" s="1"/>
  <c r="G582" i="2"/>
  <c r="I582" i="2" s="1"/>
  <c r="G583" i="2"/>
  <c r="I583" i="2" s="1"/>
  <c r="G584" i="2"/>
  <c r="I584" i="2" s="1"/>
  <c r="G585" i="2"/>
  <c r="I585" i="2" s="1"/>
  <c r="G586" i="2"/>
  <c r="I586" i="2" s="1"/>
  <c r="G587" i="2"/>
  <c r="I587" i="2" s="1"/>
  <c r="G588" i="2"/>
  <c r="I588" i="2" s="1"/>
  <c r="G589" i="2"/>
  <c r="I589" i="2" s="1"/>
  <c r="G590" i="2"/>
  <c r="I590" i="2" s="1"/>
  <c r="G591" i="2"/>
  <c r="I591" i="2" s="1"/>
  <c r="G592" i="2"/>
  <c r="I592" i="2" s="1"/>
  <c r="G593" i="2"/>
  <c r="I593" i="2" s="1"/>
  <c r="G594" i="2"/>
  <c r="I594" i="2" s="1"/>
  <c r="G595" i="2"/>
  <c r="I595" i="2" s="1"/>
  <c r="G596" i="2"/>
  <c r="I596" i="2" s="1"/>
  <c r="G597" i="2"/>
  <c r="I597" i="2" s="1"/>
  <c r="G598" i="2"/>
  <c r="I598" i="2" s="1"/>
  <c r="G599" i="2"/>
  <c r="I599" i="2" s="1"/>
  <c r="G600" i="2"/>
  <c r="I600" i="2" s="1"/>
  <c r="G601" i="2"/>
  <c r="I601" i="2" s="1"/>
  <c r="G602" i="2"/>
  <c r="I602" i="2" s="1"/>
  <c r="G603" i="2"/>
  <c r="I603" i="2" s="1"/>
  <c r="G604" i="2"/>
  <c r="I604" i="2" s="1"/>
  <c r="G605" i="2"/>
  <c r="I605" i="2" s="1"/>
  <c r="G606" i="2"/>
  <c r="I606" i="2" s="1"/>
  <c r="G607" i="2"/>
  <c r="I607" i="2" s="1"/>
  <c r="G608" i="2"/>
  <c r="I608" i="2" s="1"/>
  <c r="G609" i="2"/>
  <c r="I609" i="2" s="1"/>
  <c r="G610" i="2"/>
  <c r="I610" i="2" s="1"/>
  <c r="G611" i="2"/>
  <c r="I611" i="2" s="1"/>
  <c r="I614" i="2"/>
  <c r="G615" i="2"/>
  <c r="I615" i="2" s="1"/>
  <c r="G619" i="2"/>
  <c r="I619" i="2" s="1"/>
  <c r="G620" i="2"/>
  <c r="I620" i="2" s="1"/>
  <c r="I623" i="2"/>
  <c r="H563" i="2"/>
  <c r="H564" i="2"/>
  <c r="H565" i="2"/>
  <c r="G563" i="2"/>
  <c r="I563" i="2" s="1"/>
  <c r="G564" i="2"/>
  <c r="I564" i="2" s="1"/>
  <c r="H544" i="2"/>
  <c r="H545" i="2"/>
  <c r="H546" i="2"/>
  <c r="G544" i="2"/>
  <c r="I544" i="2" s="1"/>
  <c r="G545" i="2"/>
  <c r="I545" i="2" s="1"/>
  <c r="G546" i="2"/>
  <c r="I546" i="2" s="1"/>
  <c r="H522" i="2"/>
  <c r="H523" i="2"/>
  <c r="H524" i="2"/>
  <c r="G522" i="2"/>
  <c r="I522" i="2" s="1"/>
  <c r="G523" i="2"/>
  <c r="I523" i="2" s="1"/>
  <c r="H559" i="2"/>
  <c r="H560" i="2"/>
  <c r="H561" i="2"/>
  <c r="H562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G558" i="2"/>
  <c r="G559" i="2"/>
  <c r="I559" i="2" s="1"/>
  <c r="G560" i="2"/>
  <c r="I560" i="2" s="1"/>
  <c r="G561" i="2"/>
  <c r="I561" i="2" s="1"/>
  <c r="G562" i="2"/>
  <c r="I562" i="2" s="1"/>
  <c r="G565" i="2"/>
  <c r="I565" i="2" s="1"/>
  <c r="G566" i="2"/>
  <c r="I566" i="2" s="1"/>
  <c r="G567" i="2"/>
  <c r="I567" i="2" s="1"/>
  <c r="G568" i="2"/>
  <c r="I568" i="2" s="1"/>
  <c r="G569" i="2"/>
  <c r="I569" i="2" s="1"/>
  <c r="G570" i="2"/>
  <c r="I570" i="2" s="1"/>
  <c r="G571" i="2"/>
  <c r="I571" i="2" s="1"/>
  <c r="G572" i="2"/>
  <c r="I572" i="2" s="1"/>
  <c r="G573" i="2"/>
  <c r="I573" i="2" s="1"/>
  <c r="G574" i="2"/>
  <c r="I574" i="2" s="1"/>
  <c r="G575" i="2"/>
  <c r="I575" i="2" s="1"/>
  <c r="G576" i="2"/>
  <c r="I576" i="2" s="1"/>
  <c r="G577" i="2"/>
  <c r="I577" i="2" s="1"/>
  <c r="G578" i="2"/>
  <c r="I578" i="2" s="1"/>
  <c r="H379" i="2"/>
  <c r="H380" i="2"/>
  <c r="H381" i="2"/>
  <c r="G379" i="2"/>
  <c r="I379" i="2" s="1"/>
  <c r="G380" i="2"/>
  <c r="I380" i="2" s="1"/>
  <c r="H529" i="2"/>
  <c r="H530" i="2"/>
  <c r="H531" i="2"/>
  <c r="G529" i="2"/>
  <c r="I529" i="2" s="1"/>
  <c r="G530" i="2"/>
  <c r="I530" i="2" s="1"/>
  <c r="H542" i="2"/>
  <c r="H543" i="2"/>
  <c r="G542" i="2"/>
  <c r="I542" i="2" s="1"/>
  <c r="G543" i="2"/>
  <c r="I543" i="2" s="1"/>
  <c r="H513" i="2"/>
  <c r="H514" i="2"/>
  <c r="H515" i="2"/>
  <c r="H516" i="2"/>
  <c r="H517" i="2"/>
  <c r="H518" i="2"/>
  <c r="H519" i="2"/>
  <c r="H520" i="2"/>
  <c r="H521" i="2"/>
  <c r="H525" i="2"/>
  <c r="H526" i="2"/>
  <c r="H527" i="2"/>
  <c r="H528" i="2"/>
  <c r="H532" i="2"/>
  <c r="H533" i="2"/>
  <c r="H534" i="2"/>
  <c r="H535" i="2"/>
  <c r="H536" i="2"/>
  <c r="H537" i="2"/>
  <c r="H538" i="2"/>
  <c r="H539" i="2"/>
  <c r="H540" i="2"/>
  <c r="H541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G513" i="2"/>
  <c r="I513" i="2" s="1"/>
  <c r="G514" i="2"/>
  <c r="I514" i="2" s="1"/>
  <c r="G515" i="2"/>
  <c r="I515" i="2" s="1"/>
  <c r="G516" i="2"/>
  <c r="I516" i="2" s="1"/>
  <c r="G517" i="2"/>
  <c r="I517" i="2" s="1"/>
  <c r="G518" i="2"/>
  <c r="I518" i="2" s="1"/>
  <c r="G519" i="2"/>
  <c r="I519" i="2" s="1"/>
  <c r="G520" i="2"/>
  <c r="I520" i="2" s="1"/>
  <c r="G521" i="2"/>
  <c r="I521" i="2" s="1"/>
  <c r="G524" i="2"/>
  <c r="I524" i="2" s="1"/>
  <c r="G525" i="2"/>
  <c r="I525" i="2" s="1"/>
  <c r="G526" i="2"/>
  <c r="I526" i="2" s="1"/>
  <c r="G527" i="2"/>
  <c r="I527" i="2" s="1"/>
  <c r="G528" i="2"/>
  <c r="I528" i="2" s="1"/>
  <c r="G531" i="2"/>
  <c r="I531" i="2" s="1"/>
  <c r="G532" i="2"/>
  <c r="I532" i="2" s="1"/>
  <c r="G533" i="2"/>
  <c r="I533" i="2" s="1"/>
  <c r="G534" i="2"/>
  <c r="I534" i="2" s="1"/>
  <c r="G535" i="2"/>
  <c r="I535" i="2" s="1"/>
  <c r="G536" i="2"/>
  <c r="I536" i="2" s="1"/>
  <c r="G537" i="2"/>
  <c r="I537" i="2" s="1"/>
  <c r="G538" i="2"/>
  <c r="I538" i="2" s="1"/>
  <c r="G539" i="2"/>
  <c r="I539" i="2" s="1"/>
  <c r="G540" i="2"/>
  <c r="I540" i="2" s="1"/>
  <c r="G541" i="2"/>
  <c r="I541" i="2" s="1"/>
  <c r="G547" i="2"/>
  <c r="I547" i="2" s="1"/>
  <c r="G548" i="2"/>
  <c r="I548" i="2" s="1"/>
  <c r="G549" i="2"/>
  <c r="I549" i="2" s="1"/>
  <c r="G550" i="2"/>
  <c r="I550" i="2" s="1"/>
  <c r="G551" i="2"/>
  <c r="I551" i="2" s="1"/>
  <c r="G552" i="2"/>
  <c r="I552" i="2" s="1"/>
  <c r="G553" i="2"/>
  <c r="I553" i="2" s="1"/>
  <c r="G554" i="2"/>
  <c r="I554" i="2" s="1"/>
  <c r="G555" i="2"/>
  <c r="I555" i="2" s="1"/>
  <c r="G556" i="2"/>
  <c r="I556" i="2" s="1"/>
  <c r="G557" i="2"/>
  <c r="I557" i="2" s="1"/>
  <c r="I558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G494" i="2"/>
  <c r="I494" i="2" s="1"/>
  <c r="G495" i="2"/>
  <c r="I495" i="2" s="1"/>
  <c r="G496" i="2"/>
  <c r="I496" i="2" s="1"/>
  <c r="G497" i="2"/>
  <c r="I497" i="2" s="1"/>
  <c r="G498" i="2"/>
  <c r="I498" i="2" s="1"/>
  <c r="G499" i="2"/>
  <c r="I499" i="2" s="1"/>
  <c r="G500" i="2"/>
  <c r="I500" i="2" s="1"/>
  <c r="G501" i="2"/>
  <c r="I501" i="2" s="1"/>
  <c r="G502" i="2"/>
  <c r="I502" i="2" s="1"/>
  <c r="G503" i="2"/>
  <c r="I503" i="2" s="1"/>
  <c r="G504" i="2"/>
  <c r="I504" i="2" s="1"/>
  <c r="G505" i="2"/>
  <c r="I505" i="2" s="1"/>
  <c r="G506" i="2"/>
  <c r="I506" i="2" s="1"/>
  <c r="G507" i="2"/>
  <c r="I507" i="2" s="1"/>
  <c r="G508" i="2"/>
  <c r="I508" i="2" s="1"/>
  <c r="G509" i="2"/>
  <c r="I509" i="2" s="1"/>
  <c r="G510" i="2"/>
  <c r="I510" i="2" s="1"/>
  <c r="G511" i="2"/>
  <c r="I511" i="2" s="1"/>
  <c r="G512" i="2"/>
  <c r="I512" i="2" s="1"/>
  <c r="H485" i="2"/>
  <c r="H486" i="2"/>
  <c r="H487" i="2"/>
  <c r="H488" i="2"/>
  <c r="H489" i="2"/>
  <c r="H490" i="2"/>
  <c r="H491" i="2"/>
  <c r="H492" i="2"/>
  <c r="H493" i="2"/>
  <c r="G485" i="2"/>
  <c r="I485" i="2" s="1"/>
  <c r="G486" i="2"/>
  <c r="I486" i="2" s="1"/>
  <c r="G487" i="2"/>
  <c r="I487" i="2" s="1"/>
  <c r="G488" i="2"/>
  <c r="I488" i="2" s="1"/>
  <c r="G489" i="2"/>
  <c r="I489" i="2" s="1"/>
  <c r="G490" i="2"/>
  <c r="I490" i="2" s="1"/>
  <c r="G491" i="2"/>
  <c r="I491" i="2" s="1"/>
  <c r="G492" i="2"/>
  <c r="I492" i="2" s="1"/>
  <c r="G493" i="2"/>
  <c r="I493" i="2" s="1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G460" i="2"/>
  <c r="I460" i="2" s="1"/>
  <c r="G461" i="2"/>
  <c r="I461" i="2" s="1"/>
  <c r="G462" i="2"/>
  <c r="I462" i="2" s="1"/>
  <c r="G463" i="2"/>
  <c r="I463" i="2" s="1"/>
  <c r="G464" i="2"/>
  <c r="I464" i="2" s="1"/>
  <c r="G465" i="2"/>
  <c r="I465" i="2" s="1"/>
  <c r="G466" i="2"/>
  <c r="I466" i="2" s="1"/>
  <c r="G467" i="2"/>
  <c r="I467" i="2" s="1"/>
  <c r="G468" i="2"/>
  <c r="I468" i="2" s="1"/>
  <c r="G469" i="2"/>
  <c r="I469" i="2" s="1"/>
  <c r="G470" i="2"/>
  <c r="I470" i="2" s="1"/>
  <c r="G471" i="2"/>
  <c r="I471" i="2" s="1"/>
  <c r="G472" i="2"/>
  <c r="I472" i="2" s="1"/>
  <c r="G473" i="2"/>
  <c r="I473" i="2" s="1"/>
  <c r="G474" i="2"/>
  <c r="I474" i="2" s="1"/>
  <c r="G475" i="2"/>
  <c r="I475" i="2" s="1"/>
  <c r="G476" i="2"/>
  <c r="I476" i="2" s="1"/>
  <c r="G477" i="2"/>
  <c r="I477" i="2" s="1"/>
  <c r="G478" i="2"/>
  <c r="I478" i="2" s="1"/>
  <c r="G479" i="2"/>
  <c r="I479" i="2" s="1"/>
  <c r="G480" i="2"/>
  <c r="I480" i="2" s="1"/>
  <c r="G481" i="2"/>
  <c r="I481" i="2" s="1"/>
  <c r="G482" i="2"/>
  <c r="I482" i="2" s="1"/>
  <c r="G483" i="2"/>
  <c r="I483" i="2" s="1"/>
  <c r="G484" i="2"/>
  <c r="I484" i="2" s="1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G444" i="2"/>
  <c r="G445" i="2"/>
  <c r="G446" i="2"/>
  <c r="I446" i="2" s="1"/>
  <c r="G447" i="2"/>
  <c r="I447" i="2" s="1"/>
  <c r="G448" i="2"/>
  <c r="I448" i="2" s="1"/>
  <c r="G449" i="2"/>
  <c r="I449" i="2" s="1"/>
  <c r="G450" i="2"/>
  <c r="I450" i="2" s="1"/>
  <c r="G451" i="2"/>
  <c r="I451" i="2" s="1"/>
  <c r="G452" i="2"/>
  <c r="I452" i="2" s="1"/>
  <c r="G453" i="2"/>
  <c r="I453" i="2" s="1"/>
  <c r="G454" i="2"/>
  <c r="I454" i="2" s="1"/>
  <c r="G455" i="2"/>
  <c r="I455" i="2" s="1"/>
  <c r="G456" i="2"/>
  <c r="I456" i="2" s="1"/>
  <c r="G457" i="2"/>
  <c r="I457" i="2" s="1"/>
  <c r="G458" i="2"/>
  <c r="I458" i="2" s="1"/>
  <c r="G459" i="2"/>
  <c r="I459" i="2" s="1"/>
  <c r="I445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I444" i="2" s="1"/>
  <c r="G415" i="2"/>
  <c r="I415" i="2" s="1"/>
  <c r="G416" i="2"/>
  <c r="I416" i="2" s="1"/>
  <c r="G417" i="2"/>
  <c r="I417" i="2" s="1"/>
  <c r="G418" i="2"/>
  <c r="I418" i="2" s="1"/>
  <c r="G419" i="2"/>
  <c r="I419" i="2" s="1"/>
  <c r="G420" i="2"/>
  <c r="I420" i="2" s="1"/>
  <c r="G421" i="2"/>
  <c r="I421" i="2" s="1"/>
  <c r="G422" i="2"/>
  <c r="I422" i="2" s="1"/>
  <c r="G423" i="2"/>
  <c r="I423" i="2" s="1"/>
  <c r="G424" i="2"/>
  <c r="I424" i="2" s="1"/>
  <c r="G425" i="2"/>
  <c r="I425" i="2" s="1"/>
  <c r="G426" i="2"/>
  <c r="I426" i="2" s="1"/>
  <c r="G427" i="2"/>
  <c r="I427" i="2" s="1"/>
  <c r="G428" i="2"/>
  <c r="I428" i="2" s="1"/>
  <c r="G429" i="2"/>
  <c r="I429" i="2" s="1"/>
  <c r="G430" i="2"/>
  <c r="I430" i="2" s="1"/>
  <c r="G431" i="2"/>
  <c r="I431" i="2" s="1"/>
  <c r="G432" i="2"/>
  <c r="I432" i="2" s="1"/>
  <c r="G433" i="2"/>
  <c r="I433" i="2" s="1"/>
  <c r="G434" i="2"/>
  <c r="I434" i="2" s="1"/>
  <c r="G435" i="2"/>
  <c r="I435" i="2" s="1"/>
  <c r="G436" i="2"/>
  <c r="I436" i="2" s="1"/>
  <c r="G437" i="2"/>
  <c r="I437" i="2" s="1"/>
  <c r="G438" i="2"/>
  <c r="I438" i="2" s="1"/>
  <c r="G439" i="2"/>
  <c r="I439" i="2" s="1"/>
  <c r="G440" i="2"/>
  <c r="I440" i="2" s="1"/>
  <c r="G441" i="2"/>
  <c r="I441" i="2" s="1"/>
  <c r="G442" i="2"/>
  <c r="I442" i="2" s="1"/>
  <c r="G443" i="2"/>
  <c r="I443" i="2" s="1"/>
  <c r="H386" i="2"/>
  <c r="H387" i="2"/>
  <c r="G386" i="2"/>
  <c r="I386" i="2" s="1"/>
  <c r="G387" i="2"/>
  <c r="I387" i="2" s="1"/>
  <c r="G388" i="2"/>
  <c r="G389" i="2"/>
  <c r="G390" i="2"/>
  <c r="G391" i="2"/>
  <c r="G392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I389" i="2"/>
  <c r="I390" i="2"/>
  <c r="I391" i="2"/>
  <c r="I392" i="2"/>
  <c r="G393" i="2"/>
  <c r="I393" i="2" s="1"/>
  <c r="G394" i="2"/>
  <c r="I394" i="2" s="1"/>
  <c r="G395" i="2"/>
  <c r="I395" i="2" s="1"/>
  <c r="G396" i="2"/>
  <c r="I396" i="2" s="1"/>
  <c r="G397" i="2"/>
  <c r="I397" i="2" s="1"/>
  <c r="G398" i="2"/>
  <c r="I398" i="2" s="1"/>
  <c r="G399" i="2"/>
  <c r="I399" i="2" s="1"/>
  <c r="G400" i="2"/>
  <c r="I400" i="2" s="1"/>
  <c r="G401" i="2"/>
  <c r="I401" i="2" s="1"/>
  <c r="G402" i="2"/>
  <c r="I402" i="2" s="1"/>
  <c r="G403" i="2"/>
  <c r="I403" i="2" s="1"/>
  <c r="G404" i="2"/>
  <c r="I404" i="2" s="1"/>
  <c r="G405" i="2"/>
  <c r="I405" i="2" s="1"/>
  <c r="G406" i="2"/>
  <c r="I406" i="2" s="1"/>
  <c r="G407" i="2"/>
  <c r="I407" i="2" s="1"/>
  <c r="G408" i="2"/>
  <c r="I408" i="2" s="1"/>
  <c r="G409" i="2"/>
  <c r="I409" i="2" s="1"/>
  <c r="G410" i="2"/>
  <c r="I410" i="2" s="1"/>
  <c r="G411" i="2"/>
  <c r="I411" i="2" s="1"/>
  <c r="G412" i="2"/>
  <c r="I412" i="2" s="1"/>
  <c r="G413" i="2"/>
  <c r="I413" i="2" s="1"/>
  <c r="G414" i="2"/>
  <c r="I414" i="2" s="1"/>
  <c r="H372" i="2"/>
  <c r="H373" i="2"/>
  <c r="H374" i="2"/>
  <c r="G372" i="2"/>
  <c r="I372" i="2" s="1"/>
  <c r="G373" i="2"/>
  <c r="I373" i="2" s="1"/>
  <c r="H375" i="2"/>
  <c r="H376" i="2"/>
  <c r="H377" i="2"/>
  <c r="H378" i="2"/>
  <c r="H382" i="2"/>
  <c r="H383" i="2"/>
  <c r="H384" i="2"/>
  <c r="H385" i="2"/>
  <c r="G375" i="2"/>
  <c r="I375" i="2" s="1"/>
  <c r="G376" i="2"/>
  <c r="I376" i="2" s="1"/>
  <c r="G377" i="2"/>
  <c r="I377" i="2" s="1"/>
  <c r="G378" i="2"/>
  <c r="I378" i="2" s="1"/>
  <c r="G381" i="2"/>
  <c r="I381" i="2" s="1"/>
  <c r="G382" i="2"/>
  <c r="I382" i="2" s="1"/>
  <c r="G383" i="2"/>
  <c r="I383" i="2" s="1"/>
  <c r="G384" i="2"/>
  <c r="I384" i="2" s="1"/>
  <c r="G385" i="2"/>
  <c r="I385" i="2" s="1"/>
  <c r="H364" i="2"/>
  <c r="H365" i="2"/>
  <c r="H366" i="2"/>
  <c r="H367" i="2"/>
  <c r="H368" i="2"/>
  <c r="H369" i="2"/>
  <c r="H370" i="2"/>
  <c r="H371" i="2"/>
  <c r="G364" i="2"/>
  <c r="I364" i="2" s="1"/>
  <c r="G365" i="2"/>
  <c r="I365" i="2" s="1"/>
  <c r="G366" i="2"/>
  <c r="I366" i="2" s="1"/>
  <c r="G367" i="2"/>
  <c r="I367" i="2" s="1"/>
  <c r="G368" i="2"/>
  <c r="I368" i="2" s="1"/>
  <c r="G369" i="2"/>
  <c r="I369" i="2" s="1"/>
  <c r="G370" i="2"/>
  <c r="I370" i="2" s="1"/>
  <c r="G371" i="2"/>
  <c r="I371" i="2" s="1"/>
  <c r="G374" i="2"/>
  <c r="I374" i="2" s="1"/>
  <c r="H344" i="2"/>
  <c r="H345" i="2"/>
  <c r="H346" i="2"/>
  <c r="H347" i="2"/>
  <c r="H348" i="2"/>
  <c r="G344" i="2"/>
  <c r="I344" i="2" s="1"/>
  <c r="G345" i="2"/>
  <c r="I345" i="2" s="1"/>
  <c r="G346" i="2"/>
  <c r="I346" i="2" s="1"/>
  <c r="G347" i="2"/>
  <c r="I347" i="2" s="1"/>
  <c r="G348" i="2"/>
  <c r="I348" i="2" s="1"/>
  <c r="H341" i="2"/>
  <c r="H342" i="2"/>
  <c r="G341" i="2"/>
  <c r="I341" i="2" s="1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3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G323" i="2"/>
  <c r="G324" i="2"/>
  <c r="I324" i="2" s="1"/>
  <c r="G325" i="2"/>
  <c r="I325" i="2" s="1"/>
  <c r="G326" i="2"/>
  <c r="I326" i="2" s="1"/>
  <c r="G327" i="2"/>
  <c r="I327" i="2" s="1"/>
  <c r="G328" i="2"/>
  <c r="I328" i="2" s="1"/>
  <c r="G329" i="2"/>
  <c r="I329" i="2" s="1"/>
  <c r="G330" i="2"/>
  <c r="I330" i="2" s="1"/>
  <c r="G331" i="2"/>
  <c r="I331" i="2" s="1"/>
  <c r="G332" i="2"/>
  <c r="I332" i="2" s="1"/>
  <c r="G333" i="2"/>
  <c r="I333" i="2" s="1"/>
  <c r="G334" i="2"/>
  <c r="I334" i="2" s="1"/>
  <c r="G335" i="2"/>
  <c r="I335" i="2" s="1"/>
  <c r="G336" i="2"/>
  <c r="I336" i="2" s="1"/>
  <c r="G337" i="2"/>
  <c r="I337" i="2" s="1"/>
  <c r="G338" i="2"/>
  <c r="I338" i="2" s="1"/>
  <c r="G339" i="2"/>
  <c r="I339" i="2" s="1"/>
  <c r="G340" i="2"/>
  <c r="I340" i="2" s="1"/>
  <c r="G342" i="2"/>
  <c r="I342" i="2" s="1"/>
  <c r="G343" i="2"/>
  <c r="I343" i="2" s="1"/>
  <c r="G349" i="2"/>
  <c r="I349" i="2" s="1"/>
  <c r="G350" i="2"/>
  <c r="I350" i="2" s="1"/>
  <c r="G351" i="2"/>
  <c r="I351" i="2" s="1"/>
  <c r="G352" i="2"/>
  <c r="I352" i="2" s="1"/>
  <c r="G353" i="2"/>
  <c r="I353" i="2" s="1"/>
  <c r="G354" i="2"/>
  <c r="I354" i="2" s="1"/>
  <c r="G355" i="2"/>
  <c r="I355" i="2" s="1"/>
  <c r="G356" i="2"/>
  <c r="I356" i="2" s="1"/>
  <c r="G357" i="2"/>
  <c r="I357" i="2" s="1"/>
  <c r="G358" i="2"/>
  <c r="I358" i="2" s="1"/>
  <c r="G359" i="2"/>
  <c r="I359" i="2" s="1"/>
  <c r="G360" i="2"/>
  <c r="I360" i="2" s="1"/>
  <c r="G361" i="2"/>
  <c r="I361" i="2" s="1"/>
  <c r="G362" i="2"/>
  <c r="I362" i="2" s="1"/>
  <c r="G363" i="2"/>
  <c r="I363" i="2" s="1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H32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H302" i="2"/>
  <c r="H303" i="2"/>
  <c r="G302" i="2"/>
  <c r="I302" i="2"/>
  <c r="G303" i="2"/>
  <c r="I303" i="2"/>
  <c r="G304" i="2"/>
  <c r="I304" i="2"/>
  <c r="G305" i="2"/>
  <c r="I305" i="2"/>
  <c r="I306" i="2"/>
  <c r="I307" i="2"/>
  <c r="I308" i="2"/>
  <c r="H301" i="2"/>
  <c r="G301" i="2"/>
  <c r="I301" i="2"/>
  <c r="G260" i="2"/>
  <c r="H260" i="2"/>
  <c r="I260" i="2"/>
  <c r="G261" i="2"/>
  <c r="H261" i="2"/>
  <c r="G262" i="2"/>
  <c r="H262" i="2"/>
  <c r="I262" i="2"/>
  <c r="G263" i="2"/>
  <c r="H263" i="2"/>
  <c r="G264" i="2"/>
  <c r="H264" i="2"/>
  <c r="I264" i="2"/>
  <c r="G265" i="2"/>
  <c r="H265" i="2"/>
  <c r="G266" i="2"/>
  <c r="H266" i="2"/>
  <c r="I266" i="2"/>
  <c r="G267" i="2"/>
  <c r="H267" i="2"/>
  <c r="G268" i="2"/>
  <c r="H268" i="2"/>
  <c r="I268" i="2"/>
  <c r="G269" i="2"/>
  <c r="H269" i="2"/>
  <c r="G270" i="2"/>
  <c r="H270" i="2"/>
  <c r="I270" i="2"/>
  <c r="G271" i="2"/>
  <c r="H271" i="2"/>
  <c r="G272" i="2"/>
  <c r="H272" i="2"/>
  <c r="I272" i="2"/>
  <c r="G273" i="2"/>
  <c r="H273" i="2"/>
  <c r="G274" i="2"/>
  <c r="H274" i="2"/>
  <c r="I274" i="2"/>
  <c r="G275" i="2"/>
  <c r="H275" i="2"/>
  <c r="G276" i="2"/>
  <c r="H276" i="2"/>
  <c r="I276" i="2"/>
  <c r="G277" i="2"/>
  <c r="H277" i="2"/>
  <c r="G278" i="2"/>
  <c r="H278" i="2"/>
  <c r="I278" i="2"/>
  <c r="G279" i="2"/>
  <c r="H279" i="2"/>
  <c r="G280" i="2"/>
  <c r="H280" i="2"/>
  <c r="G281" i="2"/>
  <c r="H281" i="2"/>
  <c r="G282" i="2"/>
  <c r="H282" i="2"/>
  <c r="I282" i="2"/>
  <c r="G283" i="2"/>
  <c r="H283" i="2"/>
  <c r="G284" i="2"/>
  <c r="H284" i="2"/>
  <c r="G285" i="2"/>
  <c r="H285" i="2"/>
  <c r="G286" i="2"/>
  <c r="H286" i="2"/>
  <c r="I286" i="2"/>
  <c r="G287" i="2"/>
  <c r="H287" i="2"/>
  <c r="G288" i="2"/>
  <c r="H288" i="2"/>
  <c r="G289" i="2"/>
  <c r="H289" i="2"/>
  <c r="G290" i="2"/>
  <c r="H290" i="2"/>
  <c r="I290" i="2"/>
  <c r="G291" i="2"/>
  <c r="H291" i="2"/>
  <c r="G292" i="2"/>
  <c r="H292" i="2"/>
  <c r="G293" i="2"/>
  <c r="H293" i="2"/>
  <c r="G294" i="2"/>
  <c r="H294" i="2"/>
  <c r="I294" i="2"/>
  <c r="G295" i="2"/>
  <c r="H295" i="2"/>
  <c r="G296" i="2"/>
  <c r="H296" i="2"/>
  <c r="G297" i="2"/>
  <c r="H297" i="2"/>
  <c r="G298" i="2"/>
  <c r="H298" i="2"/>
  <c r="I298" i="2"/>
  <c r="G299" i="2"/>
  <c r="H299" i="2"/>
  <c r="G300" i="2"/>
  <c r="H300" i="2"/>
  <c r="I300" i="2"/>
  <c r="I299" i="2"/>
  <c r="I297" i="2"/>
  <c r="I296" i="2"/>
  <c r="I295" i="2"/>
  <c r="I293" i="2"/>
  <c r="I292" i="2"/>
  <c r="I291" i="2"/>
  <c r="I289" i="2"/>
  <c r="I288" i="2"/>
  <c r="I287" i="2"/>
  <c r="I285" i="2"/>
  <c r="I284" i="2"/>
  <c r="I283" i="2"/>
  <c r="I281" i="2"/>
  <c r="I280" i="2"/>
  <c r="I279" i="2"/>
  <c r="I277" i="2"/>
  <c r="I275" i="2"/>
  <c r="I273" i="2"/>
  <c r="I271" i="2"/>
  <c r="I269" i="2"/>
  <c r="I267" i="2"/>
  <c r="I265" i="2"/>
  <c r="I263" i="2"/>
  <c r="I261" i="2"/>
  <c r="H228" i="2"/>
  <c r="H229" i="2"/>
  <c r="G228" i="2"/>
  <c r="I228" i="2"/>
  <c r="G229" i="2"/>
  <c r="I229" i="2"/>
  <c r="H219" i="2"/>
  <c r="H220" i="2"/>
  <c r="H221" i="2"/>
  <c r="H222" i="2"/>
  <c r="H223" i="2"/>
  <c r="H224" i="2"/>
  <c r="H225" i="2"/>
  <c r="H226" i="2"/>
  <c r="H227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I219" i="2"/>
  <c r="G220" i="2"/>
  <c r="I220" i="2"/>
  <c r="G221" i="2"/>
  <c r="I221" i="2"/>
  <c r="G222" i="2"/>
  <c r="I222" i="2"/>
  <c r="G223" i="2"/>
  <c r="I223" i="2"/>
  <c r="G224" i="2"/>
  <c r="I224" i="2"/>
  <c r="G225" i="2"/>
  <c r="I225" i="2"/>
  <c r="G226" i="2"/>
  <c r="I226" i="2"/>
  <c r="G227" i="2"/>
  <c r="I227" i="2"/>
  <c r="G230" i="2"/>
  <c r="I230" i="2"/>
  <c r="G231" i="2"/>
  <c r="I231" i="2"/>
  <c r="G232" i="2"/>
  <c r="I232" i="2"/>
  <c r="G233" i="2"/>
  <c r="I233" i="2"/>
  <c r="G234" i="2"/>
  <c r="I234" i="2"/>
  <c r="G235" i="2"/>
  <c r="I235" i="2"/>
  <c r="G236" i="2"/>
  <c r="I236" i="2"/>
  <c r="G237" i="2"/>
  <c r="I237" i="2"/>
  <c r="G238" i="2"/>
  <c r="I238" i="2"/>
  <c r="G239" i="2"/>
  <c r="I239" i="2"/>
  <c r="G240" i="2"/>
  <c r="G241" i="2"/>
  <c r="I241" i="2"/>
  <c r="G242" i="2"/>
  <c r="I242" i="2"/>
  <c r="G243" i="2"/>
  <c r="G244" i="2"/>
  <c r="G245" i="2"/>
  <c r="I245" i="2"/>
  <c r="G246" i="2"/>
  <c r="G247" i="2"/>
  <c r="G248" i="2"/>
  <c r="I248" i="2"/>
  <c r="G249" i="2"/>
  <c r="G250" i="2"/>
  <c r="I250" i="2"/>
  <c r="G251" i="2"/>
  <c r="G252" i="2"/>
  <c r="G253" i="2"/>
  <c r="I253" i="2"/>
  <c r="G254" i="2"/>
  <c r="G255" i="2"/>
  <c r="G256" i="2"/>
  <c r="G257" i="2"/>
  <c r="I257" i="2"/>
  <c r="G258" i="2"/>
  <c r="I258" i="2"/>
  <c r="G259" i="2"/>
  <c r="I25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" i="2"/>
  <c r="G2" i="2"/>
  <c r="I2" i="2"/>
  <c r="I256" i="2"/>
  <c r="I255" i="2"/>
  <c r="I254" i="2"/>
  <c r="I252" i="2"/>
  <c r="I251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49" i="2"/>
  <c r="I247" i="2"/>
  <c r="I246" i="2"/>
  <c r="I244" i="2"/>
  <c r="I243" i="2"/>
  <c r="I240" i="2"/>
  <c r="I388" i="2" l="1"/>
  <c r="I323" i="2"/>
</calcChain>
</file>

<file path=xl/sharedStrings.xml><?xml version="1.0" encoding="utf-8"?>
<sst xmlns="http://schemas.openxmlformats.org/spreadsheetml/2006/main" count="3083" uniqueCount="480">
  <si>
    <t>Sum of Amount</t>
  </si>
  <si>
    <t>Category</t>
  </si>
  <si>
    <t>Date</t>
  </si>
  <si>
    <t>Car/ Bike</t>
  </si>
  <si>
    <t>Clothes</t>
  </si>
  <si>
    <t>Cosmetics/ Toiletry</t>
  </si>
  <si>
    <t>Electronics/ Gadgets</t>
  </si>
  <si>
    <t>Flowers</t>
  </si>
  <si>
    <t>Fruits</t>
  </si>
  <si>
    <t>Fuel</t>
  </si>
  <si>
    <t>Gift</t>
  </si>
  <si>
    <t>Gold</t>
  </si>
  <si>
    <t>Groceries</t>
  </si>
  <si>
    <t>Household items</t>
  </si>
  <si>
    <t>Meat/ Eggs/ Chicken</t>
  </si>
  <si>
    <t>Medical</t>
  </si>
  <si>
    <t>Misc</t>
  </si>
  <si>
    <t>Nursery</t>
  </si>
  <si>
    <t>Restaurant</t>
  </si>
  <si>
    <t>Snacks</t>
  </si>
  <si>
    <t>Subscription</t>
  </si>
  <si>
    <t>SuperMarket</t>
  </si>
  <si>
    <t>Travel</t>
  </si>
  <si>
    <t>Vegetables</t>
  </si>
  <si>
    <t>Yoga Fees</t>
  </si>
  <si>
    <t>(blank)</t>
  </si>
  <si>
    <t>Books</t>
  </si>
  <si>
    <t xml:space="preserve">Laundry </t>
  </si>
  <si>
    <t xml:space="preserve">House Repair </t>
  </si>
  <si>
    <t>Mobile recharge</t>
  </si>
  <si>
    <t>Dry Fruits</t>
  </si>
  <si>
    <t>Grand Total</t>
  </si>
  <si>
    <t>Description</t>
  </si>
  <si>
    <t>Payment mode</t>
  </si>
  <si>
    <t>Type</t>
  </si>
  <si>
    <t>Amount</t>
  </si>
  <si>
    <t>Month</t>
  </si>
  <si>
    <t>Year</t>
  </si>
  <si>
    <t>Month - Year</t>
  </si>
  <si>
    <t>Google pay</t>
  </si>
  <si>
    <t>UPI</t>
  </si>
  <si>
    <t xml:space="preserve">LJ Iyengar Bakery </t>
  </si>
  <si>
    <t>Greens</t>
  </si>
  <si>
    <t>Food</t>
  </si>
  <si>
    <t>SK Momos</t>
  </si>
  <si>
    <t xml:space="preserve">Eggs </t>
  </si>
  <si>
    <t xml:space="preserve">More SuperMarket </t>
  </si>
  <si>
    <t>Onions</t>
  </si>
  <si>
    <t>BookMyShow-Movie</t>
  </si>
  <si>
    <t>Idly and Rice</t>
  </si>
  <si>
    <t>Mineral Water</t>
  </si>
  <si>
    <t>Vada</t>
  </si>
  <si>
    <t>Coffee</t>
  </si>
  <si>
    <t>Coconuts</t>
  </si>
  <si>
    <t>Oranges</t>
  </si>
  <si>
    <t>Richard Innova Car Repair</t>
  </si>
  <si>
    <t xml:space="preserve">Holige Mane </t>
  </si>
  <si>
    <t xml:space="preserve">Puma Tshirt </t>
  </si>
  <si>
    <t>Budget Mart - Maaza Drinks</t>
  </si>
  <si>
    <t>Annamalai Stores</t>
  </si>
  <si>
    <t xml:space="preserve">Rice Batter Grinding </t>
  </si>
  <si>
    <t>Udupi Vaibhav</t>
  </si>
  <si>
    <t>Krishna Sagar</t>
  </si>
  <si>
    <t>Parotta and Pulav</t>
  </si>
  <si>
    <t xml:space="preserve">Bajji </t>
  </si>
  <si>
    <t>Mani's Café</t>
  </si>
  <si>
    <t>Banana</t>
  </si>
  <si>
    <t>Ammas Pastry and Sandwich</t>
  </si>
  <si>
    <t>Newspaper bill</t>
  </si>
  <si>
    <t>Ice Apple</t>
  </si>
  <si>
    <t>Iyengar Bakery</t>
  </si>
  <si>
    <t>Chaitanya Xpress Resturant and Sandharshini</t>
  </si>
  <si>
    <t>Biscuits</t>
  </si>
  <si>
    <t>Mangoes</t>
  </si>
  <si>
    <t xml:space="preserve">Capsicum and Knokhol </t>
  </si>
  <si>
    <t>Grand Mart</t>
  </si>
  <si>
    <t>Nandus Chicken</t>
  </si>
  <si>
    <t>Samsung Pay</t>
  </si>
  <si>
    <t>Papaya</t>
  </si>
  <si>
    <t>Tata Nagar Bakery</t>
  </si>
  <si>
    <t>May 2023 Yoga Fees</t>
  </si>
  <si>
    <t>Milk Amount</t>
  </si>
  <si>
    <t xml:space="preserve">Coffee </t>
  </si>
  <si>
    <t xml:space="preserve">Avenue Road Stationary </t>
  </si>
  <si>
    <t>Fruits And Amla Powder</t>
  </si>
  <si>
    <t>Paan</t>
  </si>
  <si>
    <t xml:space="preserve">Kumbakonam Cafe </t>
  </si>
  <si>
    <t>Lochana Gift Amount</t>
  </si>
  <si>
    <t xml:space="preserve">Juice </t>
  </si>
  <si>
    <t>Dosa Of Davangere Rest</t>
  </si>
  <si>
    <t>Iron</t>
  </si>
  <si>
    <t>Hornet Petrol</t>
  </si>
  <si>
    <t xml:space="preserve">Auto </t>
  </si>
  <si>
    <t xml:space="preserve">Metro </t>
  </si>
  <si>
    <t>Cab</t>
  </si>
  <si>
    <t>Tulsi</t>
  </si>
  <si>
    <t xml:space="preserve">Printout </t>
  </si>
  <si>
    <t xml:space="preserve">Amazon </t>
  </si>
  <si>
    <t>Yediyur Trip Amont to Harish</t>
  </si>
  <si>
    <t>Nungu</t>
  </si>
  <si>
    <t>Newspaper Bill</t>
  </si>
  <si>
    <t>Swiggy</t>
  </si>
  <si>
    <t>Coconut</t>
  </si>
  <si>
    <t>BlinkIt</t>
  </si>
  <si>
    <t>Appa Birthday Cake</t>
  </si>
  <si>
    <t>Amla Powder</t>
  </si>
  <si>
    <t xml:space="preserve">Fruits </t>
  </si>
  <si>
    <t xml:space="preserve">SJS Iyengar Bakery </t>
  </si>
  <si>
    <t>Bike Air</t>
  </si>
  <si>
    <t>Burger and Fritters</t>
  </si>
  <si>
    <t xml:space="preserve">Tissue Paper Bundle </t>
  </si>
  <si>
    <t>Eggs</t>
  </si>
  <si>
    <t xml:space="preserve">Idly </t>
  </si>
  <si>
    <t xml:space="preserve">Yoga Fees </t>
  </si>
  <si>
    <t xml:space="preserve">UC Toilet Cleaning and AC Cleaning </t>
  </si>
  <si>
    <t xml:space="preserve">Banana and Apple </t>
  </si>
  <si>
    <t>Rice Batter Grinding</t>
  </si>
  <si>
    <t>Hornet Emmission Test</t>
  </si>
  <si>
    <t>Gopizza Nexus Mall</t>
  </si>
  <si>
    <t>Onion and Groceries</t>
  </si>
  <si>
    <t>Bakery</t>
  </si>
  <si>
    <t xml:space="preserve">Flowers </t>
  </si>
  <si>
    <t xml:space="preserve">Team Dinner Amount </t>
  </si>
  <si>
    <t>Idly and Vada</t>
  </si>
  <si>
    <t>Vadapav Swiggy</t>
  </si>
  <si>
    <t xml:space="preserve">GRT Scheme </t>
  </si>
  <si>
    <t>Chilli Grinding Shop</t>
  </si>
  <si>
    <t xml:space="preserve">Carree Food </t>
  </si>
  <si>
    <t>Gary Turtle Food</t>
  </si>
  <si>
    <t>More Super Market</t>
  </si>
  <si>
    <t>Annamalai</t>
  </si>
  <si>
    <t>More SuperMarket</t>
  </si>
  <si>
    <t>Tulsi and Lemons</t>
  </si>
  <si>
    <t xml:space="preserve">Samandhi Flowers </t>
  </si>
  <si>
    <t>Cash</t>
  </si>
  <si>
    <t xml:space="preserve">Sri Udupi Park Hotel </t>
  </si>
  <si>
    <t xml:space="preserve">Road Side Burger </t>
  </si>
  <si>
    <t xml:space="preserve">Rice Grinding </t>
  </si>
  <si>
    <t>Flower Nursery</t>
  </si>
  <si>
    <t>Dosa of davangere</t>
  </si>
  <si>
    <t>Egg Bonda- Chai Kappi</t>
  </si>
  <si>
    <t>Yellaki Banana</t>
  </si>
  <si>
    <t>Tomato</t>
  </si>
  <si>
    <t>Biscuit</t>
  </si>
  <si>
    <t>Go Pizza Bosch</t>
  </si>
  <si>
    <t xml:space="preserve">Medical Shop Rudreshar Medical </t>
  </si>
  <si>
    <t>Budget Mart - Maaza</t>
  </si>
  <si>
    <t xml:space="preserve">LB Nagar Iyengar Bakery </t>
  </si>
  <si>
    <t>Portronics Writing Pad</t>
  </si>
  <si>
    <t>Axis Bank Debit Card</t>
  </si>
  <si>
    <t>Debit Card</t>
  </si>
  <si>
    <t>Srinivas Farewell Day Contribution</t>
  </si>
  <si>
    <t xml:space="preserve">Annamalai </t>
  </si>
  <si>
    <t>Saloon Hair cutting</t>
  </si>
  <si>
    <t>Egg</t>
  </si>
  <si>
    <t xml:space="preserve">Phoenix Mall </t>
  </si>
  <si>
    <t xml:space="preserve">Tulsi </t>
  </si>
  <si>
    <t xml:space="preserve">Hornet Petrol </t>
  </si>
  <si>
    <t xml:space="preserve">Bakery Bun </t>
  </si>
  <si>
    <t>Brinjal Long Annamalai</t>
  </si>
  <si>
    <t>Tirumala Cafe RM Nagar</t>
  </si>
  <si>
    <t xml:space="preserve">Udupi Vaibhav Restaurant </t>
  </si>
  <si>
    <t>Sweet Corn</t>
  </si>
  <si>
    <t>Sachin Farewll Day contribution</t>
  </si>
  <si>
    <t>Juice</t>
  </si>
  <si>
    <t>Naidu Hotel</t>
  </si>
  <si>
    <t>Guava</t>
  </si>
  <si>
    <t>Budget Mart</t>
  </si>
  <si>
    <t>Track Pant-Amazon</t>
  </si>
  <si>
    <t xml:space="preserve">Krishna Sagar Hotel </t>
  </si>
  <si>
    <t>Krishna Sagar Hotel</t>
  </si>
  <si>
    <t>Idly</t>
  </si>
  <si>
    <t>Ram Medicals</t>
  </si>
  <si>
    <t>Pind Punjab Hotel</t>
  </si>
  <si>
    <t>Wedding Biriyani</t>
  </si>
  <si>
    <t>KR Puram Railway Station Snacks</t>
  </si>
  <si>
    <t xml:space="preserve">Dry cleaning </t>
  </si>
  <si>
    <t xml:space="preserve">Rudhreshwara Medicals </t>
  </si>
  <si>
    <t>Guru Sweets</t>
  </si>
  <si>
    <t>Avacado</t>
  </si>
  <si>
    <t xml:space="preserve">Fruit Juice </t>
  </si>
  <si>
    <t>GRT Jewellers</t>
  </si>
  <si>
    <t>Hornet Air</t>
  </si>
  <si>
    <t xml:space="preserve">Bathroom Cleaning Urban Company </t>
  </si>
  <si>
    <t xml:space="preserve">Karavali Biriyani </t>
  </si>
  <si>
    <t>Rudhreshwara Medicals</t>
  </si>
  <si>
    <t>Tatanagar Bakery</t>
  </si>
  <si>
    <t>Raspberry Pi Charger</t>
  </si>
  <si>
    <t xml:space="preserve">Haldirams </t>
  </si>
  <si>
    <t xml:space="preserve">Greens </t>
  </si>
  <si>
    <t xml:space="preserve">Medicines For Prashanth </t>
  </si>
  <si>
    <t xml:space="preserve">Car Air </t>
  </si>
  <si>
    <t>Doctor Bharathesh</t>
  </si>
  <si>
    <t>Maaza Juice</t>
  </si>
  <si>
    <t>Painout</t>
  </si>
  <si>
    <t>Duplicate Card</t>
  </si>
  <si>
    <t>Annamalai Paneer</t>
  </si>
  <si>
    <t>Lemon Rice</t>
  </si>
  <si>
    <t>Ola Auto</t>
  </si>
  <si>
    <t>2 Wheeled Chassis</t>
  </si>
  <si>
    <t>Serial Set</t>
  </si>
  <si>
    <t>Kerosene</t>
  </si>
  <si>
    <t>One Way Police Fine</t>
  </si>
  <si>
    <t xml:space="preserve">Duolingo Premium </t>
  </si>
  <si>
    <t xml:space="preserve">The Grand Hyderabadi Restaurant </t>
  </si>
  <si>
    <t>Onion Samosa</t>
  </si>
  <si>
    <t>Lime Soda</t>
  </si>
  <si>
    <t>Peanuts</t>
  </si>
  <si>
    <t>Sri Krishna Gangothri Hotel</t>
  </si>
  <si>
    <t>Rice Grinding</t>
  </si>
  <si>
    <t>Hotel</t>
  </si>
  <si>
    <t xml:space="preserve">Rapido </t>
  </si>
  <si>
    <t>Ram Medical</t>
  </si>
  <si>
    <t>Hornet Service</t>
  </si>
  <si>
    <t>PNB Debit Card</t>
  </si>
  <si>
    <t>My Chicken</t>
  </si>
  <si>
    <t>Mangalore Fish Stall</t>
  </si>
  <si>
    <t>Chats Swiggy</t>
  </si>
  <si>
    <t>KR Puram Flowers</t>
  </si>
  <si>
    <t>Blinkit</t>
  </si>
  <si>
    <t>Udemy Course</t>
  </si>
  <si>
    <t>Lemon Soda</t>
  </si>
  <si>
    <t>Pomegranate</t>
  </si>
  <si>
    <t>Avacado Juice</t>
  </si>
  <si>
    <t>Dmart (Clothes and Groceries )</t>
  </si>
  <si>
    <t>Dosa Of Davangere</t>
  </si>
  <si>
    <t xml:space="preserve">Tomatoes </t>
  </si>
  <si>
    <t>Ginger and Lemon</t>
  </si>
  <si>
    <t>Fevi Bond</t>
  </si>
  <si>
    <t>Bajji</t>
  </si>
  <si>
    <t>Mutton</t>
  </si>
  <si>
    <t>Tender Coconut</t>
  </si>
  <si>
    <t xml:space="preserve">More </t>
  </si>
  <si>
    <t>Wikipedia donation</t>
  </si>
  <si>
    <t>Vitamin Tab</t>
  </si>
  <si>
    <t>Bread</t>
  </si>
  <si>
    <t>More</t>
  </si>
  <si>
    <t>Popeyes</t>
  </si>
  <si>
    <t xml:space="preserve">Lulu supermarket </t>
  </si>
  <si>
    <t>Ikigai book jio Mart</t>
  </si>
  <si>
    <t xml:space="preserve">Udupi Park Restaurant </t>
  </si>
  <si>
    <t>Mutton Kheema</t>
  </si>
  <si>
    <t>News paper bill</t>
  </si>
  <si>
    <t>Duolingo Premimum</t>
  </si>
  <si>
    <t xml:space="preserve">Door bell battery </t>
  </si>
  <si>
    <t>Zomato</t>
  </si>
  <si>
    <t xml:space="preserve">More Super Market </t>
  </si>
  <si>
    <t>Annamalai - Vegetables</t>
  </si>
  <si>
    <t>Flower</t>
  </si>
  <si>
    <t>Tulasi</t>
  </si>
  <si>
    <t>Tomato &amp; Onions</t>
  </si>
  <si>
    <t xml:space="preserve">Haircutting </t>
  </si>
  <si>
    <t>Rudharesh Medicals</t>
  </si>
  <si>
    <t>Fridge Service</t>
  </si>
  <si>
    <t xml:space="preserve">Sun Nxt- Lalitha Aunty </t>
  </si>
  <si>
    <t>Milk Vendor</t>
  </si>
  <si>
    <t>Royal Mart Fruits</t>
  </si>
  <si>
    <t xml:space="preserve">Badminton Court Booking </t>
  </si>
  <si>
    <t>Innova Air</t>
  </si>
  <si>
    <t>Hotel Krishna Sagar</t>
  </si>
  <si>
    <t>Tirupathi Cafe</t>
  </si>
  <si>
    <t>Dmart</t>
  </si>
  <si>
    <t>GRT Saving Scheme</t>
  </si>
  <si>
    <t>Anime Tshirt</t>
  </si>
  <si>
    <t>Go Pizza</t>
  </si>
  <si>
    <t xml:space="preserve">Amazon Purchase </t>
  </si>
  <si>
    <t>PhonePe</t>
  </si>
  <si>
    <t xml:space="preserve">Papaya and Rose Plant </t>
  </si>
  <si>
    <t xml:space="preserve">Aquarium Fish </t>
  </si>
  <si>
    <t>All Market</t>
  </si>
  <si>
    <t>Samsung Galaxy Watch 5</t>
  </si>
  <si>
    <t>SBI Debit Card</t>
  </si>
  <si>
    <t>Tea</t>
  </si>
  <si>
    <t>Arun Bakery</t>
  </si>
  <si>
    <t>Tiruttani Prasadam</t>
  </si>
  <si>
    <t>Sriranjini Operation Fund</t>
  </si>
  <si>
    <t xml:space="preserve">Madras Coffee House </t>
  </si>
  <si>
    <t>Onion</t>
  </si>
  <si>
    <t>Watch Strach Guard</t>
  </si>
  <si>
    <t xml:space="preserve">Restuarant </t>
  </si>
  <si>
    <t xml:space="preserve">Praveen bday cake </t>
  </si>
  <si>
    <t>Milk</t>
  </si>
  <si>
    <t xml:space="preserve">Thomas Bakery </t>
  </si>
  <si>
    <t>Smart Bazaar</t>
  </si>
  <si>
    <t>Kumbakonam Cafe</t>
  </si>
  <si>
    <t>Bike mechanic</t>
  </si>
  <si>
    <t>Leo Movie Ticket</t>
  </si>
  <si>
    <t>Tatanagar bakery</t>
  </si>
  <si>
    <t>Jayanagar Metro</t>
  </si>
  <si>
    <t>Rapido</t>
  </si>
  <si>
    <t>Udupi Hotel</t>
  </si>
  <si>
    <t xml:space="preserve">All Market </t>
  </si>
  <si>
    <t>Bike Petrol</t>
  </si>
  <si>
    <t xml:space="preserve">Iron </t>
  </si>
  <si>
    <t xml:space="preserve">Udupi Mane </t>
  </si>
  <si>
    <t>Watch battery</t>
  </si>
  <si>
    <t>Pori</t>
  </si>
  <si>
    <t xml:space="preserve">Bakery </t>
  </si>
  <si>
    <t xml:space="preserve">Yoga </t>
  </si>
  <si>
    <t xml:space="preserve">Tender Coconut </t>
  </si>
  <si>
    <t>Zomato Snacks</t>
  </si>
  <si>
    <t>Naruto Manga Book Set</t>
  </si>
  <si>
    <t>Idly And Rice</t>
  </si>
  <si>
    <t xml:space="preserve">Apple </t>
  </si>
  <si>
    <t>Excelsior Bakery</t>
  </si>
  <si>
    <t xml:space="preserve">Dosa Of Davangere </t>
  </si>
  <si>
    <t>Thanjai Mess</t>
  </si>
  <si>
    <t xml:space="preserve">Reliance </t>
  </si>
  <si>
    <t>Papaya Plant</t>
  </si>
  <si>
    <t xml:space="preserve">Avacardo </t>
  </si>
  <si>
    <t>Thronym</t>
  </si>
  <si>
    <t xml:space="preserve">Tomato and Coconut </t>
  </si>
  <si>
    <t>Air</t>
  </si>
  <si>
    <t>Uber</t>
  </si>
  <si>
    <t>Brinjal</t>
  </si>
  <si>
    <t xml:space="preserve">Grand Mart </t>
  </si>
  <si>
    <t>Krishna Gangothri</t>
  </si>
  <si>
    <t>Studio Pic</t>
  </si>
  <si>
    <t xml:space="preserve">Duolingo </t>
  </si>
  <si>
    <t>Medical Shop</t>
  </si>
  <si>
    <t>Tirumala Cafe</t>
  </si>
  <si>
    <t>Pumpkin</t>
  </si>
  <si>
    <t>Samossa</t>
  </si>
  <si>
    <t>Envelop</t>
  </si>
  <si>
    <t>Rameshwara Cafe</t>
  </si>
  <si>
    <t xml:space="preserve">Misc
</t>
  </si>
  <si>
    <t>Medicines</t>
  </si>
  <si>
    <t xml:space="preserve">Grofers </t>
  </si>
  <si>
    <t>Radha Fund Transfer</t>
  </si>
  <si>
    <t>Egg and Sweet</t>
  </si>
  <si>
    <t xml:space="preserve">Thalasery Resturant </t>
  </si>
  <si>
    <t>Ammas Pasteries</t>
  </si>
  <si>
    <t>Annamalai Store</t>
  </si>
  <si>
    <t>Corn Flour</t>
  </si>
  <si>
    <t xml:space="preserve">Biriyani </t>
  </si>
  <si>
    <t>5 Star Chicken</t>
  </si>
  <si>
    <t xml:space="preserve">Hotel Sabareesh </t>
  </si>
  <si>
    <t>Soda</t>
  </si>
  <si>
    <t>Lunch</t>
  </si>
  <si>
    <t xml:space="preserve">Atho </t>
  </si>
  <si>
    <t>Ola Auto Madurai</t>
  </si>
  <si>
    <t xml:space="preserve">Koora Kadai </t>
  </si>
  <si>
    <t>Jigarthanda</t>
  </si>
  <si>
    <t>Water Bottle</t>
  </si>
  <si>
    <t xml:space="preserve">Vasantham Resturant </t>
  </si>
  <si>
    <t>Cool Drinks</t>
  </si>
  <si>
    <t>Prem Vilas</t>
  </si>
  <si>
    <t xml:space="preserve">Sabaresh Hotel </t>
  </si>
  <si>
    <t xml:space="preserve">Driver Tips </t>
  </si>
  <si>
    <t xml:space="preserve">Flower And Coconut </t>
  </si>
  <si>
    <t xml:space="preserve">Cycle Accessories </t>
  </si>
  <si>
    <t xml:space="preserve">Doctor </t>
  </si>
  <si>
    <t xml:space="preserve">Dosa </t>
  </si>
  <si>
    <t xml:space="preserve">Udupi Sakshi </t>
  </si>
  <si>
    <t xml:space="preserve">Urban Company </t>
  </si>
  <si>
    <t xml:space="preserve">Tatanagar Bakery </t>
  </si>
  <si>
    <t xml:space="preserve">Orion Uptown Mall </t>
  </si>
  <si>
    <t>Gokarna Trip (KSRTC)</t>
  </si>
  <si>
    <t>Duolingo Subscription</t>
  </si>
  <si>
    <t xml:space="preserve">Hornet Petrol And Air </t>
  </si>
  <si>
    <t xml:space="preserve">Medicine </t>
  </si>
  <si>
    <t xml:space="preserve">Chennai Silks </t>
  </si>
  <si>
    <t xml:space="preserve">Pattikatan Biriyani </t>
  </si>
  <si>
    <t xml:space="preserve">Orange </t>
  </si>
  <si>
    <t xml:space="preserve">Biscuits </t>
  </si>
  <si>
    <t>Bombaat Chat</t>
  </si>
  <si>
    <t xml:space="preserve">No Broker Visit </t>
  </si>
  <si>
    <t xml:space="preserve">Seer Fish </t>
  </si>
  <si>
    <t>Maaza</t>
  </si>
  <si>
    <t>Team Dinner</t>
  </si>
  <si>
    <t>Tea &amp; Coffee</t>
  </si>
  <si>
    <t xml:space="preserve">Water Bottle </t>
  </si>
  <si>
    <t xml:space="preserve">Onion &amp; Tomato </t>
  </si>
  <si>
    <t>No Broker Waterproofing Advance</t>
  </si>
  <si>
    <t xml:space="preserve">Newspaper Bill </t>
  </si>
  <si>
    <t>Dosa</t>
  </si>
  <si>
    <t>Carre Food</t>
  </si>
  <si>
    <t>Lemon</t>
  </si>
  <si>
    <t>Greeting Card</t>
  </si>
  <si>
    <t>Ola Cab</t>
  </si>
  <si>
    <t xml:space="preserve">Filter Coffee Restuarant </t>
  </si>
  <si>
    <t xml:space="preserve">Inhaler </t>
  </si>
  <si>
    <t>Tomato &amp; Coriander</t>
  </si>
  <si>
    <t>Udupi Sakshi</t>
  </si>
  <si>
    <t>Slipper Polish</t>
  </si>
  <si>
    <t>Amazon pay groceries</t>
  </si>
  <si>
    <t>Slipper</t>
  </si>
  <si>
    <t xml:space="preserve">Bike Emission Test </t>
  </si>
  <si>
    <t xml:space="preserve">Eye drops </t>
  </si>
  <si>
    <t xml:space="preserve">Activa Rental </t>
  </si>
  <si>
    <t>Temple Prasadam</t>
  </si>
  <si>
    <t xml:space="preserve">Lunch </t>
  </si>
  <si>
    <t xml:space="preserve">Chocolate Swiggy </t>
  </si>
  <si>
    <t xml:space="preserve">Meat </t>
  </si>
  <si>
    <t xml:space="preserve">Fish &amp; Pawns </t>
  </si>
  <si>
    <t>Duolingo Premium</t>
  </si>
  <si>
    <t xml:space="preserve">Amma Bday Cake </t>
  </si>
  <si>
    <t xml:space="preserve">Mall food </t>
  </si>
  <si>
    <t xml:space="preserve">Senthoor </t>
  </si>
  <si>
    <t xml:space="preserve">Pomegranate </t>
  </si>
  <si>
    <t xml:space="preserve">Krishna Sagar </t>
  </si>
  <si>
    <t xml:space="preserve">Snacks </t>
  </si>
  <si>
    <t xml:space="preserve">Slice Juice </t>
  </si>
  <si>
    <t>Trolley Bag</t>
  </si>
  <si>
    <t xml:space="preserve">Infant Jesus Shrine Amount </t>
  </si>
  <si>
    <t xml:space="preserve">Retina Institute </t>
  </si>
  <si>
    <t xml:space="preserve">Eye Drops </t>
  </si>
  <si>
    <t xml:space="preserve">Roti ghar </t>
  </si>
  <si>
    <t>Hornet Bike Fuel</t>
  </si>
  <si>
    <t>Church Flower</t>
  </si>
  <si>
    <t>Church Amount</t>
  </si>
  <si>
    <t xml:space="preserve">Chocolate </t>
  </si>
  <si>
    <t xml:space="preserve">Hotel Krishna Sagar </t>
  </si>
  <si>
    <t xml:space="preserve">Coil </t>
  </si>
  <si>
    <t>Shani temple amount</t>
  </si>
  <si>
    <t>Kabab Masala</t>
  </si>
  <si>
    <t xml:space="preserve">Nandus Chicken </t>
  </si>
  <si>
    <t>MTR Maiyas Resturant</t>
  </si>
  <si>
    <t>Netflix Subscription</t>
  </si>
  <si>
    <t xml:space="preserve">Badminton </t>
  </si>
  <si>
    <t>Cross Town Japan</t>
  </si>
  <si>
    <t xml:space="preserve">Mobile Recharge </t>
  </si>
  <si>
    <t xml:space="preserve">Infant Church Amount </t>
  </si>
  <si>
    <t>Mulbagal Dosa</t>
  </si>
  <si>
    <t>Thiruvasantham Hotel</t>
  </si>
  <si>
    <t>Zoo</t>
  </si>
  <si>
    <t>Watermelon Juice</t>
  </si>
  <si>
    <t>Chennai Coffee House</t>
  </si>
  <si>
    <t>Breakfast</t>
  </si>
  <si>
    <t xml:space="preserve">Guava </t>
  </si>
  <si>
    <t>Annaporneshwari Hotel</t>
  </si>
  <si>
    <t>Dhaniya</t>
  </si>
  <si>
    <t xml:space="preserve">Milk </t>
  </si>
  <si>
    <t xml:space="preserve">Bike Air </t>
  </si>
  <si>
    <t xml:space="preserve">Papaya </t>
  </si>
  <si>
    <t>Curd</t>
  </si>
  <si>
    <t xml:space="preserve">Vegetables </t>
  </si>
  <si>
    <t>Watermelon</t>
  </si>
  <si>
    <t>Carrefood</t>
  </si>
  <si>
    <t xml:space="preserve">Infant Jesus Amount </t>
  </si>
  <si>
    <t>Coil</t>
  </si>
  <si>
    <t xml:space="preserve">Ayurveda Products </t>
  </si>
  <si>
    <t xml:space="preserve">Ideal Nuts </t>
  </si>
  <si>
    <t xml:space="preserve">Beaten Rice </t>
  </si>
  <si>
    <t xml:space="preserve">Raj Dhum Biriyani </t>
  </si>
  <si>
    <t>Plant Pot</t>
  </si>
  <si>
    <t xml:space="preserve">Watch Battery </t>
  </si>
  <si>
    <t xml:space="preserve">More Supermarket </t>
  </si>
  <si>
    <t xml:space="preserve">Carrie Food </t>
  </si>
  <si>
    <t xml:space="preserve">Chips </t>
  </si>
  <si>
    <t>https://www.youtube.com/watch?v=8zEpi1zxuu0</t>
  </si>
  <si>
    <t>5-2023</t>
  </si>
  <si>
    <t>6-2023</t>
  </si>
  <si>
    <t>7-2023</t>
  </si>
  <si>
    <t>8-2023</t>
  </si>
  <si>
    <t>9-2023</t>
  </si>
  <si>
    <t>10-2023</t>
  </si>
  <si>
    <t>11-2023</t>
  </si>
  <si>
    <t>12-2023</t>
  </si>
  <si>
    <t>1-2024</t>
  </si>
  <si>
    <t>2-2024</t>
  </si>
  <si>
    <t>Categories</t>
  </si>
  <si>
    <t>Investment Categories</t>
  </si>
  <si>
    <t>Investment Type</t>
  </si>
  <si>
    <t>Appliance</t>
  </si>
  <si>
    <t>Zerodha Stocks</t>
  </si>
  <si>
    <t>Mutual Funds</t>
  </si>
  <si>
    <t>Broadband</t>
  </si>
  <si>
    <t>Groww Stocks</t>
  </si>
  <si>
    <t>Stocks</t>
  </si>
  <si>
    <t>Credit Card</t>
  </si>
  <si>
    <t>Zerodha MF</t>
  </si>
  <si>
    <t>Crypto</t>
  </si>
  <si>
    <t>Cash withdrawal</t>
  </si>
  <si>
    <t>Groww MF</t>
  </si>
  <si>
    <t>Fund Transfer</t>
  </si>
  <si>
    <t>Festival</t>
  </si>
  <si>
    <t>Insurance</t>
  </si>
  <si>
    <t>Internet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</si>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</sst>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5" fontId="0" fillId="0" borderId="0" xfId="0" applyNumberFormat="1" applyAlignment="1">
      <alignment horizontal="center" vertical="center"/>
    </xf>
    <xf numFmtId="0" fontId="0" fillId="0" borderId="0" xfId="0" pivotButton="1"/>
    <xf numFmtId="164" fontId="0" fillId="0" borderId="0" xfId="0" applyNumberFormat="1" applyAlignment="1">
      <alignment horizontal="center" vertical="center"/>
    </xf>
    <xf numFmtId="0" fontId="1" fillId="0" borderId="2" xfId="0" applyFont="1" applyBorder="1"/>
    <xf numFmtId="0" fontId="0" fillId="0" borderId="3" xfId="0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/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4" fillId="0" borderId="0" xfId="1"/>
  </cellXfs>
  <cellStyles count="2">
    <cellStyle name="Hyperlink" xfId="1" builtinId="8"/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₹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0" formatCode="dd/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[Prashanth - Expense Tracker.xlsx]Expense Summary!PivotTable1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Split By Category (Based on Amount)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'Expense Summary'!$B$1:$B$2</c:f>
              <c:strCache>
                <c:ptCount val="1"/>
                <c:pt idx="0">
                  <c:v>Car/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Summary'!$B$3:$B$13</c:f>
              <c:numCache>
                <c:formatCode>General</c:formatCode>
                <c:ptCount val="10"/>
                <c:pt idx="0">
                  <c:v>250</c:v>
                </c:pt>
                <c:pt idx="1">
                  <c:v>65</c:v>
                </c:pt>
                <c:pt idx="3">
                  <c:v>3936</c:v>
                </c:pt>
                <c:pt idx="5">
                  <c:v>600</c:v>
                </c:pt>
                <c:pt idx="7">
                  <c:v>65</c:v>
                </c:pt>
                <c:pt idx="8">
                  <c:v>500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3EE-4089-9546-9A1B7F114F11}"/>
            </c:ext>
          </c:extLst>
        </c:ser>
        <c:ser>
          <c:idx val="1"/>
          <c:order val="1"/>
          <c:tx>
            <c:strRef>
              <c:f>'Expense Summary'!$C$1:$C$2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Summary'!$C$3:$C$13</c:f>
              <c:numCache>
                <c:formatCode>General</c:formatCode>
                <c:ptCount val="10"/>
                <c:pt idx="0">
                  <c:v>899</c:v>
                </c:pt>
                <c:pt idx="2">
                  <c:v>499</c:v>
                </c:pt>
                <c:pt idx="5">
                  <c:v>549</c:v>
                </c:pt>
                <c:pt idx="7">
                  <c:v>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3EE-4089-9546-9A1B7F114F11}"/>
            </c:ext>
          </c:extLst>
        </c:ser>
        <c:ser>
          <c:idx val="2"/>
          <c:order val="2"/>
          <c:tx>
            <c:strRef>
              <c:f>'Expense Summary'!$D$1:$D$2</c:f>
              <c:strCache>
                <c:ptCount val="1"/>
                <c:pt idx="0">
                  <c:v>Cosmetics/ Toiletry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Summary'!$D$3:$D$13</c:f>
              <c:numCache>
                <c:formatCode>General</c:formatCode>
                <c:ptCount val="10"/>
                <c:pt idx="1">
                  <c:v>2105</c:v>
                </c:pt>
                <c:pt idx="3">
                  <c:v>967</c:v>
                </c:pt>
                <c:pt idx="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3EE-4089-9546-9A1B7F114F11}"/>
            </c:ext>
          </c:extLst>
        </c:ser>
        <c:ser>
          <c:idx val="3"/>
          <c:order val="3"/>
          <c:tx>
            <c:strRef>
              <c:f>'Expense Summary'!$E$1:$E$2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Summary'!$E$3:$E$13</c:f>
              <c:numCache>
                <c:formatCode>General</c:formatCode>
                <c:ptCount val="10"/>
                <c:pt idx="0">
                  <c:v>777</c:v>
                </c:pt>
                <c:pt idx="1">
                  <c:v>645</c:v>
                </c:pt>
                <c:pt idx="2">
                  <c:v>936</c:v>
                </c:pt>
                <c:pt idx="3">
                  <c:v>420</c:v>
                </c:pt>
                <c:pt idx="4">
                  <c:v>2095</c:v>
                </c:pt>
                <c:pt idx="5">
                  <c:v>574</c:v>
                </c:pt>
                <c:pt idx="6">
                  <c:v>764</c:v>
                </c:pt>
                <c:pt idx="7">
                  <c:v>586</c:v>
                </c:pt>
                <c:pt idx="8">
                  <c:v>575</c:v>
                </c:pt>
                <c:pt idx="9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3EE-4089-9546-9A1B7F114F11}"/>
            </c:ext>
          </c:extLst>
        </c:ser>
        <c:ser>
          <c:idx val="4"/>
          <c:order val="4"/>
          <c:tx>
            <c:strRef>
              <c:f>'Expense Summary'!$F$1:$F$2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Summary'!$F$3:$F$13</c:f>
              <c:numCache>
                <c:formatCode>General</c:formatCode>
                <c:ptCount val="10"/>
                <c:pt idx="1">
                  <c:v>500</c:v>
                </c:pt>
                <c:pt idx="2">
                  <c:v>500</c:v>
                </c:pt>
                <c:pt idx="3">
                  <c:v>430</c:v>
                </c:pt>
                <c:pt idx="5">
                  <c:v>1200</c:v>
                </c:pt>
                <c:pt idx="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3EE-4089-9546-9A1B7F114F11}"/>
            </c:ext>
          </c:extLst>
        </c:ser>
        <c:ser>
          <c:idx val="5"/>
          <c:order val="5"/>
          <c:tx>
            <c:strRef>
              <c:f>'Expense Summary'!$G$1:$G$2</c:f>
              <c:strCache>
                <c:ptCount val="1"/>
                <c:pt idx="0">
                  <c:v>Gift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Summary'!$G$3:$G$13</c:f>
              <c:numCache>
                <c:formatCode>General</c:formatCode>
                <c:ptCount val="10"/>
                <c:pt idx="1">
                  <c:v>1115</c:v>
                </c:pt>
                <c:pt idx="2">
                  <c:v>900</c:v>
                </c:pt>
                <c:pt idx="8">
                  <c:v>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3EE-4089-9546-9A1B7F114F11}"/>
            </c:ext>
          </c:extLst>
        </c:ser>
        <c:ser>
          <c:idx val="6"/>
          <c:order val="6"/>
          <c:tx>
            <c:strRef>
              <c:f>'Expense Summary'!$H$1:$H$2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Summary'!$H$3:$H$13</c:f>
              <c:numCache>
                <c:formatCode>General</c:formatCode>
                <c:ptCount val="10"/>
                <c:pt idx="1">
                  <c:v>10000</c:v>
                </c:pt>
                <c:pt idx="2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3EE-4089-9546-9A1B7F114F11}"/>
            </c:ext>
          </c:extLst>
        </c:ser>
        <c:ser>
          <c:idx val="7"/>
          <c:order val="7"/>
          <c:tx>
            <c:strRef>
              <c:f>'Expense Summary'!$I$1:$I$2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Summary'!$I$3:$I$13</c:f>
              <c:numCache>
                <c:formatCode>General</c:formatCode>
                <c:ptCount val="10"/>
                <c:pt idx="0">
                  <c:v>4235</c:v>
                </c:pt>
                <c:pt idx="1">
                  <c:v>3156.45</c:v>
                </c:pt>
                <c:pt idx="2">
                  <c:v>444.62</c:v>
                </c:pt>
                <c:pt idx="3">
                  <c:v>589.58000000000004</c:v>
                </c:pt>
                <c:pt idx="4">
                  <c:v>1416</c:v>
                </c:pt>
                <c:pt idx="5">
                  <c:v>2195.8000000000002</c:v>
                </c:pt>
                <c:pt idx="6">
                  <c:v>828</c:v>
                </c:pt>
                <c:pt idx="7">
                  <c:v>1352.76</c:v>
                </c:pt>
                <c:pt idx="8">
                  <c:v>354</c:v>
                </c:pt>
                <c:pt idx="9">
                  <c:v>657.97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3EE-4089-9546-9A1B7F114F11}"/>
            </c:ext>
          </c:extLst>
        </c:ser>
        <c:ser>
          <c:idx val="8"/>
          <c:order val="8"/>
          <c:tx>
            <c:strRef>
              <c:f>'Expense Summary'!$J$1:$J$2</c:f>
              <c:strCache>
                <c:ptCount val="1"/>
                <c:pt idx="0">
                  <c:v>Meat/ Eggs/ Chicken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Summary'!$J$3:$J$13</c:f>
              <c:numCache>
                <c:formatCode>General</c:formatCode>
                <c:ptCount val="10"/>
                <c:pt idx="0">
                  <c:v>773</c:v>
                </c:pt>
                <c:pt idx="1">
                  <c:v>176</c:v>
                </c:pt>
                <c:pt idx="2">
                  <c:v>140</c:v>
                </c:pt>
                <c:pt idx="3">
                  <c:v>1034.5</c:v>
                </c:pt>
                <c:pt idx="4">
                  <c:v>2569</c:v>
                </c:pt>
                <c:pt idx="5">
                  <c:v>244</c:v>
                </c:pt>
                <c:pt idx="6">
                  <c:v>1075</c:v>
                </c:pt>
                <c:pt idx="7">
                  <c:v>1432</c:v>
                </c:pt>
                <c:pt idx="8">
                  <c:v>1689</c:v>
                </c:pt>
                <c:pt idx="9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3EE-4089-9546-9A1B7F114F11}"/>
            </c:ext>
          </c:extLst>
        </c:ser>
        <c:ser>
          <c:idx val="9"/>
          <c:order val="9"/>
          <c:tx>
            <c:strRef>
              <c:f>'Expense Summary'!$K$1:$K$2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Summary'!$K$3:$K$13</c:f>
              <c:numCache>
                <c:formatCode>General</c:formatCode>
                <c:ptCount val="10"/>
                <c:pt idx="0">
                  <c:v>2656.56</c:v>
                </c:pt>
                <c:pt idx="1">
                  <c:v>2554</c:v>
                </c:pt>
                <c:pt idx="2">
                  <c:v>1697</c:v>
                </c:pt>
                <c:pt idx="3">
                  <c:v>1664</c:v>
                </c:pt>
                <c:pt idx="4">
                  <c:v>4445.43</c:v>
                </c:pt>
                <c:pt idx="5">
                  <c:v>4891.3</c:v>
                </c:pt>
                <c:pt idx="6">
                  <c:v>3005</c:v>
                </c:pt>
                <c:pt idx="7">
                  <c:v>1810</c:v>
                </c:pt>
                <c:pt idx="8">
                  <c:v>857</c:v>
                </c:pt>
                <c:pt idx="9">
                  <c:v>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3EE-4089-9546-9A1B7F114F11}"/>
            </c:ext>
          </c:extLst>
        </c:ser>
        <c:ser>
          <c:idx val="10"/>
          <c:order val="10"/>
          <c:tx>
            <c:strRef>
              <c:f>'Expense Summary'!$L$1:$L$2</c:f>
              <c:strCache>
                <c:ptCount val="1"/>
                <c:pt idx="0">
                  <c:v>Restaurant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Summary'!$L$3:$L$13</c:f>
              <c:numCache>
                <c:formatCode>General</c:formatCode>
                <c:ptCount val="10"/>
                <c:pt idx="0">
                  <c:v>2359</c:v>
                </c:pt>
                <c:pt idx="1">
                  <c:v>3744</c:v>
                </c:pt>
                <c:pt idx="2">
                  <c:v>5024</c:v>
                </c:pt>
                <c:pt idx="3">
                  <c:v>3653.42</c:v>
                </c:pt>
                <c:pt idx="4">
                  <c:v>2300.2600000000002</c:v>
                </c:pt>
                <c:pt idx="5">
                  <c:v>3020.29</c:v>
                </c:pt>
                <c:pt idx="6">
                  <c:v>6347</c:v>
                </c:pt>
                <c:pt idx="7">
                  <c:v>5768.11</c:v>
                </c:pt>
                <c:pt idx="8">
                  <c:v>4314</c:v>
                </c:pt>
                <c:pt idx="9">
                  <c:v>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3EE-4089-9546-9A1B7F114F11}"/>
            </c:ext>
          </c:extLst>
        </c:ser>
        <c:ser>
          <c:idx val="11"/>
          <c:order val="11"/>
          <c:tx>
            <c:strRef>
              <c:f>'Expense Summary'!$M$1:$M$2</c:f>
              <c:strCache>
                <c:ptCount val="1"/>
                <c:pt idx="0">
                  <c:v>Snacks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Summary'!$M$3:$M$13</c:f>
              <c:numCache>
                <c:formatCode>General</c:formatCode>
                <c:ptCount val="10"/>
                <c:pt idx="0">
                  <c:v>1638</c:v>
                </c:pt>
                <c:pt idx="1">
                  <c:v>1943.25</c:v>
                </c:pt>
                <c:pt idx="2">
                  <c:v>1892</c:v>
                </c:pt>
                <c:pt idx="3">
                  <c:v>1025</c:v>
                </c:pt>
                <c:pt idx="4">
                  <c:v>799</c:v>
                </c:pt>
                <c:pt idx="5">
                  <c:v>1674</c:v>
                </c:pt>
                <c:pt idx="6">
                  <c:v>1145</c:v>
                </c:pt>
                <c:pt idx="7">
                  <c:v>1088</c:v>
                </c:pt>
                <c:pt idx="8">
                  <c:v>1332</c:v>
                </c:pt>
                <c:pt idx="9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3EE-4089-9546-9A1B7F114F11}"/>
            </c:ext>
          </c:extLst>
        </c:ser>
        <c:ser>
          <c:idx val="12"/>
          <c:order val="12"/>
          <c:tx>
            <c:strRef>
              <c:f>'Expense Summary'!$N$1:$N$2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Summary'!$N$3:$N$13</c:f>
              <c:numCache>
                <c:formatCode>General</c:formatCode>
                <c:ptCount val="10"/>
                <c:pt idx="1">
                  <c:v>603</c:v>
                </c:pt>
                <c:pt idx="3">
                  <c:v>349</c:v>
                </c:pt>
                <c:pt idx="5">
                  <c:v>197</c:v>
                </c:pt>
                <c:pt idx="6">
                  <c:v>859.99</c:v>
                </c:pt>
                <c:pt idx="7">
                  <c:v>5953</c:v>
                </c:pt>
                <c:pt idx="9">
                  <c:v>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3EE-4089-9546-9A1B7F114F11}"/>
            </c:ext>
          </c:extLst>
        </c:ser>
        <c:ser>
          <c:idx val="13"/>
          <c:order val="13"/>
          <c:tx>
            <c:strRef>
              <c:f>'Expense Summary'!$O$1:$O$2</c:f>
              <c:strCache>
                <c:ptCount val="1"/>
                <c:pt idx="0">
                  <c:v>Yoga Fees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Summary'!$O$3:$O$13</c:f>
              <c:numCache>
                <c:formatCode>General</c:formatCode>
                <c:ptCount val="1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3EE-4089-9546-9A1B7F114F11}"/>
            </c:ext>
          </c:extLst>
        </c:ser>
        <c:ser>
          <c:idx val="14"/>
          <c:order val="14"/>
          <c:tx>
            <c:strRef>
              <c:f>'Expense Summary'!$P$1:$P$2</c:f>
              <c:strCache>
                <c:ptCount val="1"/>
                <c:pt idx="0">
                  <c:v>Nursery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Summary'!$P$3:$P$13</c:f>
              <c:numCache>
                <c:formatCode>General</c:formatCode>
                <c:ptCount val="10"/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3EE-4089-9546-9A1B7F114F11}"/>
            </c:ext>
          </c:extLst>
        </c:ser>
        <c:ser>
          <c:idx val="15"/>
          <c:order val="15"/>
          <c:tx>
            <c:strRef>
              <c:f>'Expense Summary'!$Q$1:$Q$2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Summary'!$Q$3:$Q$13</c:f>
              <c:numCache>
                <c:formatCode>General</c:formatCode>
                <c:ptCount val="10"/>
                <c:pt idx="2">
                  <c:v>811</c:v>
                </c:pt>
                <c:pt idx="3">
                  <c:v>483</c:v>
                </c:pt>
                <c:pt idx="4">
                  <c:v>556</c:v>
                </c:pt>
                <c:pt idx="5">
                  <c:v>518</c:v>
                </c:pt>
                <c:pt idx="6">
                  <c:v>475</c:v>
                </c:pt>
                <c:pt idx="7">
                  <c:v>520</c:v>
                </c:pt>
                <c:pt idx="8">
                  <c:v>206</c:v>
                </c:pt>
                <c:pt idx="9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3EE-4089-9546-9A1B7F114F11}"/>
            </c:ext>
          </c:extLst>
        </c:ser>
        <c:ser>
          <c:idx val="16"/>
          <c:order val="16"/>
          <c:tx>
            <c:strRef>
              <c:f>'Expense Summary'!$R$1:$R$2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Summary'!$R$3:$R$13</c:f>
              <c:numCache>
                <c:formatCode>General</c:formatCode>
                <c:ptCount val="10"/>
                <c:pt idx="2">
                  <c:v>1023</c:v>
                </c:pt>
                <c:pt idx="3">
                  <c:v>856</c:v>
                </c:pt>
                <c:pt idx="4">
                  <c:v>120</c:v>
                </c:pt>
                <c:pt idx="6">
                  <c:v>1321</c:v>
                </c:pt>
                <c:pt idx="7">
                  <c:v>547</c:v>
                </c:pt>
                <c:pt idx="8">
                  <c:v>630</c:v>
                </c:pt>
                <c:pt idx="9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3EE-4089-9546-9A1B7F114F11}"/>
            </c:ext>
          </c:extLst>
        </c:ser>
        <c:ser>
          <c:idx val="17"/>
          <c:order val="17"/>
          <c:tx>
            <c:strRef>
              <c:f>'Expense Summary'!$S$1:$S$2</c:f>
              <c:strCache>
                <c:ptCount val="1"/>
                <c:pt idx="0">
                  <c:v>Flowers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Summary'!$S$3:$S$13</c:f>
              <c:numCache>
                <c:formatCode>General</c:formatCode>
                <c:ptCount val="10"/>
                <c:pt idx="2">
                  <c:v>495</c:v>
                </c:pt>
                <c:pt idx="3">
                  <c:v>340</c:v>
                </c:pt>
                <c:pt idx="4">
                  <c:v>870</c:v>
                </c:pt>
                <c:pt idx="5">
                  <c:v>520</c:v>
                </c:pt>
                <c:pt idx="6">
                  <c:v>360</c:v>
                </c:pt>
                <c:pt idx="7">
                  <c:v>210</c:v>
                </c:pt>
                <c:pt idx="8">
                  <c:v>680</c:v>
                </c:pt>
                <c:pt idx="9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3EE-4089-9546-9A1B7F114F11}"/>
            </c:ext>
          </c:extLst>
        </c:ser>
        <c:ser>
          <c:idx val="18"/>
          <c:order val="18"/>
          <c:tx>
            <c:strRef>
              <c:f>'Expense Summary'!$T$1:$T$2</c:f>
              <c:strCache>
                <c:ptCount val="1"/>
                <c:pt idx="0">
                  <c:v>Household items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Summary'!$T$3:$T$13</c:f>
              <c:numCache>
                <c:formatCode>General</c:formatCode>
                <c:ptCount val="10"/>
                <c:pt idx="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3EE-4089-9546-9A1B7F114F11}"/>
            </c:ext>
          </c:extLst>
        </c:ser>
        <c:ser>
          <c:idx val="19"/>
          <c:order val="19"/>
          <c:tx>
            <c:strRef>
              <c:f>'Expense Summary'!$U$1:$U$2</c:f>
              <c:strCache>
                <c:ptCount val="1"/>
                <c:pt idx="0">
                  <c:v>Electronics/ Gadgets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Summary'!$U$3:$U$13</c:f>
              <c:numCache>
                <c:formatCode>General</c:formatCode>
                <c:ptCount val="10"/>
                <c:pt idx="3">
                  <c:v>1480</c:v>
                </c:pt>
                <c:pt idx="5">
                  <c:v>18298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3EE-4089-9546-9A1B7F114F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631584"/>
        <c:axId val="21627840"/>
      </c:barChart>
      <c:catAx>
        <c:axId val="216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 -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840"/>
        <c:crosses val="autoZero"/>
        <c:auto val="1"/>
        <c:lblAlgn val="ctr"/>
        <c:lblOffset val="100"/>
        <c:noMultiLvlLbl val="0"/>
      </c:catAx>
      <c:valAx>
        <c:axId val="21627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[Rs.]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6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[Prashanth - Expense Tracker.xlsx]Expense Summary!PivotTable1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SPLIT BY CATEGORY (BASED ON PERCENTAGE)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'Expense Summary'!$B$1:$B$2</c:f>
              <c:strCache>
                <c:ptCount val="1"/>
                <c:pt idx="0">
                  <c:v>Car/ Bike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Summary'!$B$3:$B$13</c:f>
              <c:numCache>
                <c:formatCode>General</c:formatCode>
                <c:ptCount val="10"/>
                <c:pt idx="0">
                  <c:v>250</c:v>
                </c:pt>
                <c:pt idx="1">
                  <c:v>65</c:v>
                </c:pt>
                <c:pt idx="3">
                  <c:v>3936</c:v>
                </c:pt>
                <c:pt idx="5">
                  <c:v>600</c:v>
                </c:pt>
                <c:pt idx="7">
                  <c:v>65</c:v>
                </c:pt>
                <c:pt idx="8">
                  <c:v>500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8-4DB2-A106-549CBBD0CFC6}"/>
            </c:ext>
          </c:extLst>
        </c:ser>
        <c:ser>
          <c:idx val="1"/>
          <c:order val="1"/>
          <c:tx>
            <c:strRef>
              <c:f>'Expense Summary'!$C$1:$C$2</c:f>
              <c:strCache>
                <c:ptCount val="1"/>
                <c:pt idx="0">
                  <c:v>Clothes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Summary'!$C$3:$C$13</c:f>
              <c:numCache>
                <c:formatCode>General</c:formatCode>
                <c:ptCount val="10"/>
                <c:pt idx="0">
                  <c:v>899</c:v>
                </c:pt>
                <c:pt idx="2">
                  <c:v>499</c:v>
                </c:pt>
                <c:pt idx="5">
                  <c:v>549</c:v>
                </c:pt>
                <c:pt idx="7">
                  <c:v>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8-4DB2-A106-549CBBD0CFC6}"/>
            </c:ext>
          </c:extLst>
        </c:ser>
        <c:ser>
          <c:idx val="2"/>
          <c:order val="2"/>
          <c:tx>
            <c:strRef>
              <c:f>'Expense Summary'!$D$1:$D$2</c:f>
              <c:strCache>
                <c:ptCount val="1"/>
                <c:pt idx="0">
                  <c:v>Cosmetics/ Toiletry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Summary'!$D$3:$D$13</c:f>
              <c:numCache>
                <c:formatCode>General</c:formatCode>
                <c:ptCount val="10"/>
                <c:pt idx="1">
                  <c:v>2105</c:v>
                </c:pt>
                <c:pt idx="3">
                  <c:v>967</c:v>
                </c:pt>
                <c:pt idx="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8-4DB2-A106-549CBBD0CFC6}"/>
            </c:ext>
          </c:extLst>
        </c:ser>
        <c:ser>
          <c:idx val="3"/>
          <c:order val="3"/>
          <c:tx>
            <c:strRef>
              <c:f>'Expense Summary'!$E$1:$E$2</c:f>
              <c:strCache>
                <c:ptCount val="1"/>
                <c:pt idx="0">
                  <c:v>Fruits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Summary'!$E$3:$E$13</c:f>
              <c:numCache>
                <c:formatCode>General</c:formatCode>
                <c:ptCount val="10"/>
                <c:pt idx="0">
                  <c:v>777</c:v>
                </c:pt>
                <c:pt idx="1">
                  <c:v>645</c:v>
                </c:pt>
                <c:pt idx="2">
                  <c:v>936</c:v>
                </c:pt>
                <c:pt idx="3">
                  <c:v>420</c:v>
                </c:pt>
                <c:pt idx="4">
                  <c:v>2095</c:v>
                </c:pt>
                <c:pt idx="5">
                  <c:v>574</c:v>
                </c:pt>
                <c:pt idx="6">
                  <c:v>764</c:v>
                </c:pt>
                <c:pt idx="7">
                  <c:v>586</c:v>
                </c:pt>
                <c:pt idx="8">
                  <c:v>575</c:v>
                </c:pt>
                <c:pt idx="9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8-4DB2-A106-549CBBD0CFC6}"/>
            </c:ext>
          </c:extLst>
        </c:ser>
        <c:ser>
          <c:idx val="4"/>
          <c:order val="4"/>
          <c:tx>
            <c:strRef>
              <c:f>'Expense Summary'!$F$1:$F$2</c:f>
              <c:strCache>
                <c:ptCount val="1"/>
                <c:pt idx="0">
                  <c:v>Fuel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Summary'!$F$3:$F$13</c:f>
              <c:numCache>
                <c:formatCode>General</c:formatCode>
                <c:ptCount val="10"/>
                <c:pt idx="1">
                  <c:v>500</c:v>
                </c:pt>
                <c:pt idx="2">
                  <c:v>500</c:v>
                </c:pt>
                <c:pt idx="3">
                  <c:v>430</c:v>
                </c:pt>
                <c:pt idx="5">
                  <c:v>1200</c:v>
                </c:pt>
                <c:pt idx="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88-4DB2-A106-549CBBD0CFC6}"/>
            </c:ext>
          </c:extLst>
        </c:ser>
        <c:ser>
          <c:idx val="5"/>
          <c:order val="5"/>
          <c:tx>
            <c:strRef>
              <c:f>'Expense Summary'!$G$1:$G$2</c:f>
              <c:strCache>
                <c:ptCount val="1"/>
                <c:pt idx="0">
                  <c:v>Gift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Summary'!$G$3:$G$13</c:f>
              <c:numCache>
                <c:formatCode>General</c:formatCode>
                <c:ptCount val="10"/>
                <c:pt idx="1">
                  <c:v>1115</c:v>
                </c:pt>
                <c:pt idx="2">
                  <c:v>900</c:v>
                </c:pt>
                <c:pt idx="8">
                  <c:v>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88-4DB2-A106-549CBBD0CFC6}"/>
            </c:ext>
          </c:extLst>
        </c:ser>
        <c:ser>
          <c:idx val="6"/>
          <c:order val="6"/>
          <c:tx>
            <c:strRef>
              <c:f>'Expense Summary'!$H$1:$H$2</c:f>
              <c:strCache>
                <c:ptCount val="1"/>
                <c:pt idx="0">
                  <c:v>Gold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Summary'!$H$3:$H$13</c:f>
              <c:numCache>
                <c:formatCode>General</c:formatCode>
                <c:ptCount val="10"/>
                <c:pt idx="1">
                  <c:v>10000</c:v>
                </c:pt>
                <c:pt idx="2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88-4DB2-A106-549CBBD0CFC6}"/>
            </c:ext>
          </c:extLst>
        </c:ser>
        <c:ser>
          <c:idx val="7"/>
          <c:order val="7"/>
          <c:tx>
            <c:strRef>
              <c:f>'Expense Summary'!$I$1:$I$2</c:f>
              <c:strCache>
                <c:ptCount val="1"/>
                <c:pt idx="0">
                  <c:v>Groceries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Summary'!$I$3:$I$13</c:f>
              <c:numCache>
                <c:formatCode>General</c:formatCode>
                <c:ptCount val="10"/>
                <c:pt idx="0">
                  <c:v>4235</c:v>
                </c:pt>
                <c:pt idx="1">
                  <c:v>3156.45</c:v>
                </c:pt>
                <c:pt idx="2">
                  <c:v>444.62</c:v>
                </c:pt>
                <c:pt idx="3">
                  <c:v>589.58000000000004</c:v>
                </c:pt>
                <c:pt idx="4">
                  <c:v>1416</c:v>
                </c:pt>
                <c:pt idx="5">
                  <c:v>2195.8000000000002</c:v>
                </c:pt>
                <c:pt idx="6">
                  <c:v>828</c:v>
                </c:pt>
                <c:pt idx="7">
                  <c:v>1352.76</c:v>
                </c:pt>
                <c:pt idx="8">
                  <c:v>354</c:v>
                </c:pt>
                <c:pt idx="9">
                  <c:v>657.97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88-4DB2-A106-549CBBD0CFC6}"/>
            </c:ext>
          </c:extLst>
        </c:ser>
        <c:ser>
          <c:idx val="8"/>
          <c:order val="8"/>
          <c:tx>
            <c:strRef>
              <c:f>'Expense Summary'!$J$1:$J$2</c:f>
              <c:strCache>
                <c:ptCount val="1"/>
                <c:pt idx="0">
                  <c:v>Meat/ Eggs/ Chicken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Summary'!$J$3:$J$13</c:f>
              <c:numCache>
                <c:formatCode>General</c:formatCode>
                <c:ptCount val="10"/>
                <c:pt idx="0">
                  <c:v>773</c:v>
                </c:pt>
                <c:pt idx="1">
                  <c:v>176</c:v>
                </c:pt>
                <c:pt idx="2">
                  <c:v>140</c:v>
                </c:pt>
                <c:pt idx="3">
                  <c:v>1034.5</c:v>
                </c:pt>
                <c:pt idx="4">
                  <c:v>2569</c:v>
                </c:pt>
                <c:pt idx="5">
                  <c:v>244</c:v>
                </c:pt>
                <c:pt idx="6">
                  <c:v>1075</c:v>
                </c:pt>
                <c:pt idx="7">
                  <c:v>1432</c:v>
                </c:pt>
                <c:pt idx="8">
                  <c:v>1689</c:v>
                </c:pt>
                <c:pt idx="9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88-4DB2-A106-549CBBD0CFC6}"/>
            </c:ext>
          </c:extLst>
        </c:ser>
        <c:ser>
          <c:idx val="9"/>
          <c:order val="9"/>
          <c:tx>
            <c:strRef>
              <c:f>'Expense Summary'!$K$1:$K$2</c:f>
              <c:strCache>
                <c:ptCount val="1"/>
                <c:pt idx="0">
                  <c:v>Misc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Summary'!$K$3:$K$13</c:f>
              <c:numCache>
                <c:formatCode>General</c:formatCode>
                <c:ptCount val="10"/>
                <c:pt idx="0">
                  <c:v>2656.56</c:v>
                </c:pt>
                <c:pt idx="1">
                  <c:v>2554</c:v>
                </c:pt>
                <c:pt idx="2">
                  <c:v>1697</c:v>
                </c:pt>
                <c:pt idx="3">
                  <c:v>1664</c:v>
                </c:pt>
                <c:pt idx="4">
                  <c:v>4445.43</c:v>
                </c:pt>
                <c:pt idx="5">
                  <c:v>4891.3</c:v>
                </c:pt>
                <c:pt idx="6">
                  <c:v>3005</c:v>
                </c:pt>
                <c:pt idx="7">
                  <c:v>1810</c:v>
                </c:pt>
                <c:pt idx="8">
                  <c:v>857</c:v>
                </c:pt>
                <c:pt idx="9">
                  <c:v>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88-4DB2-A106-549CBBD0CFC6}"/>
            </c:ext>
          </c:extLst>
        </c:ser>
        <c:ser>
          <c:idx val="10"/>
          <c:order val="10"/>
          <c:tx>
            <c:strRef>
              <c:f>'Expense Summary'!$L$1:$L$2</c:f>
              <c:strCache>
                <c:ptCount val="1"/>
                <c:pt idx="0">
                  <c:v>Restaurant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Summary'!$L$3:$L$13</c:f>
              <c:numCache>
                <c:formatCode>General</c:formatCode>
                <c:ptCount val="10"/>
                <c:pt idx="0">
                  <c:v>2359</c:v>
                </c:pt>
                <c:pt idx="1">
                  <c:v>3744</c:v>
                </c:pt>
                <c:pt idx="2">
                  <c:v>5024</c:v>
                </c:pt>
                <c:pt idx="3">
                  <c:v>3653.42</c:v>
                </c:pt>
                <c:pt idx="4">
                  <c:v>2300.2600000000002</c:v>
                </c:pt>
                <c:pt idx="5">
                  <c:v>3020.29</c:v>
                </c:pt>
                <c:pt idx="6">
                  <c:v>6347</c:v>
                </c:pt>
                <c:pt idx="7">
                  <c:v>5768.11</c:v>
                </c:pt>
                <c:pt idx="8">
                  <c:v>4314</c:v>
                </c:pt>
                <c:pt idx="9">
                  <c:v>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88-4DB2-A106-549CBBD0CFC6}"/>
            </c:ext>
          </c:extLst>
        </c:ser>
        <c:ser>
          <c:idx val="11"/>
          <c:order val="11"/>
          <c:tx>
            <c:strRef>
              <c:f>'Expense Summary'!$M$1:$M$2</c:f>
              <c:strCache>
                <c:ptCount val="1"/>
                <c:pt idx="0">
                  <c:v>Snacks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Summary'!$M$3:$M$13</c:f>
              <c:numCache>
                <c:formatCode>General</c:formatCode>
                <c:ptCount val="10"/>
                <c:pt idx="0">
                  <c:v>1638</c:v>
                </c:pt>
                <c:pt idx="1">
                  <c:v>1943.25</c:v>
                </c:pt>
                <c:pt idx="2">
                  <c:v>1892</c:v>
                </c:pt>
                <c:pt idx="3">
                  <c:v>1025</c:v>
                </c:pt>
                <c:pt idx="4">
                  <c:v>799</c:v>
                </c:pt>
                <c:pt idx="5">
                  <c:v>1674</c:v>
                </c:pt>
                <c:pt idx="6">
                  <c:v>1145</c:v>
                </c:pt>
                <c:pt idx="7">
                  <c:v>1088</c:v>
                </c:pt>
                <c:pt idx="8">
                  <c:v>1332</c:v>
                </c:pt>
                <c:pt idx="9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88-4DB2-A106-549CBBD0CFC6}"/>
            </c:ext>
          </c:extLst>
        </c:ser>
        <c:ser>
          <c:idx val="12"/>
          <c:order val="12"/>
          <c:tx>
            <c:strRef>
              <c:f>'Expense Summary'!$N$1:$N$2</c:f>
              <c:strCache>
                <c:ptCount val="1"/>
                <c:pt idx="0">
                  <c:v>Travel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Summary'!$N$3:$N$13</c:f>
              <c:numCache>
                <c:formatCode>General</c:formatCode>
                <c:ptCount val="10"/>
                <c:pt idx="1">
                  <c:v>603</c:v>
                </c:pt>
                <c:pt idx="3">
                  <c:v>349</c:v>
                </c:pt>
                <c:pt idx="5">
                  <c:v>197</c:v>
                </c:pt>
                <c:pt idx="6">
                  <c:v>859.99</c:v>
                </c:pt>
                <c:pt idx="7">
                  <c:v>5953</c:v>
                </c:pt>
                <c:pt idx="9">
                  <c:v>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88-4DB2-A106-549CBBD0CFC6}"/>
            </c:ext>
          </c:extLst>
        </c:ser>
        <c:ser>
          <c:idx val="13"/>
          <c:order val="13"/>
          <c:tx>
            <c:strRef>
              <c:f>'Expense Summary'!$O$1:$O$2</c:f>
              <c:strCache>
                <c:ptCount val="1"/>
                <c:pt idx="0">
                  <c:v>Yoga Fees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Summary'!$O$3:$O$13</c:f>
              <c:numCache>
                <c:formatCode>General</c:formatCode>
                <c:ptCount val="1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88-4DB2-A106-549CBBD0CFC6}"/>
            </c:ext>
          </c:extLst>
        </c:ser>
        <c:ser>
          <c:idx val="14"/>
          <c:order val="14"/>
          <c:tx>
            <c:strRef>
              <c:f>'Expense Summary'!$P$1:$P$2</c:f>
              <c:strCache>
                <c:ptCount val="1"/>
                <c:pt idx="0">
                  <c:v>Nursery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Summary'!$P$3:$P$13</c:f>
              <c:numCache>
                <c:formatCode>General</c:formatCode>
                <c:ptCount val="10"/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88-4DB2-A106-549CBBD0CFC6}"/>
            </c:ext>
          </c:extLst>
        </c:ser>
        <c:ser>
          <c:idx val="15"/>
          <c:order val="15"/>
          <c:tx>
            <c:strRef>
              <c:f>'Expense Summary'!$Q$1:$Q$2</c:f>
              <c:strCache>
                <c:ptCount val="1"/>
                <c:pt idx="0">
                  <c:v>Vegetables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Summary'!$Q$3:$Q$13</c:f>
              <c:numCache>
                <c:formatCode>General</c:formatCode>
                <c:ptCount val="10"/>
                <c:pt idx="2">
                  <c:v>811</c:v>
                </c:pt>
                <c:pt idx="3">
                  <c:v>483</c:v>
                </c:pt>
                <c:pt idx="4">
                  <c:v>556</c:v>
                </c:pt>
                <c:pt idx="5">
                  <c:v>518</c:v>
                </c:pt>
                <c:pt idx="6">
                  <c:v>475</c:v>
                </c:pt>
                <c:pt idx="7">
                  <c:v>520</c:v>
                </c:pt>
                <c:pt idx="8">
                  <c:v>206</c:v>
                </c:pt>
                <c:pt idx="9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88-4DB2-A106-549CBBD0CFC6}"/>
            </c:ext>
          </c:extLst>
        </c:ser>
        <c:ser>
          <c:idx val="16"/>
          <c:order val="16"/>
          <c:tx>
            <c:strRef>
              <c:f>'Expense Summary'!$R$1:$R$2</c:f>
              <c:strCache>
                <c:ptCount val="1"/>
                <c:pt idx="0">
                  <c:v>Medical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Summary'!$R$3:$R$13</c:f>
              <c:numCache>
                <c:formatCode>General</c:formatCode>
                <c:ptCount val="10"/>
                <c:pt idx="2">
                  <c:v>1023</c:v>
                </c:pt>
                <c:pt idx="3">
                  <c:v>856</c:v>
                </c:pt>
                <c:pt idx="4">
                  <c:v>120</c:v>
                </c:pt>
                <c:pt idx="6">
                  <c:v>1321</c:v>
                </c:pt>
                <c:pt idx="7">
                  <c:v>547</c:v>
                </c:pt>
                <c:pt idx="8">
                  <c:v>630</c:v>
                </c:pt>
                <c:pt idx="9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88-4DB2-A106-549CBBD0CFC6}"/>
            </c:ext>
          </c:extLst>
        </c:ser>
        <c:ser>
          <c:idx val="17"/>
          <c:order val="17"/>
          <c:tx>
            <c:strRef>
              <c:f>'Expense Summary'!$S$1:$S$2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Summary'!$S$3:$S$13</c:f>
              <c:numCache>
                <c:formatCode>General</c:formatCode>
                <c:ptCount val="10"/>
                <c:pt idx="2">
                  <c:v>495</c:v>
                </c:pt>
                <c:pt idx="3">
                  <c:v>340</c:v>
                </c:pt>
                <c:pt idx="4">
                  <c:v>870</c:v>
                </c:pt>
                <c:pt idx="5">
                  <c:v>520</c:v>
                </c:pt>
                <c:pt idx="6">
                  <c:v>360</c:v>
                </c:pt>
                <c:pt idx="7">
                  <c:v>210</c:v>
                </c:pt>
                <c:pt idx="8">
                  <c:v>680</c:v>
                </c:pt>
                <c:pt idx="9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88-4DB2-A106-549CBBD0CFC6}"/>
            </c:ext>
          </c:extLst>
        </c:ser>
        <c:ser>
          <c:idx val="18"/>
          <c:order val="18"/>
          <c:tx>
            <c:strRef>
              <c:f>'Expense Summary'!$T$1:$T$2</c:f>
              <c:strCache>
                <c:ptCount val="1"/>
                <c:pt idx="0">
                  <c:v>Household items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Summary'!$T$3:$T$13</c:f>
              <c:numCache>
                <c:formatCode>General</c:formatCode>
                <c:ptCount val="10"/>
                <c:pt idx="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88-4DB2-A106-549CBBD0CFC6}"/>
            </c:ext>
          </c:extLst>
        </c:ser>
        <c:ser>
          <c:idx val="19"/>
          <c:order val="19"/>
          <c:tx>
            <c:strRef>
              <c:f>'Expense Summary'!$U$1:$U$2</c:f>
              <c:strCache>
                <c:ptCount val="1"/>
                <c:pt idx="0">
                  <c:v>Electronics/ Gadgets</c:v>
                </c:pt>
              </c:strCache>
            </c:strRef>
          </c:tx>
          <c:invertIfNegative val="0"/>
          <c:cat>
            <c:strRef>
              <c:f>'Expense Summary'!$A$3:$A$13</c:f>
              <c:strCache>
                <c:ptCount val="10"/>
                <c:pt idx="0">
                  <c:v>5-2023</c:v>
                </c:pt>
                <c:pt idx="1">
                  <c:v>6-2023</c:v>
                </c:pt>
                <c:pt idx="2">
                  <c:v>7-2023</c:v>
                </c:pt>
                <c:pt idx="3">
                  <c:v>8-2023</c:v>
                </c:pt>
                <c:pt idx="4">
                  <c:v>9-2023</c:v>
                </c:pt>
                <c:pt idx="5">
                  <c:v>10-2023</c:v>
                </c:pt>
                <c:pt idx="6">
                  <c:v>11-2023</c:v>
                </c:pt>
                <c:pt idx="7">
                  <c:v>12-2023</c:v>
                </c:pt>
                <c:pt idx="8">
                  <c:v>1-2024</c:v>
                </c:pt>
                <c:pt idx="9">
                  <c:v>2-2024</c:v>
                </c:pt>
              </c:strCache>
            </c:strRef>
          </c:cat>
          <c:val>
            <c:numRef>
              <c:f>'Expense Summary'!$U$3:$U$13</c:f>
              <c:numCache>
                <c:formatCode>General</c:formatCode>
                <c:ptCount val="10"/>
                <c:pt idx="3">
                  <c:v>1480</c:v>
                </c:pt>
                <c:pt idx="5">
                  <c:v>18298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88-4DB2-A106-549CBBD0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31584"/>
        <c:axId val="21627840"/>
      </c:barChart>
      <c:catAx>
        <c:axId val="2163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 -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840"/>
        <c:crosses val="autoZero"/>
        <c:auto val="1"/>
        <c:lblAlgn val="ctr"/>
        <c:lblOffset val="100"/>
        <c:noMultiLvlLbl val="0"/>
      </c:catAx>
      <c:valAx>
        <c:axId val="216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[Rs.]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5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142874</xdr:rowOff>
    </xdr:from>
    <xdr:to>
      <xdr:col>13</xdr:col>
      <xdr:colOff>285750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1</xdr:row>
      <xdr:rowOff>1</xdr:rowOff>
    </xdr:from>
    <xdr:to>
      <xdr:col>29</xdr:col>
      <xdr:colOff>247650</xdr:colOff>
      <xdr:row>38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7.860778125003" createdVersion="8" refreshedVersion="8" minRefreshableVersion="3" recordCount="752" xr:uid="{00000000-000A-0000-FFFF-FFFF01000000}">
  <cacheSource type="worksheet">
    <worksheetSource ref="A1:I1048576" sheet="Expenses"/>
  </cacheSource>
  <cacheFields count="9">
    <cacheField name="Date" numFmtId="0">
      <sharedItems containsNonDate="0" containsDate="1" containsString="0" containsBlank="1" minDate="2023-05-01T00:00:00" maxDate="2024-03-12T00:00:00" count="260">
        <d v="2023-05-01T00:00:00"/>
        <d v="2023-05-03T00:00:00"/>
        <d v="2023-05-04T00:00:00"/>
        <d v="2023-05-05T00:00:00"/>
        <d v="2023-05-06T00:00:00"/>
        <d v="2023-05-07T00:00:00"/>
        <d v="2023-05-09T00:00:00"/>
        <d v="2023-05-10T00:00:00"/>
        <d v="2023-05-12T00:00:00"/>
        <d v="2023-05-13T00:00:00"/>
        <d v="2023-05-14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7T00:00:00"/>
        <d v="2023-05-28T00:00:00"/>
        <d v="2023-05-31T00:00:00"/>
        <d v="2023-06-02T00:00:00"/>
        <d v="2023-06-03T00:00:00"/>
        <d v="2023-06-04T00:00:00"/>
        <d v="2023-06-07T00:00:00"/>
        <d v="2023-06-08T00:00:00"/>
        <d v="2023-06-09T00:00:00"/>
        <d v="2023-06-10T00:00:00"/>
        <d v="2023-06-11T00:00:00"/>
        <d v="2023-06-14T00:00:00"/>
        <d v="2023-06-15T00:00:00"/>
        <d v="2023-06-16T00:00:00"/>
        <d v="2023-06-17T00:00:00"/>
        <d v="2023-06-18T00:00:00"/>
        <d v="2023-06-21T00:00:00"/>
        <d v="2023-06-22T00:00:00"/>
        <d v="2023-06-23T00:00:00"/>
        <d v="2023-06-24T00:00:00"/>
        <d v="2023-06-25T00:00:00"/>
        <d v="2023-06-26T00:00:00"/>
        <d v="2023-06-28T00:00:00"/>
        <d v="2023-06-30T00:00:00"/>
        <d v="2023-06-06T00:00:00"/>
        <d v="2023-07-01T00:00:00"/>
        <d v="2023-07-02T00:00:00"/>
        <d v="2023-07-03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4T00:00:00"/>
        <d v="2023-07-15T00:00:00"/>
        <d v="2023-07-16T00:00:00"/>
        <d v="2023-07-17T00:00:00"/>
        <d v="2023-07-20T00:00:00"/>
        <d v="2023-07-21T00:00:00"/>
        <d v="2023-07-22T00:00:00"/>
        <d v="2023-07-23T00:00:00"/>
        <d v="2023-07-26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9T00:00:00"/>
        <d v="2023-08-10T00:00:00"/>
        <d v="2023-08-12T00:00:00"/>
        <d v="2023-08-13T00:00:00"/>
        <d v="2023-08-14T00:00:00"/>
        <d v="2023-08-15T00:00:00"/>
        <d v="2023-08-18T00:00:00"/>
        <d v="2023-08-19T00:00:00"/>
        <d v="2023-08-20T00:00:00"/>
        <d v="2023-08-21T00:00:00"/>
        <d v="2023-08-24T00:00:00"/>
        <d v="2023-08-25T00:00:00"/>
        <d v="2023-08-26T00:00:00"/>
        <d v="2023-08-27T00:00:00"/>
        <d v="2023-08-28T00:00:00"/>
        <d v="2023-08-29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8T00:00:00"/>
        <d v="2023-09-09T00:00:00"/>
        <d v="2023-09-10T00:00:00"/>
        <d v="2023-09-12T00:00:00"/>
        <d v="2023-09-13T00:00:00"/>
        <d v="2023-09-14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2T00:00:00"/>
        <d v="2023-10-13T00:00:00"/>
        <d v="2023-10-14T00:00:00"/>
        <d v="2023-10-15T00:00:00"/>
        <d v="2023-10-17T00:00:00"/>
        <d v="2023-10-19T00:00:00"/>
        <d v="2023-10-21T00:00:00"/>
        <d v="2023-10-22T00:00:00"/>
        <d v="2023-10-23T00:00:00"/>
        <d v="2023-10-24T00:00:00"/>
        <d v="2023-10-28T00:00:00"/>
        <d v="2023-10-27T00:00:00"/>
        <d v="2023-10-29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6T00:00:00"/>
        <d v="2023-11-27T00:00:00"/>
        <d v="2023-11-28T00:00:00"/>
        <d v="2023-11-30T00:00:00"/>
        <d v="2023-12-01T00:00:00"/>
        <d v="2023-12-02T00:00:00"/>
        <d v="2023-12-03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1T00:00:00"/>
        <d v="2024-01-06T00:00:00"/>
        <d v="2024-01-07T00:00:00"/>
        <d v="2024-01-08T00:00:00"/>
        <d v="2024-01-09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1T00:00:00"/>
        <d v="2024-01-23T00:00:00"/>
        <d v="2024-01-25T00:00:00"/>
        <d v="2024-01-26T00:00:00"/>
        <d v="2024-01-27T00:00:00"/>
        <d v="2024-01-30T00:00:00"/>
        <d v="2024-02-03T00:00:00"/>
        <d v="2024-02-04T00:00:00"/>
        <d v="2024-02-05T00:00:00"/>
        <d v="2024-02-06T00:00:00"/>
        <d v="2024-02-08T00:00:00"/>
        <d v="2024-02-09T00:00:00"/>
        <d v="2024-02-10T00:00:00"/>
        <d v="2024-02-11T00:00:00"/>
        <d v="2024-02-12T00:00:00"/>
        <d v="2024-02-15T00:00:00"/>
        <d v="2024-02-16T00:00:00"/>
        <d v="2024-02-17T00:00:00"/>
        <d v="2024-02-18T00:00:00"/>
        <d v="2024-02-19T00:00:00"/>
        <d v="2024-02-22T00:00:00"/>
        <d v="2024-02-24T00:00:00"/>
        <d v="2024-02-25T00:00:00"/>
        <m/>
        <d v="2024-03-11T00:00:00" u="1"/>
        <d v="2024-02-26T00:00:00" u="1"/>
        <d v="2024-02-27T00:00:00" u="1"/>
        <d v="2024-02-28T00:00:00" u="1"/>
        <d v="2024-02-29T00:00:00" u="1"/>
        <d v="2024-03-01T00:00:00" u="1"/>
        <d v="2024-03-02T00:00:00" u="1"/>
        <d v="2024-03-03T00:00:00" u="1"/>
        <d v="2024-03-04T00:00:00" u="1"/>
        <d v="2024-03-05T00:00:00" u="1"/>
        <d v="2024-03-06T00:00:00" u="1"/>
        <d v="2024-03-07T00:00:00" u="1"/>
        <d v="2024-03-08T00:00:00" u="1"/>
        <d v="2024-03-09T00:00:00" u="1"/>
        <d v="2024-03-10T00:00:00" u="1"/>
        <d v="2024-01-28T00:00:00" u="1"/>
        <d v="2024-01-29T00:00:00" u="1"/>
        <d v="2024-01-31T00:00:00" u="1"/>
        <d v="2024-02-01T00:00:00" u="1"/>
        <d v="2024-02-02T00:00:00" u="1"/>
        <d v="2024-02-07T00:00:00" u="1"/>
        <d v="2024-02-13T00:00:00" u="1"/>
        <d v="2024-02-14T00:00:00" u="1"/>
        <d v="2024-02-20T00:00:00" u="1"/>
        <d v="2024-02-21T00:00:00" u="1"/>
        <d v="2024-02-23T00:00:00" u="1"/>
        <d v="2023-10-30T00:00:00" u="1"/>
        <d v="2023-11-09T00:00:00" u="1"/>
      </sharedItems>
    </cacheField>
    <cacheField name="Description" numFmtId="0">
      <sharedItems containsBlank="1"/>
    </cacheField>
    <cacheField name="Category" numFmtId="0">
      <sharedItems containsBlank="1" count="28">
        <s v="Misc"/>
        <s v="Snacks"/>
        <s v="Groceries"/>
        <s v="Meat/ Eggs/ Chicken"/>
        <s v="Restaurant"/>
        <s v="Fruits"/>
        <s v="Car/ Bike"/>
        <s v="Clothes"/>
        <s v="Yoga Fees"/>
        <s v="Gift"/>
        <s v="Fuel"/>
        <s v="Travel"/>
        <s v="Cosmetics/ Toiletry"/>
        <s v="Gold"/>
        <s v="Nursery"/>
        <s v="Vegetables"/>
        <s v="Medical"/>
        <s v="Flowers"/>
        <s v="Household items"/>
        <s v="Electronics/ Gadgets"/>
        <s v="Subscription"/>
        <s v="SuperMarket"/>
        <s v="Books"/>
        <s v="Laundry "/>
        <s v="House Repair "/>
        <s v="Mobile recharge"/>
        <s v="Dry Fruits"/>
        <m/>
      </sharedItems>
    </cacheField>
    <cacheField name="Payment mode" numFmtId="0">
      <sharedItems containsBlank="1"/>
    </cacheField>
    <cacheField name="Type" numFmtId="0">
      <sharedItems containsBlank="1"/>
    </cacheField>
    <cacheField name="Amount" numFmtId="164">
      <sharedItems containsString="0" containsBlank="1" containsNumber="1" minValue="5" maxValue="17999"/>
    </cacheField>
    <cacheField name="Month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1900" maxValue="2024"/>
    </cacheField>
    <cacheField name="Month - Year" numFmtId="0">
      <sharedItems containsBlank="1" count="22">
        <s v="5-2023"/>
        <s v="6-2023"/>
        <s v="7-2023"/>
        <s v="8-2023"/>
        <s v="9-2023"/>
        <s v="10-2023"/>
        <s v="11-2023"/>
        <s v="12-2023"/>
        <s v="1-2024"/>
        <s v="2-2024"/>
        <s v="1-1900"/>
        <m/>
        <s v="3-2024" u="1"/>
        <s v="-1900" u="1"/>
        <s v="-" u="1"/>
        <s v="7 - 2023" u="1"/>
        <s v="5 - 2023" u="1"/>
        <e v="#NAME?" u="1"/>
        <s v="8 - 2023" u="1"/>
        <s v="1 - 1900" u="1"/>
        <s v="6 - 2023" u="1"/>
        <s v="4 - 202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s v="Flowers"/>
    <x v="0"/>
    <s v="Google pay"/>
    <s v="UPI"/>
    <n v="100"/>
    <n v="5"/>
    <n v="2023"/>
    <x v="0"/>
  </r>
  <r>
    <x v="0"/>
    <s v="LJ Iyengar Bakery "/>
    <x v="1"/>
    <s v="Google pay"/>
    <s v="UPI"/>
    <n v="149"/>
    <n v="5"/>
    <n v="2023"/>
    <x v="0"/>
  </r>
  <r>
    <x v="0"/>
    <s v="Greens"/>
    <x v="2"/>
    <s v="Google pay"/>
    <s v="UPI"/>
    <n v="220"/>
    <n v="5"/>
    <n v="2023"/>
    <x v="0"/>
  </r>
  <r>
    <x v="0"/>
    <s v="Food"/>
    <x v="1"/>
    <s v="Google pay"/>
    <s v="UPI"/>
    <n v="25"/>
    <n v="5"/>
    <n v="2023"/>
    <x v="0"/>
  </r>
  <r>
    <x v="0"/>
    <s v="SK Momos"/>
    <x v="1"/>
    <s v="Google pay"/>
    <s v="UPI"/>
    <n v="230"/>
    <n v="5"/>
    <n v="2023"/>
    <x v="0"/>
  </r>
  <r>
    <x v="0"/>
    <s v="Eggs "/>
    <x v="3"/>
    <s v="Google pay"/>
    <s v="UPI"/>
    <n v="42"/>
    <n v="5"/>
    <n v="2023"/>
    <x v="0"/>
  </r>
  <r>
    <x v="1"/>
    <s v="More SuperMarket "/>
    <x v="2"/>
    <s v="Google pay"/>
    <s v="UPI"/>
    <n v="562"/>
    <n v="5"/>
    <n v="2023"/>
    <x v="0"/>
  </r>
  <r>
    <x v="2"/>
    <s v="Onions"/>
    <x v="2"/>
    <s v="Google pay"/>
    <s v="UPI"/>
    <n v="40"/>
    <n v="5"/>
    <n v="2023"/>
    <x v="0"/>
  </r>
  <r>
    <x v="2"/>
    <s v="Vegetables"/>
    <x v="2"/>
    <s v="Google pay"/>
    <s v="UPI"/>
    <n v="167"/>
    <n v="5"/>
    <n v="2023"/>
    <x v="0"/>
  </r>
  <r>
    <x v="2"/>
    <s v="Misc"/>
    <x v="0"/>
    <s v="Google pay"/>
    <s v="UPI"/>
    <n v="95"/>
    <n v="5"/>
    <n v="2023"/>
    <x v="0"/>
  </r>
  <r>
    <x v="2"/>
    <s v="BookMyShow-Movie"/>
    <x v="0"/>
    <s v="Google pay"/>
    <s v="UPI"/>
    <n v="1606.56"/>
    <n v="5"/>
    <n v="2023"/>
    <x v="0"/>
  </r>
  <r>
    <x v="3"/>
    <s v="Flowers"/>
    <x v="0"/>
    <s v="Google pay"/>
    <s v="UPI"/>
    <n v="100"/>
    <n v="5"/>
    <n v="2023"/>
    <x v="0"/>
  </r>
  <r>
    <x v="3"/>
    <s v="Idly and Rice"/>
    <x v="4"/>
    <s v="Google pay"/>
    <s v="UPI"/>
    <n v="120"/>
    <n v="5"/>
    <n v="2023"/>
    <x v="0"/>
  </r>
  <r>
    <x v="3"/>
    <s v="Mineral Water"/>
    <x v="4"/>
    <s v="Google pay"/>
    <s v="UPI"/>
    <n v="20"/>
    <n v="5"/>
    <n v="2023"/>
    <x v="0"/>
  </r>
  <r>
    <x v="3"/>
    <s v="Vada"/>
    <x v="4"/>
    <s v="Google pay"/>
    <s v="UPI"/>
    <n v="50"/>
    <n v="5"/>
    <n v="2023"/>
    <x v="0"/>
  </r>
  <r>
    <x v="3"/>
    <s v="Coffee"/>
    <x v="4"/>
    <s v="Google pay"/>
    <s v="UPI"/>
    <n v="24"/>
    <n v="5"/>
    <n v="2023"/>
    <x v="0"/>
  </r>
  <r>
    <x v="3"/>
    <s v="Misc"/>
    <x v="0"/>
    <s v="Google pay"/>
    <s v="UPI"/>
    <n v="50"/>
    <n v="5"/>
    <n v="2023"/>
    <x v="0"/>
  </r>
  <r>
    <x v="4"/>
    <s v="Coconuts"/>
    <x v="2"/>
    <s v="Google pay"/>
    <s v="UPI"/>
    <n v="100"/>
    <n v="5"/>
    <n v="2023"/>
    <x v="0"/>
  </r>
  <r>
    <x v="4"/>
    <s v="Oranges"/>
    <x v="5"/>
    <s v="Google pay"/>
    <s v="UPI"/>
    <n v="160"/>
    <n v="5"/>
    <n v="2023"/>
    <x v="0"/>
  </r>
  <r>
    <x v="4"/>
    <s v="Misc"/>
    <x v="0"/>
    <s v="Google pay"/>
    <s v="UPI"/>
    <n v="80"/>
    <n v="5"/>
    <n v="2023"/>
    <x v="0"/>
  </r>
  <r>
    <x v="4"/>
    <s v="Richard Innova Car Repair"/>
    <x v="6"/>
    <s v="Google pay"/>
    <s v="UPI"/>
    <n v="250"/>
    <n v="5"/>
    <n v="2023"/>
    <x v="0"/>
  </r>
  <r>
    <x v="4"/>
    <s v="Holige Mane "/>
    <x v="1"/>
    <s v="Google pay"/>
    <s v="UPI"/>
    <n v="32"/>
    <n v="5"/>
    <n v="2023"/>
    <x v="0"/>
  </r>
  <r>
    <x v="4"/>
    <s v="Puma Tshirt "/>
    <x v="7"/>
    <s v="Google pay"/>
    <s v="UPI"/>
    <n v="899"/>
    <n v="5"/>
    <n v="2023"/>
    <x v="0"/>
  </r>
  <r>
    <x v="4"/>
    <s v="Eggs "/>
    <x v="3"/>
    <s v="Google pay"/>
    <s v="UPI"/>
    <n v="150"/>
    <n v="5"/>
    <n v="2023"/>
    <x v="0"/>
  </r>
  <r>
    <x v="5"/>
    <s v="Budget Mart - Maaza Drinks"/>
    <x v="2"/>
    <s v="Google pay"/>
    <s v="UPI"/>
    <n v="84"/>
    <n v="5"/>
    <n v="2023"/>
    <x v="0"/>
  </r>
  <r>
    <x v="6"/>
    <s v="Annamalai Stores"/>
    <x v="2"/>
    <s v="Google pay"/>
    <s v="UPI"/>
    <n v="257"/>
    <n v="5"/>
    <n v="2023"/>
    <x v="0"/>
  </r>
  <r>
    <x v="6"/>
    <s v="Rice Batter Grinding "/>
    <x v="0"/>
    <s v="Google pay"/>
    <s v="UPI"/>
    <n v="30"/>
    <n v="5"/>
    <n v="2023"/>
    <x v="0"/>
  </r>
  <r>
    <x v="6"/>
    <s v="Udupi Vaibhav"/>
    <x v="4"/>
    <s v="Google pay"/>
    <s v="UPI"/>
    <n v="430"/>
    <n v="5"/>
    <n v="2023"/>
    <x v="0"/>
  </r>
  <r>
    <x v="6"/>
    <s v="Krishna Sagar"/>
    <x v="4"/>
    <s v="Google pay"/>
    <s v="UPI"/>
    <n v="120"/>
    <n v="5"/>
    <n v="2023"/>
    <x v="0"/>
  </r>
  <r>
    <x v="7"/>
    <s v="Parotta and Pulav"/>
    <x v="4"/>
    <s v="Google pay"/>
    <s v="UPI"/>
    <n v="310"/>
    <n v="5"/>
    <n v="2023"/>
    <x v="0"/>
  </r>
  <r>
    <x v="7"/>
    <s v="Bajji "/>
    <x v="1"/>
    <s v="Google pay"/>
    <s v="UPI"/>
    <n v="50"/>
    <n v="5"/>
    <n v="2023"/>
    <x v="0"/>
  </r>
  <r>
    <x v="8"/>
    <s v="Fruits"/>
    <x v="5"/>
    <s v="Google pay"/>
    <s v="UPI"/>
    <n v="227"/>
    <n v="5"/>
    <n v="2023"/>
    <x v="0"/>
  </r>
  <r>
    <x v="9"/>
    <s v="Misc"/>
    <x v="0"/>
    <s v="Google pay"/>
    <s v="UPI"/>
    <n v="90"/>
    <n v="5"/>
    <n v="2023"/>
    <x v="0"/>
  </r>
  <r>
    <x v="9"/>
    <s v="Greens"/>
    <x v="2"/>
    <s v="Google pay"/>
    <s v="UPI"/>
    <n v="75"/>
    <n v="5"/>
    <n v="2023"/>
    <x v="0"/>
  </r>
  <r>
    <x v="9"/>
    <s v="Mani's Café"/>
    <x v="4"/>
    <s v="Google pay"/>
    <s v="UPI"/>
    <n v="150"/>
    <n v="5"/>
    <n v="2023"/>
    <x v="0"/>
  </r>
  <r>
    <x v="9"/>
    <s v="Annamalai Stores"/>
    <x v="2"/>
    <s v="Google pay"/>
    <s v="UPI"/>
    <n v="40"/>
    <n v="5"/>
    <n v="2023"/>
    <x v="0"/>
  </r>
  <r>
    <x v="10"/>
    <s v="Banana"/>
    <x v="5"/>
    <s v="Google pay"/>
    <s v="UPI"/>
    <n v="50"/>
    <n v="5"/>
    <n v="2023"/>
    <x v="0"/>
  </r>
  <r>
    <x v="10"/>
    <s v="Ammas Pastry and Sandwich"/>
    <x v="1"/>
    <s v="Google pay"/>
    <s v="UPI"/>
    <n v="600"/>
    <n v="5"/>
    <n v="2023"/>
    <x v="0"/>
  </r>
  <r>
    <x v="10"/>
    <s v="Newspaper bill"/>
    <x v="0"/>
    <s v="Google pay"/>
    <s v="UPI"/>
    <n v="180"/>
    <n v="5"/>
    <n v="2023"/>
    <x v="0"/>
  </r>
  <r>
    <x v="10"/>
    <s v="Ice Apple"/>
    <x v="5"/>
    <s v="Google pay"/>
    <s v="UPI"/>
    <n v="100"/>
    <n v="5"/>
    <n v="2023"/>
    <x v="0"/>
  </r>
  <r>
    <x v="10"/>
    <s v="Bajji "/>
    <x v="1"/>
    <s v="Google pay"/>
    <s v="UPI"/>
    <n v="30"/>
    <n v="5"/>
    <n v="2023"/>
    <x v="0"/>
  </r>
  <r>
    <x v="11"/>
    <s v="Eggs "/>
    <x v="3"/>
    <s v="Google pay"/>
    <s v="UPI"/>
    <n v="60"/>
    <n v="5"/>
    <n v="2023"/>
    <x v="0"/>
  </r>
  <r>
    <x v="12"/>
    <s v="Annamalai Stores"/>
    <x v="2"/>
    <s v="Google pay"/>
    <s v="UPI"/>
    <n v="145"/>
    <n v="5"/>
    <n v="2023"/>
    <x v="0"/>
  </r>
  <r>
    <x v="12"/>
    <s v="Rice Batter Grinding "/>
    <x v="0"/>
    <s v="Google pay"/>
    <s v="UPI"/>
    <n v="10"/>
    <n v="5"/>
    <n v="2023"/>
    <x v="0"/>
  </r>
  <r>
    <x v="13"/>
    <s v="Iyengar Bakery"/>
    <x v="1"/>
    <s v="Google pay"/>
    <s v="UPI"/>
    <n v="327"/>
    <n v="5"/>
    <n v="2023"/>
    <x v="0"/>
  </r>
  <r>
    <x v="13"/>
    <s v="Chaitanya Xpress Resturant and Sandharshini"/>
    <x v="4"/>
    <s v="Google pay"/>
    <s v="UPI"/>
    <n v="110"/>
    <n v="5"/>
    <n v="2023"/>
    <x v="0"/>
  </r>
  <r>
    <x v="14"/>
    <s v="Annamalai Stores"/>
    <x v="4"/>
    <s v="Google pay"/>
    <s v="UPI"/>
    <n v="338"/>
    <n v="5"/>
    <n v="2023"/>
    <x v="0"/>
  </r>
  <r>
    <x v="14"/>
    <s v="Biscuits"/>
    <x v="1"/>
    <s v="Google pay"/>
    <s v="UPI"/>
    <n v="75"/>
    <n v="5"/>
    <n v="2023"/>
    <x v="0"/>
  </r>
  <r>
    <x v="15"/>
    <s v="Krishna Sagar"/>
    <x v="4"/>
    <s v="Google pay"/>
    <s v="UPI"/>
    <n v="285"/>
    <n v="5"/>
    <n v="2023"/>
    <x v="0"/>
  </r>
  <r>
    <x v="16"/>
    <s v="Mangoes"/>
    <x v="5"/>
    <s v="Google pay"/>
    <s v="UPI"/>
    <n v="100"/>
    <n v="5"/>
    <n v="2023"/>
    <x v="0"/>
  </r>
  <r>
    <x v="16"/>
    <s v="Vegetables"/>
    <x v="2"/>
    <s v="Google pay"/>
    <s v="UPI"/>
    <n v="120"/>
    <n v="5"/>
    <n v="2023"/>
    <x v="0"/>
  </r>
  <r>
    <x v="16"/>
    <s v="Capsicum and Knokhol "/>
    <x v="2"/>
    <s v="Google pay"/>
    <s v="UPI"/>
    <n v="130"/>
    <n v="5"/>
    <n v="2023"/>
    <x v="0"/>
  </r>
  <r>
    <x v="16"/>
    <s v="Banana"/>
    <x v="2"/>
    <s v="Google pay"/>
    <s v="UPI"/>
    <n v="50"/>
    <n v="5"/>
    <n v="2023"/>
    <x v="0"/>
  </r>
  <r>
    <x v="16"/>
    <s v="Grand Mart"/>
    <x v="2"/>
    <s v="Google pay"/>
    <s v="UPI"/>
    <n v="75"/>
    <n v="5"/>
    <n v="2023"/>
    <x v="0"/>
  </r>
  <r>
    <x v="16"/>
    <s v="Nandus Chicken"/>
    <x v="3"/>
    <s v="Samsung Pay"/>
    <s v="UPI"/>
    <n v="521"/>
    <n v="5"/>
    <n v="2023"/>
    <x v="0"/>
  </r>
  <r>
    <x v="17"/>
    <s v="Papaya"/>
    <x v="5"/>
    <s v="Google pay"/>
    <s v="UPI"/>
    <n v="140"/>
    <n v="5"/>
    <n v="2023"/>
    <x v="0"/>
  </r>
  <r>
    <x v="17"/>
    <s v="Tata Nagar Bakery"/>
    <x v="1"/>
    <s v="Google pay"/>
    <s v="UPI"/>
    <n v="70"/>
    <n v="5"/>
    <n v="2023"/>
    <x v="0"/>
  </r>
  <r>
    <x v="18"/>
    <s v="May 2023 Yoga Fees"/>
    <x v="8"/>
    <s v="Google pay"/>
    <s v="UPI"/>
    <n v="1500"/>
    <n v="5"/>
    <n v="2023"/>
    <x v="0"/>
  </r>
  <r>
    <x v="18"/>
    <s v="Annamalai Stores"/>
    <x v="2"/>
    <s v="Google pay"/>
    <s v="UPI"/>
    <n v="95"/>
    <n v="5"/>
    <n v="2023"/>
    <x v="0"/>
  </r>
  <r>
    <x v="19"/>
    <s v="Milk Amount"/>
    <x v="2"/>
    <s v="Google pay"/>
    <s v="UPI"/>
    <n v="1230"/>
    <n v="5"/>
    <n v="2023"/>
    <x v="0"/>
  </r>
  <r>
    <x v="20"/>
    <s v="Coffee "/>
    <x v="4"/>
    <s v="Google pay"/>
    <s v="UPI"/>
    <n v="12"/>
    <n v="5"/>
    <n v="2023"/>
    <x v="0"/>
  </r>
  <r>
    <x v="20"/>
    <s v="Krishna Sagar"/>
    <x v="4"/>
    <s v="Google pay"/>
    <s v="UPI"/>
    <n v="390"/>
    <n v="5"/>
    <n v="2023"/>
    <x v="0"/>
  </r>
  <r>
    <x v="21"/>
    <s v="Greens"/>
    <x v="2"/>
    <s v="Google pay"/>
    <s v="UPI"/>
    <n v="90"/>
    <n v="5"/>
    <n v="2023"/>
    <x v="0"/>
  </r>
  <r>
    <x v="21"/>
    <s v="Flowers"/>
    <x v="0"/>
    <s v="Google pay"/>
    <s v="UPI"/>
    <n v="90"/>
    <n v="5"/>
    <n v="2023"/>
    <x v="0"/>
  </r>
  <r>
    <x v="21"/>
    <s v="Annamalai Stores"/>
    <x v="2"/>
    <s v="Google pay"/>
    <s v="UPI"/>
    <n v="380"/>
    <n v="5"/>
    <n v="2023"/>
    <x v="0"/>
  </r>
  <r>
    <x v="22"/>
    <s v="Avenue Road Stationary "/>
    <x v="0"/>
    <s v="Google pay"/>
    <s v="UPI"/>
    <n v="175"/>
    <n v="5"/>
    <n v="2023"/>
    <x v="0"/>
  </r>
  <r>
    <x v="22"/>
    <s v="Vegetables"/>
    <x v="2"/>
    <s v="Google pay"/>
    <s v="UPI"/>
    <n v="20"/>
    <n v="5"/>
    <n v="2023"/>
    <x v="0"/>
  </r>
  <r>
    <x v="22"/>
    <s v="Fruits And Amla Powder"/>
    <x v="2"/>
    <s v="Google pay"/>
    <s v="UPI"/>
    <n v="100"/>
    <n v="5"/>
    <n v="2023"/>
    <x v="0"/>
  </r>
  <r>
    <x v="22"/>
    <s v="Paan"/>
    <x v="0"/>
    <s v="Google pay"/>
    <s v="UPI"/>
    <n v="20"/>
    <n v="5"/>
    <n v="2023"/>
    <x v="0"/>
  </r>
  <r>
    <x v="23"/>
    <s v="Annamalai Stores"/>
    <x v="2"/>
    <s v="Google pay"/>
    <s v="UPI"/>
    <n v="255"/>
    <n v="5"/>
    <n v="2023"/>
    <x v="0"/>
  </r>
  <r>
    <x v="23"/>
    <s v="Biscuits"/>
    <x v="1"/>
    <s v="Google pay"/>
    <s v="UPI"/>
    <n v="50"/>
    <n v="5"/>
    <n v="2023"/>
    <x v="0"/>
  </r>
  <r>
    <x v="23"/>
    <s v="Rice Batter Grinding "/>
    <x v="0"/>
    <s v="Google pay"/>
    <s v="UPI"/>
    <n v="30"/>
    <n v="5"/>
    <n v="2023"/>
    <x v="0"/>
  </r>
  <r>
    <x v="24"/>
    <s v="Misc"/>
    <x v="0"/>
    <s v="Google pay"/>
    <s v="UPI"/>
    <n v="60"/>
    <n v="6"/>
    <n v="2023"/>
    <x v="1"/>
  </r>
  <r>
    <x v="24"/>
    <s v="Kumbakonam Cafe "/>
    <x v="4"/>
    <s v="Google pay"/>
    <s v="UPI"/>
    <n v="155"/>
    <n v="6"/>
    <n v="2023"/>
    <x v="1"/>
  </r>
  <r>
    <x v="24"/>
    <s v="Papaya"/>
    <x v="5"/>
    <s v="Google pay"/>
    <s v="UPI"/>
    <n v="85"/>
    <n v="6"/>
    <n v="2023"/>
    <x v="1"/>
  </r>
  <r>
    <x v="25"/>
    <s v="Annamalai Stores"/>
    <x v="2"/>
    <s v="Google pay"/>
    <s v="UPI"/>
    <n v="260"/>
    <n v="6"/>
    <n v="2023"/>
    <x v="1"/>
  </r>
  <r>
    <x v="25"/>
    <s v="Lochana Gift Amount"/>
    <x v="9"/>
    <s v="Google pay"/>
    <s v="UPI"/>
    <n v="1115"/>
    <n v="6"/>
    <n v="2023"/>
    <x v="1"/>
  </r>
  <r>
    <x v="25"/>
    <s v="Kumbakonam Cafe "/>
    <x v="4"/>
    <s v="Google pay"/>
    <s v="UPI"/>
    <n v="190"/>
    <n v="6"/>
    <n v="2023"/>
    <x v="1"/>
  </r>
  <r>
    <x v="25"/>
    <s v="Juice "/>
    <x v="1"/>
    <s v="Google pay"/>
    <s v="UPI"/>
    <n v="105"/>
    <n v="6"/>
    <n v="2023"/>
    <x v="1"/>
  </r>
  <r>
    <x v="26"/>
    <s v="Dosa Of Davangere Rest"/>
    <x v="4"/>
    <s v="Google pay"/>
    <s v="UPI"/>
    <n v="650"/>
    <n v="6"/>
    <n v="2023"/>
    <x v="1"/>
  </r>
  <r>
    <x v="26"/>
    <s v="Iron"/>
    <x v="0"/>
    <s v="Google pay"/>
    <s v="UPI"/>
    <n v="176"/>
    <n v="6"/>
    <n v="2023"/>
    <x v="1"/>
  </r>
  <r>
    <x v="26"/>
    <s v="Hornet Petrol"/>
    <x v="10"/>
    <s v="Google pay"/>
    <s v="UPI"/>
    <n v="500"/>
    <n v="6"/>
    <n v="2023"/>
    <x v="1"/>
  </r>
  <r>
    <x v="26"/>
    <s v="Juice "/>
    <x v="1"/>
    <s v="Google pay"/>
    <s v="UPI"/>
    <n v="100"/>
    <n v="6"/>
    <n v="2023"/>
    <x v="1"/>
  </r>
  <r>
    <x v="26"/>
    <s v="More SuperMarket "/>
    <x v="2"/>
    <s v="Google pay"/>
    <s v="UPI"/>
    <n v="265.62"/>
    <n v="6"/>
    <n v="2023"/>
    <x v="1"/>
  </r>
  <r>
    <x v="27"/>
    <s v="More SuperMarket "/>
    <x v="2"/>
    <s v="Google pay"/>
    <s v="UPI"/>
    <n v="99"/>
    <n v="6"/>
    <n v="2023"/>
    <x v="1"/>
  </r>
  <r>
    <x v="27"/>
    <s v="Auto "/>
    <x v="11"/>
    <s v="Google pay"/>
    <s v="UPI"/>
    <n v="100"/>
    <n v="6"/>
    <n v="2023"/>
    <x v="1"/>
  </r>
  <r>
    <x v="28"/>
    <s v="Metro "/>
    <x v="11"/>
    <s v="Google pay"/>
    <s v="UPI"/>
    <n v="30"/>
    <n v="6"/>
    <n v="2023"/>
    <x v="1"/>
  </r>
  <r>
    <x v="28"/>
    <s v="Cab"/>
    <x v="11"/>
    <s v="Google pay"/>
    <s v="UPI"/>
    <n v="233"/>
    <n v="6"/>
    <n v="2023"/>
    <x v="1"/>
  </r>
  <r>
    <x v="29"/>
    <s v="Misc"/>
    <x v="0"/>
    <s v="Google pay"/>
    <s v="UPI"/>
    <n v="100"/>
    <n v="6"/>
    <n v="2023"/>
    <x v="1"/>
  </r>
  <r>
    <x v="29"/>
    <s v="Tulsi"/>
    <x v="0"/>
    <s v="Google pay"/>
    <s v="UPI"/>
    <n v="40"/>
    <n v="6"/>
    <n v="2023"/>
    <x v="1"/>
  </r>
  <r>
    <x v="30"/>
    <s v="Printout "/>
    <x v="0"/>
    <s v="Google pay"/>
    <s v="UPI"/>
    <n v="5"/>
    <n v="6"/>
    <n v="2023"/>
    <x v="1"/>
  </r>
  <r>
    <x v="30"/>
    <s v="Amazon "/>
    <x v="0"/>
    <s v="Google pay"/>
    <s v="UPI"/>
    <n v="765"/>
    <n v="6"/>
    <n v="2023"/>
    <x v="1"/>
  </r>
  <r>
    <x v="30"/>
    <s v="Yediyur Trip Amont to Harish"/>
    <x v="11"/>
    <s v="Google pay"/>
    <s v="UPI"/>
    <n v="240"/>
    <n v="6"/>
    <n v="2023"/>
    <x v="1"/>
  </r>
  <r>
    <x v="31"/>
    <s v="Nungu"/>
    <x v="5"/>
    <s v="Google pay"/>
    <s v="UPI"/>
    <n v="100"/>
    <n v="6"/>
    <n v="2023"/>
    <x v="1"/>
  </r>
  <r>
    <x v="31"/>
    <s v="Newspaper Bill"/>
    <x v="0"/>
    <s v="Google pay"/>
    <s v="UPI"/>
    <n v="200"/>
    <n v="6"/>
    <n v="2023"/>
    <x v="1"/>
  </r>
  <r>
    <x v="32"/>
    <s v="Swiggy"/>
    <x v="4"/>
    <s v="Google pay"/>
    <s v="UPI"/>
    <n v="557"/>
    <n v="6"/>
    <n v="2023"/>
    <x v="1"/>
  </r>
  <r>
    <x v="33"/>
    <s v="Annamalai Stores"/>
    <x v="2"/>
    <s v="Google pay"/>
    <s v="UPI"/>
    <n v="71"/>
    <n v="6"/>
    <n v="2023"/>
    <x v="1"/>
  </r>
  <r>
    <x v="33"/>
    <s v="Biscuits"/>
    <x v="1"/>
    <s v="Google pay"/>
    <s v="UPI"/>
    <n v="50"/>
    <n v="6"/>
    <n v="2023"/>
    <x v="1"/>
  </r>
  <r>
    <x v="34"/>
    <s v="Coconut"/>
    <x v="2"/>
    <s v="Google pay"/>
    <s v="UPI"/>
    <n v="100"/>
    <n v="6"/>
    <n v="2023"/>
    <x v="1"/>
  </r>
  <r>
    <x v="34"/>
    <s v="Grand Mart"/>
    <x v="2"/>
    <s v="Google pay"/>
    <s v="UPI"/>
    <n v="121"/>
    <n v="6"/>
    <n v="2023"/>
    <x v="1"/>
  </r>
  <r>
    <x v="34"/>
    <s v="BlinkIt"/>
    <x v="2"/>
    <s v="Google pay"/>
    <s v="UPI"/>
    <n v="191"/>
    <n v="6"/>
    <n v="2023"/>
    <x v="1"/>
  </r>
  <r>
    <x v="34"/>
    <s v="Appa Birthday Cake"/>
    <x v="1"/>
    <s v="Google pay"/>
    <s v="UPI"/>
    <n v="485"/>
    <n v="6"/>
    <n v="2023"/>
    <x v="1"/>
  </r>
  <r>
    <x v="34"/>
    <s v="Amla Powder"/>
    <x v="2"/>
    <s v="Google pay"/>
    <s v="UPI"/>
    <n v="130"/>
    <n v="6"/>
    <n v="2023"/>
    <x v="1"/>
  </r>
  <r>
    <x v="35"/>
    <s v="Fruits "/>
    <x v="5"/>
    <s v="Google pay"/>
    <s v="UPI"/>
    <n v="160"/>
    <n v="6"/>
    <n v="2023"/>
    <x v="1"/>
  </r>
  <r>
    <x v="35"/>
    <s v="SJS Iyengar Bakery "/>
    <x v="1"/>
    <s v="Google pay"/>
    <s v="UPI"/>
    <n v="206"/>
    <n v="6"/>
    <n v="2023"/>
    <x v="1"/>
  </r>
  <r>
    <x v="35"/>
    <s v="Rice Batter Grinding "/>
    <x v="0"/>
    <s v="Google pay"/>
    <s v="UPI"/>
    <n v="30"/>
    <n v="6"/>
    <n v="2023"/>
    <x v="1"/>
  </r>
  <r>
    <x v="35"/>
    <s v="Iron"/>
    <x v="0"/>
    <s v="Google pay"/>
    <s v="UPI"/>
    <n v="88"/>
    <n v="6"/>
    <n v="2023"/>
    <x v="1"/>
  </r>
  <r>
    <x v="36"/>
    <s v="Bike Air"/>
    <x v="0"/>
    <s v="Google pay"/>
    <s v="UPI"/>
    <n v="10"/>
    <n v="6"/>
    <n v="2023"/>
    <x v="1"/>
  </r>
  <r>
    <x v="36"/>
    <s v="Burger and Fritters"/>
    <x v="1"/>
    <s v="Google pay"/>
    <s v="UPI"/>
    <n v="155"/>
    <n v="6"/>
    <n v="2023"/>
    <x v="1"/>
  </r>
  <r>
    <x v="36"/>
    <s v="Tissue Paper Bundle "/>
    <x v="12"/>
    <s v="Google pay"/>
    <s v="UPI"/>
    <n v="430"/>
    <n v="6"/>
    <n v="2023"/>
    <x v="1"/>
  </r>
  <r>
    <x v="36"/>
    <s v="Eggs"/>
    <x v="3"/>
    <s v="Google pay"/>
    <s v="UPI"/>
    <n v="176"/>
    <n v="6"/>
    <n v="2023"/>
    <x v="1"/>
  </r>
  <r>
    <x v="37"/>
    <s v="Idly "/>
    <x v="4"/>
    <s v="Google pay"/>
    <s v="UPI"/>
    <n v="150"/>
    <n v="6"/>
    <n v="2023"/>
    <x v="1"/>
  </r>
  <r>
    <x v="38"/>
    <s v="Yoga Fees "/>
    <x v="8"/>
    <s v="Google pay"/>
    <s v="UPI"/>
    <n v="1500"/>
    <n v="6"/>
    <n v="2023"/>
    <x v="1"/>
  </r>
  <r>
    <x v="39"/>
    <s v="Grand Mart"/>
    <x v="2"/>
    <s v="Google pay"/>
    <s v="UPI"/>
    <n v="85"/>
    <n v="6"/>
    <n v="2023"/>
    <x v="1"/>
  </r>
  <r>
    <x v="39"/>
    <s v="UC Toilet Cleaning and AC Cleaning "/>
    <x v="12"/>
    <s v="Google pay"/>
    <s v="UPI"/>
    <n v="1675"/>
    <n v="6"/>
    <n v="2023"/>
    <x v="1"/>
  </r>
  <r>
    <x v="40"/>
    <s v="Misc"/>
    <x v="0"/>
    <s v="Google pay"/>
    <s v="UPI"/>
    <n v="130"/>
    <n v="6"/>
    <n v="2023"/>
    <x v="1"/>
  </r>
  <r>
    <x v="40"/>
    <s v="Banana and Apple "/>
    <x v="5"/>
    <s v="Google pay"/>
    <s v="UPI"/>
    <n v="200"/>
    <n v="6"/>
    <n v="2023"/>
    <x v="1"/>
  </r>
  <r>
    <x v="40"/>
    <s v="Rice Batter Grinding"/>
    <x v="0"/>
    <s v="Google pay"/>
    <s v="UPI"/>
    <n v="30"/>
    <n v="6"/>
    <n v="2023"/>
    <x v="1"/>
  </r>
  <r>
    <x v="41"/>
    <s v="Greens"/>
    <x v="2"/>
    <s v="Google pay"/>
    <s v="UPI"/>
    <n v="80"/>
    <n v="6"/>
    <n v="2023"/>
    <x v="1"/>
  </r>
  <r>
    <x v="41"/>
    <s v="Fruits"/>
    <x v="5"/>
    <s v="Google pay"/>
    <s v="UPI"/>
    <n v="30"/>
    <n v="6"/>
    <n v="2023"/>
    <x v="1"/>
  </r>
  <r>
    <x v="41"/>
    <s v="Hornet Emmission Test"/>
    <x v="6"/>
    <s v="Google pay"/>
    <s v="UPI"/>
    <n v="65"/>
    <n v="6"/>
    <n v="2023"/>
    <x v="1"/>
  </r>
  <r>
    <x v="41"/>
    <s v="Gopizza Nexus Mall"/>
    <x v="4"/>
    <s v="Google pay"/>
    <s v="UPI"/>
    <n v="552"/>
    <n v="6"/>
    <n v="2023"/>
    <x v="1"/>
  </r>
  <r>
    <x v="41"/>
    <s v="Onion and Groceries"/>
    <x v="2"/>
    <s v="Google pay"/>
    <s v="UPI"/>
    <n v="130"/>
    <n v="6"/>
    <n v="2023"/>
    <x v="1"/>
  </r>
  <r>
    <x v="41"/>
    <s v="Fruits"/>
    <x v="5"/>
    <s v="Google pay"/>
    <s v="UPI"/>
    <n v="70"/>
    <n v="6"/>
    <n v="2023"/>
    <x v="1"/>
  </r>
  <r>
    <x v="41"/>
    <s v="Bakery"/>
    <x v="1"/>
    <s v="Google pay"/>
    <s v="UPI"/>
    <n v="420"/>
    <n v="6"/>
    <n v="2023"/>
    <x v="1"/>
  </r>
  <r>
    <x v="41"/>
    <s v="Annamalai Stores"/>
    <x v="2"/>
    <s v="Google pay"/>
    <s v="UPI"/>
    <n v="128"/>
    <n v="6"/>
    <n v="2023"/>
    <x v="1"/>
  </r>
  <r>
    <x v="42"/>
    <s v="Flowers "/>
    <x v="0"/>
    <s v="Google pay"/>
    <s v="UPI"/>
    <n v="130"/>
    <n v="6"/>
    <n v="2023"/>
    <x v="1"/>
  </r>
  <r>
    <x v="43"/>
    <s v="Team Dinner Amount "/>
    <x v="4"/>
    <s v="Google pay"/>
    <s v="UPI"/>
    <n v="1130"/>
    <n v="6"/>
    <n v="2023"/>
    <x v="1"/>
  </r>
  <r>
    <x v="44"/>
    <s v="Idly and Vada"/>
    <x v="4"/>
    <s v="Google pay"/>
    <s v="UPI"/>
    <n v="120"/>
    <n v="6"/>
    <n v="2023"/>
    <x v="1"/>
  </r>
  <r>
    <x v="44"/>
    <s v="Grand Mart"/>
    <x v="2"/>
    <s v="Google pay"/>
    <s v="UPI"/>
    <n v="42"/>
    <n v="6"/>
    <n v="2023"/>
    <x v="1"/>
  </r>
  <r>
    <x v="44"/>
    <s v="Vadapav Swiggy"/>
    <x v="1"/>
    <s v="Google pay"/>
    <s v="UPI"/>
    <n v="422.25"/>
    <n v="6"/>
    <n v="2023"/>
    <x v="1"/>
  </r>
  <r>
    <x v="44"/>
    <s v="GRT Scheme "/>
    <x v="13"/>
    <s v="Google pay"/>
    <s v="UPI"/>
    <n v="10000"/>
    <n v="6"/>
    <n v="2023"/>
    <x v="1"/>
  </r>
  <r>
    <x v="26"/>
    <s v="Chilli Grinding Shop"/>
    <x v="0"/>
    <s v="Samsung Pay"/>
    <s v="UPI"/>
    <n v="100"/>
    <n v="6"/>
    <n v="2023"/>
    <x v="1"/>
  </r>
  <r>
    <x v="26"/>
    <s v="Carree Food "/>
    <x v="2"/>
    <s v="Samsung Pay"/>
    <s v="UPI"/>
    <n v="294"/>
    <n v="6"/>
    <n v="2023"/>
    <x v="1"/>
  </r>
  <r>
    <x v="26"/>
    <s v="Gary Turtle Food"/>
    <x v="0"/>
    <s v="Samsung Pay"/>
    <s v="UPI"/>
    <n v="550"/>
    <n v="6"/>
    <n v="2023"/>
    <x v="1"/>
  </r>
  <r>
    <x v="45"/>
    <s v="More Super Market"/>
    <x v="2"/>
    <s v="Samsung Pay"/>
    <s v="UPI"/>
    <n v="367"/>
    <n v="6"/>
    <n v="2023"/>
    <x v="1"/>
  </r>
  <r>
    <x v="45"/>
    <s v="Idly "/>
    <x v="4"/>
    <s v="Samsung Pay"/>
    <s v="UPI"/>
    <n v="120"/>
    <n v="6"/>
    <n v="2023"/>
    <x v="1"/>
  </r>
  <r>
    <x v="31"/>
    <s v="Idly "/>
    <x v="4"/>
    <s v="Samsung Pay"/>
    <s v="UPI"/>
    <n v="120"/>
    <n v="6"/>
    <n v="2023"/>
    <x v="1"/>
  </r>
  <r>
    <x v="32"/>
    <s v="Annamalai"/>
    <x v="2"/>
    <s v="Samsung Pay"/>
    <s v="UPI"/>
    <n v="489"/>
    <n v="6"/>
    <n v="2023"/>
    <x v="1"/>
  </r>
  <r>
    <x v="35"/>
    <s v="Flowers"/>
    <x v="0"/>
    <s v="Samsung Pay"/>
    <s v="UPI"/>
    <n v="110"/>
    <n v="6"/>
    <n v="2023"/>
    <x v="1"/>
  </r>
  <r>
    <x v="39"/>
    <s v="More SuperMarket"/>
    <x v="2"/>
    <s v="Samsung Pay"/>
    <s v="UPI"/>
    <n v="303.83"/>
    <n v="6"/>
    <n v="2023"/>
    <x v="1"/>
  </r>
  <r>
    <x v="39"/>
    <s v="Misc"/>
    <x v="0"/>
    <s v="Samsung Pay"/>
    <s v="UPI"/>
    <n v="30"/>
    <n v="6"/>
    <n v="2023"/>
    <x v="1"/>
  </r>
  <r>
    <x v="46"/>
    <s v="Tulsi and Lemons"/>
    <x v="0"/>
    <s v="Samsung Pay"/>
    <s v="UPI"/>
    <n v="85"/>
    <n v="7"/>
    <n v="2023"/>
    <x v="2"/>
  </r>
  <r>
    <x v="46"/>
    <s v="Samandhi Flowers "/>
    <x v="0"/>
    <s v="Cash"/>
    <s v="Cash"/>
    <n v="80"/>
    <n v="7"/>
    <n v="2023"/>
    <x v="2"/>
  </r>
  <r>
    <x v="46"/>
    <s v="Sri Udupi Park Hotel "/>
    <x v="4"/>
    <s v="Google pay"/>
    <s v="UPI"/>
    <n v="390"/>
    <n v="7"/>
    <n v="2023"/>
    <x v="2"/>
  </r>
  <r>
    <x v="46"/>
    <s v="Road Side Burger "/>
    <x v="1"/>
    <s v="Google pay"/>
    <s v="UPI"/>
    <n v="100"/>
    <n v="7"/>
    <n v="2023"/>
    <x v="2"/>
  </r>
  <r>
    <x v="47"/>
    <s v="Rice Grinding "/>
    <x v="0"/>
    <s v="Google pay"/>
    <s v="UPI"/>
    <n v="30"/>
    <n v="7"/>
    <n v="2023"/>
    <x v="2"/>
  </r>
  <r>
    <x v="47"/>
    <s v="Flower Nursery"/>
    <x v="14"/>
    <s v="Google pay"/>
    <s v="UPI"/>
    <n v="160"/>
    <n v="7"/>
    <n v="2023"/>
    <x v="2"/>
  </r>
  <r>
    <x v="47"/>
    <s v="Flowers"/>
    <x v="0"/>
    <s v="Google pay"/>
    <s v="UPI"/>
    <n v="80"/>
    <n v="7"/>
    <n v="2023"/>
    <x v="2"/>
  </r>
  <r>
    <x v="48"/>
    <s v="Misc"/>
    <x v="0"/>
    <s v="Google pay"/>
    <s v="UPI"/>
    <n v="100"/>
    <n v="7"/>
    <n v="2023"/>
    <x v="2"/>
  </r>
  <r>
    <x v="49"/>
    <s v="Dosa of davangere"/>
    <x v="4"/>
    <s v="Google pay"/>
    <s v="UPI"/>
    <n v="810"/>
    <n v="7"/>
    <n v="2023"/>
    <x v="2"/>
  </r>
  <r>
    <x v="49"/>
    <s v="Egg Bonda- Chai Kappi"/>
    <x v="4"/>
    <s v="Google pay"/>
    <s v="UPI"/>
    <n v="20"/>
    <n v="7"/>
    <n v="2023"/>
    <x v="2"/>
  </r>
  <r>
    <x v="50"/>
    <s v="Yellaki Banana"/>
    <x v="5"/>
    <s v="Google pay"/>
    <s v="UPI"/>
    <n v="90"/>
    <n v="7"/>
    <n v="2023"/>
    <x v="2"/>
  </r>
  <r>
    <x v="50"/>
    <s v="Misc"/>
    <x v="0"/>
    <s v="Google pay"/>
    <s v="UPI"/>
    <n v="130"/>
    <n v="7"/>
    <n v="2023"/>
    <x v="2"/>
  </r>
  <r>
    <x v="50"/>
    <s v="Greens"/>
    <x v="2"/>
    <s v="Google pay"/>
    <s v="UPI"/>
    <n v="50"/>
    <n v="7"/>
    <n v="2023"/>
    <x v="2"/>
  </r>
  <r>
    <x v="50"/>
    <s v="Tomato"/>
    <x v="15"/>
    <s v="Google pay"/>
    <s v="UPI"/>
    <n v="100"/>
    <n v="7"/>
    <n v="2023"/>
    <x v="2"/>
  </r>
  <r>
    <x v="50"/>
    <s v="Biscuit"/>
    <x v="1"/>
    <s v="Google pay"/>
    <s v="UPI"/>
    <n v="75"/>
    <n v="7"/>
    <n v="2023"/>
    <x v="2"/>
  </r>
  <r>
    <x v="51"/>
    <s v="Go Pizza Bosch"/>
    <x v="1"/>
    <s v="Google pay"/>
    <s v="UPI"/>
    <n v="217"/>
    <n v="7"/>
    <n v="2023"/>
    <x v="2"/>
  </r>
  <r>
    <x v="51"/>
    <s v="Medical Shop Rudreshar Medical "/>
    <x v="16"/>
    <s v="Google pay"/>
    <s v="UPI"/>
    <n v="32"/>
    <n v="7"/>
    <n v="2023"/>
    <x v="2"/>
  </r>
  <r>
    <x v="52"/>
    <s v="Flowers"/>
    <x v="17"/>
    <s v="Google pay"/>
    <s v="UPI"/>
    <n v="100"/>
    <n v="7"/>
    <n v="2023"/>
    <x v="2"/>
  </r>
  <r>
    <x v="52"/>
    <s v="More SuperMarket"/>
    <x v="2"/>
    <s v="Google pay"/>
    <s v="UPI"/>
    <n v="64.62"/>
    <n v="7"/>
    <n v="2023"/>
    <x v="2"/>
  </r>
  <r>
    <x v="53"/>
    <s v="Budget Mart - Maaza"/>
    <x v="0"/>
    <s v="Google pay"/>
    <s v="UPI"/>
    <n v="42"/>
    <n v="7"/>
    <n v="2023"/>
    <x v="2"/>
  </r>
  <r>
    <x v="53"/>
    <s v="LB Nagar Iyengar Bakery "/>
    <x v="1"/>
    <s v="Google pay"/>
    <s v="UPI"/>
    <n v="100"/>
    <n v="7"/>
    <n v="2023"/>
    <x v="2"/>
  </r>
  <r>
    <x v="53"/>
    <s v="Portronics Writing Pad"/>
    <x v="18"/>
    <s v="Axis Bank Debit Card"/>
    <s v="Debit Card"/>
    <n v="279"/>
    <n v="7"/>
    <n v="2023"/>
    <x v="2"/>
  </r>
  <r>
    <x v="53"/>
    <s v="Rice Grinding "/>
    <x v="0"/>
    <s v="Google pay"/>
    <s v="UPI"/>
    <n v="30"/>
    <n v="7"/>
    <n v="2023"/>
    <x v="2"/>
  </r>
  <r>
    <x v="53"/>
    <s v="Misc"/>
    <x v="0"/>
    <s v="Google pay"/>
    <s v="UPI"/>
    <n v="60"/>
    <n v="7"/>
    <n v="2023"/>
    <x v="2"/>
  </r>
  <r>
    <x v="54"/>
    <s v="Srinivas Farewell Day Contribution"/>
    <x v="9"/>
    <s v="Google pay"/>
    <s v="UPI"/>
    <n v="500"/>
    <n v="7"/>
    <n v="2023"/>
    <x v="2"/>
  </r>
  <r>
    <x v="55"/>
    <s v="Annamalai "/>
    <x v="15"/>
    <s v="Google pay"/>
    <s v="UPI"/>
    <n v="266"/>
    <n v="7"/>
    <n v="2023"/>
    <x v="2"/>
  </r>
  <r>
    <x v="56"/>
    <s v="Saloon Hair cutting"/>
    <x v="0"/>
    <s v="Google pay"/>
    <s v="UPI"/>
    <n v="300"/>
    <n v="7"/>
    <n v="2023"/>
    <x v="2"/>
  </r>
  <r>
    <x v="56"/>
    <s v="Egg"/>
    <x v="3"/>
    <s v="Google pay"/>
    <s v="UPI"/>
    <n v="140"/>
    <n v="7"/>
    <n v="2023"/>
    <x v="2"/>
  </r>
  <r>
    <x v="56"/>
    <s v="Phoenix Mall "/>
    <x v="4"/>
    <s v="Google pay"/>
    <s v="UPI"/>
    <n v="543"/>
    <n v="7"/>
    <n v="2023"/>
    <x v="2"/>
  </r>
  <r>
    <x v="56"/>
    <s v="Krishna Sagar"/>
    <x v="4"/>
    <s v="Google pay"/>
    <s v="UPI"/>
    <n v="115"/>
    <n v="7"/>
    <n v="2023"/>
    <x v="2"/>
  </r>
  <r>
    <x v="57"/>
    <s v="Idly "/>
    <x v="0"/>
    <s v="Google pay"/>
    <s v="UPI"/>
    <n v="160"/>
    <n v="7"/>
    <n v="2023"/>
    <x v="2"/>
  </r>
  <r>
    <x v="58"/>
    <s v="Tulsi "/>
    <x v="17"/>
    <s v="Google pay"/>
    <s v="UPI"/>
    <n v="80"/>
    <n v="7"/>
    <n v="2023"/>
    <x v="2"/>
  </r>
  <r>
    <x v="58"/>
    <s v="Flowers"/>
    <x v="17"/>
    <s v="Google pay"/>
    <s v="UPI"/>
    <n v="90"/>
    <n v="7"/>
    <n v="2023"/>
    <x v="2"/>
  </r>
  <r>
    <x v="58"/>
    <s v="Hornet Petrol "/>
    <x v="10"/>
    <s v="Google pay"/>
    <s v="UPI"/>
    <n v="500"/>
    <n v="7"/>
    <n v="2023"/>
    <x v="2"/>
  </r>
  <r>
    <x v="58"/>
    <s v="Bakery Bun "/>
    <x v="1"/>
    <s v="Google pay"/>
    <s v="UPI"/>
    <n v="60"/>
    <n v="7"/>
    <n v="2023"/>
    <x v="2"/>
  </r>
  <r>
    <x v="58"/>
    <s v="Brinjal Long Annamalai"/>
    <x v="15"/>
    <s v="Google pay"/>
    <s v="UPI"/>
    <n v="70"/>
    <n v="7"/>
    <n v="2023"/>
    <x v="2"/>
  </r>
  <r>
    <x v="58"/>
    <s v="Banana"/>
    <x v="5"/>
    <s v="Samsung Pay"/>
    <s v="UPI"/>
    <n v="80"/>
    <n v="7"/>
    <n v="2023"/>
    <x v="2"/>
  </r>
  <r>
    <x v="58"/>
    <s v="Tomato"/>
    <x v="5"/>
    <s v="Samsung Pay"/>
    <s v="UPI"/>
    <n v="188"/>
    <n v="7"/>
    <n v="2023"/>
    <x v="2"/>
  </r>
  <r>
    <x v="58"/>
    <s v="Papaya"/>
    <x v="5"/>
    <s v="Samsung Pay"/>
    <s v="UPI"/>
    <n v="60"/>
    <n v="7"/>
    <n v="2023"/>
    <x v="2"/>
  </r>
  <r>
    <x v="58"/>
    <s v="Holige Mane "/>
    <x v="1"/>
    <s v="Google pay"/>
    <s v="UPI"/>
    <n v="300"/>
    <n v="7"/>
    <n v="2023"/>
    <x v="2"/>
  </r>
  <r>
    <x v="58"/>
    <s v="Tirumala Cafe RM Nagar"/>
    <x v="4"/>
    <s v="Google pay"/>
    <s v="UPI"/>
    <n v="40"/>
    <n v="7"/>
    <n v="2023"/>
    <x v="2"/>
  </r>
  <r>
    <x v="59"/>
    <s v="Udupi Vaibhav Restaurant "/>
    <x v="4"/>
    <s v="Google pay"/>
    <s v="UPI"/>
    <n v="340"/>
    <n v="7"/>
    <n v="2023"/>
    <x v="2"/>
  </r>
  <r>
    <x v="59"/>
    <s v="Sweet Corn"/>
    <x v="1"/>
    <s v="Google pay"/>
    <s v="UPI"/>
    <n v="70"/>
    <n v="7"/>
    <n v="2023"/>
    <x v="2"/>
  </r>
  <r>
    <x v="59"/>
    <s v="Snacks"/>
    <x v="1"/>
    <s v="Google pay"/>
    <s v="UPI"/>
    <n v="95"/>
    <n v="7"/>
    <n v="2023"/>
    <x v="2"/>
  </r>
  <r>
    <x v="59"/>
    <s v="Vegetables"/>
    <x v="15"/>
    <s v="Google pay"/>
    <s v="UPI"/>
    <n v="170"/>
    <n v="7"/>
    <n v="2023"/>
    <x v="2"/>
  </r>
  <r>
    <x v="59"/>
    <s v="Rice Grinding "/>
    <x v="0"/>
    <s v="Google pay"/>
    <s v="UPI"/>
    <n v="30"/>
    <n v="7"/>
    <n v="2023"/>
    <x v="2"/>
  </r>
  <r>
    <x v="59"/>
    <s v="Annamalai "/>
    <x v="15"/>
    <s v="Google pay"/>
    <s v="UPI"/>
    <n v="74"/>
    <n v="7"/>
    <n v="2023"/>
    <x v="2"/>
  </r>
  <r>
    <x v="59"/>
    <s v="Biscuits"/>
    <x v="1"/>
    <s v="Google pay"/>
    <s v="UPI"/>
    <n v="50"/>
    <n v="7"/>
    <n v="2023"/>
    <x v="2"/>
  </r>
  <r>
    <x v="60"/>
    <s v="Sachin Farewll Day contribution"/>
    <x v="9"/>
    <s v="Google pay"/>
    <s v="UPI"/>
    <n v="400"/>
    <n v="7"/>
    <n v="2023"/>
    <x v="2"/>
  </r>
  <r>
    <x v="60"/>
    <s v="Flowers"/>
    <x v="17"/>
    <s v="Google pay"/>
    <s v="UPI"/>
    <n v="100"/>
    <n v="7"/>
    <n v="2023"/>
    <x v="2"/>
  </r>
  <r>
    <x v="61"/>
    <s v="Juice"/>
    <x v="1"/>
    <s v="Google pay"/>
    <s v="UPI"/>
    <n v="100"/>
    <n v="7"/>
    <n v="2023"/>
    <x v="2"/>
  </r>
  <r>
    <x v="61"/>
    <s v="Naidu Hotel"/>
    <x v="4"/>
    <s v="Google pay"/>
    <s v="UPI"/>
    <n v="160"/>
    <n v="7"/>
    <n v="2023"/>
    <x v="2"/>
  </r>
  <r>
    <x v="62"/>
    <s v="Bike Air"/>
    <x v="0"/>
    <s v="Google pay"/>
    <s v="UPI"/>
    <n v="10"/>
    <n v="7"/>
    <n v="2023"/>
    <x v="2"/>
  </r>
  <r>
    <x v="63"/>
    <s v="Guava"/>
    <x v="5"/>
    <s v="Google pay"/>
    <s v="UPI"/>
    <n v="80"/>
    <n v="7"/>
    <n v="2023"/>
    <x v="2"/>
  </r>
  <r>
    <x v="63"/>
    <s v="Budget Mart"/>
    <x v="1"/>
    <s v="Samsung Pay"/>
    <s v="UPI"/>
    <n v="195"/>
    <n v="7"/>
    <n v="2023"/>
    <x v="2"/>
  </r>
  <r>
    <x v="64"/>
    <s v="Track Pant-Amazon"/>
    <x v="7"/>
    <s v="Google pay"/>
    <s v="UPI"/>
    <n v="499"/>
    <n v="7"/>
    <n v="2023"/>
    <x v="2"/>
  </r>
  <r>
    <x v="64"/>
    <s v="Krishna Sagar Hotel "/>
    <x v="4"/>
    <s v="Google pay"/>
    <s v="UPI"/>
    <n v="146"/>
    <n v="7"/>
    <n v="2023"/>
    <x v="2"/>
  </r>
  <r>
    <x v="64"/>
    <s v="Rice Grinding "/>
    <x v="0"/>
    <s v="Google pay"/>
    <s v="UPI"/>
    <n v="30"/>
    <n v="7"/>
    <n v="2023"/>
    <x v="2"/>
  </r>
  <r>
    <x v="65"/>
    <s v="Krishna Sagar Hotel"/>
    <x v="4"/>
    <s v="Google pay"/>
    <s v="UPI"/>
    <n v="60"/>
    <n v="7"/>
    <n v="2023"/>
    <x v="2"/>
  </r>
  <r>
    <x v="66"/>
    <s v="Yoga Fees"/>
    <x v="8"/>
    <s v="Google pay"/>
    <s v="UPI"/>
    <n v="1500"/>
    <n v="7"/>
    <n v="2023"/>
    <x v="2"/>
  </r>
  <r>
    <x v="66"/>
    <s v="Idly"/>
    <x v="4"/>
    <s v="Google pay"/>
    <s v="UPI"/>
    <n v="160"/>
    <n v="7"/>
    <n v="2023"/>
    <x v="2"/>
  </r>
  <r>
    <x v="66"/>
    <s v="Ram Medicals"/>
    <x v="16"/>
    <s v="Google pay"/>
    <s v="UPI"/>
    <n v="686"/>
    <n v="7"/>
    <n v="2023"/>
    <x v="2"/>
  </r>
  <r>
    <x v="66"/>
    <s v="Pind Punjab Hotel"/>
    <x v="4"/>
    <s v="Google pay"/>
    <s v="UPI"/>
    <n v="1615"/>
    <n v="7"/>
    <n v="2023"/>
    <x v="2"/>
  </r>
  <r>
    <x v="66"/>
    <s v="Wedding Biriyani"/>
    <x v="4"/>
    <s v="Google pay"/>
    <s v="UPI"/>
    <n v="220"/>
    <n v="7"/>
    <n v="2023"/>
    <x v="2"/>
  </r>
  <r>
    <x v="67"/>
    <s v="Flowers"/>
    <x v="17"/>
    <s v="Google pay"/>
    <s v="UPI"/>
    <n v="125"/>
    <n v="7"/>
    <n v="2023"/>
    <x v="2"/>
  </r>
  <r>
    <x v="67"/>
    <s v="Yellaki Banana"/>
    <x v="5"/>
    <s v="Google pay"/>
    <s v="UPI"/>
    <n v="100"/>
    <n v="7"/>
    <n v="2023"/>
    <x v="2"/>
  </r>
  <r>
    <x v="67"/>
    <s v="Annamalai Stores"/>
    <x v="15"/>
    <s v="Google pay"/>
    <s v="UPI"/>
    <n v="131"/>
    <n v="7"/>
    <n v="2023"/>
    <x v="2"/>
  </r>
  <r>
    <x v="67"/>
    <s v="KR Puram Railway Station Snacks"/>
    <x v="1"/>
    <s v="Google pay"/>
    <s v="UPI"/>
    <n v="150"/>
    <n v="7"/>
    <n v="2023"/>
    <x v="2"/>
  </r>
  <r>
    <x v="67"/>
    <s v="Krishna Sagar Hotel"/>
    <x v="4"/>
    <s v="Google pay"/>
    <s v="UPI"/>
    <n v="405"/>
    <n v="7"/>
    <n v="2023"/>
    <x v="2"/>
  </r>
  <r>
    <x v="67"/>
    <s v="Dry cleaning "/>
    <x v="0"/>
    <s v="Google pay"/>
    <s v="UPI"/>
    <n v="400"/>
    <n v="7"/>
    <n v="2023"/>
    <x v="2"/>
  </r>
  <r>
    <x v="67"/>
    <s v="Rudhreshwara Medicals "/>
    <x v="16"/>
    <s v="Google pay"/>
    <s v="UPI"/>
    <n v="305"/>
    <n v="7"/>
    <n v="2023"/>
    <x v="2"/>
  </r>
  <r>
    <x v="67"/>
    <s v="Grand Mart"/>
    <x v="2"/>
    <s v="Google pay"/>
    <s v="UPI"/>
    <n v="330"/>
    <n v="7"/>
    <n v="2023"/>
    <x v="2"/>
  </r>
  <r>
    <x v="68"/>
    <s v="Fruits"/>
    <x v="5"/>
    <s v="Google pay"/>
    <s v="UPI"/>
    <n v="218"/>
    <n v="7"/>
    <n v="2023"/>
    <x v="2"/>
  </r>
  <r>
    <x v="68"/>
    <s v="Misc"/>
    <x v="0"/>
    <s v="Google pay"/>
    <s v="UPI"/>
    <n v="10"/>
    <n v="7"/>
    <n v="2023"/>
    <x v="2"/>
  </r>
  <r>
    <x v="68"/>
    <s v="Guru Sweets"/>
    <x v="1"/>
    <s v="Google pay"/>
    <s v="UPI"/>
    <n v="380"/>
    <n v="7"/>
    <n v="2023"/>
    <x v="2"/>
  </r>
  <r>
    <x v="68"/>
    <s v="Avacado"/>
    <x v="5"/>
    <s v="Google pay"/>
    <s v="UPI"/>
    <n v="120"/>
    <n v="7"/>
    <n v="2023"/>
    <x v="2"/>
  </r>
  <r>
    <x v="68"/>
    <s v="Fruit Juice "/>
    <x v="0"/>
    <s v="Google pay"/>
    <s v="UPI"/>
    <n v="120"/>
    <n v="7"/>
    <n v="2023"/>
    <x v="2"/>
  </r>
  <r>
    <x v="69"/>
    <s v="GRT Jewellers"/>
    <x v="13"/>
    <s v="Google pay"/>
    <s v="UPI"/>
    <n v="10000"/>
    <n v="7"/>
    <n v="2023"/>
    <x v="2"/>
  </r>
  <r>
    <x v="70"/>
    <s v="Idly and Vada"/>
    <x v="4"/>
    <s v="Google pay"/>
    <s v="UPI"/>
    <n v="110"/>
    <n v="8"/>
    <n v="2023"/>
    <x v="3"/>
  </r>
  <r>
    <x v="71"/>
    <s v="Hornet Air"/>
    <x v="6"/>
    <s v="Google pay"/>
    <s v="UPI"/>
    <n v="10"/>
    <n v="8"/>
    <n v="2023"/>
    <x v="3"/>
  </r>
  <r>
    <x v="72"/>
    <s v="Idly and Vada"/>
    <x v="4"/>
    <s v="Google pay"/>
    <s v="UPI"/>
    <n v="120"/>
    <n v="8"/>
    <n v="2023"/>
    <x v="3"/>
  </r>
  <r>
    <x v="72"/>
    <s v="Annamalai Stores"/>
    <x v="15"/>
    <s v="Google pay"/>
    <s v="UPI"/>
    <n v="80"/>
    <n v="8"/>
    <n v="2023"/>
    <x v="3"/>
  </r>
  <r>
    <x v="72"/>
    <s v="Bathroom Cleaning Urban Company "/>
    <x v="12"/>
    <s v="Google pay"/>
    <s v="UPI"/>
    <n v="967"/>
    <n v="8"/>
    <n v="2023"/>
    <x v="3"/>
  </r>
  <r>
    <x v="73"/>
    <s v="Karavali Biriyani "/>
    <x v="4"/>
    <s v="Google pay"/>
    <s v="UPI"/>
    <n v="150"/>
    <n v="8"/>
    <n v="2023"/>
    <x v="3"/>
  </r>
  <r>
    <x v="73"/>
    <s v="Rudhreshwara Medicals"/>
    <x v="16"/>
    <s v="Samsung Pay"/>
    <s v="UPI"/>
    <n v="177"/>
    <n v="8"/>
    <n v="2023"/>
    <x v="3"/>
  </r>
  <r>
    <x v="74"/>
    <s v="Flowers"/>
    <x v="17"/>
    <s v="Google pay"/>
    <s v="UPI"/>
    <n v="90"/>
    <n v="8"/>
    <n v="2023"/>
    <x v="3"/>
  </r>
  <r>
    <x v="74"/>
    <s v="Flowers"/>
    <x v="17"/>
    <s v="Google pay"/>
    <s v="UPI"/>
    <n v="30"/>
    <n v="8"/>
    <n v="2023"/>
    <x v="3"/>
  </r>
  <r>
    <x v="74"/>
    <s v="Banana"/>
    <x v="5"/>
    <s v="Google pay"/>
    <s v="UPI"/>
    <n v="80"/>
    <n v="8"/>
    <n v="2023"/>
    <x v="3"/>
  </r>
  <r>
    <x v="74"/>
    <s v="Vada"/>
    <x v="4"/>
    <s v="Google pay"/>
    <s v="UPI"/>
    <n v="30"/>
    <n v="8"/>
    <n v="2023"/>
    <x v="3"/>
  </r>
  <r>
    <x v="74"/>
    <s v="More SuperMarket "/>
    <x v="2"/>
    <s v="Google pay"/>
    <s v="UPI"/>
    <n v="135.58000000000001"/>
    <n v="8"/>
    <n v="2023"/>
    <x v="3"/>
  </r>
  <r>
    <x v="74"/>
    <s v="Fruits "/>
    <x v="5"/>
    <s v="Google pay"/>
    <s v="UPI"/>
    <n v="240"/>
    <n v="8"/>
    <n v="2023"/>
    <x v="3"/>
  </r>
  <r>
    <x v="74"/>
    <s v="Tatanagar Bakery"/>
    <x v="1"/>
    <s v="Google pay"/>
    <s v="UPI"/>
    <n v="194"/>
    <n v="8"/>
    <n v="2023"/>
    <x v="3"/>
  </r>
  <r>
    <x v="75"/>
    <s v="Hornet Petrol "/>
    <x v="6"/>
    <s v="Google pay"/>
    <s v="UPI"/>
    <n v="1100"/>
    <n v="8"/>
    <n v="2023"/>
    <x v="3"/>
  </r>
  <r>
    <x v="75"/>
    <s v="Krishna Sagar Hotel"/>
    <x v="4"/>
    <s v="Google pay"/>
    <s v="UPI"/>
    <n v="160"/>
    <n v="8"/>
    <n v="2023"/>
    <x v="3"/>
  </r>
  <r>
    <x v="75"/>
    <s v="Tomato"/>
    <x v="5"/>
    <s v="Google pay"/>
    <s v="UPI"/>
    <n v="100"/>
    <n v="8"/>
    <n v="2023"/>
    <x v="3"/>
  </r>
  <r>
    <x v="76"/>
    <s v="Idly "/>
    <x v="4"/>
    <s v="Google pay"/>
    <s v="UPI"/>
    <n v="60"/>
    <n v="8"/>
    <n v="2023"/>
    <x v="3"/>
  </r>
  <r>
    <x v="77"/>
    <s v="Raspberry Pi Charger"/>
    <x v="19"/>
    <s v="Google pay"/>
    <s v="UPI"/>
    <n v="720"/>
    <n v="8"/>
    <n v="2023"/>
    <x v="3"/>
  </r>
  <r>
    <x v="77"/>
    <s v="Grand Mart"/>
    <x v="2"/>
    <s v="Google pay"/>
    <s v="UPI"/>
    <n v="20"/>
    <n v="8"/>
    <n v="2023"/>
    <x v="3"/>
  </r>
  <r>
    <x v="77"/>
    <s v="Rice Grinding "/>
    <x v="0"/>
    <s v="Google pay"/>
    <s v="UPI"/>
    <n v="30"/>
    <n v="8"/>
    <n v="2023"/>
    <x v="3"/>
  </r>
  <r>
    <x v="78"/>
    <s v="More Super Market"/>
    <x v="2"/>
    <s v="Google pay"/>
    <s v="UPI"/>
    <n v="89.14"/>
    <n v="8"/>
    <n v="2023"/>
    <x v="3"/>
  </r>
  <r>
    <x v="79"/>
    <s v="Haldirams "/>
    <x v="4"/>
    <s v="Google pay"/>
    <s v="UPI"/>
    <n v="260.42"/>
    <n v="8"/>
    <n v="2023"/>
    <x v="3"/>
  </r>
  <r>
    <x v="79"/>
    <s v="Vegetables"/>
    <x v="15"/>
    <s v="Google pay"/>
    <s v="UPI"/>
    <n v="160"/>
    <n v="8"/>
    <n v="2023"/>
    <x v="3"/>
  </r>
  <r>
    <x v="79"/>
    <s v="Vegetables"/>
    <x v="15"/>
    <s v="Google pay"/>
    <s v="UPI"/>
    <n v="243"/>
    <n v="8"/>
    <n v="2023"/>
    <x v="3"/>
  </r>
  <r>
    <x v="79"/>
    <s v="Krishna Sagar Hotel "/>
    <x v="4"/>
    <s v="Samsung Pay"/>
    <s v="UPI"/>
    <n v="375"/>
    <n v="8"/>
    <n v="2023"/>
    <x v="3"/>
  </r>
  <r>
    <x v="80"/>
    <s v="Greens "/>
    <x v="2"/>
    <s v="Google pay"/>
    <s v="UPI"/>
    <n v="60"/>
    <n v="8"/>
    <n v="2023"/>
    <x v="3"/>
  </r>
  <r>
    <x v="80"/>
    <s v="Bakery Bun "/>
    <x v="1"/>
    <s v="Google pay"/>
    <s v="UPI"/>
    <n v="60"/>
    <n v="8"/>
    <n v="2023"/>
    <x v="3"/>
  </r>
  <r>
    <x v="80"/>
    <s v="Newspaper Bill"/>
    <x v="0"/>
    <s v="Google pay"/>
    <s v="UPI"/>
    <n v="200"/>
    <n v="8"/>
    <n v="2023"/>
    <x v="3"/>
  </r>
  <r>
    <x v="81"/>
    <s v="Medicines For Prashanth "/>
    <x v="16"/>
    <s v="Google pay"/>
    <s v="UPI"/>
    <n v="176"/>
    <n v="8"/>
    <n v="2023"/>
    <x v="3"/>
  </r>
  <r>
    <x v="81"/>
    <s v="Car Air "/>
    <x v="0"/>
    <s v="Google pay"/>
    <s v="UPI"/>
    <n v="15"/>
    <n v="8"/>
    <n v="2023"/>
    <x v="3"/>
  </r>
  <r>
    <x v="81"/>
    <s v="Doctor Bharathesh"/>
    <x v="16"/>
    <s v="Google pay"/>
    <s v="UPI"/>
    <n v="100"/>
    <n v="8"/>
    <n v="2023"/>
    <x v="3"/>
  </r>
  <r>
    <x v="81"/>
    <s v="Maaza Juice"/>
    <x v="1"/>
    <s v="Google pay"/>
    <s v="UPI"/>
    <n v="42"/>
    <n v="8"/>
    <n v="2023"/>
    <x v="3"/>
  </r>
  <r>
    <x v="81"/>
    <s v="Painout"/>
    <x v="16"/>
    <s v="Google pay"/>
    <s v="UPI"/>
    <n v="60"/>
    <n v="8"/>
    <n v="2023"/>
    <x v="3"/>
  </r>
  <r>
    <x v="81"/>
    <s v="Duplicate Card"/>
    <x v="0"/>
    <s v="Google pay"/>
    <s v="UPI"/>
    <n v="100"/>
    <n v="8"/>
    <n v="2023"/>
    <x v="3"/>
  </r>
  <r>
    <x v="82"/>
    <s v="Annamalai Paneer"/>
    <x v="2"/>
    <s v="Google pay"/>
    <s v="UPI"/>
    <n v="200"/>
    <n v="8"/>
    <n v="2023"/>
    <x v="3"/>
  </r>
  <r>
    <x v="82"/>
    <s v="Lemon Rice"/>
    <x v="4"/>
    <s v="Google pay"/>
    <s v="UPI"/>
    <n v="40"/>
    <n v="8"/>
    <n v="2023"/>
    <x v="3"/>
  </r>
  <r>
    <x v="83"/>
    <s v="Ola Auto"/>
    <x v="11"/>
    <s v="Google pay"/>
    <s v="UPI"/>
    <n v="88"/>
    <n v="8"/>
    <n v="2023"/>
    <x v="3"/>
  </r>
  <r>
    <x v="83"/>
    <s v="Ola Auto"/>
    <x v="11"/>
    <s v="Google pay"/>
    <s v="UPI"/>
    <n v="80"/>
    <n v="8"/>
    <n v="2023"/>
    <x v="3"/>
  </r>
  <r>
    <x v="83"/>
    <s v="2 Wheeled Chassis"/>
    <x v="19"/>
    <s v="Google pay"/>
    <s v="UPI"/>
    <n v="280"/>
    <n v="8"/>
    <n v="2023"/>
    <x v="3"/>
  </r>
  <r>
    <x v="83"/>
    <s v="Serial Set"/>
    <x v="19"/>
    <s v="Google pay"/>
    <s v="UPI"/>
    <n v="480"/>
    <n v="8"/>
    <n v="2023"/>
    <x v="3"/>
  </r>
  <r>
    <x v="83"/>
    <s v="Misc"/>
    <x v="0"/>
    <s v="Google pay"/>
    <s v="UPI"/>
    <n v="80"/>
    <n v="8"/>
    <n v="2023"/>
    <x v="3"/>
  </r>
  <r>
    <x v="84"/>
    <s v="Kerosene"/>
    <x v="10"/>
    <s v="Google pay"/>
    <s v="UPI"/>
    <n v="430"/>
    <n v="8"/>
    <n v="2023"/>
    <x v="3"/>
  </r>
  <r>
    <x v="84"/>
    <s v="One Way Police Fine"/>
    <x v="0"/>
    <s v="Cash"/>
    <s v="Cash"/>
    <n v="500"/>
    <n v="8"/>
    <n v="2023"/>
    <x v="3"/>
  </r>
  <r>
    <x v="85"/>
    <s v="Duolingo Premium "/>
    <x v="20"/>
    <s v="Google pay"/>
    <s v="UPI"/>
    <n v="199"/>
    <n v="8"/>
    <n v="2023"/>
    <x v="3"/>
  </r>
  <r>
    <x v="85"/>
    <s v="The Grand Hyderabadi Restaurant "/>
    <x v="4"/>
    <s v="Google pay"/>
    <s v="UPI"/>
    <n v="1888"/>
    <n v="8"/>
    <n v="2023"/>
    <x v="3"/>
  </r>
  <r>
    <x v="85"/>
    <s v="Onion Samosa"/>
    <x v="1"/>
    <s v="Google pay"/>
    <s v="UPI"/>
    <n v="90"/>
    <n v="8"/>
    <n v="2023"/>
    <x v="3"/>
  </r>
  <r>
    <x v="86"/>
    <s v="Idly and Rice"/>
    <x v="4"/>
    <s v="Google pay"/>
    <s v="UPI"/>
    <n v="130"/>
    <n v="8"/>
    <n v="2023"/>
    <x v="3"/>
  </r>
  <r>
    <x v="87"/>
    <s v="Lime Soda"/>
    <x v="1"/>
    <s v="Google pay"/>
    <s v="UPI"/>
    <n v="40"/>
    <n v="8"/>
    <n v="2023"/>
    <x v="3"/>
  </r>
  <r>
    <x v="87"/>
    <s v="Idly and Rice"/>
    <x v="4"/>
    <s v="Google pay"/>
    <s v="UPI"/>
    <n v="130"/>
    <n v="8"/>
    <n v="2023"/>
    <x v="3"/>
  </r>
  <r>
    <x v="87"/>
    <s v="Udupi Vaibhav"/>
    <x v="4"/>
    <s v="Google pay"/>
    <s v="UPI"/>
    <n v="80"/>
    <n v="8"/>
    <n v="2023"/>
    <x v="3"/>
  </r>
  <r>
    <x v="88"/>
    <s v="Yoga Fees"/>
    <x v="8"/>
    <s v="Google pay"/>
    <s v="UPI"/>
    <n v="1500"/>
    <n v="8"/>
    <n v="2023"/>
    <x v="3"/>
  </r>
  <r>
    <x v="88"/>
    <s v="Peanuts"/>
    <x v="1"/>
    <s v="Google pay"/>
    <s v="UPI"/>
    <n v="70"/>
    <n v="8"/>
    <n v="2023"/>
    <x v="3"/>
  </r>
  <r>
    <x v="88"/>
    <s v="Sri Krishna Gangothri Hotel"/>
    <x v="4"/>
    <s v="Google pay"/>
    <s v="UPI"/>
    <n v="60"/>
    <n v="8"/>
    <n v="2023"/>
    <x v="3"/>
  </r>
  <r>
    <x v="88"/>
    <s v="Rice Grinding"/>
    <x v="0"/>
    <s v="Google pay"/>
    <s v="UPI"/>
    <n v="30"/>
    <n v="8"/>
    <n v="2023"/>
    <x v="3"/>
  </r>
  <r>
    <x v="89"/>
    <s v="Flowers"/>
    <x v="17"/>
    <s v="Google pay"/>
    <s v="UPI"/>
    <n v="80"/>
    <n v="8"/>
    <n v="2023"/>
    <x v="3"/>
  </r>
  <r>
    <x v="89"/>
    <s v="Hotel"/>
    <x v="4"/>
    <s v="Google pay"/>
    <s v="UPI"/>
    <n v="60"/>
    <n v="8"/>
    <n v="2023"/>
    <x v="3"/>
  </r>
  <r>
    <x v="89"/>
    <s v="Rapido "/>
    <x v="11"/>
    <s v="Google pay"/>
    <s v="UPI"/>
    <n v="181"/>
    <n v="8"/>
    <n v="2023"/>
    <x v="3"/>
  </r>
  <r>
    <x v="89"/>
    <s v="Misc"/>
    <x v="0"/>
    <s v="Google pay"/>
    <s v="UPI"/>
    <n v="180"/>
    <n v="8"/>
    <n v="2023"/>
    <x v="3"/>
  </r>
  <r>
    <x v="89"/>
    <s v="Ram Medical"/>
    <x v="16"/>
    <s v="Google pay"/>
    <s v="UPI"/>
    <n v="343"/>
    <n v="8"/>
    <n v="2023"/>
    <x v="3"/>
  </r>
  <r>
    <x v="89"/>
    <s v="Bakery"/>
    <x v="1"/>
    <s v="Google pay"/>
    <s v="UPI"/>
    <n v="110"/>
    <n v="8"/>
    <n v="2023"/>
    <x v="3"/>
  </r>
  <r>
    <x v="89"/>
    <s v="Hornet Service"/>
    <x v="6"/>
    <s v="PNB Debit Card"/>
    <s v="Debit Card"/>
    <n v="2826"/>
    <n v="8"/>
    <n v="2023"/>
    <x v="3"/>
  </r>
  <r>
    <x v="90"/>
    <s v="My Chicken"/>
    <x v="3"/>
    <s v="Google pay"/>
    <s v="UPI"/>
    <n v="196"/>
    <n v="8"/>
    <n v="2023"/>
    <x v="3"/>
  </r>
  <r>
    <x v="90"/>
    <s v="Mangalore Fish Stall"/>
    <x v="3"/>
    <s v="Google pay"/>
    <s v="UPI"/>
    <n v="838.5"/>
    <n v="8"/>
    <n v="2023"/>
    <x v="3"/>
  </r>
  <r>
    <x v="90"/>
    <s v="Chats Swiggy"/>
    <x v="1"/>
    <s v="Google pay"/>
    <s v="UPI"/>
    <n v="277"/>
    <n v="8"/>
    <n v="2023"/>
    <x v="3"/>
  </r>
  <r>
    <x v="90"/>
    <s v="More SuperMarket"/>
    <x v="2"/>
    <s v="Samsung Pay"/>
    <s v="UPI"/>
    <n v="84.86"/>
    <n v="8"/>
    <n v="2023"/>
    <x v="3"/>
  </r>
  <r>
    <x v="91"/>
    <s v="KR Puram Flowers"/>
    <x v="17"/>
    <s v="Google pay"/>
    <s v="UPI"/>
    <n v="140"/>
    <n v="8"/>
    <n v="2023"/>
    <x v="3"/>
  </r>
  <r>
    <x v="92"/>
    <s v="Blinkit"/>
    <x v="1"/>
    <s v="Google pay"/>
    <s v="UPI"/>
    <n v="142"/>
    <n v="8"/>
    <n v="2023"/>
    <x v="3"/>
  </r>
  <r>
    <x v="93"/>
    <s v="Udemy Course"/>
    <x v="0"/>
    <s v="Google pay"/>
    <s v="UPI"/>
    <n v="529"/>
    <n v="8"/>
    <n v="2023"/>
    <x v="3"/>
  </r>
  <r>
    <x v="94"/>
    <s v="Eggs"/>
    <x v="3"/>
    <s v="Google pay"/>
    <s v="UPI"/>
    <n v="34"/>
    <n v="9"/>
    <n v="2023"/>
    <x v="4"/>
  </r>
  <r>
    <x v="94"/>
    <s v="Lemon Soda"/>
    <x v="1"/>
    <s v="Google pay"/>
    <s v="UPI"/>
    <n v="105"/>
    <n v="9"/>
    <n v="2023"/>
    <x v="4"/>
  </r>
  <r>
    <x v="95"/>
    <s v="Pomegranate"/>
    <x v="5"/>
    <s v="Google pay"/>
    <s v="UPI"/>
    <n v="180"/>
    <n v="9"/>
    <n v="2023"/>
    <x v="4"/>
  </r>
  <r>
    <x v="95"/>
    <s v="Avacado Juice"/>
    <x v="5"/>
    <s v="Google pay"/>
    <s v="UPI"/>
    <n v="60"/>
    <n v="9"/>
    <n v="2023"/>
    <x v="4"/>
  </r>
  <r>
    <x v="95"/>
    <s v="Guava"/>
    <x v="5"/>
    <s v="Google pay"/>
    <s v="UPI"/>
    <n v="50"/>
    <n v="9"/>
    <n v="2023"/>
    <x v="4"/>
  </r>
  <r>
    <x v="95"/>
    <s v="Fruits"/>
    <x v="5"/>
    <s v="Google pay"/>
    <s v="UPI"/>
    <n v="317"/>
    <n v="9"/>
    <n v="2023"/>
    <x v="4"/>
  </r>
  <r>
    <x v="95"/>
    <s v="Biscuits"/>
    <x v="1"/>
    <s v="Google pay"/>
    <s v="UPI"/>
    <n v="75"/>
    <n v="9"/>
    <n v="2023"/>
    <x v="4"/>
  </r>
  <r>
    <x v="95"/>
    <s v="Swiggy"/>
    <x v="4"/>
    <s v="Google pay"/>
    <s v="UPI"/>
    <n v="503"/>
    <n v="9"/>
    <n v="2023"/>
    <x v="4"/>
  </r>
  <r>
    <x v="96"/>
    <s v="Dmart (Clothes and Groceries )"/>
    <x v="21"/>
    <s v="Google pay"/>
    <s v="UPI"/>
    <n v="5212.5"/>
    <n v="9"/>
    <n v="2023"/>
    <x v="4"/>
  </r>
  <r>
    <x v="96"/>
    <s v="Dosa Of Davangere"/>
    <x v="4"/>
    <s v="Google pay"/>
    <s v="UPI"/>
    <n v="430"/>
    <n v="9"/>
    <n v="2023"/>
    <x v="4"/>
  </r>
  <r>
    <x v="96"/>
    <s v="Tomatoes "/>
    <x v="5"/>
    <s v="Google pay"/>
    <s v="UPI"/>
    <n v="100"/>
    <n v="9"/>
    <n v="2023"/>
    <x v="4"/>
  </r>
  <r>
    <x v="96"/>
    <s v="Ginger and Lemon"/>
    <x v="15"/>
    <s v="Google pay"/>
    <s v="UPI"/>
    <n v="110"/>
    <n v="9"/>
    <n v="2023"/>
    <x v="4"/>
  </r>
  <r>
    <x v="96"/>
    <s v="GRT Jewellers"/>
    <x v="13"/>
    <s v="Google pay"/>
    <s v="UPI"/>
    <n v="10000"/>
    <n v="9"/>
    <n v="2023"/>
    <x v="4"/>
  </r>
  <r>
    <x v="96"/>
    <s v="Fevi Bond"/>
    <x v="0"/>
    <s v="Google pay"/>
    <s v="UPI"/>
    <n v="25"/>
    <n v="9"/>
    <n v="2023"/>
    <x v="4"/>
  </r>
  <r>
    <x v="96"/>
    <s v="Vegetables"/>
    <x v="15"/>
    <s v="Google pay"/>
    <s v="UPI"/>
    <n v="40"/>
    <n v="9"/>
    <n v="2023"/>
    <x v="4"/>
  </r>
  <r>
    <x v="96"/>
    <s v="Bajji"/>
    <x v="1"/>
    <s v="Google pay"/>
    <s v="UPI"/>
    <n v="65"/>
    <n v="9"/>
    <n v="2023"/>
    <x v="4"/>
  </r>
  <r>
    <x v="96"/>
    <s v="Eggs"/>
    <x v="3"/>
    <s v="Google pay"/>
    <s v="UPI"/>
    <n v="135"/>
    <n v="9"/>
    <n v="2023"/>
    <x v="4"/>
  </r>
  <r>
    <x v="97"/>
    <s v="Flowers"/>
    <x v="17"/>
    <s v="Google pay"/>
    <s v="UPI"/>
    <n v="100"/>
    <n v="9"/>
    <n v="2023"/>
    <x v="4"/>
  </r>
  <r>
    <x v="98"/>
    <s v="Mutton"/>
    <x v="3"/>
    <s v="Google pay"/>
    <s v="UPI"/>
    <n v="1640"/>
    <n v="9"/>
    <n v="2023"/>
    <x v="4"/>
  </r>
  <r>
    <x v="98"/>
    <s v="Bajji"/>
    <x v="1"/>
    <s v="Google pay"/>
    <s v="UPI"/>
    <n v="180"/>
    <n v="9"/>
    <n v="2023"/>
    <x v="4"/>
  </r>
  <r>
    <x v="99"/>
    <s v="Tender Coconut"/>
    <x v="0"/>
    <s v="Google pay"/>
    <s v="UPI"/>
    <n v="40"/>
    <n v="9"/>
    <n v="2023"/>
    <x v="4"/>
  </r>
  <r>
    <x v="99"/>
    <s v="More "/>
    <x v="21"/>
    <s v="Google pay"/>
    <s v="UPI"/>
    <n v="11"/>
    <n v="9"/>
    <n v="2023"/>
    <x v="4"/>
  </r>
  <r>
    <x v="99"/>
    <s v="Idly"/>
    <x v="4"/>
    <s v="Google pay"/>
    <s v="UPI"/>
    <n v="90"/>
    <n v="9"/>
    <n v="2023"/>
    <x v="4"/>
  </r>
  <r>
    <x v="100"/>
    <s v="Wikipedia donation"/>
    <x v="0"/>
    <s v="Google pay"/>
    <s v="UPI"/>
    <n v="29"/>
    <n v="9"/>
    <n v="2023"/>
    <x v="4"/>
  </r>
  <r>
    <x v="100"/>
    <s v="Flowers"/>
    <x v="17"/>
    <s v="Google pay"/>
    <s v="UPI"/>
    <n v="150"/>
    <n v="9"/>
    <n v="2023"/>
    <x v="4"/>
  </r>
  <r>
    <x v="101"/>
    <s v="Fruits"/>
    <x v="5"/>
    <s v="Google pay"/>
    <s v="UPI"/>
    <n v="395"/>
    <n v="9"/>
    <n v="2023"/>
    <x v="4"/>
  </r>
  <r>
    <x v="101"/>
    <s v="Vitamin Tab"/>
    <x v="16"/>
    <s v="Google pay"/>
    <s v="UPI"/>
    <n v="93"/>
    <n v="9"/>
    <n v="2023"/>
    <x v="4"/>
  </r>
  <r>
    <x v="101"/>
    <s v="Misc"/>
    <x v="0"/>
    <s v="Google pay"/>
    <s v="UPI"/>
    <n v="160"/>
    <n v="9"/>
    <n v="2023"/>
    <x v="4"/>
  </r>
  <r>
    <x v="101"/>
    <s v="Bread"/>
    <x v="1"/>
    <s v="Google pay"/>
    <s v="UPI"/>
    <n v="30"/>
    <n v="9"/>
    <n v="2023"/>
    <x v="4"/>
  </r>
  <r>
    <x v="101"/>
    <s v="More"/>
    <x v="21"/>
    <s v="Google pay"/>
    <s v="UPI"/>
    <n v="141.58000000000001"/>
    <n v="9"/>
    <n v="2023"/>
    <x v="4"/>
  </r>
  <r>
    <x v="101"/>
    <s v="Popeyes"/>
    <x v="4"/>
    <s v="Google pay"/>
    <s v="UPI"/>
    <n v="327"/>
    <n v="9"/>
    <n v="2023"/>
    <x v="4"/>
  </r>
  <r>
    <x v="102"/>
    <s v="Vegetables"/>
    <x v="15"/>
    <s v="Google pay"/>
    <s v="UPI"/>
    <n v="60"/>
    <n v="9"/>
    <n v="2023"/>
    <x v="4"/>
  </r>
  <r>
    <x v="102"/>
    <s v="Lulu supermarket "/>
    <x v="21"/>
    <s v="Google pay"/>
    <s v="UPI"/>
    <n v="1630.5"/>
    <n v="9"/>
    <n v="2023"/>
    <x v="4"/>
  </r>
  <r>
    <x v="102"/>
    <s v="Ikigai book jio Mart"/>
    <x v="0"/>
    <s v="Axis Bank Debit Card"/>
    <s v="Debit Card"/>
    <n v="175"/>
    <n v="9"/>
    <n v="2023"/>
    <x v="4"/>
  </r>
  <r>
    <x v="102"/>
    <s v="Udupi Park Restaurant "/>
    <x v="4"/>
    <s v="Google pay"/>
    <s v="UPI"/>
    <n v="270"/>
    <n v="9"/>
    <n v="2023"/>
    <x v="4"/>
  </r>
  <r>
    <x v="103"/>
    <s v="Mutton Kheema"/>
    <x v="3"/>
    <s v="Google pay"/>
    <s v="UPI"/>
    <n v="760"/>
    <n v="9"/>
    <n v="2023"/>
    <x v="4"/>
  </r>
  <r>
    <x v="103"/>
    <s v="Bajji"/>
    <x v="1"/>
    <s v="Google pay"/>
    <s v="UPI"/>
    <n v="80"/>
    <n v="9"/>
    <n v="2023"/>
    <x v="4"/>
  </r>
  <r>
    <x v="104"/>
    <s v="More Super Market"/>
    <x v="21"/>
    <s v="Google pay"/>
    <s v="UPI"/>
    <n v="44"/>
    <n v="9"/>
    <n v="2023"/>
    <x v="4"/>
  </r>
  <r>
    <x v="105"/>
    <s v="Annamalai"/>
    <x v="2"/>
    <s v="Google pay"/>
    <s v="UPI"/>
    <n v="123"/>
    <n v="9"/>
    <n v="2023"/>
    <x v="4"/>
  </r>
  <r>
    <x v="104"/>
    <s v="Rice Grinding"/>
    <x v="0"/>
    <s v="Google pay"/>
    <s v="UPI"/>
    <n v="30"/>
    <n v="9"/>
    <n v="2023"/>
    <x v="4"/>
  </r>
  <r>
    <x v="106"/>
    <s v="Flowers"/>
    <x v="17"/>
    <s v="Google pay"/>
    <s v="UPI"/>
    <n v="110"/>
    <n v="9"/>
    <n v="2023"/>
    <x v="4"/>
  </r>
  <r>
    <x v="106"/>
    <s v="Fruits"/>
    <x v="5"/>
    <s v="Google pay"/>
    <s v="UPI"/>
    <n v="440"/>
    <n v="9"/>
    <n v="2023"/>
    <x v="4"/>
  </r>
  <r>
    <x v="106"/>
    <s v="Fruits"/>
    <x v="5"/>
    <s v="Google pay"/>
    <s v="UPI"/>
    <n v="340"/>
    <n v="9"/>
    <n v="2023"/>
    <x v="4"/>
  </r>
  <r>
    <x v="107"/>
    <s v="News paper bill"/>
    <x v="0"/>
    <s v="Google pay"/>
    <s v="UPI"/>
    <n v="200"/>
    <n v="9"/>
    <n v="2023"/>
    <x v="4"/>
  </r>
  <r>
    <x v="107"/>
    <s v="Krishna Sagar"/>
    <x v="4"/>
    <s v="Google pay"/>
    <s v="UPI"/>
    <n v="140"/>
    <n v="9"/>
    <n v="2023"/>
    <x v="4"/>
  </r>
  <r>
    <x v="108"/>
    <s v="Duolingo Premimum"/>
    <x v="20"/>
    <s v="Google pay"/>
    <s v="UPI"/>
    <n v="199"/>
    <n v="9"/>
    <n v="2023"/>
    <x v="4"/>
  </r>
  <r>
    <x v="108"/>
    <s v="Door bell battery "/>
    <x v="0"/>
    <s v="Google pay"/>
    <s v="UPI"/>
    <n v="99"/>
    <n v="9"/>
    <n v="2023"/>
    <x v="4"/>
  </r>
  <r>
    <x v="109"/>
    <s v="Annamalai"/>
    <x v="2"/>
    <s v="Google pay"/>
    <s v="UPI"/>
    <n v="186"/>
    <n v="9"/>
    <n v="2023"/>
    <x v="4"/>
  </r>
  <r>
    <x v="110"/>
    <s v="Zomato"/>
    <x v="4"/>
    <s v="Google pay"/>
    <s v="UPI"/>
    <n v="215.26"/>
    <n v="9"/>
    <n v="2023"/>
    <x v="4"/>
  </r>
  <r>
    <x v="110"/>
    <s v="Rice Grinding "/>
    <x v="0"/>
    <s v="Google pay"/>
    <s v="UPI"/>
    <n v="30"/>
    <n v="9"/>
    <n v="2023"/>
    <x v="4"/>
  </r>
  <r>
    <x v="111"/>
    <s v="More Super Market "/>
    <x v="21"/>
    <s v="Samsung Pay"/>
    <s v="UPI"/>
    <n v="192.26"/>
    <n v="9"/>
    <n v="2023"/>
    <x v="4"/>
  </r>
  <r>
    <x v="111"/>
    <s v="Yoga Fees"/>
    <x v="8"/>
    <s v="Google pay"/>
    <s v="UPI"/>
    <n v="1500"/>
    <n v="9"/>
    <n v="2023"/>
    <x v="4"/>
  </r>
  <r>
    <x v="112"/>
    <s v="Annamalai - Vegetables"/>
    <x v="2"/>
    <s v="Google pay"/>
    <s v="UPI"/>
    <n v="1062"/>
    <n v="9"/>
    <n v="2023"/>
    <x v="4"/>
  </r>
  <r>
    <x v="112"/>
    <s v="Flower"/>
    <x v="17"/>
    <s v="Google pay"/>
    <s v="UPI"/>
    <n v="90"/>
    <n v="9"/>
    <n v="2023"/>
    <x v="4"/>
  </r>
  <r>
    <x v="112"/>
    <s v="Idly "/>
    <x v="4"/>
    <s v="Samsung Pay"/>
    <s v="UPI"/>
    <n v="90"/>
    <n v="9"/>
    <n v="2023"/>
    <x v="4"/>
  </r>
  <r>
    <x v="113"/>
    <s v="Tulasi"/>
    <x v="17"/>
    <s v="Google pay"/>
    <s v="UPI"/>
    <n v="120"/>
    <n v="9"/>
    <n v="2023"/>
    <x v="4"/>
  </r>
  <r>
    <x v="113"/>
    <s v="Tomato &amp; Onions"/>
    <x v="2"/>
    <s v="Google pay"/>
    <s v="UPI"/>
    <n v="45"/>
    <n v="9"/>
    <n v="2023"/>
    <x v="4"/>
  </r>
  <r>
    <x v="113"/>
    <s v="Haircutting "/>
    <x v="0"/>
    <s v="Google pay"/>
    <s v="UPI"/>
    <n v="250"/>
    <n v="9"/>
    <n v="2023"/>
    <x v="4"/>
  </r>
  <r>
    <x v="114"/>
    <s v="Flowers"/>
    <x v="17"/>
    <s v="Google pay"/>
    <s v="UPI"/>
    <n v="60"/>
    <n v="9"/>
    <n v="2023"/>
    <x v="4"/>
  </r>
  <r>
    <x v="114"/>
    <s v="Flowers"/>
    <x v="17"/>
    <s v="Google pay"/>
    <s v="UPI"/>
    <n v="100"/>
    <n v="9"/>
    <n v="2023"/>
    <x v="4"/>
  </r>
  <r>
    <x v="114"/>
    <s v="Vegetables"/>
    <x v="15"/>
    <s v="Google pay"/>
    <s v="UPI"/>
    <n v="346"/>
    <n v="9"/>
    <n v="2023"/>
    <x v="4"/>
  </r>
  <r>
    <x v="115"/>
    <s v="More Super Market "/>
    <x v="21"/>
    <s v="Google pay"/>
    <s v="UPI"/>
    <n v="224.39"/>
    <n v="9"/>
    <n v="2023"/>
    <x v="4"/>
  </r>
  <r>
    <x v="115"/>
    <s v="Rudharesh Medicals"/>
    <x v="16"/>
    <s v="Google pay"/>
    <s v="UPI"/>
    <n v="27"/>
    <n v="9"/>
    <n v="2023"/>
    <x v="4"/>
  </r>
  <r>
    <x v="115"/>
    <s v="Fridge Service"/>
    <x v="0"/>
    <s v="Google pay"/>
    <s v="UPI"/>
    <n v="1800"/>
    <n v="9"/>
    <n v="2023"/>
    <x v="4"/>
  </r>
  <r>
    <x v="116"/>
    <s v="Sun Nxt- Lalitha Aunty "/>
    <x v="20"/>
    <s v="Google pay"/>
    <s v="UPI"/>
    <n v="480"/>
    <n v="9"/>
    <n v="2023"/>
    <x v="4"/>
  </r>
  <r>
    <x v="117"/>
    <s v="Fruits"/>
    <x v="5"/>
    <s v="Google pay"/>
    <s v="UPI"/>
    <n v="213"/>
    <n v="9"/>
    <n v="2023"/>
    <x v="4"/>
  </r>
  <r>
    <x v="117"/>
    <s v="Flowers"/>
    <x v="17"/>
    <s v="Google pay"/>
    <s v="UPI"/>
    <n v="140"/>
    <n v="9"/>
    <n v="2023"/>
    <x v="4"/>
  </r>
  <r>
    <x v="117"/>
    <s v="Idly and Vada"/>
    <x v="4"/>
    <s v="Google pay"/>
    <s v="UPI"/>
    <n v="170"/>
    <n v="9"/>
    <n v="2023"/>
    <x v="4"/>
  </r>
  <r>
    <x v="117"/>
    <s v="Milk Vendor"/>
    <x v="0"/>
    <s v="Google pay"/>
    <s v="UPI"/>
    <n v="1350"/>
    <n v="9"/>
    <n v="2023"/>
    <x v="4"/>
  </r>
  <r>
    <x v="117"/>
    <s v="Royal Mart Fruits"/>
    <x v="21"/>
    <s v="Google pay"/>
    <s v="UPI"/>
    <n v="103"/>
    <n v="9"/>
    <n v="2023"/>
    <x v="4"/>
  </r>
  <r>
    <x v="117"/>
    <s v="Tata Nagar Bakery"/>
    <x v="1"/>
    <s v="Google pay"/>
    <s v="UPI"/>
    <n v="204"/>
    <n v="9"/>
    <n v="2023"/>
    <x v="4"/>
  </r>
  <r>
    <x v="117"/>
    <s v="Badminton Court Booking "/>
    <x v="0"/>
    <s v="Google pay"/>
    <s v="UPI"/>
    <n v="242.43"/>
    <n v="9"/>
    <n v="2023"/>
    <x v="4"/>
  </r>
  <r>
    <x v="117"/>
    <s v="Innova Air"/>
    <x v="0"/>
    <s v="Google pay"/>
    <s v="UPI"/>
    <n v="15"/>
    <n v="9"/>
    <n v="2023"/>
    <x v="4"/>
  </r>
  <r>
    <x v="117"/>
    <s v="Bajji "/>
    <x v="1"/>
    <s v="Google pay"/>
    <s v="UPI"/>
    <n v="60"/>
    <n v="9"/>
    <n v="2023"/>
    <x v="4"/>
  </r>
  <r>
    <x v="117"/>
    <s v="Hotel Krishna Sagar"/>
    <x v="4"/>
    <s v="Google pay"/>
    <s v="UPI"/>
    <n v="65"/>
    <n v="9"/>
    <n v="2023"/>
    <x v="4"/>
  </r>
  <r>
    <x v="118"/>
    <s v="Bike Air"/>
    <x v="0"/>
    <s v="Google pay"/>
    <s v="UPI"/>
    <n v="10"/>
    <n v="10"/>
    <n v="2023"/>
    <x v="5"/>
  </r>
  <r>
    <x v="118"/>
    <s v="Hotel"/>
    <x v="4"/>
    <s v="Google pay"/>
    <s v="UPI"/>
    <n v="40"/>
    <n v="10"/>
    <n v="2023"/>
    <x v="5"/>
  </r>
  <r>
    <x v="118"/>
    <s v="Tirupathi Cafe"/>
    <x v="4"/>
    <s v="Google pay"/>
    <s v="UPI"/>
    <n v="546"/>
    <n v="10"/>
    <n v="2023"/>
    <x v="5"/>
  </r>
  <r>
    <x v="118"/>
    <s v="Dmart"/>
    <x v="2"/>
    <s v="Google pay"/>
    <s v="UPI"/>
    <n v="1395.8"/>
    <n v="10"/>
    <n v="2023"/>
    <x v="5"/>
  </r>
  <r>
    <x v="118"/>
    <s v="Rice Grinding"/>
    <x v="0"/>
    <s v="Google pay"/>
    <s v="UPI"/>
    <n v="30"/>
    <n v="10"/>
    <n v="2023"/>
    <x v="5"/>
  </r>
  <r>
    <x v="119"/>
    <s v="Flowers"/>
    <x v="17"/>
    <s v="Google pay"/>
    <s v="UPI"/>
    <n v="60"/>
    <n v="10"/>
    <n v="2023"/>
    <x v="5"/>
  </r>
  <r>
    <x v="119"/>
    <s v="GRT Saving Scheme"/>
    <x v="13"/>
    <s v="Google pay"/>
    <s v="UPI"/>
    <n v="10000"/>
    <n v="10"/>
    <n v="2023"/>
    <x v="5"/>
  </r>
  <r>
    <x v="120"/>
    <s v="Hotel Krishna Sagar"/>
    <x v="4"/>
    <s v="Google pay"/>
    <s v="UPI"/>
    <n v="150"/>
    <n v="10"/>
    <n v="2023"/>
    <x v="5"/>
  </r>
  <r>
    <x v="121"/>
    <s v="Idly"/>
    <x v="4"/>
    <s v="Google pay"/>
    <s v="UPI"/>
    <n v="170"/>
    <n v="10"/>
    <n v="2023"/>
    <x v="5"/>
  </r>
  <r>
    <x v="121"/>
    <s v="Udupi Vaibhav"/>
    <x v="4"/>
    <s v="Google pay"/>
    <s v="UPI"/>
    <n v="565"/>
    <n v="10"/>
    <n v="2023"/>
    <x v="5"/>
  </r>
  <r>
    <x v="122"/>
    <s v="Hornet Petrol"/>
    <x v="10"/>
    <s v="Google pay"/>
    <s v="UPI"/>
    <n v="500"/>
    <n v="10"/>
    <n v="2023"/>
    <x v="5"/>
  </r>
  <r>
    <x v="122"/>
    <s v="Anime Tshirt"/>
    <x v="7"/>
    <s v="Google pay"/>
    <s v="UPI"/>
    <n v="549"/>
    <n v="10"/>
    <n v="2023"/>
    <x v="5"/>
  </r>
  <r>
    <x v="123"/>
    <s v="Go Pizza"/>
    <x v="1"/>
    <s v="Google pay"/>
    <s v="UPI"/>
    <n v="434"/>
    <n v="10"/>
    <n v="2023"/>
    <x v="5"/>
  </r>
  <r>
    <x v="124"/>
    <s v="Amazon Purchase "/>
    <x v="0"/>
    <s v="PhonePe"/>
    <s v="UPI"/>
    <n v="1250"/>
    <n v="10"/>
    <n v="2023"/>
    <x v="5"/>
  </r>
  <r>
    <x v="124"/>
    <s v="Misc"/>
    <x v="0"/>
    <s v="Google pay"/>
    <s v="UPI"/>
    <n v="90"/>
    <n v="10"/>
    <n v="2023"/>
    <x v="5"/>
  </r>
  <r>
    <x v="124"/>
    <s v="Tulsi"/>
    <x v="17"/>
    <s v="Google pay"/>
    <s v="UPI"/>
    <n v="50"/>
    <n v="10"/>
    <n v="2023"/>
    <x v="5"/>
  </r>
  <r>
    <x v="124"/>
    <s v="Fruits"/>
    <x v="5"/>
    <s v="Google pay"/>
    <s v="UPI"/>
    <n v="354"/>
    <n v="10"/>
    <n v="2023"/>
    <x v="5"/>
  </r>
  <r>
    <x v="124"/>
    <s v="Papaya and Rose Plant "/>
    <x v="0"/>
    <s v="Google pay"/>
    <s v="UPI"/>
    <n v="170"/>
    <n v="10"/>
    <n v="2023"/>
    <x v="5"/>
  </r>
  <r>
    <x v="124"/>
    <s v="Aquarium Fish "/>
    <x v="0"/>
    <s v="Google pay"/>
    <s v="UPI"/>
    <n v="70"/>
    <n v="10"/>
    <n v="2023"/>
    <x v="5"/>
  </r>
  <r>
    <x v="125"/>
    <s v="All Market"/>
    <x v="2"/>
    <s v="Google pay"/>
    <s v="UPI"/>
    <n v="155"/>
    <n v="10"/>
    <n v="2023"/>
    <x v="5"/>
  </r>
  <r>
    <x v="125"/>
    <s v="Samsung Galaxy Watch 5"/>
    <x v="19"/>
    <s v="SBI Debit Card"/>
    <s v="Debit Card"/>
    <n v="17999"/>
    <n v="10"/>
    <n v="2023"/>
    <x v="5"/>
  </r>
  <r>
    <x v="125"/>
    <s v="Amazon Purchase "/>
    <x v="0"/>
    <s v="Google pay"/>
    <s v="UPI"/>
    <n v="99"/>
    <n v="10"/>
    <n v="2023"/>
    <x v="5"/>
  </r>
  <r>
    <x v="126"/>
    <s v="Tea"/>
    <x v="1"/>
    <s v="Google pay"/>
    <s v="UPI"/>
    <n v="40"/>
    <n v="10"/>
    <n v="2023"/>
    <x v="5"/>
  </r>
  <r>
    <x v="126"/>
    <s v="Arun Bakery"/>
    <x v="1"/>
    <s v="Google pay"/>
    <s v="UPI"/>
    <n v="80"/>
    <n v="10"/>
    <n v="2023"/>
    <x v="5"/>
  </r>
  <r>
    <x v="126"/>
    <s v="Tiruttani Prasadam"/>
    <x v="0"/>
    <s v="Google pay"/>
    <s v="UPI"/>
    <n v="145"/>
    <n v="10"/>
    <n v="2023"/>
    <x v="5"/>
  </r>
  <r>
    <x v="126"/>
    <s v="Sriranjini Operation Fund"/>
    <x v="0"/>
    <s v="Google pay"/>
    <s v="UPI"/>
    <n v="1000"/>
    <n v="10"/>
    <n v="2023"/>
    <x v="5"/>
  </r>
  <r>
    <x v="126"/>
    <s v="Madras Coffee House "/>
    <x v="1"/>
    <s v="Google pay"/>
    <s v="UPI"/>
    <n v="145"/>
    <n v="10"/>
    <n v="2023"/>
    <x v="5"/>
  </r>
  <r>
    <x v="127"/>
    <s v="Flowers"/>
    <x v="17"/>
    <s v="Google pay"/>
    <s v="UPI"/>
    <n v="120"/>
    <n v="10"/>
    <n v="2023"/>
    <x v="5"/>
  </r>
  <r>
    <x v="127"/>
    <s v="Onion"/>
    <x v="15"/>
    <s v="Google pay"/>
    <s v="UPI"/>
    <n v="100"/>
    <n v="10"/>
    <n v="2023"/>
    <x v="5"/>
  </r>
  <r>
    <x v="127"/>
    <s v="Annamalai Stores"/>
    <x v="15"/>
    <s v="Google pay"/>
    <s v="UPI"/>
    <n v="106"/>
    <n v="10"/>
    <n v="2023"/>
    <x v="5"/>
  </r>
  <r>
    <x v="127"/>
    <s v="Watch Strach Guard"/>
    <x v="19"/>
    <s v="Google pay"/>
    <s v="UPI"/>
    <n v="299"/>
    <n v="10"/>
    <n v="2023"/>
    <x v="5"/>
  </r>
  <r>
    <x v="128"/>
    <s v="Restuarant "/>
    <x v="4"/>
    <s v="Google pay"/>
    <s v="UPI"/>
    <n v="365"/>
    <n v="10"/>
    <n v="2023"/>
    <x v="5"/>
  </r>
  <r>
    <x v="129"/>
    <s v="Flowers "/>
    <x v="17"/>
    <s v="Google pay"/>
    <s v="UPI"/>
    <n v="140"/>
    <n v="10"/>
    <n v="2023"/>
    <x v="5"/>
  </r>
  <r>
    <x v="129"/>
    <s v="Praveen bday cake "/>
    <x v="1"/>
    <s v="Google pay"/>
    <s v="UPI"/>
    <n v="410"/>
    <n v="10"/>
    <n v="2023"/>
    <x v="5"/>
  </r>
  <r>
    <x v="129"/>
    <s v="Milk"/>
    <x v="21"/>
    <s v="Google pay"/>
    <s v="UPI"/>
    <n v="23"/>
    <n v="10"/>
    <n v="2023"/>
    <x v="5"/>
  </r>
  <r>
    <x v="130"/>
    <s v="Thomas Bakery "/>
    <x v="21"/>
    <s v="Google pay"/>
    <s v="UPI"/>
    <n v="454"/>
    <n v="10"/>
    <n v="2023"/>
    <x v="5"/>
  </r>
  <r>
    <x v="131"/>
    <s v="Smart Bazaar"/>
    <x v="21"/>
    <s v="Google pay"/>
    <s v="UPI"/>
    <n v="490.05"/>
    <n v="10"/>
    <n v="2023"/>
    <x v="5"/>
  </r>
  <r>
    <x v="131"/>
    <s v="Kumbakonam Cafe"/>
    <x v="4"/>
    <s v="Google pay"/>
    <s v="UPI"/>
    <n v="140"/>
    <n v="10"/>
    <n v="2023"/>
    <x v="5"/>
  </r>
  <r>
    <x v="131"/>
    <s v="Newspaper Bill"/>
    <x v="0"/>
    <s v="Google pay"/>
    <s v="UPI"/>
    <n v="200"/>
    <n v="10"/>
    <n v="2023"/>
    <x v="5"/>
  </r>
  <r>
    <x v="131"/>
    <s v="Bike mechanic"/>
    <x v="6"/>
    <s v="Google pay"/>
    <s v="UPI"/>
    <n v="600"/>
    <n v="10"/>
    <n v="2023"/>
    <x v="5"/>
  </r>
  <r>
    <x v="131"/>
    <s v="Rice Grinding"/>
    <x v="0"/>
    <s v="Google pay"/>
    <s v="UPI"/>
    <n v="30"/>
    <n v="10"/>
    <n v="2023"/>
    <x v="5"/>
  </r>
  <r>
    <x v="132"/>
    <s v="Grand Mart"/>
    <x v="21"/>
    <s v="Google pay"/>
    <s v="UPI"/>
    <n v="39"/>
    <n v="10"/>
    <n v="2023"/>
    <x v="5"/>
  </r>
  <r>
    <x v="133"/>
    <s v="Leo Movie Ticket"/>
    <x v="0"/>
    <s v="Google pay"/>
    <s v="UPI"/>
    <n v="1159.3"/>
    <n v="10"/>
    <n v="2023"/>
    <x v="5"/>
  </r>
  <r>
    <x v="134"/>
    <s v="Krishna Sagar"/>
    <x v="4"/>
    <s v="Google pay"/>
    <s v="UPI"/>
    <n v="104"/>
    <n v="10"/>
    <n v="2023"/>
    <x v="5"/>
  </r>
  <r>
    <x v="134"/>
    <s v="Tatanagar bakery"/>
    <x v="1"/>
    <s v="Google pay"/>
    <s v="UPI"/>
    <n v="70"/>
    <n v="10"/>
    <n v="2023"/>
    <x v="5"/>
  </r>
  <r>
    <x v="134"/>
    <s v="Jayanagar Metro"/>
    <x v="11"/>
    <s v="Google pay"/>
    <s v="UPI"/>
    <n v="45"/>
    <n v="10"/>
    <n v="2023"/>
    <x v="5"/>
  </r>
  <r>
    <x v="134"/>
    <s v="Rapido"/>
    <x v="11"/>
    <s v="Google pay"/>
    <s v="UPI"/>
    <n v="152"/>
    <n v="10"/>
    <n v="2023"/>
    <x v="5"/>
  </r>
  <r>
    <x v="135"/>
    <s v="Udupi Hotel"/>
    <x v="4"/>
    <s v="Google pay"/>
    <s v="UPI"/>
    <n v="60"/>
    <n v="10"/>
    <n v="2023"/>
    <x v="5"/>
  </r>
  <r>
    <x v="135"/>
    <s v="All Market "/>
    <x v="2"/>
    <s v="Google pay"/>
    <s v="UPI"/>
    <n v="645"/>
    <n v="10"/>
    <n v="2023"/>
    <x v="5"/>
  </r>
  <r>
    <x v="135"/>
    <s v="Juice"/>
    <x v="1"/>
    <s v="Google pay"/>
    <s v="UPI"/>
    <n v="135"/>
    <n v="10"/>
    <n v="2023"/>
    <x v="5"/>
  </r>
  <r>
    <x v="135"/>
    <s v="Bike Petrol"/>
    <x v="10"/>
    <s v="Google pay"/>
    <s v="UPI"/>
    <n v="200"/>
    <n v="10"/>
    <n v="2023"/>
    <x v="5"/>
  </r>
  <r>
    <x v="136"/>
    <s v="Iron "/>
    <x v="0"/>
    <s v="Google pay"/>
    <s v="UPI"/>
    <n v="298"/>
    <n v="10"/>
    <n v="2023"/>
    <x v="5"/>
  </r>
  <r>
    <x v="136"/>
    <s v="Udupi Mane "/>
    <x v="4"/>
    <s v="Google pay"/>
    <s v="UPI"/>
    <n v="320"/>
    <n v="10"/>
    <n v="2023"/>
    <x v="5"/>
  </r>
  <r>
    <x v="136"/>
    <s v="Watch battery"/>
    <x v="0"/>
    <s v="Google pay"/>
    <s v="UPI"/>
    <n v="300"/>
    <n v="10"/>
    <n v="2023"/>
    <x v="5"/>
  </r>
  <r>
    <x v="137"/>
    <s v="Nandus Chicken"/>
    <x v="3"/>
    <s v="Google pay"/>
    <s v="UPI"/>
    <n v="244"/>
    <n v="10"/>
    <n v="2023"/>
    <x v="5"/>
  </r>
  <r>
    <x v="137"/>
    <s v="Pori"/>
    <x v="1"/>
    <s v="Google pay"/>
    <s v="UPI"/>
    <n v="70"/>
    <n v="10"/>
    <n v="2023"/>
    <x v="5"/>
  </r>
  <r>
    <x v="137"/>
    <s v="Annamalai "/>
    <x v="15"/>
    <s v="Google pay"/>
    <s v="UPI"/>
    <n v="67"/>
    <n v="10"/>
    <n v="2023"/>
    <x v="5"/>
  </r>
  <r>
    <x v="138"/>
    <s v="Bakery "/>
    <x v="1"/>
    <s v="Google pay"/>
    <s v="UPI"/>
    <n v="75"/>
    <n v="10"/>
    <n v="2023"/>
    <x v="5"/>
  </r>
  <r>
    <x v="139"/>
    <s v="Flowers"/>
    <x v="17"/>
    <s v="Google pay"/>
    <s v="UPI"/>
    <n v="150"/>
    <n v="10"/>
    <n v="2023"/>
    <x v="5"/>
  </r>
  <r>
    <x v="138"/>
    <s v="Yoga "/>
    <x v="8"/>
    <s v="Google pay"/>
    <s v="UPI"/>
    <n v="1500"/>
    <n v="10"/>
    <n v="2023"/>
    <x v="5"/>
  </r>
  <r>
    <x v="138"/>
    <s v="Hornet Petrol"/>
    <x v="10"/>
    <s v="Google pay"/>
    <s v="UPI"/>
    <n v="500"/>
    <n v="10"/>
    <n v="2023"/>
    <x v="5"/>
  </r>
  <r>
    <x v="138"/>
    <s v="Banana"/>
    <x v="5"/>
    <s v="Google pay"/>
    <s v="UPI"/>
    <n v="50"/>
    <n v="10"/>
    <n v="2023"/>
    <x v="5"/>
  </r>
  <r>
    <x v="138"/>
    <s v="Tender Coconut "/>
    <x v="0"/>
    <s v="Google pay"/>
    <s v="UPI"/>
    <n v="40"/>
    <n v="10"/>
    <n v="2023"/>
    <x v="5"/>
  </r>
  <r>
    <x v="138"/>
    <s v="Zomato Snacks"/>
    <x v="4"/>
    <s v="Google pay"/>
    <s v="UPI"/>
    <n v="335.29"/>
    <n v="10"/>
    <n v="2023"/>
    <x v="5"/>
  </r>
  <r>
    <x v="138"/>
    <s v="Naruto Manga Book Set"/>
    <x v="22"/>
    <s v="Google pay"/>
    <s v="UPI"/>
    <n v="290"/>
    <n v="10"/>
    <n v="2023"/>
    <x v="5"/>
  </r>
  <r>
    <x v="140"/>
    <s v="Idly And Rice"/>
    <x v="4"/>
    <s v="Google pay"/>
    <s v="UPI"/>
    <n v="225"/>
    <n v="10"/>
    <n v="2023"/>
    <x v="5"/>
  </r>
  <r>
    <x v="140"/>
    <s v="Apple "/>
    <x v="5"/>
    <s v="Google pay"/>
    <s v="UPI"/>
    <n v="170"/>
    <n v="10"/>
    <n v="2023"/>
    <x v="5"/>
  </r>
  <r>
    <x v="140"/>
    <s v="Excelsior Bakery"/>
    <x v="1"/>
    <s v="Google pay"/>
    <s v="UPI"/>
    <n v="215"/>
    <n v="10"/>
    <n v="2023"/>
    <x v="5"/>
  </r>
  <r>
    <x v="141"/>
    <s v="Annamalai "/>
    <x v="15"/>
    <s v="Google pay"/>
    <s v="UPI"/>
    <n v="245"/>
    <n v="10"/>
    <n v="2023"/>
    <x v="5"/>
  </r>
  <r>
    <x v="142"/>
    <s v="Dosa Of Davangere "/>
    <x v="4"/>
    <s v="Google pay"/>
    <s v="UPI"/>
    <n v="20"/>
    <n v="11"/>
    <n v="2023"/>
    <x v="6"/>
  </r>
  <r>
    <x v="142"/>
    <s v="Thanjai Mess"/>
    <x v="4"/>
    <s v="Google pay"/>
    <s v="UPI"/>
    <n v="400"/>
    <n v="11"/>
    <n v="2023"/>
    <x v="6"/>
  </r>
  <r>
    <x v="142"/>
    <s v="Reliance "/>
    <x v="2"/>
    <s v="Google pay"/>
    <s v="UPI"/>
    <n v="56"/>
    <n v="11"/>
    <n v="2023"/>
    <x v="6"/>
  </r>
  <r>
    <x v="142"/>
    <s v="Papaya Plant"/>
    <x v="0"/>
    <s v="Google pay"/>
    <s v="UPI"/>
    <n v="70"/>
    <n v="11"/>
    <n v="2023"/>
    <x v="6"/>
  </r>
  <r>
    <x v="142"/>
    <s v="Avacardo "/>
    <x v="5"/>
    <s v="Google pay"/>
    <s v="UPI"/>
    <n v="200"/>
    <n v="11"/>
    <n v="2023"/>
    <x v="6"/>
  </r>
  <r>
    <x v="142"/>
    <s v="Thronym"/>
    <x v="16"/>
    <s v="Google pay"/>
    <s v="UPI"/>
    <n v="173"/>
    <n v="11"/>
    <n v="2023"/>
    <x v="6"/>
  </r>
  <r>
    <x v="142"/>
    <s v="Rice Grinding "/>
    <x v="0"/>
    <s v="Google pay"/>
    <s v="UPI"/>
    <n v="30"/>
    <n v="11"/>
    <n v="2023"/>
    <x v="6"/>
  </r>
  <r>
    <x v="143"/>
    <s v="Annamalai"/>
    <x v="15"/>
    <s v="Google pay"/>
    <s v="UPI"/>
    <n v="130"/>
    <n v="11"/>
    <n v="2023"/>
    <x v="6"/>
  </r>
  <r>
    <x v="144"/>
    <s v="Bakery"/>
    <x v="1"/>
    <s v="Google pay"/>
    <s v="UPI"/>
    <n v="80"/>
    <n v="11"/>
    <n v="2023"/>
    <x v="6"/>
  </r>
  <r>
    <x v="145"/>
    <s v="Flowers"/>
    <x v="17"/>
    <s v="Google pay"/>
    <s v="UPI"/>
    <n v="120"/>
    <n v="11"/>
    <n v="2023"/>
    <x v="6"/>
  </r>
  <r>
    <x v="145"/>
    <s v="Papaya"/>
    <x v="5"/>
    <s v="Google pay"/>
    <s v="UPI"/>
    <n v="55"/>
    <n v="11"/>
    <n v="2023"/>
    <x v="6"/>
  </r>
  <r>
    <x v="145"/>
    <s v="Tomato and Coconut "/>
    <x v="2"/>
    <s v="Google pay"/>
    <s v="UPI"/>
    <n v="125"/>
    <n v="11"/>
    <n v="2023"/>
    <x v="6"/>
  </r>
  <r>
    <x v="145"/>
    <s v="Air"/>
    <x v="0"/>
    <s v="Google pay"/>
    <s v="UPI"/>
    <n v="10"/>
    <n v="11"/>
    <n v="2023"/>
    <x v="6"/>
  </r>
  <r>
    <x v="145"/>
    <s v="Annamalai Stores"/>
    <x v="5"/>
    <s v="Google pay"/>
    <s v="UPI"/>
    <n v="59"/>
    <n v="11"/>
    <n v="2023"/>
    <x v="6"/>
  </r>
  <r>
    <x v="145"/>
    <s v="Uber"/>
    <x v="11"/>
    <s v="Google pay"/>
    <s v="UPI"/>
    <n v="103.99"/>
    <n v="11"/>
    <n v="2023"/>
    <x v="6"/>
  </r>
  <r>
    <x v="145"/>
    <s v="Uber"/>
    <x v="11"/>
    <s v="Google pay"/>
    <s v="UPI"/>
    <n v="135"/>
    <n v="11"/>
    <n v="2023"/>
    <x v="6"/>
  </r>
  <r>
    <x v="146"/>
    <s v="Mangalore Fish Stall"/>
    <x v="3"/>
    <s v="Google pay"/>
    <s v="UPI"/>
    <n v="325"/>
    <n v="11"/>
    <n v="2023"/>
    <x v="6"/>
  </r>
  <r>
    <x v="146"/>
    <s v="Mutton"/>
    <x v="3"/>
    <s v="Google pay"/>
    <s v="UPI"/>
    <n v="750"/>
    <n v="11"/>
    <n v="2023"/>
    <x v="6"/>
  </r>
  <r>
    <x v="146"/>
    <s v="Brinjal"/>
    <x v="15"/>
    <s v="Google pay"/>
    <s v="UPI"/>
    <n v="35"/>
    <n v="11"/>
    <n v="2023"/>
    <x v="6"/>
  </r>
  <r>
    <x v="146"/>
    <s v="Grand Mart "/>
    <x v="0"/>
    <s v="Google pay"/>
    <s v="UPI"/>
    <n v="39"/>
    <n v="11"/>
    <n v="2023"/>
    <x v="6"/>
  </r>
  <r>
    <x v="146"/>
    <s v="Krishna Gangothri"/>
    <x v="4"/>
    <s v="Google pay"/>
    <s v="UPI"/>
    <n v="280"/>
    <n v="11"/>
    <n v="2023"/>
    <x v="6"/>
  </r>
  <r>
    <x v="146"/>
    <s v="Studio Pic"/>
    <x v="0"/>
    <s v="Google pay"/>
    <s v="UPI"/>
    <n v="125"/>
    <n v="11"/>
    <n v="2023"/>
    <x v="6"/>
  </r>
  <r>
    <x v="147"/>
    <s v="Food"/>
    <x v="4"/>
    <s v="Google pay"/>
    <s v="UPI"/>
    <n v="67"/>
    <n v="11"/>
    <n v="2023"/>
    <x v="6"/>
  </r>
  <r>
    <x v="147"/>
    <s v="Eggs"/>
    <x v="0"/>
    <s v="Google pay"/>
    <s v="UPI"/>
    <n v="175"/>
    <n v="11"/>
    <n v="2023"/>
    <x v="6"/>
  </r>
  <r>
    <x v="148"/>
    <s v="Duolingo "/>
    <x v="20"/>
    <s v="Google pay"/>
    <s v="UPI"/>
    <n v="199"/>
    <n v="11"/>
    <n v="2023"/>
    <x v="6"/>
  </r>
  <r>
    <x v="149"/>
    <s v="Krishna Sagar"/>
    <x v="4"/>
    <s v="Google pay"/>
    <s v="UPI"/>
    <n v="530"/>
    <n v="11"/>
    <n v="2023"/>
    <x v="6"/>
  </r>
  <r>
    <x v="150"/>
    <s v="Tender Coconut "/>
    <x v="0"/>
    <s v="Google pay"/>
    <s v="UPI"/>
    <n v="100"/>
    <n v="11"/>
    <n v="2023"/>
    <x v="6"/>
  </r>
  <r>
    <x v="150"/>
    <s v="Idly "/>
    <x v="4"/>
    <s v="Google pay"/>
    <s v="UPI"/>
    <n v="130"/>
    <n v="11"/>
    <n v="2023"/>
    <x v="6"/>
  </r>
  <r>
    <x v="150"/>
    <s v="Vegetables"/>
    <x v="15"/>
    <s v="Google pay"/>
    <s v="UPI"/>
    <n v="40"/>
    <n v="11"/>
    <n v="2023"/>
    <x v="6"/>
  </r>
  <r>
    <x v="150"/>
    <s v="Rice Grinding "/>
    <x v="0"/>
    <s v="Google pay"/>
    <s v="UPI"/>
    <n v="20"/>
    <n v="11"/>
    <n v="2023"/>
    <x v="6"/>
  </r>
  <r>
    <x v="150"/>
    <s v="Medical Shop"/>
    <x v="16"/>
    <s v="Google pay"/>
    <s v="UPI"/>
    <n v="50"/>
    <n v="11"/>
    <n v="2023"/>
    <x v="6"/>
  </r>
  <r>
    <x v="150"/>
    <s v="Krishna Sagar"/>
    <x v="4"/>
    <s v="Google pay"/>
    <s v="UPI"/>
    <n v="15"/>
    <n v="11"/>
    <n v="2023"/>
    <x v="6"/>
  </r>
  <r>
    <x v="150"/>
    <s v="Fruits "/>
    <x v="5"/>
    <s v="Google pay"/>
    <s v="UPI"/>
    <n v="450"/>
    <n v="11"/>
    <n v="2023"/>
    <x v="6"/>
  </r>
  <r>
    <x v="151"/>
    <s v="Coconut"/>
    <x v="0"/>
    <s v="Google pay"/>
    <s v="UPI"/>
    <n v="100"/>
    <n v="11"/>
    <n v="2023"/>
    <x v="6"/>
  </r>
  <r>
    <x v="151"/>
    <s v="Misc"/>
    <x v="0"/>
    <s v="Google pay"/>
    <s v="UPI"/>
    <n v="65"/>
    <n v="11"/>
    <n v="2023"/>
    <x v="6"/>
  </r>
  <r>
    <x v="152"/>
    <s v="Tirumala Cafe"/>
    <x v="4"/>
    <s v="Google pay"/>
    <s v="UPI"/>
    <n v="45"/>
    <n v="11"/>
    <n v="2023"/>
    <x v="6"/>
  </r>
  <r>
    <x v="152"/>
    <s v="Pumpkin"/>
    <x v="15"/>
    <s v="Google pay"/>
    <s v="UPI"/>
    <n v="110"/>
    <n v="11"/>
    <n v="2023"/>
    <x v="6"/>
  </r>
  <r>
    <x v="152"/>
    <s v="Samossa"/>
    <x v="1"/>
    <s v="Google pay"/>
    <s v="UPI"/>
    <n v="10"/>
    <n v="11"/>
    <n v="2023"/>
    <x v="6"/>
  </r>
  <r>
    <x v="152"/>
    <s v="Bajji"/>
    <x v="1"/>
    <s v="Google pay"/>
    <s v="UPI"/>
    <n v="70"/>
    <n v="11"/>
    <n v="2023"/>
    <x v="6"/>
  </r>
  <r>
    <x v="153"/>
    <s v="Envelop"/>
    <x v="0"/>
    <s v="Google pay"/>
    <s v="UPI"/>
    <n v="36"/>
    <n v="11"/>
    <n v="2023"/>
    <x v="6"/>
  </r>
  <r>
    <x v="153"/>
    <s v="Rameshwara Cafe"/>
    <x v="4"/>
    <s v="Google pay"/>
    <s v="UPI"/>
    <n v="340"/>
    <n v="11"/>
    <n v="2023"/>
    <x v="6"/>
  </r>
  <r>
    <x v="154"/>
    <s v="Misc_x000a_"/>
    <x v="0"/>
    <s v="Google pay"/>
    <s v="UPI"/>
    <n v="150"/>
    <n v="11"/>
    <n v="2023"/>
    <x v="6"/>
  </r>
  <r>
    <x v="154"/>
    <s v="Rice Grinding"/>
    <x v="0"/>
    <s v="Google pay"/>
    <s v="UPI"/>
    <n v="20"/>
    <n v="11"/>
    <n v="2023"/>
    <x v="6"/>
  </r>
  <r>
    <x v="155"/>
    <s v="Medicines"/>
    <x v="16"/>
    <s v="Google pay"/>
    <s v="UPI"/>
    <n v="245"/>
    <n v="11"/>
    <n v="2023"/>
    <x v="6"/>
  </r>
  <r>
    <x v="156"/>
    <s v="Grofers "/>
    <x v="2"/>
    <s v="Google pay"/>
    <s v="UPI"/>
    <n v="162"/>
    <n v="11"/>
    <n v="2023"/>
    <x v="6"/>
  </r>
  <r>
    <x v="157"/>
    <s v="Radha Fund Transfer"/>
    <x v="0"/>
    <s v="Google pay"/>
    <s v="UPI"/>
    <n v="300"/>
    <n v="11"/>
    <n v="2023"/>
    <x v="6"/>
  </r>
  <r>
    <x v="158"/>
    <s v="Vegetables"/>
    <x v="15"/>
    <s v="Google pay"/>
    <s v="UPI"/>
    <n v="160"/>
    <n v="11"/>
    <n v="2023"/>
    <x v="6"/>
  </r>
  <r>
    <x v="158"/>
    <s v="Medical"/>
    <x v="16"/>
    <s v="Google pay"/>
    <s v="UPI"/>
    <n v="493"/>
    <n v="11"/>
    <n v="2023"/>
    <x v="6"/>
  </r>
  <r>
    <x v="158"/>
    <s v="Egg and Sweet"/>
    <x v="1"/>
    <s v="Google pay"/>
    <s v="UPI"/>
    <n v="75"/>
    <n v="11"/>
    <n v="2023"/>
    <x v="6"/>
  </r>
  <r>
    <x v="158"/>
    <s v="Thalasery Resturant "/>
    <x v="4"/>
    <s v="Google pay"/>
    <s v="UPI"/>
    <n v="1650"/>
    <n v="11"/>
    <n v="2023"/>
    <x v="6"/>
  </r>
  <r>
    <x v="158"/>
    <s v="Tea"/>
    <x v="4"/>
    <s v="Google pay"/>
    <s v="UPI"/>
    <n v="30"/>
    <n v="11"/>
    <n v="2023"/>
    <x v="6"/>
  </r>
  <r>
    <x v="159"/>
    <s v="Ammas Pasteries"/>
    <x v="1"/>
    <s v="Google pay"/>
    <s v="UPI"/>
    <n v="60"/>
    <n v="11"/>
    <n v="2023"/>
    <x v="6"/>
  </r>
  <r>
    <x v="160"/>
    <s v="Krishna Sagar Hotel"/>
    <x v="4"/>
    <s v="Google pay"/>
    <s v="UPI"/>
    <n v="225"/>
    <n v="11"/>
    <n v="2023"/>
    <x v="6"/>
  </r>
  <r>
    <x v="160"/>
    <s v="Annamalai Store"/>
    <x v="2"/>
    <s v="Google pay"/>
    <s v="UPI"/>
    <n v="405"/>
    <n v="11"/>
    <n v="2023"/>
    <x v="6"/>
  </r>
  <r>
    <x v="160"/>
    <s v="Corn Flour"/>
    <x v="2"/>
    <s v="Google pay"/>
    <s v="UPI"/>
    <n v="80"/>
    <n v="11"/>
    <n v="2023"/>
    <x v="6"/>
  </r>
  <r>
    <x v="160"/>
    <s v="Misc"/>
    <x v="0"/>
    <s v="Google pay"/>
    <s v="UPI"/>
    <n v="490"/>
    <n v="11"/>
    <n v="2023"/>
    <x v="6"/>
  </r>
  <r>
    <x v="161"/>
    <s v="Dry cleaning "/>
    <x v="0"/>
    <s v="Google pay"/>
    <s v="UPI"/>
    <n v="560"/>
    <n v="11"/>
    <n v="2023"/>
    <x v="6"/>
  </r>
  <r>
    <x v="161"/>
    <s v="Biriyani "/>
    <x v="4"/>
    <s v="Google pay"/>
    <s v="UPI"/>
    <n v="240"/>
    <n v="11"/>
    <n v="2023"/>
    <x v="6"/>
  </r>
  <r>
    <x v="161"/>
    <s v="5 Star Chicken"/>
    <x v="4"/>
    <s v="Google pay"/>
    <s v="UPI"/>
    <n v="470"/>
    <n v="11"/>
    <n v="2023"/>
    <x v="6"/>
  </r>
  <r>
    <x v="161"/>
    <s v="Rapido"/>
    <x v="11"/>
    <s v="Google pay"/>
    <s v="UPI"/>
    <n v="228"/>
    <n v="11"/>
    <n v="2023"/>
    <x v="6"/>
  </r>
  <r>
    <x v="162"/>
    <s v="Hotel Sabareesh "/>
    <x v="4"/>
    <s v="Google pay"/>
    <s v="UPI"/>
    <n v="158"/>
    <n v="11"/>
    <n v="2023"/>
    <x v="6"/>
  </r>
  <r>
    <x v="162"/>
    <s v="Soda"/>
    <x v="1"/>
    <s v="Google pay"/>
    <s v="UPI"/>
    <n v="60"/>
    <n v="11"/>
    <n v="2023"/>
    <x v="6"/>
  </r>
  <r>
    <x v="162"/>
    <s v="Lunch"/>
    <x v="4"/>
    <s v="Google pay"/>
    <s v="UPI"/>
    <n v="460"/>
    <n v="11"/>
    <n v="2023"/>
    <x v="6"/>
  </r>
  <r>
    <x v="162"/>
    <s v="Atho "/>
    <x v="4"/>
    <s v="Google pay"/>
    <s v="UPI"/>
    <n v="55"/>
    <n v="11"/>
    <n v="2023"/>
    <x v="6"/>
  </r>
  <r>
    <x v="162"/>
    <s v="Ola Auto Madurai"/>
    <x v="11"/>
    <s v="Google pay"/>
    <s v="UPI"/>
    <n v="163"/>
    <n v="11"/>
    <n v="2023"/>
    <x v="6"/>
  </r>
  <r>
    <x v="162"/>
    <s v="Auto "/>
    <x v="11"/>
    <s v="Google pay"/>
    <s v="UPI"/>
    <n v="30"/>
    <n v="11"/>
    <n v="2023"/>
    <x v="6"/>
  </r>
  <r>
    <x v="162"/>
    <s v="Koora Kadai "/>
    <x v="4"/>
    <s v="Google pay"/>
    <s v="UPI"/>
    <n v="590"/>
    <n v="11"/>
    <n v="2023"/>
    <x v="6"/>
  </r>
  <r>
    <x v="162"/>
    <s v="Jigarthanda"/>
    <x v="1"/>
    <s v="Google pay"/>
    <s v="UPI"/>
    <n v="110"/>
    <n v="11"/>
    <n v="2023"/>
    <x v="6"/>
  </r>
  <r>
    <x v="162"/>
    <s v="Water Bottle"/>
    <x v="0"/>
    <s v="Google pay"/>
    <s v="UPI"/>
    <n v="40"/>
    <n v="11"/>
    <n v="2023"/>
    <x v="6"/>
  </r>
  <r>
    <x v="163"/>
    <s v="Vasantham Resturant "/>
    <x v="4"/>
    <s v="Google pay"/>
    <s v="UPI"/>
    <n v="135"/>
    <n v="11"/>
    <n v="2023"/>
    <x v="6"/>
  </r>
  <r>
    <x v="163"/>
    <s v="Cool Drinks"/>
    <x v="0"/>
    <s v="Google pay"/>
    <s v="UPI"/>
    <n v="95"/>
    <n v="11"/>
    <n v="2023"/>
    <x v="6"/>
  </r>
  <r>
    <x v="163"/>
    <s v="Prem Vilas"/>
    <x v="1"/>
    <s v="Google pay"/>
    <s v="UPI"/>
    <n v="680"/>
    <n v="11"/>
    <n v="2023"/>
    <x v="6"/>
  </r>
  <r>
    <x v="163"/>
    <s v="Jigarthanda"/>
    <x v="0"/>
    <s v="Google pay"/>
    <s v="UPI"/>
    <n v="130"/>
    <n v="11"/>
    <n v="2023"/>
    <x v="6"/>
  </r>
  <r>
    <x v="163"/>
    <s v="Sabaresh Hotel "/>
    <x v="4"/>
    <s v="Google pay"/>
    <s v="UPI"/>
    <n v="382"/>
    <n v="11"/>
    <n v="2023"/>
    <x v="6"/>
  </r>
  <r>
    <x v="163"/>
    <s v="Driver Tips "/>
    <x v="11"/>
    <s v="Google pay"/>
    <s v="UPI"/>
    <n v="200"/>
    <n v="11"/>
    <n v="2023"/>
    <x v="6"/>
  </r>
  <r>
    <x v="164"/>
    <s v="Newspaper bill"/>
    <x v="0"/>
    <s v="Google pay"/>
    <s v="UPI"/>
    <n v="200"/>
    <n v="11"/>
    <n v="2023"/>
    <x v="6"/>
  </r>
  <r>
    <x v="164"/>
    <s v="Flower And Coconut "/>
    <x v="17"/>
    <s v="Google pay"/>
    <s v="UPI"/>
    <n v="240"/>
    <n v="11"/>
    <n v="2023"/>
    <x v="6"/>
  </r>
  <r>
    <x v="164"/>
    <s v="Cycle Accessories "/>
    <x v="0"/>
    <s v="Google pay"/>
    <s v="UPI"/>
    <n v="250"/>
    <n v="11"/>
    <n v="2023"/>
    <x v="6"/>
  </r>
  <r>
    <x v="165"/>
    <s v="Yoga Fees"/>
    <x v="8"/>
    <s v="Google pay"/>
    <s v="UPI"/>
    <n v="1500"/>
    <n v="11"/>
    <n v="2023"/>
    <x v="6"/>
  </r>
  <r>
    <x v="166"/>
    <s v="Doctor "/>
    <x v="16"/>
    <s v="Google pay"/>
    <s v="UPI"/>
    <n v="150"/>
    <n v="11"/>
    <n v="2023"/>
    <x v="6"/>
  </r>
  <r>
    <x v="166"/>
    <s v="Medicines"/>
    <x v="16"/>
    <s v="Google pay"/>
    <s v="UPI"/>
    <n v="210"/>
    <n v="11"/>
    <n v="2023"/>
    <x v="6"/>
  </r>
  <r>
    <x v="167"/>
    <s v="Dosa "/>
    <x v="4"/>
    <s v="Google pay"/>
    <s v="UPI"/>
    <n v="125"/>
    <n v="11"/>
    <n v="2023"/>
    <x v="6"/>
  </r>
  <r>
    <x v="168"/>
    <s v="Udupi Sakshi "/>
    <x v="4"/>
    <s v="Google pay"/>
    <s v="UPI"/>
    <n v="90"/>
    <n v="12"/>
    <n v="2023"/>
    <x v="7"/>
  </r>
  <r>
    <x v="168"/>
    <s v="Urban Company "/>
    <x v="0"/>
    <s v="Google pay"/>
    <s v="UPI"/>
    <n v="316"/>
    <n v="12"/>
    <n v="2023"/>
    <x v="7"/>
  </r>
  <r>
    <x v="168"/>
    <s v="Flowers "/>
    <x v="17"/>
    <s v="Google pay"/>
    <s v="UPI"/>
    <n v="80"/>
    <n v="12"/>
    <n v="2023"/>
    <x v="7"/>
  </r>
  <r>
    <x v="169"/>
    <s v="Tatanagar Bakery "/>
    <x v="1"/>
    <s v="Google pay"/>
    <s v="UPI"/>
    <n v="135"/>
    <n v="12"/>
    <n v="2023"/>
    <x v="7"/>
  </r>
  <r>
    <x v="169"/>
    <s v="Tender Coconut "/>
    <x v="0"/>
    <s v="Google pay"/>
    <s v="UPI"/>
    <n v="45"/>
    <n v="12"/>
    <n v="2023"/>
    <x v="7"/>
  </r>
  <r>
    <x v="169"/>
    <s v="Udupi Sakshi "/>
    <x v="4"/>
    <s v="Samsung Pay"/>
    <s v="UPI"/>
    <n v="140"/>
    <n v="12"/>
    <n v="2023"/>
    <x v="7"/>
  </r>
  <r>
    <x v="169"/>
    <s v="Banana"/>
    <x v="5"/>
    <s v="Google pay"/>
    <s v="UPI"/>
    <n v="80"/>
    <n v="12"/>
    <n v="2023"/>
    <x v="7"/>
  </r>
  <r>
    <x v="169"/>
    <s v="Udupi Sakshi "/>
    <x v="4"/>
    <s v="Google pay"/>
    <s v="UPI"/>
    <n v="115"/>
    <n v="12"/>
    <n v="2023"/>
    <x v="7"/>
  </r>
  <r>
    <x v="169"/>
    <s v="Udupi Vaibhav"/>
    <x v="4"/>
    <s v="Google pay"/>
    <s v="UPI"/>
    <n v="230"/>
    <n v="12"/>
    <n v="2023"/>
    <x v="7"/>
  </r>
  <r>
    <x v="169"/>
    <s v="Orion Uptown Mall "/>
    <x v="4"/>
    <s v="Google pay"/>
    <s v="UPI"/>
    <n v="438"/>
    <n v="12"/>
    <n v="2023"/>
    <x v="7"/>
  </r>
  <r>
    <x v="170"/>
    <s v="Gokarna Trip (KSRTC)"/>
    <x v="11"/>
    <s v="Google pay"/>
    <s v="UPI"/>
    <n v="3984"/>
    <n v="12"/>
    <n v="2023"/>
    <x v="7"/>
  </r>
  <r>
    <x v="171"/>
    <s v="Flowers"/>
    <x v="17"/>
    <s v="Google pay"/>
    <s v="UPI"/>
    <n v="130"/>
    <n v="12"/>
    <n v="2023"/>
    <x v="7"/>
  </r>
  <r>
    <x v="171"/>
    <s v="Reliance "/>
    <x v="2"/>
    <s v="PhonePe"/>
    <s v="UPI"/>
    <n v="85.76"/>
    <n v="12"/>
    <n v="2023"/>
    <x v="7"/>
  </r>
  <r>
    <x v="171"/>
    <s v="Udupi Sakshi "/>
    <x v="4"/>
    <s v="Google pay"/>
    <s v="UPI"/>
    <n v="110"/>
    <n v="12"/>
    <n v="2023"/>
    <x v="7"/>
  </r>
  <r>
    <x v="171"/>
    <s v="Iron"/>
    <x v="23"/>
    <s v="Google pay"/>
    <s v="UPI"/>
    <n v="420"/>
    <n v="12"/>
    <n v="2023"/>
    <x v="7"/>
  </r>
  <r>
    <x v="171"/>
    <s v="Duolingo Subscription"/>
    <x v="20"/>
    <s v="Google pay"/>
    <s v="UPI"/>
    <n v="199"/>
    <n v="12"/>
    <n v="2023"/>
    <x v="7"/>
  </r>
  <r>
    <x v="172"/>
    <s v="Hornet Petrol And Air "/>
    <x v="10"/>
    <s v="Google pay"/>
    <s v="UPI"/>
    <n v="510"/>
    <n v="12"/>
    <n v="2023"/>
    <x v="7"/>
  </r>
  <r>
    <x v="172"/>
    <s v="Medicine "/>
    <x v="16"/>
    <s v="Google pay"/>
    <s v="UPI"/>
    <n v="40"/>
    <n v="12"/>
    <n v="2023"/>
    <x v="7"/>
  </r>
  <r>
    <x v="173"/>
    <s v="Udupi Sakshi "/>
    <x v="4"/>
    <s v="Google pay"/>
    <s v="UPI"/>
    <n v="280"/>
    <n v="12"/>
    <n v="2023"/>
    <x v="7"/>
  </r>
  <r>
    <x v="174"/>
    <s v="Chennai Silks "/>
    <x v="7"/>
    <s v="Google pay"/>
    <s v="UPI"/>
    <n v="2990"/>
    <n v="12"/>
    <n v="2023"/>
    <x v="7"/>
  </r>
  <r>
    <x v="174"/>
    <s v="Pattikatan Biriyani "/>
    <x v="4"/>
    <s v="Google pay"/>
    <s v="UPI"/>
    <n v="2217"/>
    <n v="12"/>
    <n v="2023"/>
    <x v="7"/>
  </r>
  <r>
    <x v="175"/>
    <s v="Orange "/>
    <x v="5"/>
    <s v="Google pay"/>
    <s v="UPI"/>
    <n v="190"/>
    <n v="12"/>
    <n v="2023"/>
    <x v="7"/>
  </r>
  <r>
    <x v="175"/>
    <s v="Biscuits "/>
    <x v="1"/>
    <s v="Google pay"/>
    <s v="UPI"/>
    <n v="50"/>
    <n v="12"/>
    <n v="2023"/>
    <x v="7"/>
  </r>
  <r>
    <x v="175"/>
    <s v="Bajji "/>
    <x v="1"/>
    <s v="Google pay"/>
    <s v="UPI"/>
    <n v="150"/>
    <n v="12"/>
    <n v="2023"/>
    <x v="7"/>
  </r>
  <r>
    <x v="175"/>
    <s v="Bombaat Chat"/>
    <x v="1"/>
    <s v="Google pay"/>
    <s v="UPI"/>
    <n v="240"/>
    <n v="12"/>
    <n v="2023"/>
    <x v="7"/>
  </r>
  <r>
    <x v="176"/>
    <s v="No Broker Visit "/>
    <x v="24"/>
    <s v="PhonePe"/>
    <s v="UPI"/>
    <n v="50"/>
    <n v="12"/>
    <n v="2023"/>
    <x v="7"/>
  </r>
  <r>
    <x v="176"/>
    <s v="Seer Fish "/>
    <x v="3"/>
    <s v="Google pay"/>
    <s v="UPI"/>
    <n v="430"/>
    <n v="12"/>
    <n v="2023"/>
    <x v="7"/>
  </r>
  <r>
    <x v="176"/>
    <s v="Onion"/>
    <x v="15"/>
    <s v="Samsung Pay"/>
    <s v="UPI"/>
    <n v="160"/>
    <n v="12"/>
    <n v="2023"/>
    <x v="7"/>
  </r>
  <r>
    <x v="176"/>
    <s v="Annamalai "/>
    <x v="2"/>
    <s v="Google pay"/>
    <s v="UPI"/>
    <n v="184"/>
    <n v="12"/>
    <n v="2023"/>
    <x v="7"/>
  </r>
  <r>
    <x v="177"/>
    <s v="Coconut"/>
    <x v="2"/>
    <s v="Google pay"/>
    <s v="UPI"/>
    <n v="100"/>
    <n v="12"/>
    <n v="2023"/>
    <x v="7"/>
  </r>
  <r>
    <x v="178"/>
    <s v="Udupi Sakshi "/>
    <x v="4"/>
    <s v="Google pay"/>
    <s v="UPI"/>
    <n v="135"/>
    <n v="12"/>
    <n v="2023"/>
    <x v="7"/>
  </r>
  <r>
    <x v="178"/>
    <s v="Rice Grinding "/>
    <x v="0"/>
    <s v="Google pay"/>
    <s v="UPI"/>
    <n v="30"/>
    <n v="12"/>
    <n v="2023"/>
    <x v="7"/>
  </r>
  <r>
    <x v="179"/>
    <s v="Maaza"/>
    <x v="0"/>
    <s v="Google pay"/>
    <s v="UPI"/>
    <n v="42"/>
    <n v="12"/>
    <n v="2023"/>
    <x v="7"/>
  </r>
  <r>
    <x v="180"/>
    <s v="Team Dinner"/>
    <x v="4"/>
    <s v="Google pay"/>
    <s v="UPI"/>
    <n v="888.11"/>
    <n v="12"/>
    <n v="2023"/>
    <x v="7"/>
  </r>
  <r>
    <x v="180"/>
    <s v="Bajji "/>
    <x v="1"/>
    <s v="Google pay"/>
    <s v="UPI"/>
    <n v="100"/>
    <n v="12"/>
    <n v="2023"/>
    <x v="7"/>
  </r>
  <r>
    <x v="180"/>
    <s v="Tea &amp; Coffee"/>
    <x v="1"/>
    <s v="Google pay"/>
    <s v="UPI"/>
    <n v="25"/>
    <n v="12"/>
    <n v="2023"/>
    <x v="7"/>
  </r>
  <r>
    <x v="180"/>
    <s v="Coffee"/>
    <x v="1"/>
    <s v="Google pay"/>
    <s v="UPI"/>
    <n v="20"/>
    <n v="12"/>
    <n v="2023"/>
    <x v="7"/>
  </r>
  <r>
    <x v="180"/>
    <s v="Water Bottle "/>
    <x v="1"/>
    <s v="Google pay"/>
    <s v="UPI"/>
    <n v="20"/>
    <n v="12"/>
    <n v="2023"/>
    <x v="7"/>
  </r>
  <r>
    <x v="181"/>
    <s v="Misc"/>
    <x v="0"/>
    <s v="Google pay"/>
    <s v="UPI"/>
    <n v="203"/>
    <n v="12"/>
    <n v="2023"/>
    <x v="7"/>
  </r>
  <r>
    <x v="181"/>
    <s v="Misc"/>
    <x v="0"/>
    <s v="Google pay"/>
    <s v="UPI"/>
    <n v="40"/>
    <n v="12"/>
    <n v="2023"/>
    <x v="7"/>
  </r>
  <r>
    <x v="182"/>
    <s v="Onion &amp; Tomato "/>
    <x v="2"/>
    <s v="Google pay"/>
    <s v="UPI"/>
    <n v="140"/>
    <n v="12"/>
    <n v="2023"/>
    <x v="7"/>
  </r>
  <r>
    <x v="182"/>
    <s v="No Broker Waterproofing Advance"/>
    <x v="24"/>
    <s v="Google pay"/>
    <s v="UPI"/>
    <n v="822"/>
    <n v="12"/>
    <n v="2023"/>
    <x v="7"/>
  </r>
  <r>
    <x v="182"/>
    <s v="Newspaper Bill "/>
    <x v="0"/>
    <s v="Google pay"/>
    <s v="UPI"/>
    <n v="200"/>
    <n v="12"/>
    <n v="2023"/>
    <x v="7"/>
  </r>
  <r>
    <x v="182"/>
    <s v="Dosa"/>
    <x v="4"/>
    <s v="Google pay"/>
    <s v="UPI"/>
    <n v="85"/>
    <n v="12"/>
    <n v="2023"/>
    <x v="7"/>
  </r>
  <r>
    <x v="183"/>
    <s v="Carre Food"/>
    <x v="2"/>
    <s v="Google pay"/>
    <s v="UPI"/>
    <n v="110"/>
    <n v="12"/>
    <n v="2023"/>
    <x v="7"/>
  </r>
  <r>
    <x v="183"/>
    <s v="Bakery "/>
    <x v="1"/>
    <s v="Google pay"/>
    <s v="UPI"/>
    <n v="115"/>
    <n v="12"/>
    <n v="2023"/>
    <x v="7"/>
  </r>
  <r>
    <x v="184"/>
    <s v="Lemon"/>
    <x v="5"/>
    <s v="Google pay"/>
    <s v="UPI"/>
    <n v="55"/>
    <n v="12"/>
    <n v="2023"/>
    <x v="7"/>
  </r>
  <r>
    <x v="183"/>
    <s v="Greeting Card"/>
    <x v="0"/>
    <s v="Google pay"/>
    <s v="UPI"/>
    <n v="10"/>
    <n v="12"/>
    <n v="2023"/>
    <x v="7"/>
  </r>
  <r>
    <x v="185"/>
    <s v="Mutton"/>
    <x v="3"/>
    <s v="Google pay"/>
    <s v="UPI"/>
    <n v="760"/>
    <n v="12"/>
    <n v="2023"/>
    <x v="7"/>
  </r>
  <r>
    <x v="185"/>
    <s v="Eggs "/>
    <x v="3"/>
    <s v="Google pay"/>
    <s v="UPI"/>
    <n v="52"/>
    <n v="12"/>
    <n v="2023"/>
    <x v="7"/>
  </r>
  <r>
    <x v="186"/>
    <s v="Ola Cab"/>
    <x v="11"/>
    <s v="PhonePe"/>
    <s v="UPI"/>
    <n v="300"/>
    <n v="12"/>
    <n v="2023"/>
    <x v="7"/>
  </r>
  <r>
    <x v="186"/>
    <s v="Filter Coffee Restuarant "/>
    <x v="4"/>
    <s v="Google pay"/>
    <s v="UPI"/>
    <n v="755"/>
    <n v="12"/>
    <n v="2023"/>
    <x v="7"/>
  </r>
  <r>
    <x v="186"/>
    <s v="Ola Cab"/>
    <x v="11"/>
    <s v="Google pay"/>
    <s v="UPI"/>
    <n v="279"/>
    <n v="12"/>
    <n v="2023"/>
    <x v="7"/>
  </r>
  <r>
    <x v="186"/>
    <s v="Inhaler "/>
    <x v="16"/>
    <s v="Google pay"/>
    <s v="UPI"/>
    <n v="62"/>
    <n v="12"/>
    <n v="2023"/>
    <x v="7"/>
  </r>
  <r>
    <x v="187"/>
    <s v="Tomato &amp; Coriander"/>
    <x v="15"/>
    <s v="Google pay"/>
    <s v="UPI"/>
    <n v="170"/>
    <n v="12"/>
    <n v="2023"/>
    <x v="7"/>
  </r>
  <r>
    <x v="187"/>
    <s v="Misc"/>
    <x v="0"/>
    <s v="Google pay"/>
    <s v="UPI"/>
    <n v="250"/>
    <n v="12"/>
    <n v="2023"/>
    <x v="7"/>
  </r>
  <r>
    <x v="187"/>
    <s v="Carre Food"/>
    <x v="5"/>
    <s v="Google pay"/>
    <s v="UPI"/>
    <n v="41"/>
    <n v="12"/>
    <n v="2023"/>
    <x v="7"/>
  </r>
  <r>
    <x v="188"/>
    <s v="Annamalai "/>
    <x v="2"/>
    <s v="Google pay"/>
    <s v="UPI"/>
    <n v="76"/>
    <n v="12"/>
    <n v="2023"/>
    <x v="7"/>
  </r>
  <r>
    <x v="189"/>
    <s v="Grand Mart"/>
    <x v="2"/>
    <s v="Google pay"/>
    <s v="UPI"/>
    <n v="135"/>
    <n v="12"/>
    <n v="2023"/>
    <x v="7"/>
  </r>
  <r>
    <x v="190"/>
    <s v="Udupi Sakshi"/>
    <x v="4"/>
    <s v="Google pay"/>
    <s v="UPI"/>
    <n v="90"/>
    <n v="12"/>
    <n v="2023"/>
    <x v="7"/>
  </r>
  <r>
    <x v="190"/>
    <s v="Tender Coconut "/>
    <x v="0"/>
    <s v="Google pay"/>
    <s v="UPI"/>
    <n v="80"/>
    <n v="12"/>
    <n v="2023"/>
    <x v="7"/>
  </r>
  <r>
    <x v="190"/>
    <s v="Slipper Polish"/>
    <x v="0"/>
    <s v="Google pay"/>
    <s v="UPI"/>
    <n v="50"/>
    <n v="12"/>
    <n v="2023"/>
    <x v="7"/>
  </r>
  <r>
    <x v="190"/>
    <s v="Idly "/>
    <x v="4"/>
    <s v="Google pay"/>
    <s v="UPI"/>
    <n v="110"/>
    <n v="12"/>
    <n v="2023"/>
    <x v="7"/>
  </r>
  <r>
    <x v="190"/>
    <s v="Vegetables"/>
    <x v="15"/>
    <s v="Google pay"/>
    <s v="UPI"/>
    <n v="190"/>
    <n v="12"/>
    <n v="2023"/>
    <x v="7"/>
  </r>
  <r>
    <x v="190"/>
    <s v="Eggs "/>
    <x v="3"/>
    <s v="Google pay"/>
    <s v="UPI"/>
    <n v="190"/>
    <n v="12"/>
    <n v="2023"/>
    <x v="7"/>
  </r>
  <r>
    <x v="190"/>
    <s v="Amazon pay groceries"/>
    <x v="2"/>
    <s v="Google pay"/>
    <s v="UPI"/>
    <n v="522"/>
    <n v="12"/>
    <n v="2023"/>
    <x v="7"/>
  </r>
  <r>
    <x v="190"/>
    <s v="Slipper"/>
    <x v="0"/>
    <s v="Google pay"/>
    <s v="UPI"/>
    <n v="39"/>
    <n v="12"/>
    <n v="2023"/>
    <x v="7"/>
  </r>
  <r>
    <x v="190"/>
    <s v="Krishna Sagar"/>
    <x v="4"/>
    <s v="Google pay"/>
    <s v="UPI"/>
    <n v="70"/>
    <n v="12"/>
    <n v="2023"/>
    <x v="7"/>
  </r>
  <r>
    <x v="191"/>
    <s v="Bike Emission Test "/>
    <x v="6"/>
    <s v="Google pay"/>
    <s v="UPI"/>
    <n v="65"/>
    <n v="12"/>
    <n v="2023"/>
    <x v="7"/>
  </r>
  <r>
    <x v="191"/>
    <s v="Eye drops "/>
    <x v="16"/>
    <s v="Google pay"/>
    <s v="UPI"/>
    <n v="445"/>
    <n v="12"/>
    <n v="2023"/>
    <x v="7"/>
  </r>
  <r>
    <x v="192"/>
    <s v="Activa Rental "/>
    <x v="11"/>
    <s v="Google pay"/>
    <s v="UPI"/>
    <n v="600"/>
    <n v="12"/>
    <n v="2023"/>
    <x v="7"/>
  </r>
  <r>
    <x v="192"/>
    <s v="Temple Prasadam"/>
    <x v="0"/>
    <s v="Google pay"/>
    <s v="UPI"/>
    <n v="120"/>
    <n v="12"/>
    <n v="2023"/>
    <x v="7"/>
  </r>
  <r>
    <x v="193"/>
    <s v="Lunch "/>
    <x v="11"/>
    <s v="Google pay"/>
    <s v="UPI"/>
    <n v="470"/>
    <n v="12"/>
    <n v="2023"/>
    <x v="7"/>
  </r>
  <r>
    <x v="193"/>
    <s v="Water Bottle "/>
    <x v="11"/>
    <s v="Google pay"/>
    <s v="UPI"/>
    <n v="40"/>
    <n v="12"/>
    <n v="2023"/>
    <x v="7"/>
  </r>
  <r>
    <x v="193"/>
    <s v="Chocolate Swiggy "/>
    <x v="1"/>
    <s v="Google pay"/>
    <s v="UPI"/>
    <n v="233"/>
    <n v="12"/>
    <n v="2023"/>
    <x v="7"/>
  </r>
  <r>
    <x v="194"/>
    <s v="Misc"/>
    <x v="11"/>
    <s v="Google pay"/>
    <s v="UPI"/>
    <n v="280"/>
    <n v="12"/>
    <n v="2023"/>
    <x v="7"/>
  </r>
  <r>
    <x v="194"/>
    <s v="Misc"/>
    <x v="0"/>
    <s v="Google pay"/>
    <s v="UPI"/>
    <n v="85"/>
    <n v="12"/>
    <n v="2023"/>
    <x v="7"/>
  </r>
  <r>
    <x v="195"/>
    <s v="Udupi Sakshi "/>
    <x v="4"/>
    <s v="Google pay"/>
    <s v="UPI"/>
    <n v="15"/>
    <n v="12"/>
    <n v="2023"/>
    <x v="7"/>
  </r>
  <r>
    <x v="195"/>
    <s v="Fruits "/>
    <x v="5"/>
    <s v="Google pay"/>
    <s v="UPI"/>
    <n v="220"/>
    <n v="12"/>
    <n v="2023"/>
    <x v="7"/>
  </r>
  <r>
    <x v="195"/>
    <s v="Paan"/>
    <x v="0"/>
    <s v="Google pay"/>
    <s v="UPI"/>
    <n v="300"/>
    <n v="12"/>
    <n v="2023"/>
    <x v="7"/>
  </r>
  <r>
    <x v="196"/>
    <s v="Bakery "/>
    <x v="1"/>
    <s v="Google pay"/>
    <s v="UPI"/>
    <n v="104"/>
    <n v="1"/>
    <n v="2024"/>
    <x v="8"/>
  </r>
  <r>
    <x v="196"/>
    <s v="Flowers"/>
    <x v="0"/>
    <s v="Google pay"/>
    <s v="UPI"/>
    <n v="100"/>
    <n v="1"/>
    <n v="2024"/>
    <x v="8"/>
  </r>
  <r>
    <x v="196"/>
    <s v="Udupi Sakshi "/>
    <x v="4"/>
    <s v="Google pay"/>
    <s v="UPI"/>
    <n v="760"/>
    <n v="1"/>
    <n v="2024"/>
    <x v="8"/>
  </r>
  <r>
    <x v="197"/>
    <s v="Meat "/>
    <x v="3"/>
    <s v="Google pay"/>
    <s v="UPI"/>
    <n v="500"/>
    <n v="1"/>
    <n v="2024"/>
    <x v="8"/>
  </r>
  <r>
    <x v="197"/>
    <s v="Fish &amp; Pawns "/>
    <x v="3"/>
    <s v="Google pay"/>
    <s v="UPI"/>
    <n v="868"/>
    <n v="1"/>
    <n v="2024"/>
    <x v="8"/>
  </r>
  <r>
    <x v="197"/>
    <s v="Vegetables"/>
    <x v="15"/>
    <s v="Google pay"/>
    <s v="UPI"/>
    <n v="166"/>
    <n v="1"/>
    <n v="2024"/>
    <x v="8"/>
  </r>
  <r>
    <x v="197"/>
    <s v="Misc"/>
    <x v="0"/>
    <s v="Google pay"/>
    <s v="UPI"/>
    <n v="270"/>
    <n v="1"/>
    <n v="2024"/>
    <x v="8"/>
  </r>
  <r>
    <x v="197"/>
    <s v="Maaza"/>
    <x v="1"/>
    <s v="Google pay"/>
    <s v="UPI"/>
    <n v="42"/>
    <n v="1"/>
    <n v="2024"/>
    <x v="8"/>
  </r>
  <r>
    <x v="197"/>
    <s v="Rice Grinding "/>
    <x v="0"/>
    <s v="Google pay"/>
    <s v="UPI"/>
    <n v="20"/>
    <n v="1"/>
    <n v="2024"/>
    <x v="8"/>
  </r>
  <r>
    <x v="198"/>
    <s v="Duolingo Premium"/>
    <x v="20"/>
    <s v="Google pay"/>
    <s v="UPI"/>
    <n v="199"/>
    <n v="1"/>
    <n v="2024"/>
    <x v="8"/>
  </r>
  <r>
    <x v="199"/>
    <s v="Amma Bday Cake "/>
    <x v="1"/>
    <s v="Google pay"/>
    <s v="UPI"/>
    <n v="650"/>
    <n v="1"/>
    <n v="2024"/>
    <x v="8"/>
  </r>
  <r>
    <x v="200"/>
    <s v="Flowers "/>
    <x v="17"/>
    <s v="Google pay"/>
    <s v="UPI"/>
    <n v="150"/>
    <n v="1"/>
    <n v="2024"/>
    <x v="8"/>
  </r>
  <r>
    <x v="201"/>
    <s v="Bakery "/>
    <x v="1"/>
    <s v="Google pay"/>
    <s v="UPI"/>
    <n v="100"/>
    <n v="1"/>
    <n v="2024"/>
    <x v="8"/>
  </r>
  <r>
    <x v="201"/>
    <s v="Rice Grinding "/>
    <x v="0"/>
    <s v="Google pay"/>
    <s v="UPI"/>
    <n v="30"/>
    <n v="1"/>
    <n v="2024"/>
    <x v="8"/>
  </r>
  <r>
    <x v="202"/>
    <s v="Mall food "/>
    <x v="4"/>
    <s v="Google pay"/>
    <s v="UPI"/>
    <n v="209"/>
    <n v="1"/>
    <n v="2024"/>
    <x v="8"/>
  </r>
  <r>
    <x v="202"/>
    <s v="Misc"/>
    <x v="0"/>
    <s v="PhonePe"/>
    <s v="UPI"/>
    <n v="20"/>
    <n v="1"/>
    <n v="2024"/>
    <x v="8"/>
  </r>
  <r>
    <x v="202"/>
    <s v="Senthoor "/>
    <x v="4"/>
    <s v="Google pay"/>
    <s v="UPI"/>
    <n v="180"/>
    <n v="1"/>
    <n v="2024"/>
    <x v="8"/>
  </r>
  <r>
    <x v="202"/>
    <s v="Pomegranate "/>
    <x v="5"/>
    <s v="Google pay"/>
    <s v="UPI"/>
    <n v="120"/>
    <n v="1"/>
    <n v="2024"/>
    <x v="8"/>
  </r>
  <r>
    <x v="202"/>
    <s v="Krishna Sagar "/>
    <x v="4"/>
    <s v="Google pay"/>
    <s v="UPI"/>
    <n v="670"/>
    <n v="1"/>
    <n v="2024"/>
    <x v="8"/>
  </r>
  <r>
    <x v="202"/>
    <s v="Misc"/>
    <x v="0"/>
    <s v="PhonePe"/>
    <s v="UPI"/>
    <n v="20"/>
    <n v="1"/>
    <n v="2024"/>
    <x v="8"/>
  </r>
  <r>
    <x v="202"/>
    <s v="Banana"/>
    <x v="5"/>
    <s v="Google pay"/>
    <s v="UPI"/>
    <n v="79"/>
    <n v="1"/>
    <n v="2024"/>
    <x v="8"/>
  </r>
  <r>
    <x v="203"/>
    <s v="Snacks "/>
    <x v="1"/>
    <s v="Google pay"/>
    <s v="UPI"/>
    <n v="75"/>
    <n v="1"/>
    <n v="2024"/>
    <x v="8"/>
  </r>
  <r>
    <x v="203"/>
    <s v="Slice Juice "/>
    <x v="1"/>
    <s v="Google pay"/>
    <s v="UPI"/>
    <n v="40"/>
    <n v="1"/>
    <n v="2024"/>
    <x v="8"/>
  </r>
  <r>
    <x v="204"/>
    <s v="Coffee "/>
    <x v="1"/>
    <s v="Google pay"/>
    <s v="UPI"/>
    <n v="22"/>
    <n v="1"/>
    <n v="2024"/>
    <x v="8"/>
  </r>
  <r>
    <x v="205"/>
    <s v="Trolley Bag"/>
    <x v="9"/>
    <s v="PhonePe"/>
    <s v="UPI"/>
    <n v="2077"/>
    <n v="1"/>
    <n v="2024"/>
    <x v="8"/>
  </r>
  <r>
    <x v="204"/>
    <s v="Tender Coconut "/>
    <x v="1"/>
    <s v="Google pay"/>
    <s v="UPI"/>
    <n v="35"/>
    <n v="1"/>
    <n v="2024"/>
    <x v="8"/>
  </r>
  <r>
    <x v="206"/>
    <s v="Infant Jesus Shrine Amount "/>
    <x v="0"/>
    <s v="Google pay"/>
    <s v="UPI"/>
    <n v="20"/>
    <n v="1"/>
    <n v="2024"/>
    <x v="8"/>
  </r>
  <r>
    <x v="206"/>
    <s v="Tender Coconut "/>
    <x v="1"/>
    <s v="Google pay"/>
    <s v="UPI"/>
    <n v="120"/>
    <n v="1"/>
    <n v="2024"/>
    <x v="8"/>
  </r>
  <r>
    <x v="207"/>
    <s v="Udupi Sakshi "/>
    <x v="4"/>
    <s v="Google pay"/>
    <s v="UPI"/>
    <n v="215"/>
    <n v="1"/>
    <n v="2024"/>
    <x v="8"/>
  </r>
  <r>
    <x v="207"/>
    <s v="Retina Institute "/>
    <x v="16"/>
    <s v="Google pay"/>
    <s v="UPI"/>
    <n v="500"/>
    <n v="1"/>
    <n v="2024"/>
    <x v="8"/>
  </r>
  <r>
    <x v="207"/>
    <s v="Eye Drops "/>
    <x v="16"/>
    <s v="Google pay"/>
    <s v="UPI"/>
    <n v="130"/>
    <n v="1"/>
    <n v="2024"/>
    <x v="8"/>
  </r>
  <r>
    <x v="207"/>
    <s v="Roti ghar "/>
    <x v="4"/>
    <s v="Google pay"/>
    <s v="UPI"/>
    <n v="165"/>
    <n v="1"/>
    <n v="2024"/>
    <x v="8"/>
  </r>
  <r>
    <x v="208"/>
    <s v="Greens "/>
    <x v="2"/>
    <s v="Google pay"/>
    <s v="UPI"/>
    <n v="50"/>
    <n v="1"/>
    <n v="2024"/>
    <x v="8"/>
  </r>
  <r>
    <x v="208"/>
    <s v="Idly"/>
    <x v="4"/>
    <s v="Samsung Pay"/>
    <s v="UPI"/>
    <n v="130"/>
    <n v="1"/>
    <n v="2024"/>
    <x v="8"/>
  </r>
  <r>
    <x v="208"/>
    <s v="Hornet Bike Fuel"/>
    <x v="6"/>
    <s v="Google pay"/>
    <s v="UPI"/>
    <n v="500"/>
    <n v="1"/>
    <n v="2024"/>
    <x v="8"/>
  </r>
  <r>
    <x v="208"/>
    <s v="Fruits"/>
    <x v="5"/>
    <s v="Google pay"/>
    <s v="UPI"/>
    <n v="320"/>
    <n v="1"/>
    <n v="2024"/>
    <x v="8"/>
  </r>
  <r>
    <x v="208"/>
    <s v="Newspaper Bill"/>
    <x v="0"/>
    <s v="Google pay"/>
    <s v="UPI"/>
    <n v="200"/>
    <n v="1"/>
    <n v="2024"/>
    <x v="8"/>
  </r>
  <r>
    <x v="208"/>
    <s v="Idly"/>
    <x v="4"/>
    <s v="Samsung Pay"/>
    <s v="UPI"/>
    <n v="130"/>
    <n v="1"/>
    <n v="2024"/>
    <x v="8"/>
  </r>
  <r>
    <x v="209"/>
    <s v="Flowers"/>
    <x v="17"/>
    <s v="Google pay"/>
    <s v="UPI"/>
    <n v="100"/>
    <n v="1"/>
    <n v="2024"/>
    <x v="8"/>
  </r>
  <r>
    <x v="210"/>
    <s v="Church Flower"/>
    <x v="17"/>
    <s v="Google pay"/>
    <s v="UPI"/>
    <n v="200"/>
    <n v="1"/>
    <n v="2024"/>
    <x v="8"/>
  </r>
  <r>
    <x v="210"/>
    <s v="Church Amount"/>
    <x v="0"/>
    <s v="Google pay"/>
    <s v="UPI"/>
    <n v="10"/>
    <n v="1"/>
    <n v="2024"/>
    <x v="8"/>
  </r>
  <r>
    <x v="211"/>
    <s v="Chocolate "/>
    <x v="1"/>
    <s v="Google pay"/>
    <s v="UPI"/>
    <n v="99"/>
    <n v="1"/>
    <n v="2024"/>
    <x v="8"/>
  </r>
  <r>
    <x v="211"/>
    <s v="Hotel Krishna Sagar "/>
    <x v="4"/>
    <s v="Google pay"/>
    <s v="UPI"/>
    <n v="155"/>
    <n v="1"/>
    <n v="2024"/>
    <x v="8"/>
  </r>
  <r>
    <x v="211"/>
    <s v="Vegetables"/>
    <x v="15"/>
    <s v="Google pay"/>
    <s v="UPI"/>
    <n v="40"/>
    <n v="1"/>
    <n v="2024"/>
    <x v="8"/>
  </r>
  <r>
    <x v="211"/>
    <s v="Coil "/>
    <x v="0"/>
    <s v="Google pay"/>
    <s v="UPI"/>
    <n v="37"/>
    <n v="1"/>
    <n v="2024"/>
    <x v="8"/>
  </r>
  <r>
    <x v="211"/>
    <s v="Rice Grinding "/>
    <x v="0"/>
    <s v="Google pay"/>
    <s v="Cash"/>
    <n v="30"/>
    <n v="1"/>
    <n v="2024"/>
    <x v="8"/>
  </r>
  <r>
    <x v="212"/>
    <s v="Shani temple amount"/>
    <x v="0"/>
    <s v="Google pay"/>
    <s v="Cash"/>
    <n v="20"/>
    <n v="1"/>
    <n v="2024"/>
    <x v="8"/>
  </r>
  <r>
    <x v="212"/>
    <s v="Tulsi"/>
    <x v="17"/>
    <s v="Google pay"/>
    <s v="Cash"/>
    <n v="80"/>
    <n v="1"/>
    <n v="2024"/>
    <x v="8"/>
  </r>
  <r>
    <x v="212"/>
    <s v="Flowers"/>
    <x v="17"/>
    <s v="Google pay"/>
    <s v="UPI"/>
    <n v="150"/>
    <n v="1"/>
    <n v="2024"/>
    <x v="8"/>
  </r>
  <r>
    <x v="212"/>
    <s v="Kabab Masala"/>
    <x v="2"/>
    <s v="Google pay"/>
    <s v="UPI"/>
    <n v="50"/>
    <n v="1"/>
    <n v="2024"/>
    <x v="8"/>
  </r>
  <r>
    <x v="212"/>
    <s v="Milk"/>
    <x v="2"/>
    <s v="Google pay"/>
    <s v="UPI"/>
    <n v="52"/>
    <n v="1"/>
    <n v="2024"/>
    <x v="8"/>
  </r>
  <r>
    <x v="212"/>
    <s v="Nandus Chicken "/>
    <x v="3"/>
    <s v="Google pay"/>
    <s v="Debit Card"/>
    <n v="321"/>
    <n v="1"/>
    <n v="2024"/>
    <x v="8"/>
  </r>
  <r>
    <x v="212"/>
    <s v="MTR Maiyas Resturant"/>
    <x v="4"/>
    <s v="Google pay"/>
    <s v="UPI"/>
    <n v="1700"/>
    <n v="1"/>
    <n v="2024"/>
    <x v="8"/>
  </r>
  <r>
    <x v="212"/>
    <s v="Budget Mart"/>
    <x v="2"/>
    <s v="Google pay"/>
    <s v="UPI"/>
    <n v="202"/>
    <n v="1"/>
    <n v="2024"/>
    <x v="8"/>
  </r>
  <r>
    <x v="212"/>
    <s v="Tomato"/>
    <x v="5"/>
    <s v="Samsung Pay"/>
    <s v="UPI"/>
    <n v="26"/>
    <n v="1"/>
    <n v="2024"/>
    <x v="8"/>
  </r>
  <r>
    <x v="212"/>
    <s v="Banana"/>
    <x v="5"/>
    <s v="Samsung Pay"/>
    <s v="UPI"/>
    <n v="30"/>
    <n v="1"/>
    <n v="2024"/>
    <x v="8"/>
  </r>
  <r>
    <x v="212"/>
    <s v="Tender Coconut "/>
    <x v="0"/>
    <s v="Samsung Pay"/>
    <s v="UPI"/>
    <n v="80"/>
    <n v="1"/>
    <n v="2024"/>
    <x v="8"/>
  </r>
  <r>
    <x v="212"/>
    <s v="Snacks"/>
    <x v="1"/>
    <s v="Google pay"/>
    <s v="UPI"/>
    <n v="45"/>
    <n v="1"/>
    <n v="2024"/>
    <x v="8"/>
  </r>
  <r>
    <x v="213"/>
    <s v="Netflix Subscription"/>
    <x v="20"/>
    <s v="PhonePe"/>
    <s v="UPI"/>
    <n v="199"/>
    <n v="1"/>
    <n v="2024"/>
    <x v="8"/>
  </r>
  <r>
    <x v="214"/>
    <s v="Tender Coconut"/>
    <x v="0"/>
    <s v="Google pay"/>
    <s v="UPI"/>
    <n v="80"/>
    <n v="2"/>
    <n v="2024"/>
    <x v="9"/>
  </r>
  <r>
    <x v="214"/>
    <s v="Fruits "/>
    <x v="5"/>
    <s v="Google pay"/>
    <s v="UPI"/>
    <n v="70"/>
    <n v="2"/>
    <n v="2024"/>
    <x v="9"/>
  </r>
  <r>
    <x v="214"/>
    <s v="Badminton "/>
    <x v="0"/>
    <s v="Google pay"/>
    <s v="UPI"/>
    <n v="125"/>
    <n v="2"/>
    <n v="2024"/>
    <x v="9"/>
  </r>
  <r>
    <x v="214"/>
    <s v="Idly"/>
    <x v="4"/>
    <s v="Google pay"/>
    <s v="UPI"/>
    <n v="130"/>
    <n v="2"/>
    <n v="2024"/>
    <x v="9"/>
  </r>
  <r>
    <x v="215"/>
    <s v="Greens "/>
    <x v="2"/>
    <s v="Google pay"/>
    <s v="UPI"/>
    <n v="50"/>
    <n v="2"/>
    <n v="2024"/>
    <x v="9"/>
  </r>
  <r>
    <x v="215"/>
    <s v="Cross Town Japan"/>
    <x v="4"/>
    <s v="PNB Debit Card"/>
    <s v="Debit Card"/>
    <n v="2551"/>
    <n v="2"/>
    <n v="2024"/>
    <x v="9"/>
  </r>
  <r>
    <x v="215"/>
    <s v="Juice"/>
    <x v="1"/>
    <s v="Google pay"/>
    <s v="UPI"/>
    <n v="85"/>
    <n v="2"/>
    <n v="2024"/>
    <x v="9"/>
  </r>
  <r>
    <x v="215"/>
    <s v="Medicine "/>
    <x v="16"/>
    <s v="Google pay"/>
    <s v="UPI"/>
    <n v="367"/>
    <n v="2"/>
    <n v="2024"/>
    <x v="9"/>
  </r>
  <r>
    <x v="215"/>
    <s v="Rice Grinding "/>
    <x v="0"/>
    <s v="Google pay"/>
    <s v="UPI"/>
    <n v="30"/>
    <n v="2"/>
    <n v="2024"/>
    <x v="9"/>
  </r>
  <r>
    <x v="216"/>
    <s v="Flower"/>
    <x v="17"/>
    <s v="Google pay"/>
    <s v="UPI"/>
    <n v="120"/>
    <n v="2"/>
    <n v="2024"/>
    <x v="9"/>
  </r>
  <r>
    <x v="217"/>
    <s v="Duolingo "/>
    <x v="20"/>
    <s v="Google pay"/>
    <s v="UPI"/>
    <n v="199"/>
    <n v="2"/>
    <n v="2024"/>
    <x v="9"/>
  </r>
  <r>
    <x v="217"/>
    <s v="Mobile Recharge "/>
    <x v="25"/>
    <s v="PhonePe"/>
    <s v="UPI"/>
    <n v="719"/>
    <n v="2"/>
    <n v="2024"/>
    <x v="9"/>
  </r>
  <r>
    <x v="218"/>
    <s v="Infant Church Amount "/>
    <x v="0"/>
    <s v="Google pay"/>
    <s v="UPI"/>
    <n v="20"/>
    <n v="2"/>
    <n v="2024"/>
    <x v="9"/>
  </r>
  <r>
    <x v="219"/>
    <s v="Misc"/>
    <x v="0"/>
    <s v="Google pay"/>
    <s v="UPI"/>
    <n v="272"/>
    <n v="2"/>
    <n v="2024"/>
    <x v="9"/>
  </r>
  <r>
    <x v="219"/>
    <s v="Grand Mart"/>
    <x v="2"/>
    <s v="Google pay"/>
    <s v="UPI"/>
    <n v="35"/>
    <n v="2"/>
    <n v="2024"/>
    <x v="9"/>
  </r>
  <r>
    <x v="219"/>
    <s v="Flower"/>
    <x v="17"/>
    <s v="Google pay"/>
    <s v="UPI"/>
    <n v="40"/>
    <n v="2"/>
    <n v="2024"/>
    <x v="9"/>
  </r>
  <r>
    <x v="219"/>
    <s v="Hotel"/>
    <x v="4"/>
    <s v="Google pay"/>
    <s v="UPI"/>
    <n v="195"/>
    <n v="2"/>
    <n v="2024"/>
    <x v="9"/>
  </r>
  <r>
    <x v="220"/>
    <s v="Mulbagal Dosa"/>
    <x v="4"/>
    <s v="Google pay"/>
    <s v="UPI"/>
    <n v="175"/>
    <n v="2"/>
    <n v="2024"/>
    <x v="9"/>
  </r>
  <r>
    <x v="220"/>
    <s v="Fruits "/>
    <x v="5"/>
    <s v="Google pay"/>
    <s v="UPI"/>
    <n v="50"/>
    <n v="2"/>
    <n v="2024"/>
    <x v="9"/>
  </r>
  <r>
    <x v="220"/>
    <s v="Thiruvasantham Hotel"/>
    <x v="4"/>
    <s v="Google pay"/>
    <s v="UPI"/>
    <n v="665"/>
    <n v="2"/>
    <n v="2024"/>
    <x v="9"/>
  </r>
  <r>
    <x v="220"/>
    <s v="Zoo"/>
    <x v="0"/>
    <s v="Google pay"/>
    <s v="UPI"/>
    <n v="150"/>
    <n v="2"/>
    <n v="2024"/>
    <x v="9"/>
  </r>
  <r>
    <x v="221"/>
    <s v="Watermelon Juice"/>
    <x v="1"/>
    <s v="Google pay"/>
    <s v="UPI"/>
    <n v="35"/>
    <n v="2"/>
    <n v="2024"/>
    <x v="9"/>
  </r>
  <r>
    <x v="222"/>
    <s v="Chennai Coffee House"/>
    <x v="11"/>
    <s v="Google pay"/>
    <s v="UPI"/>
    <n v="74"/>
    <n v="2"/>
    <n v="2024"/>
    <x v="9"/>
  </r>
  <r>
    <x v="222"/>
    <s v="Breakfast"/>
    <x v="4"/>
    <s v="Google pay"/>
    <s v="UPI"/>
    <n v="550"/>
    <n v="2"/>
    <n v="2024"/>
    <x v="9"/>
  </r>
  <r>
    <x v="222"/>
    <s v="Tender Coconut "/>
    <x v="0"/>
    <s v="Google pay"/>
    <s v="UPI"/>
    <n v="120"/>
    <n v="2"/>
    <n v="2024"/>
    <x v="9"/>
  </r>
  <r>
    <x v="222"/>
    <s v="Guava "/>
    <x v="5"/>
    <s v="Google pay"/>
    <s v="UPI"/>
    <n v="240"/>
    <n v="2"/>
    <n v="2024"/>
    <x v="9"/>
  </r>
  <r>
    <x v="222"/>
    <s v="Annaporneshwari Hotel"/>
    <x v="11"/>
    <s v="Google pay"/>
    <s v="UPI"/>
    <n v="945"/>
    <n v="2"/>
    <n v="2024"/>
    <x v="9"/>
  </r>
  <r>
    <x v="222"/>
    <s v="Snacks "/>
    <x v="1"/>
    <s v="Google pay"/>
    <s v="UPI"/>
    <n v="75"/>
    <n v="2"/>
    <n v="2024"/>
    <x v="9"/>
  </r>
  <r>
    <x v="222"/>
    <s v="Dhaniya"/>
    <x v="2"/>
    <s v="Samsung Pay"/>
    <s v="UPI"/>
    <n v="370"/>
    <n v="2"/>
    <n v="2024"/>
    <x v="9"/>
  </r>
  <r>
    <x v="222"/>
    <s v="Milk "/>
    <x v="0"/>
    <s v="Google pay"/>
    <s v="UPI"/>
    <n v="1350"/>
    <n v="2"/>
    <n v="2024"/>
    <x v="9"/>
  </r>
  <r>
    <x v="223"/>
    <s v="Bike Air "/>
    <x v="6"/>
    <s v="Google pay"/>
    <s v="UPI"/>
    <n v="10"/>
    <n v="2"/>
    <n v="2024"/>
    <x v="9"/>
  </r>
  <r>
    <x v="224"/>
    <s v="Flowers "/>
    <x v="17"/>
    <s v="Google pay"/>
    <s v="UPI"/>
    <n v="230"/>
    <n v="2"/>
    <n v="2024"/>
    <x v="9"/>
  </r>
  <r>
    <x v="225"/>
    <s v="Papaya "/>
    <x v="5"/>
    <s v="Google pay"/>
    <s v="UPI"/>
    <n v="70"/>
    <n v="2"/>
    <n v="2024"/>
    <x v="9"/>
  </r>
  <r>
    <x v="225"/>
    <s v="Curd"/>
    <x v="0"/>
    <s v="Google pay"/>
    <s v="UPI"/>
    <n v="26"/>
    <n v="2"/>
    <n v="2024"/>
    <x v="9"/>
  </r>
  <r>
    <x v="225"/>
    <s v="Vegetables "/>
    <x v="15"/>
    <s v="Google pay"/>
    <s v="UPI"/>
    <n v="120"/>
    <n v="2"/>
    <n v="2024"/>
    <x v="9"/>
  </r>
  <r>
    <x v="225"/>
    <s v="Misc"/>
    <x v="0"/>
    <s v="Google pay"/>
    <s v="UPI"/>
    <n v="188"/>
    <n v="2"/>
    <n v="2024"/>
    <x v="9"/>
  </r>
  <r>
    <x v="225"/>
    <s v="Watermelon"/>
    <x v="5"/>
    <s v="Google pay"/>
    <s v="UPI"/>
    <n v="210"/>
    <n v="2"/>
    <n v="2024"/>
    <x v="9"/>
  </r>
  <r>
    <x v="226"/>
    <s v="Greens"/>
    <x v="15"/>
    <s v="Google pay"/>
    <s v="UPI"/>
    <n v="80"/>
    <n v="2"/>
    <n v="2024"/>
    <x v="9"/>
  </r>
  <r>
    <x v="226"/>
    <s v="Nandus Chicken"/>
    <x v="3"/>
    <s v="Google pay"/>
    <s v="UPI"/>
    <n v="187"/>
    <n v="2"/>
    <n v="2024"/>
    <x v="9"/>
  </r>
  <r>
    <x v="226"/>
    <s v="Mutton"/>
    <x v="3"/>
    <s v="Google pay"/>
    <s v="UPI"/>
    <n v="190"/>
    <n v="2"/>
    <n v="2024"/>
    <x v="9"/>
  </r>
  <r>
    <x v="226"/>
    <s v="Carrefood"/>
    <x v="2"/>
    <s v="Google pay"/>
    <s v="UPI"/>
    <n v="62"/>
    <n v="2"/>
    <n v="2024"/>
    <x v="9"/>
  </r>
  <r>
    <x v="226"/>
    <s v="Eggs"/>
    <x v="3"/>
    <s v="Google pay"/>
    <s v="UPI"/>
    <n v="65"/>
    <n v="2"/>
    <n v="2024"/>
    <x v="9"/>
  </r>
  <r>
    <x v="226"/>
    <s v="Vegetables"/>
    <x v="15"/>
    <s v="Google pay"/>
    <s v="UPI"/>
    <n v="210"/>
    <n v="2"/>
    <n v="2024"/>
    <x v="9"/>
  </r>
  <r>
    <x v="226"/>
    <s v="Newspaper Bill"/>
    <x v="0"/>
    <s v="Google pay"/>
    <s v="UPI"/>
    <n v="200"/>
    <n v="2"/>
    <n v="2024"/>
    <x v="9"/>
  </r>
  <r>
    <x v="226"/>
    <s v="Rice Grinding "/>
    <x v="0"/>
    <s v="Google pay"/>
    <s v="UPI"/>
    <n v="30"/>
    <n v="2"/>
    <n v="2024"/>
    <x v="9"/>
  </r>
  <r>
    <x v="227"/>
    <s v="Flower"/>
    <x v="17"/>
    <s v="Google pay"/>
    <s v="UPI"/>
    <n v="100"/>
    <n v="2"/>
    <n v="2024"/>
    <x v="9"/>
  </r>
  <r>
    <x v="227"/>
    <s v="Lemon"/>
    <x v="5"/>
    <s v="Google pay"/>
    <s v="UPI"/>
    <n v="20"/>
    <n v="2"/>
    <n v="2024"/>
    <x v="9"/>
  </r>
  <r>
    <x v="228"/>
    <s v="Infant Jesus Amount "/>
    <x v="0"/>
    <s v="Google pay"/>
    <s v="UPI"/>
    <n v="20"/>
    <n v="2"/>
    <n v="2024"/>
    <x v="9"/>
  </r>
  <r>
    <x v="229"/>
    <s v="Flowers "/>
    <x v="17"/>
    <s v="Google pay"/>
    <s v="UPI"/>
    <n v="130"/>
    <n v="2"/>
    <n v="2024"/>
    <x v="9"/>
  </r>
  <r>
    <x v="229"/>
    <s v="Banana"/>
    <x v="5"/>
    <s v="Google pay"/>
    <s v="UPI"/>
    <n v="55"/>
    <n v="2"/>
    <n v="2024"/>
    <x v="9"/>
  </r>
  <r>
    <x v="229"/>
    <s v="Coil"/>
    <x v="0"/>
    <s v="Google pay"/>
    <s v="UPI"/>
    <n v="37"/>
    <n v="2"/>
    <n v="2024"/>
    <x v="9"/>
  </r>
  <r>
    <x v="229"/>
    <s v="Papaya"/>
    <x v="5"/>
    <s v="Google pay"/>
    <s v="UPI"/>
    <n v="70"/>
    <n v="2"/>
    <n v="2024"/>
    <x v="9"/>
  </r>
  <r>
    <x v="229"/>
    <s v="Ayurveda Products "/>
    <x v="0"/>
    <s v="Google pay"/>
    <s v="UPI"/>
    <n v="225"/>
    <n v="2"/>
    <n v="2024"/>
    <x v="9"/>
  </r>
  <r>
    <x v="229"/>
    <s v="Tatanagar Bakery "/>
    <x v="1"/>
    <s v="Google pay"/>
    <s v="UPI"/>
    <n v="198"/>
    <n v="2"/>
    <n v="2024"/>
    <x v="9"/>
  </r>
  <r>
    <x v="229"/>
    <s v="Udupi Sakshi "/>
    <x v="4"/>
    <s v="Google pay"/>
    <s v="UPI"/>
    <n v="120"/>
    <n v="2"/>
    <n v="2024"/>
    <x v="9"/>
  </r>
  <r>
    <x v="229"/>
    <s v="Ideal Nuts "/>
    <x v="26"/>
    <s v="Google pay"/>
    <s v="UPI"/>
    <n v="528"/>
    <n v="2"/>
    <n v="2024"/>
    <x v="9"/>
  </r>
  <r>
    <x v="229"/>
    <s v="Beaten Rice "/>
    <x v="2"/>
    <s v="Google pay"/>
    <s v="UPI"/>
    <n v="60"/>
    <n v="2"/>
    <n v="2024"/>
    <x v="9"/>
  </r>
  <r>
    <x v="229"/>
    <s v="Bajji "/>
    <x v="1"/>
    <s v="Google pay"/>
    <s v="UPI"/>
    <n v="40"/>
    <n v="2"/>
    <n v="2024"/>
    <x v="9"/>
  </r>
  <r>
    <x v="230"/>
    <s v="Vegetables"/>
    <x v="15"/>
    <s v="Google pay"/>
    <s v="UPI"/>
    <n v="410"/>
    <n v="2"/>
    <n v="2024"/>
    <x v="9"/>
  </r>
  <r>
    <x v="230"/>
    <s v="Raj Dhum Biriyani "/>
    <x v="4"/>
    <s v="Google pay"/>
    <s v="UPI"/>
    <n v="270"/>
    <n v="2"/>
    <n v="2024"/>
    <x v="9"/>
  </r>
  <r>
    <x v="230"/>
    <s v="Plant Pot"/>
    <x v="0"/>
    <s v="Google pay"/>
    <s v="UPI"/>
    <n v="400"/>
    <n v="2"/>
    <n v="2024"/>
    <x v="9"/>
  </r>
  <r>
    <x v="230"/>
    <s v="Vegetables"/>
    <x v="15"/>
    <s v="Google pay"/>
    <s v="UPI"/>
    <n v="120"/>
    <n v="2"/>
    <n v="2024"/>
    <x v="9"/>
  </r>
  <r>
    <x v="230"/>
    <s v="Watch Battery "/>
    <x v="0"/>
    <s v="Google pay"/>
    <s v="UPI"/>
    <n v="240"/>
    <n v="2"/>
    <n v="2024"/>
    <x v="9"/>
  </r>
  <r>
    <x v="230"/>
    <s v="Tender Coconut "/>
    <x v="0"/>
    <s v="Google pay"/>
    <s v="UPI"/>
    <n v="80"/>
    <n v="2"/>
    <n v="2024"/>
    <x v="9"/>
  </r>
  <r>
    <x v="230"/>
    <s v="More Supermarket "/>
    <x v="2"/>
    <s v="Google pay"/>
    <s v="UPI"/>
    <n v="80.97"/>
    <n v="2"/>
    <n v="2024"/>
    <x v="9"/>
  </r>
  <r>
    <x v="230"/>
    <s v="Carrie Food "/>
    <x v="12"/>
    <s v="Google pay"/>
    <s v="UPI"/>
    <n v="116"/>
    <n v="2"/>
    <n v="2024"/>
    <x v="9"/>
  </r>
  <r>
    <x v="230"/>
    <s v="Chips "/>
    <x v="1"/>
    <s v="Google pay"/>
    <s v="UPI"/>
    <n v="80"/>
    <n v="2"/>
    <n v="2024"/>
    <x v="9"/>
  </r>
  <r>
    <x v="230"/>
    <s v="Rice Grinding "/>
    <x v="0"/>
    <s v="Google pay"/>
    <s v="UPI"/>
    <n v="30"/>
    <n v="2"/>
    <n v="2024"/>
    <x v="9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s v="Google pay"/>
    <s v="UPI"/>
    <m/>
    <n v="1"/>
    <n v="1900"/>
    <x v="10"/>
  </r>
  <r>
    <x v="231"/>
    <m/>
    <x v="27"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EADE9-41DD-47B3-BC56-B4C95888BC29}" name="PivotTable2" cacheId="9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D237" firstHeaderRow="1" firstDataRow="2" firstDataCol="1"/>
  <pivotFields count="9">
    <pivotField axis="axisRow" compact="0" outline="0" showAll="0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4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m="1" x="258"/>
        <item x="141"/>
        <item x="142"/>
        <item x="143"/>
        <item x="144"/>
        <item x="145"/>
        <item x="146"/>
        <item x="147"/>
        <item x="148"/>
        <item x="149"/>
        <item m="1" x="259"/>
        <item x="150"/>
        <item x="151"/>
        <item x="152"/>
        <item x="153"/>
        <item x="231"/>
        <item x="139"/>
        <item x="154"/>
        <item x="155"/>
        <item x="156"/>
        <item x="157"/>
        <item x="158"/>
        <item x="159"/>
        <item x="160"/>
        <item x="186"/>
        <item x="187"/>
        <item x="188"/>
        <item x="189"/>
        <item x="190"/>
        <item x="191"/>
        <item x="161"/>
        <item x="162"/>
        <item x="163"/>
        <item x="164"/>
        <item x="165"/>
        <item x="166"/>
        <item x="167"/>
        <item x="168"/>
        <item x="169"/>
        <item x="170"/>
        <item m="1" x="247"/>
        <item m="1" x="248"/>
        <item x="213"/>
        <item m="1" x="249"/>
        <item m="1" x="250"/>
        <item m="1" x="251"/>
        <item x="214"/>
        <item x="215"/>
        <item x="216"/>
        <item x="217"/>
        <item m="1" x="252"/>
        <item x="218"/>
        <item x="219"/>
        <item x="220"/>
        <item x="221"/>
        <item x="222"/>
        <item m="1" x="253"/>
        <item m="1" x="254"/>
        <item x="223"/>
        <item x="224"/>
        <item x="225"/>
        <item x="226"/>
        <item x="227"/>
        <item m="1" x="255"/>
        <item m="1" x="256"/>
        <item x="228"/>
        <item m="1" x="257"/>
        <item x="22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32"/>
        <item x="183"/>
        <item x="184"/>
        <item x="185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30"/>
        <item t="default"/>
      </items>
    </pivotField>
    <pivotField compact="0" outline="0" showAll="0"/>
    <pivotField axis="axisCol" compact="0" outline="0" showAll="0">
      <items count="29">
        <item x="6"/>
        <item x="7"/>
        <item x="12"/>
        <item x="19"/>
        <item x="17"/>
        <item x="5"/>
        <item x="10"/>
        <item x="9"/>
        <item x="13"/>
        <item x="2"/>
        <item x="18"/>
        <item x="3"/>
        <item x="16"/>
        <item x="0"/>
        <item x="14"/>
        <item x="4"/>
        <item x="1"/>
        <item x="20"/>
        <item x="21"/>
        <item x="11"/>
        <item x="15"/>
        <item x="8"/>
        <item x="27"/>
        <item x="22"/>
        <item x="23"/>
        <item x="24"/>
        <item x="25"/>
        <item x="2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2"/>
    </i>
    <i>
      <x v="186"/>
    </i>
    <i>
      <x v="187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8"/>
    </i>
    <i>
      <x v="199"/>
    </i>
    <i>
      <x v="200"/>
    </i>
    <i>
      <x v="201"/>
    </i>
    <i>
      <x v="202"/>
    </i>
    <i>
      <x v="205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Fields count="1">
    <field x="2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9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6">
  <location ref="A1:V13" firstHeaderRow="1" firstDataRow="2" firstDataCol="1"/>
  <pivotFields count="9">
    <pivotField compact="0" outline="0" showAll="0"/>
    <pivotField compact="0" outline="0" showAll="0"/>
    <pivotField axis="axisCol" compact="0" outline="0" showAll="0">
      <items count="29">
        <item x="6"/>
        <item x="7"/>
        <item x="12"/>
        <item x="5"/>
        <item x="10"/>
        <item x="9"/>
        <item x="13"/>
        <item x="2"/>
        <item x="3"/>
        <item x="0"/>
        <item x="4"/>
        <item x="1"/>
        <item x="11"/>
        <item x="8"/>
        <item h="1" x="27"/>
        <item x="14"/>
        <item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23">
        <item m="1" x="16"/>
        <item m="1" x="20"/>
        <item x="11"/>
        <item m="1" x="15"/>
        <item m="1" x="19"/>
        <item m="1" x="21"/>
        <item m="1" x="18"/>
        <item m="1" x="17"/>
        <item x="0"/>
        <item x="1"/>
        <item x="2"/>
        <item x="3"/>
        <item x="10"/>
        <item x="4"/>
        <item x="5"/>
        <item x="6"/>
        <item m="1" x="13"/>
        <item m="1" x="14"/>
        <item x="7"/>
        <item x="8"/>
        <item x="9"/>
        <item m="1" x="12"/>
        <item t="default"/>
      </items>
    </pivotField>
  </pivotFields>
  <rowFields count="1">
    <field x="8"/>
  </rowFields>
  <rowItems count="11">
    <i>
      <x v="8"/>
    </i>
    <i>
      <x v="9"/>
    </i>
    <i>
      <x v="10"/>
    </i>
    <i>
      <x v="11"/>
    </i>
    <i>
      <x v="13"/>
    </i>
    <i>
      <x v="14"/>
    </i>
    <i>
      <x v="15"/>
    </i>
    <i>
      <x v="18"/>
    </i>
    <i>
      <x v="19"/>
    </i>
    <i>
      <x v="20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Amount" fld="5" baseField="0" baseItem="0"/>
  </dataFields>
  <formats count="5">
    <format dxfId="11">
      <pivotArea outline="0" collapsedLevelsAreSubtotals="1" fieldPosition="0"/>
    </format>
    <format dxfId="12">
      <pivotArea field="8" type="button" dataOnly="0" labelOnly="1" outline="0" axis="axisRow" fieldPosition="0"/>
    </format>
    <format dxfId="13">
      <pivotArea type="topRight" dataOnly="0" labelOnly="1" outline="0" fieldPosition="0"/>
    </format>
    <format dxfId="14">
      <pivotArea dataOnly="0" labelOnly="1" outline="0" fieldPosition="0">
        <references count="1">
          <reference field="8" count="0"/>
        </references>
      </pivotArea>
    </format>
    <format dxfId="15">
      <pivotArea dataOnly="0" labelOnly="1" grandCol="1" outline="0" fieldPosition="0"/>
    </format>
  </formats>
  <chartFormats count="1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9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1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1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1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1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1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1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1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1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1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1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1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1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1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1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1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5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5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5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5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5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5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5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5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5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5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5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5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5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5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5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5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5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5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5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A5D9B-2CF4-4E11-B681-964012099684}" name="Table1" displayName="Table1" ref="A1:I752" totalsRowShown="0" headerRowDxfId="10" dataDxfId="9">
  <autoFilter ref="A1:I752" xr:uid="{C7EA5D9B-2CF4-4E11-B681-964012099684}"/>
  <tableColumns count="9">
    <tableColumn id="1" xr3:uid="{5FDE032C-9A79-4BE4-9946-CC7F270E2ED1}" name="Date" dataDxfId="8"/>
    <tableColumn id="2" xr3:uid="{46F1E184-51B5-4F41-97D9-C6129CEC6130}" name="Description" dataDxfId="7"/>
    <tableColumn id="3" xr3:uid="{27F44FA8-98EB-4318-8AE4-5C8DF329E5EE}" name="Category" dataDxfId="6"/>
    <tableColumn id="4" xr3:uid="{2099A79F-7093-44FA-A18A-CFC99E72A158}" name="Payment mode" dataDxfId="5"/>
    <tableColumn id="5" xr3:uid="{FC6F648E-C86F-4B7B-BF69-2347AB8341E9}" name="Type" dataDxfId="4"/>
    <tableColumn id="6" xr3:uid="{CA51B65A-EFE1-40AB-8E02-BE0329831949}" name="Amount" dataDxfId="3"/>
    <tableColumn id="7" xr3:uid="{972DBFE7-3EEF-4F06-A1F5-A3279F7AD169}" name="Month" dataDxfId="2"/>
    <tableColumn id="8" xr3:uid="{3A3C5CB0-65B2-4992-9C54-3B50E56CFEA8}" name="Year" dataDxfId="1"/>
    <tableColumn id="9" xr3:uid="{598D1E96-7522-4C01-B38E-C330B911452E}" name="Month - 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8zEpi1zxuu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590F-4983-42D3-AABC-6D3FC902E381}">
  <dimension ref="A3:AD237"/>
  <sheetViews>
    <sheetView topLeftCell="P19" workbookViewId="0">
      <selection activeCell="P19" sqref="P19"/>
    </sheetView>
  </sheetViews>
  <sheetFormatPr defaultRowHeight="15"/>
  <cols>
    <col min="1" max="1" width="15.28515625" bestFit="1" customWidth="1"/>
    <col min="2" max="2" width="12.28515625" bestFit="1" customWidth="1"/>
    <col min="3" max="3" width="7.7109375" bestFit="1" customWidth="1"/>
    <col min="4" max="4" width="18.7109375" bestFit="1" customWidth="1"/>
    <col min="5" max="5" width="19.7109375" bestFit="1" customWidth="1"/>
    <col min="6" max="6" width="8.140625" bestFit="1" customWidth="1"/>
    <col min="7" max="7" width="6.140625" bestFit="1" customWidth="1"/>
    <col min="8" max="9" width="5.42578125" bestFit="1" customWidth="1"/>
    <col min="10" max="10" width="6.5703125" bestFit="1" customWidth="1"/>
    <col min="11" max="11" width="9.5703125" bestFit="1" customWidth="1"/>
    <col min="12" max="12" width="16.28515625" bestFit="1" customWidth="1"/>
    <col min="13" max="13" width="19.85546875" bestFit="1" customWidth="1"/>
    <col min="14" max="14" width="8.28515625" bestFit="1" customWidth="1"/>
    <col min="15" max="15" width="9.28515625" bestFit="1" customWidth="1"/>
    <col min="16" max="16" width="8.140625" bestFit="1" customWidth="1"/>
    <col min="17" max="17" width="11" bestFit="1" customWidth="1"/>
    <col min="18" max="18" width="9.28515625" bestFit="1" customWidth="1"/>
    <col min="19" max="19" width="12.28515625" bestFit="1" customWidth="1"/>
    <col min="20" max="20" width="12.85546875" bestFit="1" customWidth="1"/>
    <col min="21" max="21" width="8.28515625" bestFit="1" customWidth="1"/>
    <col min="22" max="22" width="11" bestFit="1" customWidth="1"/>
    <col min="23" max="23" width="10" bestFit="1" customWidth="1"/>
    <col min="24" max="24" width="7.42578125" bestFit="1" customWidth="1"/>
    <col min="25" max="25" width="6.5703125" bestFit="1" customWidth="1"/>
    <col min="26" max="26" width="8.85546875" bestFit="1" customWidth="1"/>
    <col min="27" max="27" width="13.5703125" bestFit="1" customWidth="1"/>
    <col min="28" max="28" width="15.85546875" bestFit="1" customWidth="1"/>
    <col min="29" max="29" width="9.7109375" bestFit="1" customWidth="1"/>
    <col min="30" max="30" width="11.7109375" bestFit="1" customWidth="1"/>
    <col min="31" max="156" width="11.140625" bestFit="1" customWidth="1"/>
    <col min="157" max="157" width="7.42578125" bestFit="1" customWidth="1"/>
    <col min="158" max="158" width="11.7109375" bestFit="1" customWidth="1"/>
  </cols>
  <sheetData>
    <row r="3" spans="1:30">
      <c r="A3" s="7" t="s">
        <v>0</v>
      </c>
      <c r="B3" s="7" t="s">
        <v>1</v>
      </c>
    </row>
    <row r="4" spans="1:30">
      <c r="A4" s="7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</row>
    <row r="5" spans="1:30">
      <c r="A5" s="15">
        <v>45047</v>
      </c>
      <c r="K5">
        <v>220</v>
      </c>
      <c r="M5">
        <v>42</v>
      </c>
      <c r="O5">
        <v>100</v>
      </c>
      <c r="R5">
        <v>404</v>
      </c>
      <c r="AD5">
        <v>766</v>
      </c>
    </row>
    <row r="6" spans="1:30">
      <c r="A6" s="15">
        <v>45049</v>
      </c>
      <c r="K6">
        <v>562</v>
      </c>
      <c r="AD6">
        <v>562</v>
      </c>
    </row>
    <row r="7" spans="1:30">
      <c r="A7" s="15">
        <v>45050</v>
      </c>
      <c r="K7">
        <v>207</v>
      </c>
      <c r="O7">
        <v>1701.56</v>
      </c>
      <c r="AD7">
        <v>1908.56</v>
      </c>
    </row>
    <row r="8" spans="1:30">
      <c r="A8" s="15">
        <v>45051</v>
      </c>
      <c r="O8">
        <v>150</v>
      </c>
      <c r="Q8">
        <v>214</v>
      </c>
      <c r="AD8">
        <v>364</v>
      </c>
    </row>
    <row r="9" spans="1:30">
      <c r="A9" s="15">
        <v>45052</v>
      </c>
      <c r="B9">
        <v>250</v>
      </c>
      <c r="C9">
        <v>899</v>
      </c>
      <c r="G9">
        <v>160</v>
      </c>
      <c r="K9">
        <v>100</v>
      </c>
      <c r="M9">
        <v>150</v>
      </c>
      <c r="O9">
        <v>80</v>
      </c>
      <c r="R9">
        <v>32</v>
      </c>
      <c r="AD9">
        <v>1671</v>
      </c>
    </row>
    <row r="10" spans="1:30">
      <c r="A10" s="15">
        <v>45053</v>
      </c>
      <c r="K10">
        <v>84</v>
      </c>
      <c r="AD10">
        <v>84</v>
      </c>
    </row>
    <row r="11" spans="1:30">
      <c r="A11" s="15">
        <v>45055</v>
      </c>
      <c r="K11">
        <v>257</v>
      </c>
      <c r="O11">
        <v>30</v>
      </c>
      <c r="Q11">
        <v>550</v>
      </c>
      <c r="AD11">
        <v>837</v>
      </c>
    </row>
    <row r="12" spans="1:30">
      <c r="A12" s="15">
        <v>45056</v>
      </c>
      <c r="Q12">
        <v>310</v>
      </c>
      <c r="R12">
        <v>50</v>
      </c>
      <c r="AD12">
        <v>360</v>
      </c>
    </row>
    <row r="13" spans="1:30">
      <c r="A13" s="15">
        <v>45058</v>
      </c>
      <c r="G13">
        <v>227</v>
      </c>
      <c r="AD13">
        <v>227</v>
      </c>
    </row>
    <row r="14" spans="1:30">
      <c r="A14" s="15">
        <v>45059</v>
      </c>
      <c r="K14">
        <v>115</v>
      </c>
      <c r="O14">
        <v>90</v>
      </c>
      <c r="Q14">
        <v>150</v>
      </c>
      <c r="AD14">
        <v>355</v>
      </c>
    </row>
    <row r="15" spans="1:30">
      <c r="A15" s="15">
        <v>45060</v>
      </c>
      <c r="G15">
        <v>150</v>
      </c>
      <c r="O15">
        <v>180</v>
      </c>
      <c r="R15">
        <v>630</v>
      </c>
      <c r="AD15">
        <v>960</v>
      </c>
    </row>
    <row r="16" spans="1:30">
      <c r="A16" s="15">
        <v>45062</v>
      </c>
      <c r="M16">
        <v>60</v>
      </c>
      <c r="AD16">
        <v>60</v>
      </c>
    </row>
    <row r="17" spans="1:30">
      <c r="A17" s="15">
        <v>45063</v>
      </c>
      <c r="K17">
        <v>145</v>
      </c>
      <c r="O17">
        <v>10</v>
      </c>
      <c r="AD17">
        <v>155</v>
      </c>
    </row>
    <row r="18" spans="1:30">
      <c r="A18" s="15">
        <v>45064</v>
      </c>
      <c r="Q18">
        <v>110</v>
      </c>
      <c r="R18">
        <v>327</v>
      </c>
      <c r="AD18">
        <v>437</v>
      </c>
    </row>
    <row r="19" spans="1:30">
      <c r="A19" s="15">
        <v>45065</v>
      </c>
      <c r="Q19">
        <v>338</v>
      </c>
      <c r="R19">
        <v>75</v>
      </c>
      <c r="AD19">
        <v>413</v>
      </c>
    </row>
    <row r="20" spans="1:30">
      <c r="A20" s="15">
        <v>45066</v>
      </c>
      <c r="Q20">
        <v>285</v>
      </c>
      <c r="AD20">
        <v>285</v>
      </c>
    </row>
    <row r="21" spans="1:30">
      <c r="A21" s="15">
        <v>45067</v>
      </c>
      <c r="G21">
        <v>100</v>
      </c>
      <c r="K21">
        <v>375</v>
      </c>
      <c r="M21">
        <v>521</v>
      </c>
      <c r="AD21">
        <v>996</v>
      </c>
    </row>
    <row r="22" spans="1:30">
      <c r="A22" s="15">
        <v>45068</v>
      </c>
      <c r="G22">
        <v>140</v>
      </c>
      <c r="R22">
        <v>70</v>
      </c>
      <c r="AD22">
        <v>210</v>
      </c>
    </row>
    <row r="23" spans="1:30">
      <c r="A23" s="15">
        <v>45069</v>
      </c>
      <c r="K23">
        <v>95</v>
      </c>
      <c r="W23">
        <v>1500</v>
      </c>
      <c r="AD23">
        <v>1595</v>
      </c>
    </row>
    <row r="24" spans="1:30">
      <c r="A24" s="15">
        <v>45070</v>
      </c>
      <c r="K24">
        <v>1230</v>
      </c>
      <c r="AD24">
        <v>1230</v>
      </c>
    </row>
    <row r="25" spans="1:30">
      <c r="A25" s="15">
        <v>45071</v>
      </c>
      <c r="Q25">
        <v>402</v>
      </c>
      <c r="AD25">
        <v>402</v>
      </c>
    </row>
    <row r="26" spans="1:30">
      <c r="A26" s="15">
        <v>45073</v>
      </c>
      <c r="K26">
        <v>470</v>
      </c>
      <c r="O26">
        <v>90</v>
      </c>
      <c r="AD26">
        <v>560</v>
      </c>
    </row>
    <row r="27" spans="1:30">
      <c r="A27" s="15">
        <v>45074</v>
      </c>
      <c r="K27">
        <v>120</v>
      </c>
      <c r="O27">
        <v>195</v>
      </c>
      <c r="AD27">
        <v>315</v>
      </c>
    </row>
    <row r="28" spans="1:30">
      <c r="A28" s="15">
        <v>45077</v>
      </c>
      <c r="K28">
        <v>255</v>
      </c>
      <c r="O28">
        <v>30</v>
      </c>
      <c r="R28">
        <v>50</v>
      </c>
      <c r="AD28">
        <v>335</v>
      </c>
    </row>
    <row r="29" spans="1:30">
      <c r="A29" s="15">
        <v>45079</v>
      </c>
      <c r="G29">
        <v>85</v>
      </c>
      <c r="O29">
        <v>60</v>
      </c>
      <c r="Q29">
        <v>155</v>
      </c>
      <c r="AD29">
        <v>300</v>
      </c>
    </row>
    <row r="30" spans="1:30">
      <c r="A30" s="15">
        <v>45080</v>
      </c>
      <c r="I30">
        <v>1115</v>
      </c>
      <c r="K30">
        <v>260</v>
      </c>
      <c r="Q30">
        <v>190</v>
      </c>
      <c r="R30">
        <v>105</v>
      </c>
      <c r="AD30">
        <v>1670</v>
      </c>
    </row>
    <row r="31" spans="1:30">
      <c r="A31" s="15">
        <v>45081</v>
      </c>
      <c r="H31">
        <v>500</v>
      </c>
      <c r="K31">
        <v>559.62</v>
      </c>
      <c r="O31">
        <v>826</v>
      </c>
      <c r="Q31">
        <v>650</v>
      </c>
      <c r="R31">
        <v>100</v>
      </c>
      <c r="AD31">
        <v>2635.62</v>
      </c>
    </row>
    <row r="32" spans="1:30">
      <c r="A32" s="15">
        <v>45083</v>
      </c>
      <c r="K32">
        <v>367</v>
      </c>
      <c r="Q32">
        <v>120</v>
      </c>
      <c r="AD32">
        <v>487</v>
      </c>
    </row>
    <row r="33" spans="1:30">
      <c r="A33" s="15">
        <v>45084</v>
      </c>
      <c r="K33">
        <v>99</v>
      </c>
      <c r="U33">
        <v>100</v>
      </c>
      <c r="AD33">
        <v>199</v>
      </c>
    </row>
    <row r="34" spans="1:30">
      <c r="A34" s="15">
        <v>45085</v>
      </c>
      <c r="U34">
        <v>263</v>
      </c>
      <c r="AD34">
        <v>263</v>
      </c>
    </row>
    <row r="35" spans="1:30">
      <c r="A35" s="15">
        <v>45086</v>
      </c>
      <c r="O35">
        <v>140</v>
      </c>
      <c r="AD35">
        <v>140</v>
      </c>
    </row>
    <row r="36" spans="1:30">
      <c r="A36" s="15">
        <v>45087</v>
      </c>
      <c r="O36">
        <v>770</v>
      </c>
      <c r="U36">
        <v>240</v>
      </c>
      <c r="AD36">
        <v>1010</v>
      </c>
    </row>
    <row r="37" spans="1:30">
      <c r="A37" s="15">
        <v>45088</v>
      </c>
      <c r="G37">
        <v>100</v>
      </c>
      <c r="O37">
        <v>200</v>
      </c>
      <c r="Q37">
        <v>120</v>
      </c>
      <c r="AD37">
        <v>420</v>
      </c>
    </row>
    <row r="38" spans="1:30">
      <c r="A38" s="15">
        <v>45091</v>
      </c>
      <c r="K38">
        <v>489</v>
      </c>
      <c r="Q38">
        <v>557</v>
      </c>
      <c r="AD38">
        <v>1046</v>
      </c>
    </row>
    <row r="39" spans="1:30">
      <c r="A39" s="15">
        <v>45092</v>
      </c>
      <c r="K39">
        <v>71</v>
      </c>
      <c r="R39">
        <v>50</v>
      </c>
      <c r="AD39">
        <v>121</v>
      </c>
    </row>
    <row r="40" spans="1:30">
      <c r="A40" s="15">
        <v>45093</v>
      </c>
      <c r="K40">
        <v>542</v>
      </c>
      <c r="R40">
        <v>485</v>
      </c>
      <c r="AD40">
        <v>1027</v>
      </c>
    </row>
    <row r="41" spans="1:30">
      <c r="A41" s="15">
        <v>45094</v>
      </c>
      <c r="G41">
        <v>160</v>
      </c>
      <c r="O41">
        <v>228</v>
      </c>
      <c r="R41">
        <v>206</v>
      </c>
      <c r="AD41">
        <v>594</v>
      </c>
    </row>
    <row r="42" spans="1:30">
      <c r="A42" s="15">
        <v>45095</v>
      </c>
      <c r="D42">
        <v>430</v>
      </c>
      <c r="M42">
        <v>176</v>
      </c>
      <c r="O42">
        <v>10</v>
      </c>
      <c r="R42">
        <v>155</v>
      </c>
      <c r="AD42">
        <v>771</v>
      </c>
    </row>
    <row r="43" spans="1:30">
      <c r="A43" s="15">
        <v>45098</v>
      </c>
      <c r="Q43">
        <v>150</v>
      </c>
      <c r="AD43">
        <v>150</v>
      </c>
    </row>
    <row r="44" spans="1:30">
      <c r="A44" s="15">
        <v>45099</v>
      </c>
      <c r="W44">
        <v>1500</v>
      </c>
      <c r="AD44">
        <v>1500</v>
      </c>
    </row>
    <row r="45" spans="1:30">
      <c r="A45" s="15">
        <v>45100</v>
      </c>
      <c r="D45">
        <v>1675</v>
      </c>
      <c r="K45">
        <v>388.83</v>
      </c>
      <c r="O45">
        <v>30</v>
      </c>
      <c r="AD45">
        <v>2093.83</v>
      </c>
    </row>
    <row r="46" spans="1:30">
      <c r="A46" s="15">
        <v>45101</v>
      </c>
      <c r="G46">
        <v>200</v>
      </c>
      <c r="O46">
        <v>160</v>
      </c>
      <c r="AD46">
        <v>360</v>
      </c>
    </row>
    <row r="47" spans="1:30">
      <c r="A47" s="15">
        <v>45102</v>
      </c>
      <c r="B47">
        <v>65</v>
      </c>
      <c r="G47">
        <v>100</v>
      </c>
      <c r="K47">
        <v>338</v>
      </c>
      <c r="Q47">
        <v>552</v>
      </c>
      <c r="R47">
        <v>420</v>
      </c>
      <c r="AD47">
        <v>1475</v>
      </c>
    </row>
    <row r="48" spans="1:30">
      <c r="A48" s="15">
        <v>45103</v>
      </c>
      <c r="O48">
        <v>130</v>
      </c>
      <c r="AD48">
        <v>130</v>
      </c>
    </row>
    <row r="49" spans="1:30">
      <c r="A49" s="15">
        <v>45105</v>
      </c>
      <c r="Q49">
        <v>1130</v>
      </c>
      <c r="AD49">
        <v>1130</v>
      </c>
    </row>
    <row r="50" spans="1:30">
      <c r="A50" s="15">
        <v>45107</v>
      </c>
      <c r="J50">
        <v>10000</v>
      </c>
      <c r="K50">
        <v>42</v>
      </c>
      <c r="Q50">
        <v>120</v>
      </c>
      <c r="R50">
        <v>422.25</v>
      </c>
      <c r="AD50">
        <v>10584.25</v>
      </c>
    </row>
    <row r="51" spans="1:30">
      <c r="A51" s="15">
        <v>45108</v>
      </c>
      <c r="O51">
        <v>165</v>
      </c>
      <c r="Q51">
        <v>390</v>
      </c>
      <c r="R51">
        <v>100</v>
      </c>
      <c r="AD51">
        <v>655</v>
      </c>
    </row>
    <row r="52" spans="1:30">
      <c r="A52" s="15">
        <v>45109</v>
      </c>
      <c r="O52">
        <v>110</v>
      </c>
      <c r="P52">
        <v>160</v>
      </c>
      <c r="AD52">
        <v>270</v>
      </c>
    </row>
    <row r="53" spans="1:30">
      <c r="A53" s="15">
        <v>45110</v>
      </c>
      <c r="O53">
        <v>100</v>
      </c>
      <c r="AD53">
        <v>100</v>
      </c>
    </row>
    <row r="54" spans="1:30">
      <c r="A54" s="15">
        <v>45112</v>
      </c>
      <c r="Q54">
        <v>830</v>
      </c>
      <c r="AD54">
        <v>830</v>
      </c>
    </row>
    <row r="55" spans="1:30">
      <c r="A55" s="15">
        <v>45113</v>
      </c>
      <c r="G55">
        <v>90</v>
      </c>
      <c r="K55">
        <v>50</v>
      </c>
      <c r="O55">
        <v>130</v>
      </c>
      <c r="R55">
        <v>75</v>
      </c>
      <c r="V55">
        <v>100</v>
      </c>
      <c r="AD55">
        <v>445</v>
      </c>
    </row>
    <row r="56" spans="1:30">
      <c r="A56" s="15">
        <v>45114</v>
      </c>
      <c r="N56">
        <v>32</v>
      </c>
      <c r="R56">
        <v>217</v>
      </c>
      <c r="AD56">
        <v>249</v>
      </c>
    </row>
    <row r="57" spans="1:30">
      <c r="A57" s="15">
        <v>45115</v>
      </c>
      <c r="F57">
        <v>100</v>
      </c>
      <c r="K57">
        <v>64.62</v>
      </c>
      <c r="AD57">
        <v>164.62</v>
      </c>
    </row>
    <row r="58" spans="1:30">
      <c r="A58" s="15">
        <v>45116</v>
      </c>
      <c r="L58">
        <v>279</v>
      </c>
      <c r="O58">
        <v>132</v>
      </c>
      <c r="R58">
        <v>100</v>
      </c>
      <c r="AD58">
        <v>511</v>
      </c>
    </row>
    <row r="59" spans="1:30">
      <c r="A59" s="15">
        <v>45117</v>
      </c>
      <c r="I59">
        <v>500</v>
      </c>
      <c r="AD59">
        <v>500</v>
      </c>
    </row>
    <row r="60" spans="1:30">
      <c r="A60" s="15">
        <v>45118</v>
      </c>
      <c r="V60">
        <v>266</v>
      </c>
      <c r="AD60">
        <v>266</v>
      </c>
    </row>
    <row r="61" spans="1:30">
      <c r="A61" s="15">
        <v>45119</v>
      </c>
      <c r="M61">
        <v>140</v>
      </c>
      <c r="O61">
        <v>300</v>
      </c>
      <c r="Q61">
        <v>658</v>
      </c>
      <c r="AD61">
        <v>1098</v>
      </c>
    </row>
    <row r="62" spans="1:30">
      <c r="A62" s="15">
        <v>45121</v>
      </c>
      <c r="O62">
        <v>160</v>
      </c>
      <c r="AD62">
        <v>160</v>
      </c>
    </row>
    <row r="63" spans="1:30">
      <c r="A63" s="15">
        <v>45122</v>
      </c>
      <c r="F63">
        <v>170</v>
      </c>
      <c r="G63">
        <v>328</v>
      </c>
      <c r="H63">
        <v>500</v>
      </c>
      <c r="Q63">
        <v>40</v>
      </c>
      <c r="R63">
        <v>360</v>
      </c>
      <c r="V63">
        <v>70</v>
      </c>
      <c r="AD63">
        <v>1468</v>
      </c>
    </row>
    <row r="64" spans="1:30">
      <c r="A64" s="15">
        <v>45123</v>
      </c>
      <c r="O64">
        <v>30</v>
      </c>
      <c r="Q64">
        <v>340</v>
      </c>
      <c r="R64">
        <v>215</v>
      </c>
      <c r="V64">
        <v>244</v>
      </c>
      <c r="AD64">
        <v>829</v>
      </c>
    </row>
    <row r="65" spans="1:30">
      <c r="A65" s="15">
        <v>45124</v>
      </c>
      <c r="F65">
        <v>100</v>
      </c>
      <c r="I65">
        <v>400</v>
      </c>
      <c r="AD65">
        <v>500</v>
      </c>
    </row>
    <row r="66" spans="1:30">
      <c r="A66" s="15">
        <v>45127</v>
      </c>
      <c r="Q66">
        <v>160</v>
      </c>
      <c r="R66">
        <v>100</v>
      </c>
      <c r="AD66">
        <v>260</v>
      </c>
    </row>
    <row r="67" spans="1:30">
      <c r="A67" s="15">
        <v>45128</v>
      </c>
      <c r="O67">
        <v>10</v>
      </c>
      <c r="AD67">
        <v>10</v>
      </c>
    </row>
    <row r="68" spans="1:30">
      <c r="A68" s="15">
        <v>45129</v>
      </c>
      <c r="G68">
        <v>80</v>
      </c>
      <c r="R68">
        <v>195</v>
      </c>
      <c r="AD68">
        <v>275</v>
      </c>
    </row>
    <row r="69" spans="1:30">
      <c r="A69" s="15">
        <v>45130</v>
      </c>
      <c r="C69">
        <v>499</v>
      </c>
      <c r="O69">
        <v>30</v>
      </c>
      <c r="Q69">
        <v>146</v>
      </c>
      <c r="AD69">
        <v>675</v>
      </c>
    </row>
    <row r="70" spans="1:30">
      <c r="A70" s="15">
        <v>45133</v>
      </c>
      <c r="Q70">
        <v>60</v>
      </c>
      <c r="AD70">
        <v>60</v>
      </c>
    </row>
    <row r="71" spans="1:30">
      <c r="A71" s="15">
        <v>45135</v>
      </c>
      <c r="N71">
        <v>686</v>
      </c>
      <c r="Q71">
        <v>1995</v>
      </c>
      <c r="W71">
        <v>1500</v>
      </c>
      <c r="AD71">
        <v>4181</v>
      </c>
    </row>
    <row r="72" spans="1:30">
      <c r="A72" s="15">
        <v>45136</v>
      </c>
      <c r="F72">
        <v>125</v>
      </c>
      <c r="G72">
        <v>100</v>
      </c>
      <c r="K72">
        <v>330</v>
      </c>
      <c r="N72">
        <v>305</v>
      </c>
      <c r="O72">
        <v>400</v>
      </c>
      <c r="Q72">
        <v>405</v>
      </c>
      <c r="R72">
        <v>150</v>
      </c>
      <c r="V72">
        <v>131</v>
      </c>
      <c r="AD72">
        <v>1946</v>
      </c>
    </row>
    <row r="73" spans="1:30">
      <c r="A73" s="15">
        <v>45137</v>
      </c>
      <c r="G73">
        <v>338</v>
      </c>
      <c r="O73">
        <v>130</v>
      </c>
      <c r="R73">
        <v>380</v>
      </c>
      <c r="AD73">
        <v>848</v>
      </c>
    </row>
    <row r="74" spans="1:30">
      <c r="A74" s="15">
        <v>45138</v>
      </c>
      <c r="J74">
        <v>10000</v>
      </c>
      <c r="AD74">
        <v>10000</v>
      </c>
    </row>
    <row r="75" spans="1:30">
      <c r="A75" s="15">
        <v>45139</v>
      </c>
      <c r="Q75">
        <v>110</v>
      </c>
      <c r="AD75">
        <v>110</v>
      </c>
    </row>
    <row r="76" spans="1:30">
      <c r="A76" s="15">
        <v>45140</v>
      </c>
      <c r="B76">
        <v>10</v>
      </c>
      <c r="AD76">
        <v>10</v>
      </c>
    </row>
    <row r="77" spans="1:30">
      <c r="A77" s="15">
        <v>45141</v>
      </c>
      <c r="D77">
        <v>967</v>
      </c>
      <c r="Q77">
        <v>120</v>
      </c>
      <c r="V77">
        <v>80</v>
      </c>
      <c r="AD77">
        <v>1167</v>
      </c>
    </row>
    <row r="78" spans="1:30">
      <c r="A78" s="15">
        <v>45142</v>
      </c>
      <c r="N78">
        <v>177</v>
      </c>
      <c r="Q78">
        <v>150</v>
      </c>
      <c r="AD78">
        <v>327</v>
      </c>
    </row>
    <row r="79" spans="1:30">
      <c r="A79" s="15">
        <v>45143</v>
      </c>
      <c r="F79">
        <v>120</v>
      </c>
      <c r="G79">
        <v>320</v>
      </c>
      <c r="K79">
        <v>135.58000000000001</v>
      </c>
      <c r="Q79">
        <v>30</v>
      </c>
      <c r="R79">
        <v>194</v>
      </c>
      <c r="AD79">
        <v>799.58</v>
      </c>
    </row>
    <row r="80" spans="1:30">
      <c r="A80" s="15">
        <v>45144</v>
      </c>
      <c r="B80">
        <v>1100</v>
      </c>
      <c r="G80">
        <v>100</v>
      </c>
      <c r="Q80">
        <v>160</v>
      </c>
      <c r="AD80">
        <v>1360</v>
      </c>
    </row>
    <row r="81" spans="1:30">
      <c r="A81" s="15">
        <v>45145</v>
      </c>
      <c r="Q81">
        <v>60</v>
      </c>
      <c r="AD81">
        <v>60</v>
      </c>
    </row>
    <row r="82" spans="1:30">
      <c r="A82" s="15">
        <v>45147</v>
      </c>
      <c r="E82">
        <v>720</v>
      </c>
      <c r="K82">
        <v>20</v>
      </c>
      <c r="O82">
        <v>30</v>
      </c>
      <c r="AD82">
        <v>770</v>
      </c>
    </row>
    <row r="83" spans="1:30">
      <c r="A83" s="15">
        <v>45148</v>
      </c>
      <c r="K83">
        <v>89.14</v>
      </c>
      <c r="AD83">
        <v>89.14</v>
      </c>
    </row>
    <row r="84" spans="1:30">
      <c r="A84" s="15">
        <v>45150</v>
      </c>
      <c r="Q84">
        <v>635.42000000000007</v>
      </c>
      <c r="V84">
        <v>403</v>
      </c>
      <c r="AD84">
        <v>1038.42</v>
      </c>
    </row>
    <row r="85" spans="1:30">
      <c r="A85" s="15">
        <v>45151</v>
      </c>
      <c r="K85">
        <v>60</v>
      </c>
      <c r="O85">
        <v>200</v>
      </c>
      <c r="R85">
        <v>60</v>
      </c>
      <c r="AD85">
        <v>320</v>
      </c>
    </row>
    <row r="86" spans="1:30">
      <c r="A86" s="15">
        <v>45152</v>
      </c>
      <c r="N86">
        <v>336</v>
      </c>
      <c r="O86">
        <v>115</v>
      </c>
      <c r="R86">
        <v>42</v>
      </c>
      <c r="AD86">
        <v>493</v>
      </c>
    </row>
    <row r="87" spans="1:30">
      <c r="A87" s="15">
        <v>45153</v>
      </c>
      <c r="K87">
        <v>200</v>
      </c>
      <c r="Q87">
        <v>40</v>
      </c>
      <c r="AD87">
        <v>240</v>
      </c>
    </row>
    <row r="88" spans="1:30">
      <c r="A88" s="15">
        <v>45156</v>
      </c>
      <c r="E88">
        <v>760</v>
      </c>
      <c r="O88">
        <v>80</v>
      </c>
      <c r="U88">
        <v>168</v>
      </c>
      <c r="AD88">
        <v>1008</v>
      </c>
    </row>
    <row r="89" spans="1:30">
      <c r="A89" s="15">
        <v>45157</v>
      </c>
      <c r="H89">
        <v>430</v>
      </c>
      <c r="O89">
        <v>500</v>
      </c>
      <c r="AD89">
        <v>930</v>
      </c>
    </row>
    <row r="90" spans="1:30">
      <c r="A90" s="15">
        <v>45158</v>
      </c>
      <c r="Q90">
        <v>1888</v>
      </c>
      <c r="R90">
        <v>90</v>
      </c>
      <c r="S90">
        <v>199</v>
      </c>
      <c r="AD90">
        <v>2177</v>
      </c>
    </row>
    <row r="91" spans="1:30">
      <c r="A91" s="15">
        <v>45159</v>
      </c>
      <c r="Q91">
        <v>130</v>
      </c>
      <c r="AD91">
        <v>130</v>
      </c>
    </row>
    <row r="92" spans="1:30">
      <c r="A92" s="15">
        <v>45162</v>
      </c>
      <c r="Q92">
        <v>210</v>
      </c>
      <c r="R92">
        <v>40</v>
      </c>
      <c r="AD92">
        <v>250</v>
      </c>
    </row>
    <row r="93" spans="1:30">
      <c r="A93" s="15">
        <v>45163</v>
      </c>
      <c r="O93">
        <v>30</v>
      </c>
      <c r="Q93">
        <v>60</v>
      </c>
      <c r="R93">
        <v>70</v>
      </c>
      <c r="W93">
        <v>1500</v>
      </c>
      <c r="AD93">
        <v>1660</v>
      </c>
    </row>
    <row r="94" spans="1:30">
      <c r="A94" s="15">
        <v>45164</v>
      </c>
      <c r="B94">
        <v>2826</v>
      </c>
      <c r="F94">
        <v>80</v>
      </c>
      <c r="N94">
        <v>343</v>
      </c>
      <c r="O94">
        <v>180</v>
      </c>
      <c r="Q94">
        <v>60</v>
      </c>
      <c r="R94">
        <v>110</v>
      </c>
      <c r="U94">
        <v>181</v>
      </c>
      <c r="AD94">
        <v>3780</v>
      </c>
    </row>
    <row r="95" spans="1:30">
      <c r="A95" s="15">
        <v>45165</v>
      </c>
      <c r="K95">
        <v>84.86</v>
      </c>
      <c r="M95">
        <v>1034.5</v>
      </c>
      <c r="R95">
        <v>277</v>
      </c>
      <c r="AD95">
        <v>1396.36</v>
      </c>
    </row>
    <row r="96" spans="1:30">
      <c r="A96" s="15">
        <v>45166</v>
      </c>
      <c r="F96">
        <v>140</v>
      </c>
      <c r="AD96">
        <v>140</v>
      </c>
    </row>
    <row r="97" spans="1:30">
      <c r="A97" s="15">
        <v>45167</v>
      </c>
      <c r="R97">
        <v>142</v>
      </c>
      <c r="AD97">
        <v>142</v>
      </c>
    </row>
    <row r="98" spans="1:30">
      <c r="A98" s="15">
        <v>45169</v>
      </c>
      <c r="O98">
        <v>529</v>
      </c>
      <c r="AD98">
        <v>529</v>
      </c>
    </row>
    <row r="99" spans="1:30">
      <c r="A99" s="15">
        <v>45170</v>
      </c>
      <c r="M99">
        <v>34</v>
      </c>
      <c r="R99">
        <v>105</v>
      </c>
      <c r="AD99">
        <v>139</v>
      </c>
    </row>
    <row r="100" spans="1:30">
      <c r="A100" s="15">
        <v>45171</v>
      </c>
      <c r="G100">
        <v>607</v>
      </c>
      <c r="Q100">
        <v>503</v>
      </c>
      <c r="R100">
        <v>75</v>
      </c>
      <c r="AD100">
        <v>1185</v>
      </c>
    </row>
    <row r="101" spans="1:30">
      <c r="A101" s="15">
        <v>45172</v>
      </c>
      <c r="G101">
        <v>100</v>
      </c>
      <c r="J101">
        <v>10000</v>
      </c>
      <c r="M101">
        <v>135</v>
      </c>
      <c r="O101">
        <v>25</v>
      </c>
      <c r="Q101">
        <v>430</v>
      </c>
      <c r="R101">
        <v>65</v>
      </c>
      <c r="T101">
        <v>5212.5</v>
      </c>
      <c r="V101">
        <v>150</v>
      </c>
      <c r="AD101">
        <v>16117.5</v>
      </c>
    </row>
    <row r="102" spans="1:30">
      <c r="A102" s="15">
        <v>45173</v>
      </c>
      <c r="F102">
        <v>100</v>
      </c>
      <c r="AD102">
        <v>100</v>
      </c>
    </row>
    <row r="103" spans="1:30">
      <c r="A103" s="15">
        <v>45174</v>
      </c>
      <c r="M103">
        <v>1640</v>
      </c>
      <c r="R103">
        <v>180</v>
      </c>
      <c r="AD103">
        <v>1820</v>
      </c>
    </row>
    <row r="104" spans="1:30">
      <c r="A104" s="15">
        <v>45175</v>
      </c>
      <c r="O104">
        <v>40</v>
      </c>
      <c r="Q104">
        <v>90</v>
      </c>
      <c r="T104">
        <v>11</v>
      </c>
      <c r="AD104">
        <v>141</v>
      </c>
    </row>
    <row r="105" spans="1:30">
      <c r="A105" s="15">
        <v>45177</v>
      </c>
      <c r="F105">
        <v>150</v>
      </c>
      <c r="O105">
        <v>29</v>
      </c>
      <c r="AD105">
        <v>179</v>
      </c>
    </row>
    <row r="106" spans="1:30">
      <c r="A106" s="15">
        <v>45178</v>
      </c>
      <c r="G106">
        <v>395</v>
      </c>
      <c r="N106">
        <v>93</v>
      </c>
      <c r="O106">
        <v>160</v>
      </c>
      <c r="Q106">
        <v>327</v>
      </c>
      <c r="R106">
        <v>30</v>
      </c>
      <c r="T106">
        <v>141.58000000000001</v>
      </c>
      <c r="AD106">
        <v>1146.58</v>
      </c>
    </row>
    <row r="107" spans="1:30">
      <c r="A107" s="15">
        <v>45179</v>
      </c>
      <c r="O107">
        <v>175</v>
      </c>
      <c r="Q107">
        <v>270</v>
      </c>
      <c r="T107">
        <v>1630.5</v>
      </c>
      <c r="V107">
        <v>60</v>
      </c>
      <c r="AD107">
        <v>2135.5</v>
      </c>
    </row>
    <row r="108" spans="1:30">
      <c r="A108" s="15">
        <v>45181</v>
      </c>
      <c r="M108">
        <v>760</v>
      </c>
      <c r="R108">
        <v>80</v>
      </c>
      <c r="AD108">
        <v>840</v>
      </c>
    </row>
    <row r="109" spans="1:30">
      <c r="A109" s="15">
        <v>45182</v>
      </c>
      <c r="O109">
        <v>30</v>
      </c>
      <c r="T109">
        <v>44</v>
      </c>
      <c r="AD109">
        <v>74</v>
      </c>
    </row>
    <row r="110" spans="1:30">
      <c r="A110" s="15">
        <v>45183</v>
      </c>
      <c r="K110">
        <v>123</v>
      </c>
      <c r="AD110">
        <v>123</v>
      </c>
    </row>
    <row r="111" spans="1:30">
      <c r="A111" s="15">
        <v>45185</v>
      </c>
      <c r="F111">
        <v>110</v>
      </c>
      <c r="G111">
        <v>780</v>
      </c>
      <c r="AD111">
        <v>890</v>
      </c>
    </row>
    <row r="112" spans="1:30">
      <c r="A112" s="15">
        <v>45186</v>
      </c>
      <c r="O112">
        <v>200</v>
      </c>
      <c r="Q112">
        <v>140</v>
      </c>
      <c r="AD112">
        <v>340</v>
      </c>
    </row>
    <row r="113" spans="1:30">
      <c r="A113" s="15">
        <v>45187</v>
      </c>
      <c r="O113">
        <v>99</v>
      </c>
      <c r="S113">
        <v>199</v>
      </c>
      <c r="AD113">
        <v>298</v>
      </c>
    </row>
    <row r="114" spans="1:30">
      <c r="A114" s="15">
        <v>45188</v>
      </c>
      <c r="K114">
        <v>186</v>
      </c>
      <c r="AD114">
        <v>186</v>
      </c>
    </row>
    <row r="115" spans="1:30">
      <c r="A115" s="15">
        <v>45189</v>
      </c>
      <c r="O115">
        <v>30</v>
      </c>
      <c r="Q115">
        <v>215.26</v>
      </c>
      <c r="AD115">
        <v>245.26</v>
      </c>
    </row>
    <row r="116" spans="1:30">
      <c r="A116" s="15">
        <v>45190</v>
      </c>
      <c r="T116">
        <v>192.26</v>
      </c>
      <c r="W116">
        <v>1500</v>
      </c>
      <c r="AD116">
        <v>1692.26</v>
      </c>
    </row>
    <row r="117" spans="1:30">
      <c r="A117" s="15">
        <v>45191</v>
      </c>
      <c r="F117">
        <v>90</v>
      </c>
      <c r="K117">
        <v>1062</v>
      </c>
      <c r="Q117">
        <v>90</v>
      </c>
      <c r="AD117">
        <v>1242</v>
      </c>
    </row>
    <row r="118" spans="1:30">
      <c r="A118" s="15">
        <v>45192</v>
      </c>
      <c r="F118">
        <v>120</v>
      </c>
      <c r="K118">
        <v>45</v>
      </c>
      <c r="O118">
        <v>250</v>
      </c>
      <c r="AD118">
        <v>415</v>
      </c>
    </row>
    <row r="119" spans="1:30">
      <c r="A119" s="15">
        <v>45193</v>
      </c>
      <c r="F119">
        <v>160</v>
      </c>
      <c r="V119">
        <v>346</v>
      </c>
      <c r="AD119">
        <v>506</v>
      </c>
    </row>
    <row r="120" spans="1:30">
      <c r="A120" s="15">
        <v>45197</v>
      </c>
      <c r="N120">
        <v>27</v>
      </c>
      <c r="O120">
        <v>1800</v>
      </c>
      <c r="T120">
        <v>224.39</v>
      </c>
      <c r="AD120">
        <v>2051.39</v>
      </c>
    </row>
    <row r="121" spans="1:30">
      <c r="A121" s="15">
        <v>45198</v>
      </c>
      <c r="S121">
        <v>480</v>
      </c>
      <c r="AD121">
        <v>480</v>
      </c>
    </row>
    <row r="122" spans="1:30">
      <c r="A122" s="15">
        <v>45199</v>
      </c>
      <c r="F122">
        <v>140</v>
      </c>
      <c r="G122">
        <v>213</v>
      </c>
      <c r="O122">
        <v>1607.43</v>
      </c>
      <c r="Q122">
        <v>235</v>
      </c>
      <c r="R122">
        <v>264</v>
      </c>
      <c r="T122">
        <v>103</v>
      </c>
      <c r="AD122">
        <v>2562.4300000000003</v>
      </c>
    </row>
    <row r="123" spans="1:30">
      <c r="A123" s="15">
        <v>45200</v>
      </c>
      <c r="K123">
        <v>1395.8</v>
      </c>
      <c r="O123">
        <v>40</v>
      </c>
      <c r="Q123">
        <v>586</v>
      </c>
      <c r="AD123">
        <v>2021.8</v>
      </c>
    </row>
    <row r="124" spans="1:30">
      <c r="A124" s="15">
        <v>45201</v>
      </c>
      <c r="F124">
        <v>60</v>
      </c>
      <c r="J124">
        <v>10000</v>
      </c>
      <c r="AD124">
        <v>10060</v>
      </c>
    </row>
    <row r="125" spans="1:30">
      <c r="A125" s="15">
        <v>45202</v>
      </c>
      <c r="Q125">
        <v>150</v>
      </c>
      <c r="AD125">
        <v>150</v>
      </c>
    </row>
    <row r="126" spans="1:30">
      <c r="A126" s="15">
        <v>45203</v>
      </c>
      <c r="Q126">
        <v>735</v>
      </c>
      <c r="AD126">
        <v>735</v>
      </c>
    </row>
    <row r="127" spans="1:30">
      <c r="A127" s="15">
        <v>45204</v>
      </c>
      <c r="C127">
        <v>549</v>
      </c>
      <c r="H127">
        <v>500</v>
      </c>
      <c r="AD127">
        <v>1049</v>
      </c>
    </row>
    <row r="128" spans="1:30">
      <c r="A128" s="15">
        <v>45205</v>
      </c>
      <c r="R128">
        <v>434</v>
      </c>
      <c r="AD128">
        <v>434</v>
      </c>
    </row>
    <row r="129" spans="1:30">
      <c r="A129" s="15">
        <v>45206</v>
      </c>
      <c r="F129">
        <v>50</v>
      </c>
      <c r="G129">
        <v>354</v>
      </c>
      <c r="O129">
        <v>1580</v>
      </c>
      <c r="AD129">
        <v>1984</v>
      </c>
    </row>
    <row r="130" spans="1:30">
      <c r="A130" s="15">
        <v>45207</v>
      </c>
      <c r="E130">
        <v>17999</v>
      </c>
      <c r="K130">
        <v>155</v>
      </c>
      <c r="O130">
        <v>99</v>
      </c>
      <c r="AD130">
        <v>18253</v>
      </c>
    </row>
    <row r="131" spans="1:30">
      <c r="A131" s="15">
        <v>45208</v>
      </c>
      <c r="O131">
        <v>1145</v>
      </c>
      <c r="R131">
        <v>265</v>
      </c>
      <c r="AD131">
        <v>1410</v>
      </c>
    </row>
    <row r="132" spans="1:30">
      <c r="A132" s="15">
        <v>45209</v>
      </c>
      <c r="E132">
        <v>299</v>
      </c>
      <c r="F132">
        <v>120</v>
      </c>
      <c r="V132">
        <v>206</v>
      </c>
      <c r="AD132">
        <v>625</v>
      </c>
    </row>
    <row r="133" spans="1:30">
      <c r="A133" s="15">
        <v>45211</v>
      </c>
      <c r="Q133">
        <v>365</v>
      </c>
      <c r="AD133">
        <v>365</v>
      </c>
    </row>
    <row r="134" spans="1:30">
      <c r="A134" s="15">
        <v>45212</v>
      </c>
      <c r="F134">
        <v>140</v>
      </c>
      <c r="R134">
        <v>410</v>
      </c>
      <c r="T134">
        <v>23</v>
      </c>
      <c r="AD134">
        <v>573</v>
      </c>
    </row>
    <row r="135" spans="1:30">
      <c r="A135" s="15">
        <v>45213</v>
      </c>
      <c r="T135">
        <v>454</v>
      </c>
      <c r="AD135">
        <v>454</v>
      </c>
    </row>
    <row r="136" spans="1:30">
      <c r="A136" s="15">
        <v>45214</v>
      </c>
      <c r="B136">
        <v>600</v>
      </c>
      <c r="O136">
        <v>230</v>
      </c>
      <c r="Q136">
        <v>140</v>
      </c>
      <c r="T136">
        <v>490.05</v>
      </c>
      <c r="AD136">
        <v>1460.05</v>
      </c>
    </row>
    <row r="137" spans="1:30">
      <c r="A137" s="15">
        <v>45216</v>
      </c>
      <c r="T137">
        <v>39</v>
      </c>
      <c r="AD137">
        <v>39</v>
      </c>
    </row>
    <row r="138" spans="1:30">
      <c r="A138" s="15">
        <v>45218</v>
      </c>
      <c r="O138">
        <v>1159.3</v>
      </c>
      <c r="AD138">
        <v>1159.3</v>
      </c>
    </row>
    <row r="139" spans="1:30">
      <c r="A139" s="15">
        <v>45220</v>
      </c>
      <c r="Q139">
        <v>104</v>
      </c>
      <c r="R139">
        <v>70</v>
      </c>
      <c r="U139">
        <v>197</v>
      </c>
      <c r="AD139">
        <v>371</v>
      </c>
    </row>
    <row r="140" spans="1:30">
      <c r="A140" s="15">
        <v>45221</v>
      </c>
      <c r="H140">
        <v>200</v>
      </c>
      <c r="K140">
        <v>645</v>
      </c>
      <c r="Q140">
        <v>60</v>
      </c>
      <c r="R140">
        <v>135</v>
      </c>
      <c r="AD140">
        <v>1040</v>
      </c>
    </row>
    <row r="141" spans="1:30">
      <c r="A141" s="15">
        <v>45222</v>
      </c>
      <c r="O141">
        <v>598</v>
      </c>
      <c r="Q141">
        <v>320</v>
      </c>
      <c r="AD141">
        <v>918</v>
      </c>
    </row>
    <row r="142" spans="1:30">
      <c r="A142" s="15">
        <v>45223</v>
      </c>
      <c r="M142">
        <v>244</v>
      </c>
      <c r="R142">
        <v>70</v>
      </c>
      <c r="V142">
        <v>67</v>
      </c>
      <c r="AD142">
        <v>381</v>
      </c>
    </row>
    <row r="143" spans="1:30">
      <c r="A143" s="15">
        <v>45227</v>
      </c>
      <c r="G143">
        <v>50</v>
      </c>
      <c r="H143">
        <v>500</v>
      </c>
      <c r="O143">
        <v>40</v>
      </c>
      <c r="Q143">
        <v>335.29</v>
      </c>
      <c r="R143">
        <v>75</v>
      </c>
      <c r="W143">
        <v>1500</v>
      </c>
      <c r="Y143">
        <v>290</v>
      </c>
      <c r="AD143">
        <v>2790.29</v>
      </c>
    </row>
    <row r="144" spans="1:30">
      <c r="A144" s="15">
        <v>45228</v>
      </c>
      <c r="G144">
        <v>170</v>
      </c>
      <c r="Q144">
        <v>225</v>
      </c>
      <c r="R144">
        <v>215</v>
      </c>
      <c r="AD144">
        <v>610</v>
      </c>
    </row>
    <row r="145" spans="1:30">
      <c r="A145" s="15">
        <v>45230</v>
      </c>
      <c r="V145">
        <v>245</v>
      </c>
      <c r="AD145">
        <v>245</v>
      </c>
    </row>
    <row r="146" spans="1:30">
      <c r="A146" s="15">
        <v>45231</v>
      </c>
      <c r="G146">
        <v>200</v>
      </c>
      <c r="K146">
        <v>56</v>
      </c>
      <c r="N146">
        <v>173</v>
      </c>
      <c r="O146">
        <v>100</v>
      </c>
      <c r="Q146">
        <v>420</v>
      </c>
      <c r="AD146">
        <v>949</v>
      </c>
    </row>
    <row r="147" spans="1:30">
      <c r="A147" s="15">
        <v>45232</v>
      </c>
      <c r="V147">
        <v>130</v>
      </c>
      <c r="AD147">
        <v>130</v>
      </c>
    </row>
    <row r="148" spans="1:30">
      <c r="A148" s="15">
        <v>45233</v>
      </c>
      <c r="R148">
        <v>80</v>
      </c>
      <c r="AD148">
        <v>80</v>
      </c>
    </row>
    <row r="149" spans="1:30">
      <c r="A149" s="15">
        <v>45234</v>
      </c>
      <c r="F149">
        <v>120</v>
      </c>
      <c r="G149">
        <v>114</v>
      </c>
      <c r="K149">
        <v>125</v>
      </c>
      <c r="O149">
        <v>10</v>
      </c>
      <c r="U149">
        <v>238.99</v>
      </c>
      <c r="AD149">
        <v>607.99</v>
      </c>
    </row>
    <row r="150" spans="1:30">
      <c r="A150" s="15">
        <v>45235</v>
      </c>
      <c r="M150">
        <v>1075</v>
      </c>
      <c r="O150">
        <v>164</v>
      </c>
      <c r="Q150">
        <v>280</v>
      </c>
      <c r="V150">
        <v>35</v>
      </c>
      <c r="AD150">
        <v>1554</v>
      </c>
    </row>
    <row r="151" spans="1:30">
      <c r="A151" s="15">
        <v>45236</v>
      </c>
      <c r="O151">
        <v>175</v>
      </c>
      <c r="Q151">
        <v>67</v>
      </c>
      <c r="AD151">
        <v>242</v>
      </c>
    </row>
    <row r="152" spans="1:30">
      <c r="A152" s="15">
        <v>45237</v>
      </c>
      <c r="S152">
        <v>199</v>
      </c>
      <c r="AD152">
        <v>199</v>
      </c>
    </row>
    <row r="153" spans="1:30">
      <c r="A153" s="15">
        <v>45238</v>
      </c>
      <c r="Q153">
        <v>530</v>
      </c>
      <c r="AD153">
        <v>530</v>
      </c>
    </row>
    <row r="154" spans="1:30">
      <c r="A154" s="15">
        <v>45240</v>
      </c>
      <c r="G154">
        <v>450</v>
      </c>
      <c r="N154">
        <v>50</v>
      </c>
      <c r="O154">
        <v>120</v>
      </c>
      <c r="Q154">
        <v>145</v>
      </c>
      <c r="V154">
        <v>40</v>
      </c>
      <c r="AD154">
        <v>805</v>
      </c>
    </row>
    <row r="155" spans="1:30">
      <c r="A155" s="15">
        <v>45241</v>
      </c>
      <c r="O155">
        <v>165</v>
      </c>
      <c r="AD155">
        <v>165</v>
      </c>
    </row>
    <row r="156" spans="1:30">
      <c r="A156" s="15">
        <v>45242</v>
      </c>
      <c r="Q156">
        <v>45</v>
      </c>
      <c r="R156">
        <v>80</v>
      </c>
      <c r="V156">
        <v>110</v>
      </c>
      <c r="AD156">
        <v>235</v>
      </c>
    </row>
    <row r="157" spans="1:30">
      <c r="A157" s="15">
        <v>45243</v>
      </c>
      <c r="O157">
        <v>36</v>
      </c>
      <c r="Q157">
        <v>340</v>
      </c>
      <c r="AD157">
        <v>376</v>
      </c>
    </row>
    <row r="158" spans="1:30">
      <c r="A158" t="s">
        <v>25</v>
      </c>
    </row>
    <row r="159" spans="1:30">
      <c r="A159" s="15">
        <v>45226</v>
      </c>
      <c r="F159">
        <v>150</v>
      </c>
      <c r="AD159">
        <v>150</v>
      </c>
    </row>
    <row r="160" spans="1:30">
      <c r="A160" s="15">
        <v>45244</v>
      </c>
      <c r="O160">
        <v>170</v>
      </c>
      <c r="AD160">
        <v>170</v>
      </c>
    </row>
    <row r="161" spans="1:30">
      <c r="A161" s="15">
        <v>45245</v>
      </c>
      <c r="N161">
        <v>245</v>
      </c>
      <c r="AD161">
        <v>245</v>
      </c>
    </row>
    <row r="162" spans="1:30">
      <c r="A162" s="15">
        <v>45246</v>
      </c>
      <c r="K162">
        <v>162</v>
      </c>
      <c r="AD162">
        <v>162</v>
      </c>
    </row>
    <row r="163" spans="1:30">
      <c r="A163" s="15">
        <v>45248</v>
      </c>
      <c r="O163">
        <v>300</v>
      </c>
      <c r="AD163">
        <v>300</v>
      </c>
    </row>
    <row r="164" spans="1:30">
      <c r="A164" s="15">
        <v>45249</v>
      </c>
      <c r="N164">
        <v>493</v>
      </c>
      <c r="Q164">
        <v>1680</v>
      </c>
      <c r="R164">
        <v>75</v>
      </c>
      <c r="V164">
        <v>160</v>
      </c>
      <c r="AD164">
        <v>2408</v>
      </c>
    </row>
    <row r="165" spans="1:30">
      <c r="A165" s="15">
        <v>45250</v>
      </c>
      <c r="R165">
        <v>60</v>
      </c>
      <c r="AD165">
        <v>60</v>
      </c>
    </row>
    <row r="166" spans="1:30">
      <c r="A166" s="15">
        <v>45251</v>
      </c>
      <c r="K166">
        <v>485</v>
      </c>
      <c r="O166">
        <v>490</v>
      </c>
      <c r="Q166">
        <v>225</v>
      </c>
      <c r="AD166">
        <v>1200</v>
      </c>
    </row>
    <row r="167" spans="1:30">
      <c r="A167" s="15">
        <v>45281</v>
      </c>
      <c r="N167">
        <v>62</v>
      </c>
      <c r="Q167">
        <v>755</v>
      </c>
      <c r="U167">
        <v>579</v>
      </c>
      <c r="AD167">
        <v>1396</v>
      </c>
    </row>
    <row r="168" spans="1:30">
      <c r="A168" s="15">
        <v>45282</v>
      </c>
      <c r="G168">
        <v>41</v>
      </c>
      <c r="O168">
        <v>250</v>
      </c>
      <c r="V168">
        <v>170</v>
      </c>
      <c r="AD168">
        <v>461</v>
      </c>
    </row>
    <row r="169" spans="1:30">
      <c r="A169" s="15">
        <v>45283</v>
      </c>
      <c r="K169">
        <v>76</v>
      </c>
      <c r="AD169">
        <v>76</v>
      </c>
    </row>
    <row r="170" spans="1:30">
      <c r="A170" s="15">
        <v>45284</v>
      </c>
      <c r="K170">
        <v>135</v>
      </c>
      <c r="AD170">
        <v>135</v>
      </c>
    </row>
    <row r="171" spans="1:30">
      <c r="A171" s="15">
        <v>45285</v>
      </c>
      <c r="K171">
        <v>522</v>
      </c>
      <c r="M171">
        <v>190</v>
      </c>
      <c r="O171">
        <v>169</v>
      </c>
      <c r="Q171">
        <v>270</v>
      </c>
      <c r="V171">
        <v>190</v>
      </c>
      <c r="AD171">
        <v>1341</v>
      </c>
    </row>
    <row r="172" spans="1:30">
      <c r="A172" s="15">
        <v>45286</v>
      </c>
      <c r="B172">
        <v>65</v>
      </c>
      <c r="N172">
        <v>445</v>
      </c>
      <c r="AD172">
        <v>510</v>
      </c>
    </row>
    <row r="173" spans="1:30">
      <c r="A173" s="15">
        <v>45252</v>
      </c>
      <c r="O173">
        <v>560</v>
      </c>
      <c r="Q173">
        <v>710</v>
      </c>
      <c r="U173">
        <v>228</v>
      </c>
      <c r="AD173">
        <v>1498</v>
      </c>
    </row>
    <row r="174" spans="1:30">
      <c r="A174" s="15">
        <v>45253</v>
      </c>
      <c r="O174">
        <v>40</v>
      </c>
      <c r="Q174">
        <v>1263</v>
      </c>
      <c r="R174">
        <v>170</v>
      </c>
      <c r="U174">
        <v>193</v>
      </c>
      <c r="AD174">
        <v>1666</v>
      </c>
    </row>
    <row r="175" spans="1:30">
      <c r="A175" s="15">
        <v>45254</v>
      </c>
      <c r="O175">
        <v>225</v>
      </c>
      <c r="Q175">
        <v>517</v>
      </c>
      <c r="R175">
        <v>680</v>
      </c>
      <c r="U175">
        <v>200</v>
      </c>
      <c r="AD175">
        <v>1622</v>
      </c>
    </row>
    <row r="176" spans="1:30">
      <c r="A176" s="15">
        <v>45256</v>
      </c>
      <c r="F176">
        <v>240</v>
      </c>
      <c r="O176">
        <v>450</v>
      </c>
      <c r="AD176">
        <v>690</v>
      </c>
    </row>
    <row r="177" spans="1:30">
      <c r="A177" s="15">
        <v>45257</v>
      </c>
      <c r="W177">
        <v>1500</v>
      </c>
      <c r="AD177">
        <v>1500</v>
      </c>
    </row>
    <row r="178" spans="1:30">
      <c r="A178" s="15">
        <v>45258</v>
      </c>
      <c r="N178">
        <v>360</v>
      </c>
      <c r="AD178">
        <v>360</v>
      </c>
    </row>
    <row r="179" spans="1:30">
      <c r="A179" s="15">
        <v>45260</v>
      </c>
      <c r="Q179">
        <v>125</v>
      </c>
      <c r="AD179">
        <v>125</v>
      </c>
    </row>
    <row r="180" spans="1:30">
      <c r="A180" s="15">
        <v>45261</v>
      </c>
      <c r="F180">
        <v>80</v>
      </c>
      <c r="O180">
        <v>316</v>
      </c>
      <c r="Q180">
        <v>90</v>
      </c>
      <c r="AD180">
        <v>486</v>
      </c>
    </row>
    <row r="181" spans="1:30">
      <c r="A181" s="15">
        <v>45262</v>
      </c>
      <c r="G181">
        <v>80</v>
      </c>
      <c r="O181">
        <v>45</v>
      </c>
      <c r="Q181">
        <v>923</v>
      </c>
      <c r="R181">
        <v>135</v>
      </c>
      <c r="AD181">
        <v>1183</v>
      </c>
    </row>
    <row r="182" spans="1:30">
      <c r="A182" s="15">
        <v>45263</v>
      </c>
      <c r="U182">
        <v>3984</v>
      </c>
      <c r="AD182">
        <v>3984</v>
      </c>
    </row>
    <row r="183" spans="1:30">
      <c r="A183" s="15">
        <v>45321</v>
      </c>
      <c r="S183">
        <v>199</v>
      </c>
      <c r="AD183">
        <v>199</v>
      </c>
    </row>
    <row r="184" spans="1:30">
      <c r="A184" s="15">
        <v>45325</v>
      </c>
      <c r="G184">
        <v>70</v>
      </c>
      <c r="O184">
        <v>205</v>
      </c>
      <c r="Q184">
        <v>130</v>
      </c>
      <c r="AD184">
        <v>405</v>
      </c>
    </row>
    <row r="185" spans="1:30">
      <c r="A185" s="15">
        <v>45326</v>
      </c>
      <c r="K185">
        <v>50</v>
      </c>
      <c r="N185">
        <v>367</v>
      </c>
      <c r="O185">
        <v>30</v>
      </c>
      <c r="Q185">
        <v>2551</v>
      </c>
      <c r="R185">
        <v>85</v>
      </c>
      <c r="AD185">
        <v>3083</v>
      </c>
    </row>
    <row r="186" spans="1:30">
      <c r="A186" s="15">
        <v>45327</v>
      </c>
      <c r="F186">
        <v>120</v>
      </c>
      <c r="AD186">
        <v>120</v>
      </c>
    </row>
    <row r="187" spans="1:30">
      <c r="A187" s="15">
        <v>45328</v>
      </c>
      <c r="S187">
        <v>199</v>
      </c>
      <c r="AB187">
        <v>719</v>
      </c>
      <c r="AD187">
        <v>918</v>
      </c>
    </row>
    <row r="188" spans="1:30">
      <c r="A188" s="15">
        <v>45330</v>
      </c>
      <c r="O188">
        <v>20</v>
      </c>
      <c r="AD188">
        <v>20</v>
      </c>
    </row>
    <row r="189" spans="1:30">
      <c r="A189" s="15">
        <v>45331</v>
      </c>
      <c r="F189">
        <v>40</v>
      </c>
      <c r="K189">
        <v>35</v>
      </c>
      <c r="O189">
        <v>272</v>
      </c>
      <c r="Q189">
        <v>195</v>
      </c>
      <c r="AD189">
        <v>542</v>
      </c>
    </row>
    <row r="190" spans="1:30">
      <c r="A190" s="15">
        <v>45332</v>
      </c>
      <c r="G190">
        <v>50</v>
      </c>
      <c r="O190">
        <v>150</v>
      </c>
      <c r="Q190">
        <v>840</v>
      </c>
      <c r="AD190">
        <v>1040</v>
      </c>
    </row>
    <row r="191" spans="1:30">
      <c r="A191" s="15">
        <v>45333</v>
      </c>
      <c r="R191">
        <v>35</v>
      </c>
      <c r="AD191">
        <v>35</v>
      </c>
    </row>
    <row r="192" spans="1:30">
      <c r="A192" s="15">
        <v>45334</v>
      </c>
      <c r="G192">
        <v>240</v>
      </c>
      <c r="K192">
        <v>370</v>
      </c>
      <c r="O192">
        <v>1470</v>
      </c>
      <c r="Q192">
        <v>550</v>
      </c>
      <c r="R192">
        <v>75</v>
      </c>
      <c r="U192">
        <v>1019</v>
      </c>
      <c r="AD192">
        <v>3724</v>
      </c>
    </row>
    <row r="193" spans="1:30">
      <c r="A193" s="15">
        <v>45337</v>
      </c>
      <c r="B193">
        <v>10</v>
      </c>
      <c r="AD193">
        <v>10</v>
      </c>
    </row>
    <row r="194" spans="1:30">
      <c r="A194" s="15">
        <v>45338</v>
      </c>
      <c r="F194">
        <v>230</v>
      </c>
      <c r="AD194">
        <v>230</v>
      </c>
    </row>
    <row r="195" spans="1:30">
      <c r="A195" s="15">
        <v>45339</v>
      </c>
      <c r="G195">
        <v>280</v>
      </c>
      <c r="O195">
        <v>214</v>
      </c>
      <c r="V195">
        <v>120</v>
      </c>
      <c r="AD195">
        <v>614</v>
      </c>
    </row>
    <row r="196" spans="1:30">
      <c r="A196" s="15">
        <v>45340</v>
      </c>
      <c r="K196">
        <v>62</v>
      </c>
      <c r="M196">
        <v>442</v>
      </c>
      <c r="O196">
        <v>230</v>
      </c>
      <c r="V196">
        <v>290</v>
      </c>
      <c r="AD196">
        <v>1024</v>
      </c>
    </row>
    <row r="197" spans="1:30">
      <c r="A197" s="15">
        <v>45341</v>
      </c>
      <c r="F197">
        <v>100</v>
      </c>
      <c r="G197">
        <v>20</v>
      </c>
      <c r="AD197">
        <v>120</v>
      </c>
    </row>
    <row r="198" spans="1:30">
      <c r="A198" s="15">
        <v>45344</v>
      </c>
      <c r="O198">
        <v>20</v>
      </c>
      <c r="AD198">
        <v>20</v>
      </c>
    </row>
    <row r="199" spans="1:30">
      <c r="A199" s="15">
        <v>45346</v>
      </c>
      <c r="F199">
        <v>130</v>
      </c>
      <c r="G199">
        <v>125</v>
      </c>
      <c r="K199">
        <v>60</v>
      </c>
      <c r="O199">
        <v>262</v>
      </c>
      <c r="Q199">
        <v>120</v>
      </c>
      <c r="R199">
        <v>238</v>
      </c>
      <c r="AC199">
        <v>528</v>
      </c>
      <c r="AD199">
        <v>1463</v>
      </c>
    </row>
    <row r="200" spans="1:30">
      <c r="A200" s="15">
        <v>45265</v>
      </c>
      <c r="F200">
        <v>130</v>
      </c>
      <c r="K200">
        <v>85.76</v>
      </c>
      <c r="Q200">
        <v>110</v>
      </c>
      <c r="S200">
        <v>199</v>
      </c>
      <c r="Z200">
        <v>420</v>
      </c>
      <c r="AD200">
        <v>944.76</v>
      </c>
    </row>
    <row r="201" spans="1:30">
      <c r="A201" s="15">
        <v>45266</v>
      </c>
      <c r="H201">
        <v>510</v>
      </c>
      <c r="N201">
        <v>40</v>
      </c>
      <c r="AD201">
        <v>550</v>
      </c>
    </row>
    <row r="202" spans="1:30">
      <c r="A202" s="15">
        <v>45267</v>
      </c>
      <c r="Q202">
        <v>280</v>
      </c>
      <c r="AD202">
        <v>280</v>
      </c>
    </row>
    <row r="203" spans="1:30">
      <c r="A203" s="15">
        <v>45268</v>
      </c>
      <c r="C203">
        <v>2990</v>
      </c>
      <c r="Q203">
        <v>2217</v>
      </c>
      <c r="AD203">
        <v>5207</v>
      </c>
    </row>
    <row r="204" spans="1:30">
      <c r="A204" s="15">
        <v>45269</v>
      </c>
      <c r="G204">
        <v>190</v>
      </c>
      <c r="R204">
        <v>440</v>
      </c>
      <c r="AD204">
        <v>630</v>
      </c>
    </row>
    <row r="205" spans="1:30">
      <c r="A205" s="15">
        <v>45270</v>
      </c>
      <c r="K205">
        <v>184</v>
      </c>
      <c r="M205">
        <v>430</v>
      </c>
      <c r="V205">
        <v>160</v>
      </c>
      <c r="AA205">
        <v>50</v>
      </c>
      <c r="AD205">
        <v>824</v>
      </c>
    </row>
    <row r="206" spans="1:30">
      <c r="A206" s="15">
        <v>45271</v>
      </c>
      <c r="K206">
        <v>100</v>
      </c>
      <c r="AD206">
        <v>100</v>
      </c>
    </row>
    <row r="207" spans="1:30">
      <c r="A207" s="15">
        <v>45272</v>
      </c>
      <c r="O207">
        <v>30</v>
      </c>
      <c r="Q207">
        <v>135</v>
      </c>
      <c r="AD207">
        <v>165</v>
      </c>
    </row>
    <row r="208" spans="1:30">
      <c r="A208" s="15">
        <v>45273</v>
      </c>
      <c r="O208">
        <v>42</v>
      </c>
      <c r="AD208">
        <v>42</v>
      </c>
    </row>
    <row r="209" spans="1:30">
      <c r="A209" s="15">
        <v>45275</v>
      </c>
      <c r="Q209">
        <v>888.11</v>
      </c>
      <c r="R209">
        <v>165</v>
      </c>
      <c r="AD209">
        <v>1053.1100000000001</v>
      </c>
    </row>
    <row r="210" spans="1:30">
      <c r="A210" s="15">
        <v>45276</v>
      </c>
      <c r="O210">
        <v>243</v>
      </c>
      <c r="AD210">
        <v>243</v>
      </c>
    </row>
    <row r="211" spans="1:30">
      <c r="A211" s="15">
        <v>45277</v>
      </c>
      <c r="K211">
        <v>140</v>
      </c>
      <c r="O211">
        <v>200</v>
      </c>
      <c r="Q211">
        <v>85</v>
      </c>
      <c r="AA211">
        <v>822</v>
      </c>
      <c r="AD211">
        <v>1247</v>
      </c>
    </row>
    <row r="212" spans="1:30">
      <c r="A212" s="15">
        <v>45278</v>
      </c>
      <c r="K212">
        <v>110</v>
      </c>
      <c r="O212">
        <v>10</v>
      </c>
      <c r="R212">
        <v>115</v>
      </c>
      <c r="AD212">
        <v>235</v>
      </c>
    </row>
    <row r="213" spans="1:30">
      <c r="A213" s="15">
        <v>45279</v>
      </c>
      <c r="G213">
        <v>55</v>
      </c>
      <c r="AD213">
        <v>55</v>
      </c>
    </row>
    <row r="214" spans="1:30">
      <c r="A214" s="15">
        <v>45280</v>
      </c>
      <c r="M214">
        <v>812</v>
      </c>
      <c r="AD214">
        <v>812</v>
      </c>
    </row>
    <row r="215" spans="1:30">
      <c r="A215" s="15">
        <v>45287</v>
      </c>
      <c r="O215">
        <v>120</v>
      </c>
      <c r="U215">
        <v>600</v>
      </c>
      <c r="AD215">
        <v>720</v>
      </c>
    </row>
    <row r="216" spans="1:30">
      <c r="A216" s="15">
        <v>45288</v>
      </c>
      <c r="R216">
        <v>233</v>
      </c>
      <c r="U216">
        <v>510</v>
      </c>
      <c r="AD216">
        <v>743</v>
      </c>
    </row>
    <row r="217" spans="1:30">
      <c r="A217" s="15">
        <v>45289</v>
      </c>
      <c r="O217">
        <v>85</v>
      </c>
      <c r="U217">
        <v>280</v>
      </c>
      <c r="AD217">
        <v>365</v>
      </c>
    </row>
    <row r="218" spans="1:30">
      <c r="A218" s="15">
        <v>45291</v>
      </c>
      <c r="G218">
        <v>220</v>
      </c>
      <c r="O218">
        <v>300</v>
      </c>
      <c r="Q218">
        <v>15</v>
      </c>
      <c r="AD218">
        <v>535</v>
      </c>
    </row>
    <row r="219" spans="1:30">
      <c r="A219" s="15">
        <v>45297</v>
      </c>
      <c r="O219">
        <v>100</v>
      </c>
      <c r="Q219">
        <v>760</v>
      </c>
      <c r="R219">
        <v>104</v>
      </c>
      <c r="AD219">
        <v>964</v>
      </c>
    </row>
    <row r="220" spans="1:30">
      <c r="A220" s="15">
        <v>45298</v>
      </c>
      <c r="M220">
        <v>1368</v>
      </c>
      <c r="O220">
        <v>290</v>
      </c>
      <c r="R220">
        <v>42</v>
      </c>
      <c r="V220">
        <v>166</v>
      </c>
      <c r="AD220">
        <v>1866</v>
      </c>
    </row>
    <row r="221" spans="1:30">
      <c r="A221" s="15">
        <v>45299</v>
      </c>
      <c r="S221">
        <v>199</v>
      </c>
      <c r="AD221">
        <v>199</v>
      </c>
    </row>
    <row r="222" spans="1:30">
      <c r="A222" s="15">
        <v>45300</v>
      </c>
      <c r="R222">
        <v>650</v>
      </c>
      <c r="AD222">
        <v>650</v>
      </c>
    </row>
    <row r="223" spans="1:30">
      <c r="A223" s="15">
        <v>45303</v>
      </c>
      <c r="F223">
        <v>150</v>
      </c>
      <c r="AD223">
        <v>150</v>
      </c>
    </row>
    <row r="224" spans="1:30">
      <c r="A224" s="15">
        <v>45304</v>
      </c>
      <c r="O224">
        <v>30</v>
      </c>
      <c r="R224">
        <v>100</v>
      </c>
      <c r="AD224">
        <v>130</v>
      </c>
    </row>
    <row r="225" spans="1:30">
      <c r="A225" s="15">
        <v>45305</v>
      </c>
      <c r="G225">
        <v>199</v>
      </c>
      <c r="O225">
        <v>40</v>
      </c>
      <c r="Q225">
        <v>1059</v>
      </c>
      <c r="AD225">
        <v>1298</v>
      </c>
    </row>
    <row r="226" spans="1:30">
      <c r="A226" s="15">
        <v>45306</v>
      </c>
      <c r="R226">
        <v>115</v>
      </c>
      <c r="AD226">
        <v>115</v>
      </c>
    </row>
    <row r="227" spans="1:30">
      <c r="A227" s="15">
        <v>45307</v>
      </c>
      <c r="R227">
        <v>57</v>
      </c>
      <c r="AD227">
        <v>57</v>
      </c>
    </row>
    <row r="228" spans="1:30">
      <c r="A228" s="15">
        <v>45308</v>
      </c>
      <c r="I228">
        <v>2077</v>
      </c>
      <c r="AD228">
        <v>2077</v>
      </c>
    </row>
    <row r="229" spans="1:30">
      <c r="A229" s="15">
        <v>45309</v>
      </c>
      <c r="O229">
        <v>20</v>
      </c>
      <c r="R229">
        <v>120</v>
      </c>
      <c r="AD229">
        <v>140</v>
      </c>
    </row>
    <row r="230" spans="1:30">
      <c r="A230" s="15">
        <v>45310</v>
      </c>
      <c r="N230">
        <v>630</v>
      </c>
      <c r="Q230">
        <v>380</v>
      </c>
      <c r="AD230">
        <v>1010</v>
      </c>
    </row>
    <row r="231" spans="1:30">
      <c r="A231" s="15">
        <v>45312</v>
      </c>
      <c r="B231">
        <v>500</v>
      </c>
      <c r="G231">
        <v>320</v>
      </c>
      <c r="K231">
        <v>50</v>
      </c>
      <c r="O231">
        <v>200</v>
      </c>
      <c r="Q231">
        <v>260</v>
      </c>
      <c r="AD231">
        <v>1330</v>
      </c>
    </row>
    <row r="232" spans="1:30">
      <c r="A232" s="15">
        <v>45314</v>
      </c>
      <c r="F232">
        <v>100</v>
      </c>
      <c r="AD232">
        <v>100</v>
      </c>
    </row>
    <row r="233" spans="1:30">
      <c r="A233" s="15">
        <v>45316</v>
      </c>
      <c r="F233">
        <v>200</v>
      </c>
      <c r="O233">
        <v>10</v>
      </c>
      <c r="AD233">
        <v>210</v>
      </c>
    </row>
    <row r="234" spans="1:30">
      <c r="A234" s="15">
        <v>45317</v>
      </c>
      <c r="O234">
        <v>67</v>
      </c>
      <c r="Q234">
        <v>155</v>
      </c>
      <c r="R234">
        <v>99</v>
      </c>
      <c r="V234">
        <v>40</v>
      </c>
      <c r="AD234">
        <v>361</v>
      </c>
    </row>
    <row r="235" spans="1:30">
      <c r="A235" s="15">
        <v>45318</v>
      </c>
      <c r="F235">
        <v>230</v>
      </c>
      <c r="G235">
        <v>56</v>
      </c>
      <c r="K235">
        <v>304</v>
      </c>
      <c r="M235">
        <v>321</v>
      </c>
      <c r="O235">
        <v>100</v>
      </c>
      <c r="Q235">
        <v>1700</v>
      </c>
      <c r="R235">
        <v>45</v>
      </c>
      <c r="AD235">
        <v>2756</v>
      </c>
    </row>
    <row r="236" spans="1:30">
      <c r="A236" s="15">
        <v>45347</v>
      </c>
      <c r="D236">
        <v>116</v>
      </c>
      <c r="K236">
        <v>80.97</v>
      </c>
      <c r="O236">
        <v>750</v>
      </c>
      <c r="Q236">
        <v>270</v>
      </c>
      <c r="R236">
        <v>80</v>
      </c>
      <c r="V236">
        <v>530</v>
      </c>
      <c r="AD236">
        <v>1826.97</v>
      </c>
    </row>
    <row r="237" spans="1:30">
      <c r="A237" t="s">
        <v>31</v>
      </c>
      <c r="B237">
        <v>5426</v>
      </c>
      <c r="C237">
        <v>4937</v>
      </c>
      <c r="D237">
        <v>3188</v>
      </c>
      <c r="E237">
        <v>19778</v>
      </c>
      <c r="F237">
        <v>4095</v>
      </c>
      <c r="G237">
        <v>8157</v>
      </c>
      <c r="H237">
        <v>3140</v>
      </c>
      <c r="I237">
        <v>4092</v>
      </c>
      <c r="J237">
        <v>40000</v>
      </c>
      <c r="K237">
        <v>15230.18</v>
      </c>
      <c r="L237">
        <v>279</v>
      </c>
      <c r="M237">
        <v>9574.5</v>
      </c>
      <c r="N237">
        <v>4864</v>
      </c>
      <c r="O237">
        <v>27203.29</v>
      </c>
      <c r="P237">
        <v>160</v>
      </c>
      <c r="Q237">
        <v>41186.080000000002</v>
      </c>
      <c r="R237">
        <v>13049.25</v>
      </c>
      <c r="S237">
        <v>1873</v>
      </c>
      <c r="T237">
        <v>8565.2800000000007</v>
      </c>
      <c r="U237">
        <v>8980.99</v>
      </c>
      <c r="V237">
        <v>4509</v>
      </c>
      <c r="W237">
        <v>10500</v>
      </c>
      <c r="Y237">
        <v>290</v>
      </c>
      <c r="Z237">
        <v>420</v>
      </c>
      <c r="AA237">
        <v>872</v>
      </c>
      <c r="AB237">
        <v>719</v>
      </c>
      <c r="AC237">
        <v>528</v>
      </c>
      <c r="AD237">
        <v>241616.56999999995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2"/>
  <sheetViews>
    <sheetView tabSelected="1" workbookViewId="0">
      <pane ySplit="1" topLeftCell="A680" activePane="bottomLeft" state="frozen"/>
      <selection pane="bottomLeft" activeCell="I681" sqref="I681"/>
      <selection activeCell="C1" sqref="C1"/>
    </sheetView>
  </sheetViews>
  <sheetFormatPr defaultColWidth="9.140625" defaultRowHeight="15"/>
  <cols>
    <col min="1" max="1" width="15.140625" style="2" customWidth="1"/>
    <col min="2" max="2" width="41.5703125" style="3" bestFit="1" customWidth="1"/>
    <col min="3" max="3" width="19.42578125" style="2" bestFit="1" customWidth="1"/>
    <col min="4" max="4" width="19.42578125" style="3" bestFit="1" customWidth="1"/>
    <col min="5" max="5" width="15.140625" style="2" customWidth="1"/>
    <col min="6" max="6" width="15.140625" style="8" customWidth="1"/>
    <col min="7" max="7" width="15.140625" style="2" customWidth="1"/>
    <col min="8" max="8" width="14.28515625" style="2" customWidth="1"/>
    <col min="9" max="9" width="15.140625" style="2" bestFit="1" customWidth="1"/>
    <col min="10" max="16384" width="9.140625" style="3"/>
  </cols>
  <sheetData>
    <row r="1" spans="1:9" s="4" customFormat="1">
      <c r="A1" s="16" t="s">
        <v>2</v>
      </c>
      <c r="B1" s="16" t="s">
        <v>32</v>
      </c>
      <c r="C1" s="16" t="s">
        <v>1</v>
      </c>
      <c r="D1" s="16" t="s">
        <v>33</v>
      </c>
      <c r="E1" s="16" t="s">
        <v>34</v>
      </c>
      <c r="F1" s="17" t="s">
        <v>35</v>
      </c>
      <c r="G1" s="16" t="s">
        <v>36</v>
      </c>
      <c r="H1" s="16" t="s">
        <v>37</v>
      </c>
      <c r="I1" s="16" t="s">
        <v>38</v>
      </c>
    </row>
    <row r="2" spans="1:9">
      <c r="A2" s="6">
        <v>45047</v>
      </c>
      <c r="B2" s="3" t="s">
        <v>7</v>
      </c>
      <c r="C2" s="2" t="s">
        <v>16</v>
      </c>
      <c r="D2" s="3" t="s">
        <v>39</v>
      </c>
      <c r="E2" s="2" t="s">
        <v>40</v>
      </c>
      <c r="F2" s="8">
        <v>100</v>
      </c>
      <c r="G2" s="2">
        <f>MONTH(A2)</f>
        <v>5</v>
      </c>
      <c r="H2" s="2">
        <f>YEAR(A2)</f>
        <v>2023</v>
      </c>
      <c r="I2" s="2" t="str">
        <f>CONCATENATE(G2,"-",H2)</f>
        <v>5-2023</v>
      </c>
    </row>
    <row r="3" spans="1:9">
      <c r="A3" s="6">
        <v>45047</v>
      </c>
      <c r="B3" s="3" t="s">
        <v>41</v>
      </c>
      <c r="C3" s="2" t="s">
        <v>19</v>
      </c>
      <c r="D3" s="3" t="s">
        <v>39</v>
      </c>
      <c r="E3" s="2" t="s">
        <v>40</v>
      </c>
      <c r="F3" s="8">
        <v>149</v>
      </c>
      <c r="G3" s="2">
        <f t="shared" ref="G3:G66" si="0">MONTH(A3)</f>
        <v>5</v>
      </c>
      <c r="H3" s="2">
        <f t="shared" ref="H3:H66" si="1">YEAR(A3)</f>
        <v>2023</v>
      </c>
      <c r="I3" s="2" t="str">
        <f t="shared" ref="I3:I66" si="2">CONCATENATE(G3,"-",H3)</f>
        <v>5-2023</v>
      </c>
    </row>
    <row r="4" spans="1:9">
      <c r="A4" s="6">
        <v>45047</v>
      </c>
      <c r="B4" s="3" t="s">
        <v>42</v>
      </c>
      <c r="C4" s="2" t="s">
        <v>12</v>
      </c>
      <c r="D4" s="3" t="s">
        <v>39</v>
      </c>
      <c r="E4" s="2" t="s">
        <v>40</v>
      </c>
      <c r="F4" s="8">
        <v>220</v>
      </c>
      <c r="G4" s="2">
        <f t="shared" si="0"/>
        <v>5</v>
      </c>
      <c r="H4" s="2">
        <f t="shared" si="1"/>
        <v>2023</v>
      </c>
      <c r="I4" s="2" t="str">
        <f t="shared" si="2"/>
        <v>5-2023</v>
      </c>
    </row>
    <row r="5" spans="1:9">
      <c r="A5" s="6">
        <v>45047</v>
      </c>
      <c r="B5" s="3" t="s">
        <v>43</v>
      </c>
      <c r="C5" s="2" t="s">
        <v>19</v>
      </c>
      <c r="D5" s="3" t="s">
        <v>39</v>
      </c>
      <c r="E5" s="2" t="s">
        <v>40</v>
      </c>
      <c r="F5" s="8">
        <v>25</v>
      </c>
      <c r="G5" s="2">
        <f t="shared" si="0"/>
        <v>5</v>
      </c>
      <c r="H5" s="2">
        <f t="shared" si="1"/>
        <v>2023</v>
      </c>
      <c r="I5" s="2" t="str">
        <f t="shared" si="2"/>
        <v>5-2023</v>
      </c>
    </row>
    <row r="6" spans="1:9">
      <c r="A6" s="6">
        <v>45047</v>
      </c>
      <c r="B6" s="3" t="s">
        <v>44</v>
      </c>
      <c r="C6" s="2" t="s">
        <v>19</v>
      </c>
      <c r="D6" s="3" t="s">
        <v>39</v>
      </c>
      <c r="E6" s="2" t="s">
        <v>40</v>
      </c>
      <c r="F6" s="8">
        <v>230</v>
      </c>
      <c r="G6" s="2">
        <f t="shared" si="0"/>
        <v>5</v>
      </c>
      <c r="H6" s="2">
        <f t="shared" si="1"/>
        <v>2023</v>
      </c>
      <c r="I6" s="2" t="str">
        <f t="shared" si="2"/>
        <v>5-2023</v>
      </c>
    </row>
    <row r="7" spans="1:9">
      <c r="A7" s="6">
        <v>45047</v>
      </c>
      <c r="B7" s="3" t="s">
        <v>45</v>
      </c>
      <c r="C7" s="2" t="s">
        <v>14</v>
      </c>
      <c r="D7" s="3" t="s">
        <v>39</v>
      </c>
      <c r="E7" s="2" t="s">
        <v>40</v>
      </c>
      <c r="F7" s="8">
        <v>42</v>
      </c>
      <c r="G7" s="2">
        <f t="shared" si="0"/>
        <v>5</v>
      </c>
      <c r="H7" s="2">
        <f t="shared" si="1"/>
        <v>2023</v>
      </c>
      <c r="I7" s="2" t="str">
        <f t="shared" si="2"/>
        <v>5-2023</v>
      </c>
    </row>
    <row r="8" spans="1:9">
      <c r="A8" s="6">
        <v>45049</v>
      </c>
      <c r="B8" s="3" t="s">
        <v>46</v>
      </c>
      <c r="C8" s="2" t="s">
        <v>12</v>
      </c>
      <c r="D8" s="3" t="s">
        <v>39</v>
      </c>
      <c r="E8" s="2" t="s">
        <v>40</v>
      </c>
      <c r="F8" s="8">
        <v>562</v>
      </c>
      <c r="G8" s="2">
        <f t="shared" si="0"/>
        <v>5</v>
      </c>
      <c r="H8" s="2">
        <f t="shared" si="1"/>
        <v>2023</v>
      </c>
      <c r="I8" s="2" t="str">
        <f t="shared" si="2"/>
        <v>5-2023</v>
      </c>
    </row>
    <row r="9" spans="1:9">
      <c r="A9" s="6">
        <v>45050</v>
      </c>
      <c r="B9" s="3" t="s">
        <v>47</v>
      </c>
      <c r="C9" s="2" t="s">
        <v>12</v>
      </c>
      <c r="D9" s="3" t="s">
        <v>39</v>
      </c>
      <c r="E9" s="2" t="s">
        <v>40</v>
      </c>
      <c r="F9" s="8">
        <v>40</v>
      </c>
      <c r="G9" s="2">
        <f t="shared" si="0"/>
        <v>5</v>
      </c>
      <c r="H9" s="2">
        <f t="shared" si="1"/>
        <v>2023</v>
      </c>
      <c r="I9" s="2" t="str">
        <f t="shared" si="2"/>
        <v>5-2023</v>
      </c>
    </row>
    <row r="10" spans="1:9">
      <c r="A10" s="6">
        <v>45050</v>
      </c>
      <c r="B10" s="3" t="s">
        <v>23</v>
      </c>
      <c r="C10" s="2" t="s">
        <v>12</v>
      </c>
      <c r="D10" s="3" t="s">
        <v>39</v>
      </c>
      <c r="E10" s="2" t="s">
        <v>40</v>
      </c>
      <c r="F10" s="8">
        <v>167</v>
      </c>
      <c r="G10" s="2">
        <f t="shared" si="0"/>
        <v>5</v>
      </c>
      <c r="H10" s="2">
        <f t="shared" si="1"/>
        <v>2023</v>
      </c>
      <c r="I10" s="2" t="str">
        <f t="shared" si="2"/>
        <v>5-2023</v>
      </c>
    </row>
    <row r="11" spans="1:9">
      <c r="A11" s="6">
        <v>45050</v>
      </c>
      <c r="B11" s="3" t="s">
        <v>16</v>
      </c>
      <c r="C11" s="2" t="s">
        <v>16</v>
      </c>
      <c r="D11" s="3" t="s">
        <v>39</v>
      </c>
      <c r="E11" s="2" t="s">
        <v>40</v>
      </c>
      <c r="F11" s="8">
        <v>95</v>
      </c>
      <c r="G11" s="2">
        <f t="shared" si="0"/>
        <v>5</v>
      </c>
      <c r="H11" s="2">
        <f t="shared" si="1"/>
        <v>2023</v>
      </c>
      <c r="I11" s="2" t="str">
        <f t="shared" si="2"/>
        <v>5-2023</v>
      </c>
    </row>
    <row r="12" spans="1:9">
      <c r="A12" s="6">
        <v>45050</v>
      </c>
      <c r="B12" s="3" t="s">
        <v>48</v>
      </c>
      <c r="C12" s="2" t="s">
        <v>16</v>
      </c>
      <c r="D12" s="3" t="s">
        <v>39</v>
      </c>
      <c r="E12" s="2" t="s">
        <v>40</v>
      </c>
      <c r="F12" s="8">
        <v>1606.56</v>
      </c>
      <c r="G12" s="2">
        <f t="shared" si="0"/>
        <v>5</v>
      </c>
      <c r="H12" s="2">
        <f t="shared" si="1"/>
        <v>2023</v>
      </c>
      <c r="I12" s="2" t="str">
        <f t="shared" si="2"/>
        <v>5-2023</v>
      </c>
    </row>
    <row r="13" spans="1:9">
      <c r="A13" s="6">
        <v>45051</v>
      </c>
      <c r="B13" s="3" t="s">
        <v>7</v>
      </c>
      <c r="C13" s="2" t="s">
        <v>16</v>
      </c>
      <c r="D13" s="3" t="s">
        <v>39</v>
      </c>
      <c r="E13" s="2" t="s">
        <v>40</v>
      </c>
      <c r="F13" s="8">
        <v>100</v>
      </c>
      <c r="G13" s="2">
        <f t="shared" si="0"/>
        <v>5</v>
      </c>
      <c r="H13" s="2">
        <f t="shared" si="1"/>
        <v>2023</v>
      </c>
      <c r="I13" s="2" t="str">
        <f t="shared" si="2"/>
        <v>5-2023</v>
      </c>
    </row>
    <row r="14" spans="1:9">
      <c r="A14" s="6">
        <v>45051</v>
      </c>
      <c r="B14" s="3" t="s">
        <v>49</v>
      </c>
      <c r="C14" s="2" t="s">
        <v>18</v>
      </c>
      <c r="D14" s="3" t="s">
        <v>39</v>
      </c>
      <c r="E14" s="2" t="s">
        <v>40</v>
      </c>
      <c r="F14" s="8">
        <v>120</v>
      </c>
      <c r="G14" s="2">
        <f t="shared" si="0"/>
        <v>5</v>
      </c>
      <c r="H14" s="2">
        <f t="shared" si="1"/>
        <v>2023</v>
      </c>
      <c r="I14" s="2" t="str">
        <f t="shared" si="2"/>
        <v>5-2023</v>
      </c>
    </row>
    <row r="15" spans="1:9">
      <c r="A15" s="6">
        <v>45051</v>
      </c>
      <c r="B15" s="3" t="s">
        <v>50</v>
      </c>
      <c r="C15" s="2" t="s">
        <v>18</v>
      </c>
      <c r="D15" s="3" t="s">
        <v>39</v>
      </c>
      <c r="E15" s="2" t="s">
        <v>40</v>
      </c>
      <c r="F15" s="8">
        <v>20</v>
      </c>
      <c r="G15" s="2">
        <f t="shared" si="0"/>
        <v>5</v>
      </c>
      <c r="H15" s="2">
        <f t="shared" si="1"/>
        <v>2023</v>
      </c>
      <c r="I15" s="2" t="str">
        <f t="shared" si="2"/>
        <v>5-2023</v>
      </c>
    </row>
    <row r="16" spans="1:9">
      <c r="A16" s="6">
        <v>45051</v>
      </c>
      <c r="B16" s="3" t="s">
        <v>51</v>
      </c>
      <c r="C16" s="2" t="s">
        <v>18</v>
      </c>
      <c r="D16" s="3" t="s">
        <v>39</v>
      </c>
      <c r="E16" s="2" t="s">
        <v>40</v>
      </c>
      <c r="F16" s="8">
        <v>50</v>
      </c>
      <c r="G16" s="2">
        <f t="shared" si="0"/>
        <v>5</v>
      </c>
      <c r="H16" s="2">
        <f t="shared" si="1"/>
        <v>2023</v>
      </c>
      <c r="I16" s="2" t="str">
        <f t="shared" si="2"/>
        <v>5-2023</v>
      </c>
    </row>
    <row r="17" spans="1:9">
      <c r="A17" s="6">
        <v>45051</v>
      </c>
      <c r="B17" s="3" t="s">
        <v>52</v>
      </c>
      <c r="C17" s="2" t="s">
        <v>18</v>
      </c>
      <c r="D17" s="3" t="s">
        <v>39</v>
      </c>
      <c r="E17" s="2" t="s">
        <v>40</v>
      </c>
      <c r="F17" s="8">
        <v>24</v>
      </c>
      <c r="G17" s="2">
        <f t="shared" si="0"/>
        <v>5</v>
      </c>
      <c r="H17" s="2">
        <f t="shared" si="1"/>
        <v>2023</v>
      </c>
      <c r="I17" s="2" t="str">
        <f t="shared" si="2"/>
        <v>5-2023</v>
      </c>
    </row>
    <row r="18" spans="1:9">
      <c r="A18" s="6">
        <v>45051</v>
      </c>
      <c r="B18" s="3" t="s">
        <v>16</v>
      </c>
      <c r="C18" s="2" t="s">
        <v>16</v>
      </c>
      <c r="D18" s="3" t="s">
        <v>39</v>
      </c>
      <c r="E18" s="2" t="s">
        <v>40</v>
      </c>
      <c r="F18" s="8">
        <v>50</v>
      </c>
      <c r="G18" s="2">
        <f t="shared" si="0"/>
        <v>5</v>
      </c>
      <c r="H18" s="2">
        <f t="shared" si="1"/>
        <v>2023</v>
      </c>
      <c r="I18" s="2" t="str">
        <f t="shared" si="2"/>
        <v>5-2023</v>
      </c>
    </row>
    <row r="19" spans="1:9">
      <c r="A19" s="6">
        <v>45052</v>
      </c>
      <c r="B19" s="3" t="s">
        <v>53</v>
      </c>
      <c r="C19" s="2" t="s">
        <v>12</v>
      </c>
      <c r="D19" s="3" t="s">
        <v>39</v>
      </c>
      <c r="E19" s="2" t="s">
        <v>40</v>
      </c>
      <c r="F19" s="8">
        <v>100</v>
      </c>
      <c r="G19" s="2">
        <f t="shared" si="0"/>
        <v>5</v>
      </c>
      <c r="H19" s="2">
        <f t="shared" si="1"/>
        <v>2023</v>
      </c>
      <c r="I19" s="2" t="str">
        <f t="shared" si="2"/>
        <v>5-2023</v>
      </c>
    </row>
    <row r="20" spans="1:9">
      <c r="A20" s="6">
        <v>45052</v>
      </c>
      <c r="B20" s="3" t="s">
        <v>54</v>
      </c>
      <c r="C20" s="2" t="s">
        <v>8</v>
      </c>
      <c r="D20" s="3" t="s">
        <v>39</v>
      </c>
      <c r="E20" s="2" t="s">
        <v>40</v>
      </c>
      <c r="F20" s="8">
        <v>160</v>
      </c>
      <c r="G20" s="2">
        <f t="shared" si="0"/>
        <v>5</v>
      </c>
      <c r="H20" s="2">
        <f t="shared" si="1"/>
        <v>2023</v>
      </c>
      <c r="I20" s="2" t="str">
        <f t="shared" si="2"/>
        <v>5-2023</v>
      </c>
    </row>
    <row r="21" spans="1:9">
      <c r="A21" s="6">
        <v>45052</v>
      </c>
      <c r="B21" s="3" t="s">
        <v>16</v>
      </c>
      <c r="C21" s="2" t="s">
        <v>16</v>
      </c>
      <c r="D21" s="3" t="s">
        <v>39</v>
      </c>
      <c r="E21" s="2" t="s">
        <v>40</v>
      </c>
      <c r="F21" s="8">
        <v>80</v>
      </c>
      <c r="G21" s="2">
        <f t="shared" si="0"/>
        <v>5</v>
      </c>
      <c r="H21" s="2">
        <f t="shared" si="1"/>
        <v>2023</v>
      </c>
      <c r="I21" s="2" t="str">
        <f t="shared" si="2"/>
        <v>5-2023</v>
      </c>
    </row>
    <row r="22" spans="1:9">
      <c r="A22" s="6">
        <v>45052</v>
      </c>
      <c r="B22" s="3" t="s">
        <v>55</v>
      </c>
      <c r="C22" s="2" t="s">
        <v>3</v>
      </c>
      <c r="D22" s="3" t="s">
        <v>39</v>
      </c>
      <c r="E22" s="2" t="s">
        <v>40</v>
      </c>
      <c r="F22" s="8">
        <v>250</v>
      </c>
      <c r="G22" s="2">
        <f t="shared" si="0"/>
        <v>5</v>
      </c>
      <c r="H22" s="2">
        <f t="shared" si="1"/>
        <v>2023</v>
      </c>
      <c r="I22" s="2" t="str">
        <f t="shared" si="2"/>
        <v>5-2023</v>
      </c>
    </row>
    <row r="23" spans="1:9">
      <c r="A23" s="6">
        <v>45052</v>
      </c>
      <c r="B23" s="3" t="s">
        <v>56</v>
      </c>
      <c r="C23" s="2" t="s">
        <v>19</v>
      </c>
      <c r="D23" s="3" t="s">
        <v>39</v>
      </c>
      <c r="E23" s="2" t="s">
        <v>40</v>
      </c>
      <c r="F23" s="8">
        <v>32</v>
      </c>
      <c r="G23" s="2">
        <f t="shared" si="0"/>
        <v>5</v>
      </c>
      <c r="H23" s="2">
        <f t="shared" si="1"/>
        <v>2023</v>
      </c>
      <c r="I23" s="2" t="str">
        <f t="shared" si="2"/>
        <v>5-2023</v>
      </c>
    </row>
    <row r="24" spans="1:9">
      <c r="A24" s="6">
        <v>45052</v>
      </c>
      <c r="B24" s="3" t="s">
        <v>57</v>
      </c>
      <c r="C24" s="2" t="s">
        <v>4</v>
      </c>
      <c r="D24" s="3" t="s">
        <v>39</v>
      </c>
      <c r="E24" s="2" t="s">
        <v>40</v>
      </c>
      <c r="F24" s="8">
        <v>899</v>
      </c>
      <c r="G24" s="2">
        <f t="shared" si="0"/>
        <v>5</v>
      </c>
      <c r="H24" s="2">
        <f t="shared" si="1"/>
        <v>2023</v>
      </c>
      <c r="I24" s="2" t="str">
        <f t="shared" si="2"/>
        <v>5-2023</v>
      </c>
    </row>
    <row r="25" spans="1:9">
      <c r="A25" s="6">
        <v>45052</v>
      </c>
      <c r="B25" s="3" t="s">
        <v>45</v>
      </c>
      <c r="C25" s="2" t="s">
        <v>14</v>
      </c>
      <c r="D25" s="3" t="s">
        <v>39</v>
      </c>
      <c r="E25" s="2" t="s">
        <v>40</v>
      </c>
      <c r="F25" s="8">
        <v>150</v>
      </c>
      <c r="G25" s="2">
        <f t="shared" si="0"/>
        <v>5</v>
      </c>
      <c r="H25" s="2">
        <f t="shared" si="1"/>
        <v>2023</v>
      </c>
      <c r="I25" s="2" t="str">
        <f t="shared" si="2"/>
        <v>5-2023</v>
      </c>
    </row>
    <row r="26" spans="1:9">
      <c r="A26" s="6">
        <v>45053</v>
      </c>
      <c r="B26" s="3" t="s">
        <v>58</v>
      </c>
      <c r="C26" s="2" t="s">
        <v>12</v>
      </c>
      <c r="D26" s="3" t="s">
        <v>39</v>
      </c>
      <c r="E26" s="2" t="s">
        <v>40</v>
      </c>
      <c r="F26" s="8">
        <v>84</v>
      </c>
      <c r="G26" s="2">
        <f t="shared" si="0"/>
        <v>5</v>
      </c>
      <c r="H26" s="2">
        <f t="shared" si="1"/>
        <v>2023</v>
      </c>
      <c r="I26" s="2" t="str">
        <f t="shared" si="2"/>
        <v>5-2023</v>
      </c>
    </row>
    <row r="27" spans="1:9">
      <c r="A27" s="6">
        <v>45055</v>
      </c>
      <c r="B27" s="3" t="s">
        <v>59</v>
      </c>
      <c r="C27" s="2" t="s">
        <v>12</v>
      </c>
      <c r="D27" s="3" t="s">
        <v>39</v>
      </c>
      <c r="E27" s="2" t="s">
        <v>40</v>
      </c>
      <c r="F27" s="8">
        <v>257</v>
      </c>
      <c r="G27" s="2">
        <f t="shared" si="0"/>
        <v>5</v>
      </c>
      <c r="H27" s="2">
        <f t="shared" si="1"/>
        <v>2023</v>
      </c>
      <c r="I27" s="2" t="str">
        <f t="shared" si="2"/>
        <v>5-2023</v>
      </c>
    </row>
    <row r="28" spans="1:9">
      <c r="A28" s="6">
        <v>45055</v>
      </c>
      <c r="B28" s="3" t="s">
        <v>60</v>
      </c>
      <c r="C28" s="2" t="s">
        <v>16</v>
      </c>
      <c r="D28" s="3" t="s">
        <v>39</v>
      </c>
      <c r="E28" s="2" t="s">
        <v>40</v>
      </c>
      <c r="F28" s="8">
        <v>30</v>
      </c>
      <c r="G28" s="2">
        <f t="shared" si="0"/>
        <v>5</v>
      </c>
      <c r="H28" s="2">
        <f t="shared" si="1"/>
        <v>2023</v>
      </c>
      <c r="I28" s="2" t="str">
        <f t="shared" si="2"/>
        <v>5-2023</v>
      </c>
    </row>
    <row r="29" spans="1:9">
      <c r="A29" s="6">
        <v>45055</v>
      </c>
      <c r="B29" s="3" t="s">
        <v>61</v>
      </c>
      <c r="C29" s="2" t="s">
        <v>18</v>
      </c>
      <c r="D29" s="3" t="s">
        <v>39</v>
      </c>
      <c r="E29" s="2" t="s">
        <v>40</v>
      </c>
      <c r="F29" s="8">
        <v>430</v>
      </c>
      <c r="G29" s="2">
        <f t="shared" si="0"/>
        <v>5</v>
      </c>
      <c r="H29" s="2">
        <f t="shared" si="1"/>
        <v>2023</v>
      </c>
      <c r="I29" s="2" t="str">
        <f t="shared" si="2"/>
        <v>5-2023</v>
      </c>
    </row>
    <row r="30" spans="1:9">
      <c r="A30" s="6">
        <v>45055</v>
      </c>
      <c r="B30" s="3" t="s">
        <v>62</v>
      </c>
      <c r="C30" s="2" t="s">
        <v>18</v>
      </c>
      <c r="D30" s="3" t="s">
        <v>39</v>
      </c>
      <c r="E30" s="2" t="s">
        <v>40</v>
      </c>
      <c r="F30" s="8">
        <v>120</v>
      </c>
      <c r="G30" s="2">
        <f t="shared" si="0"/>
        <v>5</v>
      </c>
      <c r="H30" s="2">
        <f t="shared" si="1"/>
        <v>2023</v>
      </c>
      <c r="I30" s="2" t="str">
        <f t="shared" si="2"/>
        <v>5-2023</v>
      </c>
    </row>
    <row r="31" spans="1:9">
      <c r="A31" s="6">
        <v>45056</v>
      </c>
      <c r="B31" s="3" t="s">
        <v>63</v>
      </c>
      <c r="C31" s="2" t="s">
        <v>18</v>
      </c>
      <c r="D31" s="3" t="s">
        <v>39</v>
      </c>
      <c r="E31" s="2" t="s">
        <v>40</v>
      </c>
      <c r="F31" s="8">
        <v>310</v>
      </c>
      <c r="G31" s="2">
        <f t="shared" si="0"/>
        <v>5</v>
      </c>
      <c r="H31" s="2">
        <f t="shared" si="1"/>
        <v>2023</v>
      </c>
      <c r="I31" s="2" t="str">
        <f t="shared" si="2"/>
        <v>5-2023</v>
      </c>
    </row>
    <row r="32" spans="1:9">
      <c r="A32" s="6">
        <v>45056</v>
      </c>
      <c r="B32" s="3" t="s">
        <v>64</v>
      </c>
      <c r="C32" s="2" t="s">
        <v>19</v>
      </c>
      <c r="D32" s="3" t="s">
        <v>39</v>
      </c>
      <c r="E32" s="2" t="s">
        <v>40</v>
      </c>
      <c r="F32" s="8">
        <v>50</v>
      </c>
      <c r="G32" s="2">
        <f t="shared" si="0"/>
        <v>5</v>
      </c>
      <c r="H32" s="2">
        <f t="shared" si="1"/>
        <v>2023</v>
      </c>
      <c r="I32" s="2" t="str">
        <f t="shared" si="2"/>
        <v>5-2023</v>
      </c>
    </row>
    <row r="33" spans="1:9">
      <c r="A33" s="6">
        <v>45058</v>
      </c>
      <c r="B33" s="3" t="s">
        <v>8</v>
      </c>
      <c r="C33" s="2" t="s">
        <v>8</v>
      </c>
      <c r="D33" s="3" t="s">
        <v>39</v>
      </c>
      <c r="E33" s="2" t="s">
        <v>40</v>
      </c>
      <c r="F33" s="8">
        <v>227</v>
      </c>
      <c r="G33" s="2">
        <f t="shared" si="0"/>
        <v>5</v>
      </c>
      <c r="H33" s="2">
        <f t="shared" si="1"/>
        <v>2023</v>
      </c>
      <c r="I33" s="2" t="str">
        <f t="shared" si="2"/>
        <v>5-2023</v>
      </c>
    </row>
    <row r="34" spans="1:9">
      <c r="A34" s="6">
        <v>45059</v>
      </c>
      <c r="B34" s="3" t="s">
        <v>16</v>
      </c>
      <c r="C34" s="2" t="s">
        <v>16</v>
      </c>
      <c r="D34" s="3" t="s">
        <v>39</v>
      </c>
      <c r="E34" s="2" t="s">
        <v>40</v>
      </c>
      <c r="F34" s="8">
        <v>90</v>
      </c>
      <c r="G34" s="2">
        <f t="shared" si="0"/>
        <v>5</v>
      </c>
      <c r="H34" s="2">
        <f t="shared" si="1"/>
        <v>2023</v>
      </c>
      <c r="I34" s="2" t="str">
        <f t="shared" si="2"/>
        <v>5-2023</v>
      </c>
    </row>
    <row r="35" spans="1:9">
      <c r="A35" s="6">
        <v>45059</v>
      </c>
      <c r="B35" s="3" t="s">
        <v>42</v>
      </c>
      <c r="C35" s="2" t="s">
        <v>12</v>
      </c>
      <c r="D35" s="3" t="s">
        <v>39</v>
      </c>
      <c r="E35" s="2" t="s">
        <v>40</v>
      </c>
      <c r="F35" s="8">
        <v>75</v>
      </c>
      <c r="G35" s="2">
        <f t="shared" si="0"/>
        <v>5</v>
      </c>
      <c r="H35" s="2">
        <f t="shared" si="1"/>
        <v>2023</v>
      </c>
      <c r="I35" s="2" t="str">
        <f t="shared" si="2"/>
        <v>5-2023</v>
      </c>
    </row>
    <row r="36" spans="1:9">
      <c r="A36" s="6">
        <v>45059</v>
      </c>
      <c r="B36" s="3" t="s">
        <v>65</v>
      </c>
      <c r="C36" s="2" t="s">
        <v>18</v>
      </c>
      <c r="D36" s="3" t="s">
        <v>39</v>
      </c>
      <c r="E36" s="2" t="s">
        <v>40</v>
      </c>
      <c r="F36" s="8">
        <v>150</v>
      </c>
      <c r="G36" s="2">
        <f t="shared" si="0"/>
        <v>5</v>
      </c>
      <c r="H36" s="2">
        <f t="shared" si="1"/>
        <v>2023</v>
      </c>
      <c r="I36" s="2" t="str">
        <f t="shared" si="2"/>
        <v>5-2023</v>
      </c>
    </row>
    <row r="37" spans="1:9">
      <c r="A37" s="6">
        <v>45059</v>
      </c>
      <c r="B37" s="3" t="s">
        <v>59</v>
      </c>
      <c r="C37" s="2" t="s">
        <v>12</v>
      </c>
      <c r="D37" s="3" t="s">
        <v>39</v>
      </c>
      <c r="E37" s="2" t="s">
        <v>40</v>
      </c>
      <c r="F37" s="8">
        <v>40</v>
      </c>
      <c r="G37" s="2">
        <f t="shared" si="0"/>
        <v>5</v>
      </c>
      <c r="H37" s="2">
        <f t="shared" si="1"/>
        <v>2023</v>
      </c>
      <c r="I37" s="2" t="str">
        <f t="shared" si="2"/>
        <v>5-2023</v>
      </c>
    </row>
    <row r="38" spans="1:9">
      <c r="A38" s="6">
        <v>45060</v>
      </c>
      <c r="B38" s="3" t="s">
        <v>66</v>
      </c>
      <c r="C38" s="2" t="s">
        <v>8</v>
      </c>
      <c r="D38" s="3" t="s">
        <v>39</v>
      </c>
      <c r="E38" s="2" t="s">
        <v>40</v>
      </c>
      <c r="F38" s="8">
        <v>50</v>
      </c>
      <c r="G38" s="2">
        <f t="shared" si="0"/>
        <v>5</v>
      </c>
      <c r="H38" s="2">
        <f t="shared" si="1"/>
        <v>2023</v>
      </c>
      <c r="I38" s="2" t="str">
        <f t="shared" si="2"/>
        <v>5-2023</v>
      </c>
    </row>
    <row r="39" spans="1:9">
      <c r="A39" s="6">
        <v>45060</v>
      </c>
      <c r="B39" s="3" t="s">
        <v>67</v>
      </c>
      <c r="C39" s="2" t="s">
        <v>19</v>
      </c>
      <c r="D39" s="3" t="s">
        <v>39</v>
      </c>
      <c r="E39" s="2" t="s">
        <v>40</v>
      </c>
      <c r="F39" s="8">
        <v>600</v>
      </c>
      <c r="G39" s="2">
        <f t="shared" si="0"/>
        <v>5</v>
      </c>
      <c r="H39" s="2">
        <f t="shared" si="1"/>
        <v>2023</v>
      </c>
      <c r="I39" s="2" t="str">
        <f t="shared" si="2"/>
        <v>5-2023</v>
      </c>
    </row>
    <row r="40" spans="1:9">
      <c r="A40" s="6">
        <v>45060</v>
      </c>
      <c r="B40" s="3" t="s">
        <v>68</v>
      </c>
      <c r="C40" s="2" t="s">
        <v>16</v>
      </c>
      <c r="D40" s="3" t="s">
        <v>39</v>
      </c>
      <c r="E40" s="2" t="s">
        <v>40</v>
      </c>
      <c r="F40" s="8">
        <v>180</v>
      </c>
      <c r="G40" s="2">
        <f t="shared" si="0"/>
        <v>5</v>
      </c>
      <c r="H40" s="2">
        <f t="shared" si="1"/>
        <v>2023</v>
      </c>
      <c r="I40" s="2" t="str">
        <f t="shared" si="2"/>
        <v>5-2023</v>
      </c>
    </row>
    <row r="41" spans="1:9">
      <c r="A41" s="6">
        <v>45060</v>
      </c>
      <c r="B41" s="3" t="s">
        <v>69</v>
      </c>
      <c r="C41" s="2" t="s">
        <v>8</v>
      </c>
      <c r="D41" s="3" t="s">
        <v>39</v>
      </c>
      <c r="E41" s="2" t="s">
        <v>40</v>
      </c>
      <c r="F41" s="8">
        <v>100</v>
      </c>
      <c r="G41" s="2">
        <f t="shared" si="0"/>
        <v>5</v>
      </c>
      <c r="H41" s="2">
        <f t="shared" si="1"/>
        <v>2023</v>
      </c>
      <c r="I41" s="2" t="str">
        <f t="shared" si="2"/>
        <v>5-2023</v>
      </c>
    </row>
    <row r="42" spans="1:9">
      <c r="A42" s="6">
        <v>45060</v>
      </c>
      <c r="B42" s="3" t="s">
        <v>64</v>
      </c>
      <c r="C42" s="2" t="s">
        <v>19</v>
      </c>
      <c r="D42" s="3" t="s">
        <v>39</v>
      </c>
      <c r="E42" s="2" t="s">
        <v>40</v>
      </c>
      <c r="F42" s="8">
        <v>30</v>
      </c>
      <c r="G42" s="2">
        <f t="shared" si="0"/>
        <v>5</v>
      </c>
      <c r="H42" s="2">
        <f t="shared" si="1"/>
        <v>2023</v>
      </c>
      <c r="I42" s="2" t="str">
        <f t="shared" si="2"/>
        <v>5-2023</v>
      </c>
    </row>
    <row r="43" spans="1:9">
      <c r="A43" s="6">
        <v>45062</v>
      </c>
      <c r="B43" s="3" t="s">
        <v>45</v>
      </c>
      <c r="C43" s="2" t="s">
        <v>14</v>
      </c>
      <c r="D43" s="3" t="s">
        <v>39</v>
      </c>
      <c r="E43" s="2" t="s">
        <v>40</v>
      </c>
      <c r="F43" s="8">
        <v>60</v>
      </c>
      <c r="G43" s="2">
        <f t="shared" si="0"/>
        <v>5</v>
      </c>
      <c r="H43" s="2">
        <f t="shared" si="1"/>
        <v>2023</v>
      </c>
      <c r="I43" s="2" t="str">
        <f t="shared" si="2"/>
        <v>5-2023</v>
      </c>
    </row>
    <row r="44" spans="1:9">
      <c r="A44" s="6">
        <v>45063</v>
      </c>
      <c r="B44" s="3" t="s">
        <v>59</v>
      </c>
      <c r="C44" s="2" t="s">
        <v>12</v>
      </c>
      <c r="D44" s="3" t="s">
        <v>39</v>
      </c>
      <c r="E44" s="2" t="s">
        <v>40</v>
      </c>
      <c r="F44" s="8">
        <v>145</v>
      </c>
      <c r="G44" s="2">
        <f t="shared" si="0"/>
        <v>5</v>
      </c>
      <c r="H44" s="2">
        <f t="shared" si="1"/>
        <v>2023</v>
      </c>
      <c r="I44" s="2" t="str">
        <f t="shared" si="2"/>
        <v>5-2023</v>
      </c>
    </row>
    <row r="45" spans="1:9">
      <c r="A45" s="6">
        <v>45063</v>
      </c>
      <c r="B45" s="3" t="s">
        <v>60</v>
      </c>
      <c r="C45" s="2" t="s">
        <v>16</v>
      </c>
      <c r="D45" s="3" t="s">
        <v>39</v>
      </c>
      <c r="E45" s="2" t="s">
        <v>40</v>
      </c>
      <c r="F45" s="8">
        <v>10</v>
      </c>
      <c r="G45" s="2">
        <f t="shared" si="0"/>
        <v>5</v>
      </c>
      <c r="H45" s="2">
        <f t="shared" si="1"/>
        <v>2023</v>
      </c>
      <c r="I45" s="2" t="str">
        <f t="shared" si="2"/>
        <v>5-2023</v>
      </c>
    </row>
    <row r="46" spans="1:9">
      <c r="A46" s="6">
        <v>45064</v>
      </c>
      <c r="B46" s="3" t="s">
        <v>70</v>
      </c>
      <c r="C46" s="2" t="s">
        <v>19</v>
      </c>
      <c r="D46" s="3" t="s">
        <v>39</v>
      </c>
      <c r="E46" s="2" t="s">
        <v>40</v>
      </c>
      <c r="F46" s="8">
        <v>327</v>
      </c>
      <c r="G46" s="2">
        <f t="shared" si="0"/>
        <v>5</v>
      </c>
      <c r="H46" s="2">
        <f t="shared" si="1"/>
        <v>2023</v>
      </c>
      <c r="I46" s="2" t="str">
        <f t="shared" si="2"/>
        <v>5-2023</v>
      </c>
    </row>
    <row r="47" spans="1:9">
      <c r="A47" s="6">
        <v>45064</v>
      </c>
      <c r="B47" s="3" t="s">
        <v>71</v>
      </c>
      <c r="C47" s="2" t="s">
        <v>18</v>
      </c>
      <c r="D47" s="3" t="s">
        <v>39</v>
      </c>
      <c r="E47" s="2" t="s">
        <v>40</v>
      </c>
      <c r="F47" s="8">
        <v>110</v>
      </c>
      <c r="G47" s="2">
        <f t="shared" si="0"/>
        <v>5</v>
      </c>
      <c r="H47" s="2">
        <f t="shared" si="1"/>
        <v>2023</v>
      </c>
      <c r="I47" s="2" t="str">
        <f t="shared" si="2"/>
        <v>5-2023</v>
      </c>
    </row>
    <row r="48" spans="1:9">
      <c r="A48" s="6">
        <v>45065</v>
      </c>
      <c r="B48" s="3" t="s">
        <v>59</v>
      </c>
      <c r="C48" s="2" t="s">
        <v>18</v>
      </c>
      <c r="D48" s="3" t="s">
        <v>39</v>
      </c>
      <c r="E48" s="2" t="s">
        <v>40</v>
      </c>
      <c r="F48" s="8">
        <v>338</v>
      </c>
      <c r="G48" s="2">
        <f t="shared" si="0"/>
        <v>5</v>
      </c>
      <c r="H48" s="2">
        <f t="shared" si="1"/>
        <v>2023</v>
      </c>
      <c r="I48" s="2" t="str">
        <f t="shared" si="2"/>
        <v>5-2023</v>
      </c>
    </row>
    <row r="49" spans="1:9">
      <c r="A49" s="6">
        <v>45065</v>
      </c>
      <c r="B49" s="3" t="s">
        <v>72</v>
      </c>
      <c r="C49" s="2" t="s">
        <v>19</v>
      </c>
      <c r="D49" s="3" t="s">
        <v>39</v>
      </c>
      <c r="E49" s="2" t="s">
        <v>40</v>
      </c>
      <c r="F49" s="8">
        <v>75</v>
      </c>
      <c r="G49" s="2">
        <f t="shared" si="0"/>
        <v>5</v>
      </c>
      <c r="H49" s="2">
        <f t="shared" si="1"/>
        <v>2023</v>
      </c>
      <c r="I49" s="2" t="str">
        <f t="shared" si="2"/>
        <v>5-2023</v>
      </c>
    </row>
    <row r="50" spans="1:9">
      <c r="A50" s="6">
        <v>45066</v>
      </c>
      <c r="B50" s="3" t="s">
        <v>62</v>
      </c>
      <c r="C50" s="2" t="s">
        <v>18</v>
      </c>
      <c r="D50" s="3" t="s">
        <v>39</v>
      </c>
      <c r="E50" s="2" t="s">
        <v>40</v>
      </c>
      <c r="F50" s="8">
        <v>285</v>
      </c>
      <c r="G50" s="2">
        <f t="shared" si="0"/>
        <v>5</v>
      </c>
      <c r="H50" s="2">
        <f t="shared" si="1"/>
        <v>2023</v>
      </c>
      <c r="I50" s="2" t="str">
        <f t="shared" si="2"/>
        <v>5-2023</v>
      </c>
    </row>
    <row r="51" spans="1:9">
      <c r="A51" s="6">
        <v>45067</v>
      </c>
      <c r="B51" s="3" t="s">
        <v>73</v>
      </c>
      <c r="C51" s="2" t="s">
        <v>8</v>
      </c>
      <c r="D51" s="3" t="s">
        <v>39</v>
      </c>
      <c r="E51" s="2" t="s">
        <v>40</v>
      </c>
      <c r="F51" s="8">
        <v>100</v>
      </c>
      <c r="G51" s="2">
        <f t="shared" si="0"/>
        <v>5</v>
      </c>
      <c r="H51" s="2">
        <f t="shared" si="1"/>
        <v>2023</v>
      </c>
      <c r="I51" s="2" t="str">
        <f t="shared" si="2"/>
        <v>5-2023</v>
      </c>
    </row>
    <row r="52" spans="1:9">
      <c r="A52" s="6">
        <v>45067</v>
      </c>
      <c r="B52" s="3" t="s">
        <v>23</v>
      </c>
      <c r="C52" s="2" t="s">
        <v>12</v>
      </c>
      <c r="D52" s="3" t="s">
        <v>39</v>
      </c>
      <c r="E52" s="2" t="s">
        <v>40</v>
      </c>
      <c r="F52" s="8">
        <v>120</v>
      </c>
      <c r="G52" s="2">
        <f t="shared" si="0"/>
        <v>5</v>
      </c>
      <c r="H52" s="2">
        <f t="shared" si="1"/>
        <v>2023</v>
      </c>
      <c r="I52" s="2" t="str">
        <f t="shared" si="2"/>
        <v>5-2023</v>
      </c>
    </row>
    <row r="53" spans="1:9">
      <c r="A53" s="6">
        <v>45067</v>
      </c>
      <c r="B53" s="3" t="s">
        <v>74</v>
      </c>
      <c r="C53" s="2" t="s">
        <v>12</v>
      </c>
      <c r="D53" s="3" t="s">
        <v>39</v>
      </c>
      <c r="E53" s="2" t="s">
        <v>40</v>
      </c>
      <c r="F53" s="8">
        <v>130</v>
      </c>
      <c r="G53" s="2">
        <f t="shared" si="0"/>
        <v>5</v>
      </c>
      <c r="H53" s="2">
        <f t="shared" si="1"/>
        <v>2023</v>
      </c>
      <c r="I53" s="2" t="str">
        <f t="shared" si="2"/>
        <v>5-2023</v>
      </c>
    </row>
    <row r="54" spans="1:9">
      <c r="A54" s="6">
        <v>45067</v>
      </c>
      <c r="B54" s="3" t="s">
        <v>66</v>
      </c>
      <c r="C54" s="2" t="s">
        <v>12</v>
      </c>
      <c r="D54" s="3" t="s">
        <v>39</v>
      </c>
      <c r="E54" s="2" t="s">
        <v>40</v>
      </c>
      <c r="F54" s="8">
        <v>50</v>
      </c>
      <c r="G54" s="2">
        <f t="shared" si="0"/>
        <v>5</v>
      </c>
      <c r="H54" s="2">
        <f t="shared" si="1"/>
        <v>2023</v>
      </c>
      <c r="I54" s="2" t="str">
        <f t="shared" si="2"/>
        <v>5-2023</v>
      </c>
    </row>
    <row r="55" spans="1:9">
      <c r="A55" s="6">
        <v>45067</v>
      </c>
      <c r="B55" s="3" t="s">
        <v>75</v>
      </c>
      <c r="C55" s="2" t="s">
        <v>12</v>
      </c>
      <c r="D55" s="3" t="s">
        <v>39</v>
      </c>
      <c r="E55" s="2" t="s">
        <v>40</v>
      </c>
      <c r="F55" s="8">
        <v>75</v>
      </c>
      <c r="G55" s="2">
        <f t="shared" si="0"/>
        <v>5</v>
      </c>
      <c r="H55" s="2">
        <f t="shared" si="1"/>
        <v>2023</v>
      </c>
      <c r="I55" s="2" t="str">
        <f t="shared" si="2"/>
        <v>5-2023</v>
      </c>
    </row>
    <row r="56" spans="1:9">
      <c r="A56" s="6">
        <v>45067</v>
      </c>
      <c r="B56" s="3" t="s">
        <v>76</v>
      </c>
      <c r="C56" s="2" t="s">
        <v>14</v>
      </c>
      <c r="D56" s="3" t="s">
        <v>77</v>
      </c>
      <c r="E56" s="2" t="s">
        <v>40</v>
      </c>
      <c r="F56" s="8">
        <v>521</v>
      </c>
      <c r="G56" s="2">
        <f t="shared" si="0"/>
        <v>5</v>
      </c>
      <c r="H56" s="2">
        <f t="shared" si="1"/>
        <v>2023</v>
      </c>
      <c r="I56" s="2" t="str">
        <f t="shared" si="2"/>
        <v>5-2023</v>
      </c>
    </row>
    <row r="57" spans="1:9">
      <c r="A57" s="6">
        <v>45068</v>
      </c>
      <c r="B57" s="3" t="s">
        <v>78</v>
      </c>
      <c r="C57" s="2" t="s">
        <v>8</v>
      </c>
      <c r="D57" s="3" t="s">
        <v>39</v>
      </c>
      <c r="E57" s="2" t="s">
        <v>40</v>
      </c>
      <c r="F57" s="8">
        <v>140</v>
      </c>
      <c r="G57" s="2">
        <f t="shared" si="0"/>
        <v>5</v>
      </c>
      <c r="H57" s="2">
        <f t="shared" si="1"/>
        <v>2023</v>
      </c>
      <c r="I57" s="2" t="str">
        <f t="shared" si="2"/>
        <v>5-2023</v>
      </c>
    </row>
    <row r="58" spans="1:9">
      <c r="A58" s="6">
        <v>45068</v>
      </c>
      <c r="B58" s="3" t="s">
        <v>79</v>
      </c>
      <c r="C58" s="2" t="s">
        <v>19</v>
      </c>
      <c r="D58" s="3" t="s">
        <v>39</v>
      </c>
      <c r="E58" s="2" t="s">
        <v>40</v>
      </c>
      <c r="F58" s="8">
        <v>70</v>
      </c>
      <c r="G58" s="2">
        <f t="shared" si="0"/>
        <v>5</v>
      </c>
      <c r="H58" s="2">
        <f t="shared" si="1"/>
        <v>2023</v>
      </c>
      <c r="I58" s="2" t="str">
        <f t="shared" si="2"/>
        <v>5-2023</v>
      </c>
    </row>
    <row r="59" spans="1:9">
      <c r="A59" s="6">
        <v>45069</v>
      </c>
      <c r="B59" s="3" t="s">
        <v>80</v>
      </c>
      <c r="C59" s="2" t="s">
        <v>24</v>
      </c>
      <c r="D59" s="3" t="s">
        <v>39</v>
      </c>
      <c r="E59" s="2" t="s">
        <v>40</v>
      </c>
      <c r="F59" s="8">
        <v>1500</v>
      </c>
      <c r="G59" s="2">
        <f t="shared" si="0"/>
        <v>5</v>
      </c>
      <c r="H59" s="2">
        <f t="shared" si="1"/>
        <v>2023</v>
      </c>
      <c r="I59" s="2" t="str">
        <f t="shared" si="2"/>
        <v>5-2023</v>
      </c>
    </row>
    <row r="60" spans="1:9">
      <c r="A60" s="6">
        <v>45069</v>
      </c>
      <c r="B60" s="3" t="s">
        <v>59</v>
      </c>
      <c r="C60" s="2" t="s">
        <v>12</v>
      </c>
      <c r="D60" s="3" t="s">
        <v>39</v>
      </c>
      <c r="E60" s="2" t="s">
        <v>40</v>
      </c>
      <c r="F60" s="8">
        <v>95</v>
      </c>
      <c r="G60" s="2">
        <f t="shared" si="0"/>
        <v>5</v>
      </c>
      <c r="H60" s="2">
        <f t="shared" si="1"/>
        <v>2023</v>
      </c>
      <c r="I60" s="2" t="str">
        <f t="shared" si="2"/>
        <v>5-2023</v>
      </c>
    </row>
    <row r="61" spans="1:9">
      <c r="A61" s="6">
        <v>45070</v>
      </c>
      <c r="B61" s="3" t="s">
        <v>81</v>
      </c>
      <c r="C61" s="2" t="s">
        <v>12</v>
      </c>
      <c r="D61" s="3" t="s">
        <v>39</v>
      </c>
      <c r="E61" s="2" t="s">
        <v>40</v>
      </c>
      <c r="F61" s="8">
        <v>1230</v>
      </c>
      <c r="G61" s="2">
        <f t="shared" si="0"/>
        <v>5</v>
      </c>
      <c r="H61" s="2">
        <f t="shared" si="1"/>
        <v>2023</v>
      </c>
      <c r="I61" s="2" t="str">
        <f t="shared" si="2"/>
        <v>5-2023</v>
      </c>
    </row>
    <row r="62" spans="1:9">
      <c r="A62" s="6">
        <v>45071</v>
      </c>
      <c r="B62" s="3" t="s">
        <v>82</v>
      </c>
      <c r="C62" s="2" t="s">
        <v>18</v>
      </c>
      <c r="D62" s="3" t="s">
        <v>39</v>
      </c>
      <c r="E62" s="2" t="s">
        <v>40</v>
      </c>
      <c r="F62" s="8">
        <v>12</v>
      </c>
      <c r="G62" s="2">
        <f t="shared" si="0"/>
        <v>5</v>
      </c>
      <c r="H62" s="2">
        <f t="shared" si="1"/>
        <v>2023</v>
      </c>
      <c r="I62" s="2" t="str">
        <f t="shared" si="2"/>
        <v>5-2023</v>
      </c>
    </row>
    <row r="63" spans="1:9">
      <c r="A63" s="6">
        <v>45071</v>
      </c>
      <c r="B63" s="3" t="s">
        <v>62</v>
      </c>
      <c r="C63" s="2" t="s">
        <v>18</v>
      </c>
      <c r="D63" s="3" t="s">
        <v>39</v>
      </c>
      <c r="E63" s="2" t="s">
        <v>40</v>
      </c>
      <c r="F63" s="8">
        <v>390</v>
      </c>
      <c r="G63" s="2">
        <f t="shared" si="0"/>
        <v>5</v>
      </c>
      <c r="H63" s="2">
        <f t="shared" si="1"/>
        <v>2023</v>
      </c>
      <c r="I63" s="2" t="str">
        <f t="shared" si="2"/>
        <v>5-2023</v>
      </c>
    </row>
    <row r="64" spans="1:9">
      <c r="A64" s="6">
        <v>45073</v>
      </c>
      <c r="B64" s="3" t="s">
        <v>42</v>
      </c>
      <c r="C64" s="2" t="s">
        <v>12</v>
      </c>
      <c r="D64" s="3" t="s">
        <v>39</v>
      </c>
      <c r="E64" s="2" t="s">
        <v>40</v>
      </c>
      <c r="F64" s="8">
        <v>90</v>
      </c>
      <c r="G64" s="2">
        <f t="shared" si="0"/>
        <v>5</v>
      </c>
      <c r="H64" s="2">
        <f t="shared" si="1"/>
        <v>2023</v>
      </c>
      <c r="I64" s="2" t="str">
        <f t="shared" si="2"/>
        <v>5-2023</v>
      </c>
    </row>
    <row r="65" spans="1:9">
      <c r="A65" s="6">
        <v>45073</v>
      </c>
      <c r="B65" s="3" t="s">
        <v>7</v>
      </c>
      <c r="C65" s="2" t="s">
        <v>16</v>
      </c>
      <c r="D65" s="3" t="s">
        <v>39</v>
      </c>
      <c r="E65" s="2" t="s">
        <v>40</v>
      </c>
      <c r="F65" s="8">
        <v>90</v>
      </c>
      <c r="G65" s="2">
        <f t="shared" si="0"/>
        <v>5</v>
      </c>
      <c r="H65" s="2">
        <f t="shared" si="1"/>
        <v>2023</v>
      </c>
      <c r="I65" s="2" t="str">
        <f t="shared" si="2"/>
        <v>5-2023</v>
      </c>
    </row>
    <row r="66" spans="1:9">
      <c r="A66" s="6">
        <v>45073</v>
      </c>
      <c r="B66" s="3" t="s">
        <v>59</v>
      </c>
      <c r="C66" s="2" t="s">
        <v>12</v>
      </c>
      <c r="D66" s="3" t="s">
        <v>39</v>
      </c>
      <c r="E66" s="2" t="s">
        <v>40</v>
      </c>
      <c r="F66" s="8">
        <v>380</v>
      </c>
      <c r="G66" s="2">
        <f t="shared" si="0"/>
        <v>5</v>
      </c>
      <c r="H66" s="2">
        <f t="shared" si="1"/>
        <v>2023</v>
      </c>
      <c r="I66" s="2" t="str">
        <f t="shared" si="2"/>
        <v>5-2023</v>
      </c>
    </row>
    <row r="67" spans="1:9">
      <c r="A67" s="6">
        <v>45074</v>
      </c>
      <c r="B67" s="3" t="s">
        <v>83</v>
      </c>
      <c r="C67" s="2" t="s">
        <v>16</v>
      </c>
      <c r="D67" s="3" t="s">
        <v>39</v>
      </c>
      <c r="E67" s="2" t="s">
        <v>40</v>
      </c>
      <c r="F67" s="8">
        <v>175</v>
      </c>
      <c r="G67" s="2">
        <f t="shared" ref="G67:G130" si="3">MONTH(A67)</f>
        <v>5</v>
      </c>
      <c r="H67" s="2">
        <f t="shared" ref="H67:H130" si="4">YEAR(A67)</f>
        <v>2023</v>
      </c>
      <c r="I67" s="2" t="str">
        <f t="shared" ref="I67:I130" si="5">CONCATENATE(G67,"-",H67)</f>
        <v>5-2023</v>
      </c>
    </row>
    <row r="68" spans="1:9">
      <c r="A68" s="6">
        <v>45074</v>
      </c>
      <c r="B68" s="3" t="s">
        <v>23</v>
      </c>
      <c r="C68" s="2" t="s">
        <v>12</v>
      </c>
      <c r="D68" s="3" t="s">
        <v>39</v>
      </c>
      <c r="E68" s="2" t="s">
        <v>40</v>
      </c>
      <c r="F68" s="8">
        <v>20</v>
      </c>
      <c r="G68" s="2">
        <f t="shared" si="3"/>
        <v>5</v>
      </c>
      <c r="H68" s="2">
        <f t="shared" si="4"/>
        <v>2023</v>
      </c>
      <c r="I68" s="2" t="str">
        <f t="shared" si="5"/>
        <v>5-2023</v>
      </c>
    </row>
    <row r="69" spans="1:9">
      <c r="A69" s="6">
        <v>45074</v>
      </c>
      <c r="B69" s="3" t="s">
        <v>84</v>
      </c>
      <c r="C69" s="2" t="s">
        <v>12</v>
      </c>
      <c r="D69" s="3" t="s">
        <v>39</v>
      </c>
      <c r="E69" s="2" t="s">
        <v>40</v>
      </c>
      <c r="F69" s="8">
        <v>100</v>
      </c>
      <c r="G69" s="2">
        <f t="shared" si="3"/>
        <v>5</v>
      </c>
      <c r="H69" s="2">
        <f t="shared" si="4"/>
        <v>2023</v>
      </c>
      <c r="I69" s="2" t="str">
        <f t="shared" si="5"/>
        <v>5-2023</v>
      </c>
    </row>
    <row r="70" spans="1:9">
      <c r="A70" s="6">
        <v>45074</v>
      </c>
      <c r="B70" s="3" t="s">
        <v>85</v>
      </c>
      <c r="C70" s="2" t="s">
        <v>16</v>
      </c>
      <c r="D70" s="3" t="s">
        <v>39</v>
      </c>
      <c r="E70" s="2" t="s">
        <v>40</v>
      </c>
      <c r="F70" s="8">
        <v>20</v>
      </c>
      <c r="G70" s="2">
        <f t="shared" si="3"/>
        <v>5</v>
      </c>
      <c r="H70" s="2">
        <f t="shared" si="4"/>
        <v>2023</v>
      </c>
      <c r="I70" s="2" t="str">
        <f t="shared" si="5"/>
        <v>5-2023</v>
      </c>
    </row>
    <row r="71" spans="1:9">
      <c r="A71" s="6">
        <v>45077</v>
      </c>
      <c r="B71" s="3" t="s">
        <v>59</v>
      </c>
      <c r="C71" s="2" t="s">
        <v>12</v>
      </c>
      <c r="D71" s="3" t="s">
        <v>39</v>
      </c>
      <c r="E71" s="2" t="s">
        <v>40</v>
      </c>
      <c r="F71" s="8">
        <v>255</v>
      </c>
      <c r="G71" s="2">
        <f t="shared" si="3"/>
        <v>5</v>
      </c>
      <c r="H71" s="2">
        <f t="shared" si="4"/>
        <v>2023</v>
      </c>
      <c r="I71" s="2" t="str">
        <f t="shared" si="5"/>
        <v>5-2023</v>
      </c>
    </row>
    <row r="72" spans="1:9">
      <c r="A72" s="6">
        <v>45077</v>
      </c>
      <c r="B72" s="3" t="s">
        <v>72</v>
      </c>
      <c r="C72" s="2" t="s">
        <v>19</v>
      </c>
      <c r="D72" s="3" t="s">
        <v>39</v>
      </c>
      <c r="E72" s="2" t="s">
        <v>40</v>
      </c>
      <c r="F72" s="8">
        <v>50</v>
      </c>
      <c r="G72" s="2">
        <f t="shared" si="3"/>
        <v>5</v>
      </c>
      <c r="H72" s="2">
        <f t="shared" si="4"/>
        <v>2023</v>
      </c>
      <c r="I72" s="2" t="str">
        <f t="shared" si="5"/>
        <v>5-2023</v>
      </c>
    </row>
    <row r="73" spans="1:9">
      <c r="A73" s="6">
        <v>45077</v>
      </c>
      <c r="B73" s="3" t="s">
        <v>60</v>
      </c>
      <c r="C73" s="2" t="s">
        <v>16</v>
      </c>
      <c r="D73" s="3" t="s">
        <v>39</v>
      </c>
      <c r="E73" s="2" t="s">
        <v>40</v>
      </c>
      <c r="F73" s="8">
        <v>30</v>
      </c>
      <c r="G73" s="2">
        <f t="shared" si="3"/>
        <v>5</v>
      </c>
      <c r="H73" s="2">
        <f t="shared" si="4"/>
        <v>2023</v>
      </c>
      <c r="I73" s="2" t="str">
        <f t="shared" si="5"/>
        <v>5-2023</v>
      </c>
    </row>
    <row r="74" spans="1:9">
      <c r="A74" s="6">
        <v>45079</v>
      </c>
      <c r="B74" s="3" t="s">
        <v>16</v>
      </c>
      <c r="C74" s="2" t="s">
        <v>16</v>
      </c>
      <c r="D74" s="3" t="s">
        <v>39</v>
      </c>
      <c r="E74" s="2" t="s">
        <v>40</v>
      </c>
      <c r="F74" s="8">
        <v>60</v>
      </c>
      <c r="G74" s="2">
        <f t="shared" si="3"/>
        <v>6</v>
      </c>
      <c r="H74" s="2">
        <f t="shared" si="4"/>
        <v>2023</v>
      </c>
      <c r="I74" s="2" t="str">
        <f t="shared" si="5"/>
        <v>6-2023</v>
      </c>
    </row>
    <row r="75" spans="1:9">
      <c r="A75" s="6">
        <v>45079</v>
      </c>
      <c r="B75" s="3" t="s">
        <v>86</v>
      </c>
      <c r="C75" s="2" t="s">
        <v>18</v>
      </c>
      <c r="D75" s="3" t="s">
        <v>39</v>
      </c>
      <c r="E75" s="2" t="s">
        <v>40</v>
      </c>
      <c r="F75" s="8">
        <v>155</v>
      </c>
      <c r="G75" s="2">
        <f t="shared" si="3"/>
        <v>6</v>
      </c>
      <c r="H75" s="2">
        <f t="shared" si="4"/>
        <v>2023</v>
      </c>
      <c r="I75" s="2" t="str">
        <f t="shared" si="5"/>
        <v>6-2023</v>
      </c>
    </row>
    <row r="76" spans="1:9">
      <c r="A76" s="6">
        <v>45079</v>
      </c>
      <c r="B76" s="3" t="s">
        <v>78</v>
      </c>
      <c r="C76" s="2" t="s">
        <v>8</v>
      </c>
      <c r="D76" s="3" t="s">
        <v>39</v>
      </c>
      <c r="E76" s="2" t="s">
        <v>40</v>
      </c>
      <c r="F76" s="8">
        <v>85</v>
      </c>
      <c r="G76" s="2">
        <f t="shared" si="3"/>
        <v>6</v>
      </c>
      <c r="H76" s="2">
        <f t="shared" si="4"/>
        <v>2023</v>
      </c>
      <c r="I76" s="2" t="str">
        <f t="shared" si="5"/>
        <v>6-2023</v>
      </c>
    </row>
    <row r="77" spans="1:9">
      <c r="A77" s="6">
        <v>45080</v>
      </c>
      <c r="B77" s="3" t="s">
        <v>59</v>
      </c>
      <c r="C77" s="2" t="s">
        <v>12</v>
      </c>
      <c r="D77" s="3" t="s">
        <v>39</v>
      </c>
      <c r="E77" s="2" t="s">
        <v>40</v>
      </c>
      <c r="F77" s="8">
        <v>260</v>
      </c>
      <c r="G77" s="2">
        <f t="shared" si="3"/>
        <v>6</v>
      </c>
      <c r="H77" s="2">
        <f t="shared" si="4"/>
        <v>2023</v>
      </c>
      <c r="I77" s="2" t="str">
        <f t="shared" si="5"/>
        <v>6-2023</v>
      </c>
    </row>
    <row r="78" spans="1:9">
      <c r="A78" s="6">
        <v>45080</v>
      </c>
      <c r="B78" s="3" t="s">
        <v>87</v>
      </c>
      <c r="C78" s="2" t="s">
        <v>10</v>
      </c>
      <c r="D78" s="3" t="s">
        <v>39</v>
      </c>
      <c r="E78" s="2" t="s">
        <v>40</v>
      </c>
      <c r="F78" s="8">
        <v>1115</v>
      </c>
      <c r="G78" s="2">
        <f t="shared" si="3"/>
        <v>6</v>
      </c>
      <c r="H78" s="2">
        <f t="shared" si="4"/>
        <v>2023</v>
      </c>
      <c r="I78" s="2" t="str">
        <f t="shared" si="5"/>
        <v>6-2023</v>
      </c>
    </row>
    <row r="79" spans="1:9">
      <c r="A79" s="6">
        <v>45080</v>
      </c>
      <c r="B79" s="3" t="s">
        <v>86</v>
      </c>
      <c r="C79" s="2" t="s">
        <v>18</v>
      </c>
      <c r="D79" s="3" t="s">
        <v>39</v>
      </c>
      <c r="E79" s="2" t="s">
        <v>40</v>
      </c>
      <c r="F79" s="8">
        <v>190</v>
      </c>
      <c r="G79" s="2">
        <f t="shared" si="3"/>
        <v>6</v>
      </c>
      <c r="H79" s="2">
        <f t="shared" si="4"/>
        <v>2023</v>
      </c>
      <c r="I79" s="2" t="str">
        <f t="shared" si="5"/>
        <v>6-2023</v>
      </c>
    </row>
    <row r="80" spans="1:9">
      <c r="A80" s="6">
        <v>45080</v>
      </c>
      <c r="B80" s="3" t="s">
        <v>88</v>
      </c>
      <c r="C80" s="2" t="s">
        <v>19</v>
      </c>
      <c r="D80" s="3" t="s">
        <v>39</v>
      </c>
      <c r="E80" s="2" t="s">
        <v>40</v>
      </c>
      <c r="F80" s="8">
        <v>105</v>
      </c>
      <c r="G80" s="2">
        <f t="shared" si="3"/>
        <v>6</v>
      </c>
      <c r="H80" s="2">
        <f t="shared" si="4"/>
        <v>2023</v>
      </c>
      <c r="I80" s="2" t="str">
        <f t="shared" si="5"/>
        <v>6-2023</v>
      </c>
    </row>
    <row r="81" spans="1:9">
      <c r="A81" s="6">
        <v>45081</v>
      </c>
      <c r="B81" s="3" t="s">
        <v>89</v>
      </c>
      <c r="C81" s="2" t="s">
        <v>18</v>
      </c>
      <c r="D81" s="3" t="s">
        <v>39</v>
      </c>
      <c r="E81" s="2" t="s">
        <v>40</v>
      </c>
      <c r="F81" s="8">
        <v>650</v>
      </c>
      <c r="G81" s="2">
        <f t="shared" si="3"/>
        <v>6</v>
      </c>
      <c r="H81" s="2">
        <f t="shared" si="4"/>
        <v>2023</v>
      </c>
      <c r="I81" s="2" t="str">
        <f t="shared" si="5"/>
        <v>6-2023</v>
      </c>
    </row>
    <row r="82" spans="1:9">
      <c r="A82" s="6">
        <v>45081</v>
      </c>
      <c r="B82" s="3" t="s">
        <v>90</v>
      </c>
      <c r="C82" s="2" t="s">
        <v>16</v>
      </c>
      <c r="D82" s="3" t="s">
        <v>39</v>
      </c>
      <c r="E82" s="2" t="s">
        <v>40</v>
      </c>
      <c r="F82" s="8">
        <v>176</v>
      </c>
      <c r="G82" s="2">
        <f t="shared" si="3"/>
        <v>6</v>
      </c>
      <c r="H82" s="2">
        <f t="shared" si="4"/>
        <v>2023</v>
      </c>
      <c r="I82" s="2" t="str">
        <f t="shared" si="5"/>
        <v>6-2023</v>
      </c>
    </row>
    <row r="83" spans="1:9">
      <c r="A83" s="6">
        <v>45081</v>
      </c>
      <c r="B83" s="3" t="s">
        <v>91</v>
      </c>
      <c r="C83" s="2" t="s">
        <v>9</v>
      </c>
      <c r="D83" s="3" t="s">
        <v>39</v>
      </c>
      <c r="E83" s="2" t="s">
        <v>40</v>
      </c>
      <c r="F83" s="8">
        <v>500</v>
      </c>
      <c r="G83" s="2">
        <f t="shared" si="3"/>
        <v>6</v>
      </c>
      <c r="H83" s="2">
        <f t="shared" si="4"/>
        <v>2023</v>
      </c>
      <c r="I83" s="2" t="str">
        <f t="shared" si="5"/>
        <v>6-2023</v>
      </c>
    </row>
    <row r="84" spans="1:9">
      <c r="A84" s="6">
        <v>45081</v>
      </c>
      <c r="B84" s="3" t="s">
        <v>88</v>
      </c>
      <c r="C84" s="2" t="s">
        <v>19</v>
      </c>
      <c r="D84" s="3" t="s">
        <v>39</v>
      </c>
      <c r="E84" s="2" t="s">
        <v>40</v>
      </c>
      <c r="F84" s="8">
        <v>100</v>
      </c>
      <c r="G84" s="2">
        <f t="shared" si="3"/>
        <v>6</v>
      </c>
      <c r="H84" s="2">
        <f t="shared" si="4"/>
        <v>2023</v>
      </c>
      <c r="I84" s="2" t="str">
        <f t="shared" si="5"/>
        <v>6-2023</v>
      </c>
    </row>
    <row r="85" spans="1:9">
      <c r="A85" s="6">
        <v>45081</v>
      </c>
      <c r="B85" s="3" t="s">
        <v>46</v>
      </c>
      <c r="C85" s="2" t="s">
        <v>12</v>
      </c>
      <c r="D85" s="3" t="s">
        <v>39</v>
      </c>
      <c r="E85" s="2" t="s">
        <v>40</v>
      </c>
      <c r="F85" s="8">
        <v>265.62</v>
      </c>
      <c r="G85" s="2">
        <f t="shared" si="3"/>
        <v>6</v>
      </c>
      <c r="H85" s="2">
        <f t="shared" si="4"/>
        <v>2023</v>
      </c>
      <c r="I85" s="2" t="str">
        <f t="shared" si="5"/>
        <v>6-2023</v>
      </c>
    </row>
    <row r="86" spans="1:9">
      <c r="A86" s="6">
        <v>45084</v>
      </c>
      <c r="B86" s="3" t="s">
        <v>46</v>
      </c>
      <c r="C86" s="2" t="s">
        <v>12</v>
      </c>
      <c r="D86" s="3" t="s">
        <v>39</v>
      </c>
      <c r="E86" s="2" t="s">
        <v>40</v>
      </c>
      <c r="F86" s="8">
        <v>99</v>
      </c>
      <c r="G86" s="2">
        <f t="shared" si="3"/>
        <v>6</v>
      </c>
      <c r="H86" s="2">
        <f t="shared" si="4"/>
        <v>2023</v>
      </c>
      <c r="I86" s="2" t="str">
        <f t="shared" si="5"/>
        <v>6-2023</v>
      </c>
    </row>
    <row r="87" spans="1:9">
      <c r="A87" s="6">
        <v>45084</v>
      </c>
      <c r="B87" s="3" t="s">
        <v>92</v>
      </c>
      <c r="C87" s="2" t="s">
        <v>22</v>
      </c>
      <c r="D87" s="3" t="s">
        <v>39</v>
      </c>
      <c r="E87" s="2" t="s">
        <v>40</v>
      </c>
      <c r="F87" s="8">
        <v>100</v>
      </c>
      <c r="G87" s="2">
        <f t="shared" si="3"/>
        <v>6</v>
      </c>
      <c r="H87" s="2">
        <f t="shared" si="4"/>
        <v>2023</v>
      </c>
      <c r="I87" s="2" t="str">
        <f t="shared" si="5"/>
        <v>6-2023</v>
      </c>
    </row>
    <row r="88" spans="1:9">
      <c r="A88" s="6">
        <v>45085</v>
      </c>
      <c r="B88" s="3" t="s">
        <v>93</v>
      </c>
      <c r="C88" s="2" t="s">
        <v>22</v>
      </c>
      <c r="D88" s="3" t="s">
        <v>39</v>
      </c>
      <c r="E88" s="2" t="s">
        <v>40</v>
      </c>
      <c r="F88" s="8">
        <v>30</v>
      </c>
      <c r="G88" s="2">
        <f t="shared" si="3"/>
        <v>6</v>
      </c>
      <c r="H88" s="2">
        <f t="shared" si="4"/>
        <v>2023</v>
      </c>
      <c r="I88" s="2" t="str">
        <f t="shared" si="5"/>
        <v>6-2023</v>
      </c>
    </row>
    <row r="89" spans="1:9">
      <c r="A89" s="6">
        <v>45085</v>
      </c>
      <c r="B89" s="3" t="s">
        <v>94</v>
      </c>
      <c r="C89" s="2" t="s">
        <v>22</v>
      </c>
      <c r="D89" s="3" t="s">
        <v>39</v>
      </c>
      <c r="E89" s="2" t="s">
        <v>40</v>
      </c>
      <c r="F89" s="8">
        <v>233</v>
      </c>
      <c r="G89" s="2">
        <f t="shared" si="3"/>
        <v>6</v>
      </c>
      <c r="H89" s="2">
        <f t="shared" si="4"/>
        <v>2023</v>
      </c>
      <c r="I89" s="2" t="str">
        <f t="shared" si="5"/>
        <v>6-2023</v>
      </c>
    </row>
    <row r="90" spans="1:9">
      <c r="A90" s="6">
        <v>45086</v>
      </c>
      <c r="B90" s="3" t="s">
        <v>16</v>
      </c>
      <c r="C90" s="2" t="s">
        <v>16</v>
      </c>
      <c r="D90" s="3" t="s">
        <v>39</v>
      </c>
      <c r="E90" s="2" t="s">
        <v>40</v>
      </c>
      <c r="F90" s="8">
        <v>100</v>
      </c>
      <c r="G90" s="2">
        <f t="shared" si="3"/>
        <v>6</v>
      </c>
      <c r="H90" s="2">
        <f t="shared" si="4"/>
        <v>2023</v>
      </c>
      <c r="I90" s="2" t="str">
        <f t="shared" si="5"/>
        <v>6-2023</v>
      </c>
    </row>
    <row r="91" spans="1:9">
      <c r="A91" s="6">
        <v>45086</v>
      </c>
      <c r="B91" s="3" t="s">
        <v>95</v>
      </c>
      <c r="C91" s="2" t="s">
        <v>16</v>
      </c>
      <c r="D91" s="3" t="s">
        <v>39</v>
      </c>
      <c r="E91" s="2" t="s">
        <v>40</v>
      </c>
      <c r="F91" s="8">
        <v>40</v>
      </c>
      <c r="G91" s="2">
        <f t="shared" si="3"/>
        <v>6</v>
      </c>
      <c r="H91" s="2">
        <f t="shared" si="4"/>
        <v>2023</v>
      </c>
      <c r="I91" s="2" t="str">
        <f t="shared" si="5"/>
        <v>6-2023</v>
      </c>
    </row>
    <row r="92" spans="1:9">
      <c r="A92" s="6">
        <v>45087</v>
      </c>
      <c r="B92" s="3" t="s">
        <v>96</v>
      </c>
      <c r="C92" s="2" t="s">
        <v>16</v>
      </c>
      <c r="D92" s="3" t="s">
        <v>39</v>
      </c>
      <c r="E92" s="2" t="s">
        <v>40</v>
      </c>
      <c r="F92" s="8">
        <v>5</v>
      </c>
      <c r="G92" s="2">
        <f t="shared" si="3"/>
        <v>6</v>
      </c>
      <c r="H92" s="2">
        <f t="shared" si="4"/>
        <v>2023</v>
      </c>
      <c r="I92" s="2" t="str">
        <f t="shared" si="5"/>
        <v>6-2023</v>
      </c>
    </row>
    <row r="93" spans="1:9">
      <c r="A93" s="6">
        <v>45087</v>
      </c>
      <c r="B93" s="3" t="s">
        <v>97</v>
      </c>
      <c r="C93" s="2" t="s">
        <v>16</v>
      </c>
      <c r="D93" s="3" t="s">
        <v>39</v>
      </c>
      <c r="E93" s="2" t="s">
        <v>40</v>
      </c>
      <c r="F93" s="8">
        <v>765</v>
      </c>
      <c r="G93" s="2">
        <f t="shared" si="3"/>
        <v>6</v>
      </c>
      <c r="H93" s="2">
        <f t="shared" si="4"/>
        <v>2023</v>
      </c>
      <c r="I93" s="2" t="str">
        <f t="shared" si="5"/>
        <v>6-2023</v>
      </c>
    </row>
    <row r="94" spans="1:9">
      <c r="A94" s="6">
        <v>45087</v>
      </c>
      <c r="B94" s="3" t="s">
        <v>98</v>
      </c>
      <c r="C94" s="2" t="s">
        <v>22</v>
      </c>
      <c r="D94" s="3" t="s">
        <v>39</v>
      </c>
      <c r="E94" s="2" t="s">
        <v>40</v>
      </c>
      <c r="F94" s="8">
        <v>240</v>
      </c>
      <c r="G94" s="2">
        <f t="shared" si="3"/>
        <v>6</v>
      </c>
      <c r="H94" s="2">
        <f t="shared" si="4"/>
        <v>2023</v>
      </c>
      <c r="I94" s="2" t="str">
        <f t="shared" si="5"/>
        <v>6-2023</v>
      </c>
    </row>
    <row r="95" spans="1:9">
      <c r="A95" s="6">
        <v>45088</v>
      </c>
      <c r="B95" s="3" t="s">
        <v>99</v>
      </c>
      <c r="C95" s="2" t="s">
        <v>8</v>
      </c>
      <c r="D95" s="3" t="s">
        <v>39</v>
      </c>
      <c r="E95" s="2" t="s">
        <v>40</v>
      </c>
      <c r="F95" s="8">
        <v>100</v>
      </c>
      <c r="G95" s="2">
        <f t="shared" si="3"/>
        <v>6</v>
      </c>
      <c r="H95" s="2">
        <f t="shared" si="4"/>
        <v>2023</v>
      </c>
      <c r="I95" s="2" t="str">
        <f t="shared" si="5"/>
        <v>6-2023</v>
      </c>
    </row>
    <row r="96" spans="1:9">
      <c r="A96" s="6">
        <v>45088</v>
      </c>
      <c r="B96" s="3" t="s">
        <v>100</v>
      </c>
      <c r="C96" s="2" t="s">
        <v>16</v>
      </c>
      <c r="D96" s="3" t="s">
        <v>39</v>
      </c>
      <c r="E96" s="2" t="s">
        <v>40</v>
      </c>
      <c r="F96" s="8">
        <v>200</v>
      </c>
      <c r="G96" s="2">
        <f t="shared" si="3"/>
        <v>6</v>
      </c>
      <c r="H96" s="2">
        <f t="shared" si="4"/>
        <v>2023</v>
      </c>
      <c r="I96" s="2" t="str">
        <f t="shared" si="5"/>
        <v>6-2023</v>
      </c>
    </row>
    <row r="97" spans="1:9">
      <c r="A97" s="6">
        <v>45091</v>
      </c>
      <c r="B97" s="3" t="s">
        <v>101</v>
      </c>
      <c r="C97" s="2" t="s">
        <v>18</v>
      </c>
      <c r="D97" s="3" t="s">
        <v>39</v>
      </c>
      <c r="E97" s="2" t="s">
        <v>40</v>
      </c>
      <c r="F97" s="8">
        <v>557</v>
      </c>
      <c r="G97" s="2">
        <f t="shared" si="3"/>
        <v>6</v>
      </c>
      <c r="H97" s="2">
        <f t="shared" si="4"/>
        <v>2023</v>
      </c>
      <c r="I97" s="2" t="str">
        <f t="shared" si="5"/>
        <v>6-2023</v>
      </c>
    </row>
    <row r="98" spans="1:9">
      <c r="A98" s="6">
        <v>45092</v>
      </c>
      <c r="B98" s="3" t="s">
        <v>59</v>
      </c>
      <c r="C98" s="2" t="s">
        <v>12</v>
      </c>
      <c r="D98" s="3" t="s">
        <v>39</v>
      </c>
      <c r="E98" s="2" t="s">
        <v>40</v>
      </c>
      <c r="F98" s="8">
        <v>71</v>
      </c>
      <c r="G98" s="2">
        <f t="shared" si="3"/>
        <v>6</v>
      </c>
      <c r="H98" s="2">
        <f t="shared" si="4"/>
        <v>2023</v>
      </c>
      <c r="I98" s="2" t="str">
        <f t="shared" si="5"/>
        <v>6-2023</v>
      </c>
    </row>
    <row r="99" spans="1:9">
      <c r="A99" s="6">
        <v>45092</v>
      </c>
      <c r="B99" s="3" t="s">
        <v>72</v>
      </c>
      <c r="C99" s="2" t="s">
        <v>19</v>
      </c>
      <c r="D99" s="3" t="s">
        <v>39</v>
      </c>
      <c r="E99" s="2" t="s">
        <v>40</v>
      </c>
      <c r="F99" s="8">
        <v>50</v>
      </c>
      <c r="G99" s="2">
        <f t="shared" si="3"/>
        <v>6</v>
      </c>
      <c r="H99" s="2">
        <f t="shared" si="4"/>
        <v>2023</v>
      </c>
      <c r="I99" s="2" t="str">
        <f t="shared" si="5"/>
        <v>6-2023</v>
      </c>
    </row>
    <row r="100" spans="1:9">
      <c r="A100" s="6">
        <v>45093</v>
      </c>
      <c r="B100" s="3" t="s">
        <v>102</v>
      </c>
      <c r="C100" s="2" t="s">
        <v>12</v>
      </c>
      <c r="D100" s="3" t="s">
        <v>39</v>
      </c>
      <c r="E100" s="2" t="s">
        <v>40</v>
      </c>
      <c r="F100" s="8">
        <v>100</v>
      </c>
      <c r="G100" s="2">
        <f t="shared" si="3"/>
        <v>6</v>
      </c>
      <c r="H100" s="2">
        <f t="shared" si="4"/>
        <v>2023</v>
      </c>
      <c r="I100" s="2" t="str">
        <f t="shared" si="5"/>
        <v>6-2023</v>
      </c>
    </row>
    <row r="101" spans="1:9">
      <c r="A101" s="6">
        <v>45093</v>
      </c>
      <c r="B101" s="3" t="s">
        <v>75</v>
      </c>
      <c r="C101" s="2" t="s">
        <v>12</v>
      </c>
      <c r="D101" s="3" t="s">
        <v>39</v>
      </c>
      <c r="E101" s="2" t="s">
        <v>40</v>
      </c>
      <c r="F101" s="8">
        <v>121</v>
      </c>
      <c r="G101" s="2">
        <f t="shared" si="3"/>
        <v>6</v>
      </c>
      <c r="H101" s="2">
        <f t="shared" si="4"/>
        <v>2023</v>
      </c>
      <c r="I101" s="2" t="str">
        <f t="shared" si="5"/>
        <v>6-2023</v>
      </c>
    </row>
    <row r="102" spans="1:9">
      <c r="A102" s="6">
        <v>45093</v>
      </c>
      <c r="B102" s="3" t="s">
        <v>103</v>
      </c>
      <c r="C102" s="2" t="s">
        <v>12</v>
      </c>
      <c r="D102" s="3" t="s">
        <v>39</v>
      </c>
      <c r="E102" s="2" t="s">
        <v>40</v>
      </c>
      <c r="F102" s="8">
        <v>191</v>
      </c>
      <c r="G102" s="2">
        <f t="shared" si="3"/>
        <v>6</v>
      </c>
      <c r="H102" s="2">
        <f t="shared" si="4"/>
        <v>2023</v>
      </c>
      <c r="I102" s="2" t="str">
        <f t="shared" si="5"/>
        <v>6-2023</v>
      </c>
    </row>
    <row r="103" spans="1:9">
      <c r="A103" s="6">
        <v>45093</v>
      </c>
      <c r="B103" s="3" t="s">
        <v>104</v>
      </c>
      <c r="C103" s="2" t="s">
        <v>19</v>
      </c>
      <c r="D103" s="3" t="s">
        <v>39</v>
      </c>
      <c r="E103" s="2" t="s">
        <v>40</v>
      </c>
      <c r="F103" s="8">
        <v>485</v>
      </c>
      <c r="G103" s="2">
        <f t="shared" si="3"/>
        <v>6</v>
      </c>
      <c r="H103" s="2">
        <f t="shared" si="4"/>
        <v>2023</v>
      </c>
      <c r="I103" s="2" t="str">
        <f t="shared" si="5"/>
        <v>6-2023</v>
      </c>
    </row>
    <row r="104" spans="1:9">
      <c r="A104" s="6">
        <v>45093</v>
      </c>
      <c r="B104" s="3" t="s">
        <v>105</v>
      </c>
      <c r="C104" s="2" t="s">
        <v>12</v>
      </c>
      <c r="D104" s="3" t="s">
        <v>39</v>
      </c>
      <c r="E104" s="2" t="s">
        <v>40</v>
      </c>
      <c r="F104" s="8">
        <v>130</v>
      </c>
      <c r="G104" s="2">
        <f t="shared" si="3"/>
        <v>6</v>
      </c>
      <c r="H104" s="2">
        <f t="shared" si="4"/>
        <v>2023</v>
      </c>
      <c r="I104" s="2" t="str">
        <f t="shared" si="5"/>
        <v>6-2023</v>
      </c>
    </row>
    <row r="105" spans="1:9">
      <c r="A105" s="6">
        <v>45094</v>
      </c>
      <c r="B105" s="3" t="s">
        <v>106</v>
      </c>
      <c r="C105" s="2" t="s">
        <v>8</v>
      </c>
      <c r="D105" s="3" t="s">
        <v>39</v>
      </c>
      <c r="E105" s="2" t="s">
        <v>40</v>
      </c>
      <c r="F105" s="8">
        <v>160</v>
      </c>
      <c r="G105" s="2">
        <f t="shared" si="3"/>
        <v>6</v>
      </c>
      <c r="H105" s="2">
        <f t="shared" si="4"/>
        <v>2023</v>
      </c>
      <c r="I105" s="2" t="str">
        <f t="shared" si="5"/>
        <v>6-2023</v>
      </c>
    </row>
    <row r="106" spans="1:9">
      <c r="A106" s="6">
        <v>45094</v>
      </c>
      <c r="B106" s="3" t="s">
        <v>107</v>
      </c>
      <c r="C106" s="2" t="s">
        <v>19</v>
      </c>
      <c r="D106" s="3" t="s">
        <v>39</v>
      </c>
      <c r="E106" s="2" t="s">
        <v>40</v>
      </c>
      <c r="F106" s="8">
        <v>206</v>
      </c>
      <c r="G106" s="2">
        <f t="shared" si="3"/>
        <v>6</v>
      </c>
      <c r="H106" s="2">
        <f t="shared" si="4"/>
        <v>2023</v>
      </c>
      <c r="I106" s="2" t="str">
        <f t="shared" si="5"/>
        <v>6-2023</v>
      </c>
    </row>
    <row r="107" spans="1:9">
      <c r="A107" s="6">
        <v>45094</v>
      </c>
      <c r="B107" s="3" t="s">
        <v>60</v>
      </c>
      <c r="C107" s="2" t="s">
        <v>16</v>
      </c>
      <c r="D107" s="3" t="s">
        <v>39</v>
      </c>
      <c r="E107" s="2" t="s">
        <v>40</v>
      </c>
      <c r="F107" s="8">
        <v>30</v>
      </c>
      <c r="G107" s="2">
        <f t="shared" si="3"/>
        <v>6</v>
      </c>
      <c r="H107" s="2">
        <f t="shared" si="4"/>
        <v>2023</v>
      </c>
      <c r="I107" s="2" t="str">
        <f t="shared" si="5"/>
        <v>6-2023</v>
      </c>
    </row>
    <row r="108" spans="1:9">
      <c r="A108" s="6">
        <v>45094</v>
      </c>
      <c r="B108" s="3" t="s">
        <v>90</v>
      </c>
      <c r="C108" s="2" t="s">
        <v>16</v>
      </c>
      <c r="D108" s="3" t="s">
        <v>39</v>
      </c>
      <c r="E108" s="2" t="s">
        <v>40</v>
      </c>
      <c r="F108" s="8">
        <v>88</v>
      </c>
      <c r="G108" s="2">
        <f t="shared" si="3"/>
        <v>6</v>
      </c>
      <c r="H108" s="2">
        <f t="shared" si="4"/>
        <v>2023</v>
      </c>
      <c r="I108" s="2" t="str">
        <f t="shared" si="5"/>
        <v>6-2023</v>
      </c>
    </row>
    <row r="109" spans="1:9">
      <c r="A109" s="6">
        <v>45095</v>
      </c>
      <c r="B109" s="3" t="s">
        <v>108</v>
      </c>
      <c r="C109" s="2" t="s">
        <v>16</v>
      </c>
      <c r="D109" s="3" t="s">
        <v>39</v>
      </c>
      <c r="E109" s="2" t="s">
        <v>40</v>
      </c>
      <c r="F109" s="8">
        <v>10</v>
      </c>
      <c r="G109" s="2">
        <f t="shared" si="3"/>
        <v>6</v>
      </c>
      <c r="H109" s="2">
        <f t="shared" si="4"/>
        <v>2023</v>
      </c>
      <c r="I109" s="2" t="str">
        <f t="shared" si="5"/>
        <v>6-2023</v>
      </c>
    </row>
    <row r="110" spans="1:9">
      <c r="A110" s="6">
        <v>45095</v>
      </c>
      <c r="B110" s="3" t="s">
        <v>109</v>
      </c>
      <c r="C110" s="2" t="s">
        <v>19</v>
      </c>
      <c r="D110" s="3" t="s">
        <v>39</v>
      </c>
      <c r="E110" s="2" t="s">
        <v>40</v>
      </c>
      <c r="F110" s="8">
        <v>155</v>
      </c>
      <c r="G110" s="2">
        <f t="shared" si="3"/>
        <v>6</v>
      </c>
      <c r="H110" s="2">
        <f t="shared" si="4"/>
        <v>2023</v>
      </c>
      <c r="I110" s="2" t="str">
        <f t="shared" si="5"/>
        <v>6-2023</v>
      </c>
    </row>
    <row r="111" spans="1:9">
      <c r="A111" s="6">
        <v>45095</v>
      </c>
      <c r="B111" s="3" t="s">
        <v>110</v>
      </c>
      <c r="C111" s="2" t="s">
        <v>5</v>
      </c>
      <c r="D111" s="3" t="s">
        <v>39</v>
      </c>
      <c r="E111" s="2" t="s">
        <v>40</v>
      </c>
      <c r="F111" s="8">
        <v>430</v>
      </c>
      <c r="G111" s="2">
        <f t="shared" si="3"/>
        <v>6</v>
      </c>
      <c r="H111" s="2">
        <f t="shared" si="4"/>
        <v>2023</v>
      </c>
      <c r="I111" s="2" t="str">
        <f t="shared" si="5"/>
        <v>6-2023</v>
      </c>
    </row>
    <row r="112" spans="1:9">
      <c r="A112" s="6">
        <v>45095</v>
      </c>
      <c r="B112" s="3" t="s">
        <v>111</v>
      </c>
      <c r="C112" s="2" t="s">
        <v>14</v>
      </c>
      <c r="D112" s="3" t="s">
        <v>39</v>
      </c>
      <c r="E112" s="2" t="s">
        <v>40</v>
      </c>
      <c r="F112" s="8">
        <v>176</v>
      </c>
      <c r="G112" s="2">
        <f t="shared" si="3"/>
        <v>6</v>
      </c>
      <c r="H112" s="2">
        <f t="shared" si="4"/>
        <v>2023</v>
      </c>
      <c r="I112" s="2" t="str">
        <f t="shared" si="5"/>
        <v>6-2023</v>
      </c>
    </row>
    <row r="113" spans="1:9">
      <c r="A113" s="6">
        <v>45098</v>
      </c>
      <c r="B113" s="3" t="s">
        <v>112</v>
      </c>
      <c r="C113" s="2" t="s">
        <v>18</v>
      </c>
      <c r="D113" s="3" t="s">
        <v>39</v>
      </c>
      <c r="E113" s="2" t="s">
        <v>40</v>
      </c>
      <c r="F113" s="8">
        <v>150</v>
      </c>
      <c r="G113" s="2">
        <f t="shared" si="3"/>
        <v>6</v>
      </c>
      <c r="H113" s="2">
        <f t="shared" si="4"/>
        <v>2023</v>
      </c>
      <c r="I113" s="2" t="str">
        <f t="shared" si="5"/>
        <v>6-2023</v>
      </c>
    </row>
    <row r="114" spans="1:9">
      <c r="A114" s="6">
        <v>45099</v>
      </c>
      <c r="B114" s="3" t="s">
        <v>113</v>
      </c>
      <c r="C114" s="2" t="s">
        <v>24</v>
      </c>
      <c r="D114" s="3" t="s">
        <v>39</v>
      </c>
      <c r="E114" s="2" t="s">
        <v>40</v>
      </c>
      <c r="F114" s="8">
        <v>1500</v>
      </c>
      <c r="G114" s="2">
        <f t="shared" si="3"/>
        <v>6</v>
      </c>
      <c r="H114" s="2">
        <f t="shared" si="4"/>
        <v>2023</v>
      </c>
      <c r="I114" s="2" t="str">
        <f t="shared" si="5"/>
        <v>6-2023</v>
      </c>
    </row>
    <row r="115" spans="1:9">
      <c r="A115" s="6">
        <v>45100</v>
      </c>
      <c r="B115" s="3" t="s">
        <v>75</v>
      </c>
      <c r="C115" s="2" t="s">
        <v>12</v>
      </c>
      <c r="D115" s="3" t="s">
        <v>39</v>
      </c>
      <c r="E115" s="2" t="s">
        <v>40</v>
      </c>
      <c r="F115" s="8">
        <v>85</v>
      </c>
      <c r="G115" s="2">
        <f t="shared" si="3"/>
        <v>6</v>
      </c>
      <c r="H115" s="2">
        <f t="shared" si="4"/>
        <v>2023</v>
      </c>
      <c r="I115" s="2" t="str">
        <f t="shared" si="5"/>
        <v>6-2023</v>
      </c>
    </row>
    <row r="116" spans="1:9">
      <c r="A116" s="6">
        <v>45100</v>
      </c>
      <c r="B116" s="3" t="s">
        <v>114</v>
      </c>
      <c r="C116" s="2" t="s">
        <v>5</v>
      </c>
      <c r="D116" s="3" t="s">
        <v>39</v>
      </c>
      <c r="E116" s="2" t="s">
        <v>40</v>
      </c>
      <c r="F116" s="8">
        <v>1675</v>
      </c>
      <c r="G116" s="2">
        <f t="shared" si="3"/>
        <v>6</v>
      </c>
      <c r="H116" s="2">
        <f t="shared" si="4"/>
        <v>2023</v>
      </c>
      <c r="I116" s="2" t="str">
        <f t="shared" si="5"/>
        <v>6-2023</v>
      </c>
    </row>
    <row r="117" spans="1:9">
      <c r="A117" s="6">
        <v>45101</v>
      </c>
      <c r="B117" s="3" t="s">
        <v>16</v>
      </c>
      <c r="C117" s="2" t="s">
        <v>16</v>
      </c>
      <c r="D117" s="3" t="s">
        <v>39</v>
      </c>
      <c r="E117" s="2" t="s">
        <v>40</v>
      </c>
      <c r="F117" s="8">
        <v>130</v>
      </c>
      <c r="G117" s="2">
        <f t="shared" si="3"/>
        <v>6</v>
      </c>
      <c r="H117" s="2">
        <f t="shared" si="4"/>
        <v>2023</v>
      </c>
      <c r="I117" s="2" t="str">
        <f t="shared" si="5"/>
        <v>6-2023</v>
      </c>
    </row>
    <row r="118" spans="1:9">
      <c r="A118" s="6">
        <v>45101</v>
      </c>
      <c r="B118" s="3" t="s">
        <v>115</v>
      </c>
      <c r="C118" s="2" t="s">
        <v>8</v>
      </c>
      <c r="D118" s="3" t="s">
        <v>39</v>
      </c>
      <c r="E118" s="2" t="s">
        <v>40</v>
      </c>
      <c r="F118" s="8">
        <v>200</v>
      </c>
      <c r="G118" s="2">
        <f t="shared" si="3"/>
        <v>6</v>
      </c>
      <c r="H118" s="2">
        <f t="shared" si="4"/>
        <v>2023</v>
      </c>
      <c r="I118" s="2" t="str">
        <f t="shared" si="5"/>
        <v>6-2023</v>
      </c>
    </row>
    <row r="119" spans="1:9">
      <c r="A119" s="6">
        <v>45101</v>
      </c>
      <c r="B119" s="3" t="s">
        <v>116</v>
      </c>
      <c r="C119" s="2" t="s">
        <v>16</v>
      </c>
      <c r="D119" s="3" t="s">
        <v>39</v>
      </c>
      <c r="E119" s="2" t="s">
        <v>40</v>
      </c>
      <c r="F119" s="8">
        <v>30</v>
      </c>
      <c r="G119" s="2">
        <f t="shared" si="3"/>
        <v>6</v>
      </c>
      <c r="H119" s="2">
        <f t="shared" si="4"/>
        <v>2023</v>
      </c>
      <c r="I119" s="2" t="str">
        <f t="shared" si="5"/>
        <v>6-2023</v>
      </c>
    </row>
    <row r="120" spans="1:9">
      <c r="A120" s="6">
        <v>45102</v>
      </c>
      <c r="B120" s="3" t="s">
        <v>42</v>
      </c>
      <c r="C120" s="2" t="s">
        <v>12</v>
      </c>
      <c r="D120" s="3" t="s">
        <v>39</v>
      </c>
      <c r="E120" s="2" t="s">
        <v>40</v>
      </c>
      <c r="F120" s="8">
        <v>80</v>
      </c>
      <c r="G120" s="2">
        <f t="shared" si="3"/>
        <v>6</v>
      </c>
      <c r="H120" s="2">
        <f t="shared" si="4"/>
        <v>2023</v>
      </c>
      <c r="I120" s="2" t="str">
        <f t="shared" si="5"/>
        <v>6-2023</v>
      </c>
    </row>
    <row r="121" spans="1:9">
      <c r="A121" s="6">
        <v>45102</v>
      </c>
      <c r="B121" s="3" t="s">
        <v>8</v>
      </c>
      <c r="C121" s="2" t="s">
        <v>8</v>
      </c>
      <c r="D121" s="3" t="s">
        <v>39</v>
      </c>
      <c r="E121" s="2" t="s">
        <v>40</v>
      </c>
      <c r="F121" s="8">
        <v>30</v>
      </c>
      <c r="G121" s="2">
        <f t="shared" si="3"/>
        <v>6</v>
      </c>
      <c r="H121" s="2">
        <f t="shared" si="4"/>
        <v>2023</v>
      </c>
      <c r="I121" s="2" t="str">
        <f t="shared" si="5"/>
        <v>6-2023</v>
      </c>
    </row>
    <row r="122" spans="1:9">
      <c r="A122" s="6">
        <v>45102</v>
      </c>
      <c r="B122" s="3" t="s">
        <v>117</v>
      </c>
      <c r="C122" s="2" t="s">
        <v>3</v>
      </c>
      <c r="D122" s="3" t="s">
        <v>39</v>
      </c>
      <c r="E122" s="2" t="s">
        <v>40</v>
      </c>
      <c r="F122" s="8">
        <v>65</v>
      </c>
      <c r="G122" s="2">
        <f t="shared" si="3"/>
        <v>6</v>
      </c>
      <c r="H122" s="2">
        <f t="shared" si="4"/>
        <v>2023</v>
      </c>
      <c r="I122" s="2" t="str">
        <f t="shared" si="5"/>
        <v>6-2023</v>
      </c>
    </row>
    <row r="123" spans="1:9">
      <c r="A123" s="6">
        <v>45102</v>
      </c>
      <c r="B123" s="3" t="s">
        <v>118</v>
      </c>
      <c r="C123" s="2" t="s">
        <v>18</v>
      </c>
      <c r="D123" s="3" t="s">
        <v>39</v>
      </c>
      <c r="E123" s="2" t="s">
        <v>40</v>
      </c>
      <c r="F123" s="8">
        <v>552</v>
      </c>
      <c r="G123" s="2">
        <f t="shared" si="3"/>
        <v>6</v>
      </c>
      <c r="H123" s="2">
        <f t="shared" si="4"/>
        <v>2023</v>
      </c>
      <c r="I123" s="2" t="str">
        <f t="shared" si="5"/>
        <v>6-2023</v>
      </c>
    </row>
    <row r="124" spans="1:9">
      <c r="A124" s="6">
        <v>45102</v>
      </c>
      <c r="B124" s="3" t="s">
        <v>119</v>
      </c>
      <c r="C124" s="2" t="s">
        <v>12</v>
      </c>
      <c r="D124" s="3" t="s">
        <v>39</v>
      </c>
      <c r="E124" s="2" t="s">
        <v>40</v>
      </c>
      <c r="F124" s="8">
        <v>130</v>
      </c>
      <c r="G124" s="2">
        <f t="shared" si="3"/>
        <v>6</v>
      </c>
      <c r="H124" s="2">
        <f t="shared" si="4"/>
        <v>2023</v>
      </c>
      <c r="I124" s="2" t="str">
        <f t="shared" si="5"/>
        <v>6-2023</v>
      </c>
    </row>
    <row r="125" spans="1:9">
      <c r="A125" s="6">
        <v>45102</v>
      </c>
      <c r="B125" s="3" t="s">
        <v>8</v>
      </c>
      <c r="C125" s="2" t="s">
        <v>8</v>
      </c>
      <c r="D125" s="3" t="s">
        <v>39</v>
      </c>
      <c r="E125" s="2" t="s">
        <v>40</v>
      </c>
      <c r="F125" s="8">
        <v>70</v>
      </c>
      <c r="G125" s="2">
        <f t="shared" si="3"/>
        <v>6</v>
      </c>
      <c r="H125" s="2">
        <f t="shared" si="4"/>
        <v>2023</v>
      </c>
      <c r="I125" s="2" t="str">
        <f t="shared" si="5"/>
        <v>6-2023</v>
      </c>
    </row>
    <row r="126" spans="1:9">
      <c r="A126" s="6">
        <v>45102</v>
      </c>
      <c r="B126" s="3" t="s">
        <v>120</v>
      </c>
      <c r="C126" s="2" t="s">
        <v>19</v>
      </c>
      <c r="D126" s="3" t="s">
        <v>39</v>
      </c>
      <c r="E126" s="2" t="s">
        <v>40</v>
      </c>
      <c r="F126" s="8">
        <v>420</v>
      </c>
      <c r="G126" s="2">
        <f t="shared" si="3"/>
        <v>6</v>
      </c>
      <c r="H126" s="2">
        <f t="shared" si="4"/>
        <v>2023</v>
      </c>
      <c r="I126" s="2" t="str">
        <f t="shared" si="5"/>
        <v>6-2023</v>
      </c>
    </row>
    <row r="127" spans="1:9">
      <c r="A127" s="6">
        <v>45102</v>
      </c>
      <c r="B127" s="3" t="s">
        <v>59</v>
      </c>
      <c r="C127" s="2" t="s">
        <v>12</v>
      </c>
      <c r="D127" s="3" t="s">
        <v>39</v>
      </c>
      <c r="E127" s="2" t="s">
        <v>40</v>
      </c>
      <c r="F127" s="8">
        <v>128</v>
      </c>
      <c r="G127" s="2">
        <f t="shared" si="3"/>
        <v>6</v>
      </c>
      <c r="H127" s="2">
        <f t="shared" si="4"/>
        <v>2023</v>
      </c>
      <c r="I127" s="2" t="str">
        <f t="shared" si="5"/>
        <v>6-2023</v>
      </c>
    </row>
    <row r="128" spans="1:9">
      <c r="A128" s="6">
        <v>45103</v>
      </c>
      <c r="B128" s="3" t="s">
        <v>121</v>
      </c>
      <c r="C128" s="2" t="s">
        <v>16</v>
      </c>
      <c r="D128" s="3" t="s">
        <v>39</v>
      </c>
      <c r="E128" s="2" t="s">
        <v>40</v>
      </c>
      <c r="F128" s="8">
        <v>130</v>
      </c>
      <c r="G128" s="2">
        <f t="shared" si="3"/>
        <v>6</v>
      </c>
      <c r="H128" s="2">
        <f t="shared" si="4"/>
        <v>2023</v>
      </c>
      <c r="I128" s="2" t="str">
        <f t="shared" si="5"/>
        <v>6-2023</v>
      </c>
    </row>
    <row r="129" spans="1:9">
      <c r="A129" s="6">
        <v>45105</v>
      </c>
      <c r="B129" s="3" t="s">
        <v>122</v>
      </c>
      <c r="C129" s="2" t="s">
        <v>18</v>
      </c>
      <c r="D129" s="3" t="s">
        <v>39</v>
      </c>
      <c r="E129" s="2" t="s">
        <v>40</v>
      </c>
      <c r="F129" s="8">
        <v>1130</v>
      </c>
      <c r="G129" s="2">
        <f t="shared" si="3"/>
        <v>6</v>
      </c>
      <c r="H129" s="2">
        <f t="shared" si="4"/>
        <v>2023</v>
      </c>
      <c r="I129" s="2" t="str">
        <f t="shared" si="5"/>
        <v>6-2023</v>
      </c>
    </row>
    <row r="130" spans="1:9">
      <c r="A130" s="6">
        <v>45107</v>
      </c>
      <c r="B130" s="3" t="s">
        <v>123</v>
      </c>
      <c r="C130" s="2" t="s">
        <v>18</v>
      </c>
      <c r="D130" s="3" t="s">
        <v>39</v>
      </c>
      <c r="E130" s="2" t="s">
        <v>40</v>
      </c>
      <c r="F130" s="8">
        <v>120</v>
      </c>
      <c r="G130" s="2">
        <f t="shared" si="3"/>
        <v>6</v>
      </c>
      <c r="H130" s="2">
        <f t="shared" si="4"/>
        <v>2023</v>
      </c>
      <c r="I130" s="2" t="str">
        <f t="shared" si="5"/>
        <v>6-2023</v>
      </c>
    </row>
    <row r="131" spans="1:9">
      <c r="A131" s="6">
        <v>45107</v>
      </c>
      <c r="B131" s="3" t="s">
        <v>75</v>
      </c>
      <c r="C131" s="2" t="s">
        <v>12</v>
      </c>
      <c r="D131" s="3" t="s">
        <v>39</v>
      </c>
      <c r="E131" s="2" t="s">
        <v>40</v>
      </c>
      <c r="F131" s="8">
        <v>42</v>
      </c>
      <c r="G131" s="2">
        <f t="shared" ref="G131:G194" si="6">MONTH(A131)</f>
        <v>6</v>
      </c>
      <c r="H131" s="2">
        <f t="shared" ref="H131:H194" si="7">YEAR(A131)</f>
        <v>2023</v>
      </c>
      <c r="I131" s="2" t="str">
        <f t="shared" ref="I131:I194" si="8">CONCATENATE(G131,"-",H131)</f>
        <v>6-2023</v>
      </c>
    </row>
    <row r="132" spans="1:9">
      <c r="A132" s="6">
        <v>45107</v>
      </c>
      <c r="B132" s="3" t="s">
        <v>124</v>
      </c>
      <c r="C132" s="2" t="s">
        <v>19</v>
      </c>
      <c r="D132" s="3" t="s">
        <v>39</v>
      </c>
      <c r="E132" s="2" t="s">
        <v>40</v>
      </c>
      <c r="F132" s="8">
        <v>422.25</v>
      </c>
      <c r="G132" s="2">
        <f t="shared" si="6"/>
        <v>6</v>
      </c>
      <c r="H132" s="2">
        <f t="shared" si="7"/>
        <v>2023</v>
      </c>
      <c r="I132" s="2" t="str">
        <f t="shared" si="8"/>
        <v>6-2023</v>
      </c>
    </row>
    <row r="133" spans="1:9">
      <c r="A133" s="6">
        <v>45107</v>
      </c>
      <c r="B133" s="3" t="s">
        <v>125</v>
      </c>
      <c r="C133" s="2" t="s">
        <v>11</v>
      </c>
      <c r="D133" s="3" t="s">
        <v>39</v>
      </c>
      <c r="E133" s="2" t="s">
        <v>40</v>
      </c>
      <c r="F133" s="8">
        <v>10000</v>
      </c>
      <c r="G133" s="2">
        <f t="shared" si="6"/>
        <v>6</v>
      </c>
      <c r="H133" s="2">
        <f t="shared" si="7"/>
        <v>2023</v>
      </c>
      <c r="I133" s="2" t="str">
        <f t="shared" si="8"/>
        <v>6-2023</v>
      </c>
    </row>
    <row r="134" spans="1:9">
      <c r="A134" s="6">
        <v>45081</v>
      </c>
      <c r="B134" s="3" t="s">
        <v>126</v>
      </c>
      <c r="C134" s="2" t="s">
        <v>16</v>
      </c>
      <c r="D134" s="3" t="s">
        <v>77</v>
      </c>
      <c r="E134" s="2" t="s">
        <v>40</v>
      </c>
      <c r="F134" s="8">
        <v>100</v>
      </c>
      <c r="G134" s="2">
        <f t="shared" si="6"/>
        <v>6</v>
      </c>
      <c r="H134" s="2">
        <f t="shared" si="7"/>
        <v>2023</v>
      </c>
      <c r="I134" s="2" t="str">
        <f t="shared" si="8"/>
        <v>6-2023</v>
      </c>
    </row>
    <row r="135" spans="1:9">
      <c r="A135" s="6">
        <v>45081</v>
      </c>
      <c r="B135" s="3" t="s">
        <v>127</v>
      </c>
      <c r="C135" s="2" t="s">
        <v>12</v>
      </c>
      <c r="D135" s="3" t="s">
        <v>77</v>
      </c>
      <c r="E135" s="2" t="s">
        <v>40</v>
      </c>
      <c r="F135" s="8">
        <v>294</v>
      </c>
      <c r="G135" s="2">
        <f t="shared" si="6"/>
        <v>6</v>
      </c>
      <c r="H135" s="2">
        <f t="shared" si="7"/>
        <v>2023</v>
      </c>
      <c r="I135" s="2" t="str">
        <f t="shared" si="8"/>
        <v>6-2023</v>
      </c>
    </row>
    <row r="136" spans="1:9">
      <c r="A136" s="6">
        <v>45081</v>
      </c>
      <c r="B136" s="3" t="s">
        <v>128</v>
      </c>
      <c r="C136" s="2" t="s">
        <v>16</v>
      </c>
      <c r="D136" s="3" t="s">
        <v>77</v>
      </c>
      <c r="E136" s="2" t="s">
        <v>40</v>
      </c>
      <c r="F136" s="8">
        <v>550</v>
      </c>
      <c r="G136" s="2">
        <f t="shared" si="6"/>
        <v>6</v>
      </c>
      <c r="H136" s="2">
        <f t="shared" si="7"/>
        <v>2023</v>
      </c>
      <c r="I136" s="2" t="str">
        <f t="shared" si="8"/>
        <v>6-2023</v>
      </c>
    </row>
    <row r="137" spans="1:9">
      <c r="A137" s="6">
        <v>45083</v>
      </c>
      <c r="B137" s="3" t="s">
        <v>129</v>
      </c>
      <c r="C137" s="2" t="s">
        <v>12</v>
      </c>
      <c r="D137" s="3" t="s">
        <v>77</v>
      </c>
      <c r="E137" s="2" t="s">
        <v>40</v>
      </c>
      <c r="F137" s="8">
        <v>367</v>
      </c>
      <c r="G137" s="2">
        <f t="shared" si="6"/>
        <v>6</v>
      </c>
      <c r="H137" s="2">
        <f t="shared" si="7"/>
        <v>2023</v>
      </c>
      <c r="I137" s="2" t="str">
        <f t="shared" si="8"/>
        <v>6-2023</v>
      </c>
    </row>
    <row r="138" spans="1:9">
      <c r="A138" s="6">
        <v>45083</v>
      </c>
      <c r="B138" s="3" t="s">
        <v>112</v>
      </c>
      <c r="C138" s="2" t="s">
        <v>18</v>
      </c>
      <c r="D138" s="3" t="s">
        <v>77</v>
      </c>
      <c r="E138" s="2" t="s">
        <v>40</v>
      </c>
      <c r="F138" s="8">
        <v>120</v>
      </c>
      <c r="G138" s="2">
        <f t="shared" si="6"/>
        <v>6</v>
      </c>
      <c r="H138" s="2">
        <f t="shared" si="7"/>
        <v>2023</v>
      </c>
      <c r="I138" s="2" t="str">
        <f t="shared" si="8"/>
        <v>6-2023</v>
      </c>
    </row>
    <row r="139" spans="1:9">
      <c r="A139" s="6">
        <v>45088</v>
      </c>
      <c r="B139" s="3" t="s">
        <v>112</v>
      </c>
      <c r="C139" s="2" t="s">
        <v>18</v>
      </c>
      <c r="D139" s="3" t="s">
        <v>77</v>
      </c>
      <c r="E139" s="2" t="s">
        <v>40</v>
      </c>
      <c r="F139" s="8">
        <v>120</v>
      </c>
      <c r="G139" s="2">
        <f t="shared" si="6"/>
        <v>6</v>
      </c>
      <c r="H139" s="2">
        <f t="shared" si="7"/>
        <v>2023</v>
      </c>
      <c r="I139" s="2" t="str">
        <f t="shared" si="8"/>
        <v>6-2023</v>
      </c>
    </row>
    <row r="140" spans="1:9">
      <c r="A140" s="6">
        <v>45091</v>
      </c>
      <c r="B140" s="3" t="s">
        <v>130</v>
      </c>
      <c r="C140" s="2" t="s">
        <v>12</v>
      </c>
      <c r="D140" s="3" t="s">
        <v>77</v>
      </c>
      <c r="E140" s="2" t="s">
        <v>40</v>
      </c>
      <c r="F140" s="8">
        <v>489</v>
      </c>
      <c r="G140" s="2">
        <f t="shared" si="6"/>
        <v>6</v>
      </c>
      <c r="H140" s="2">
        <f t="shared" si="7"/>
        <v>2023</v>
      </c>
      <c r="I140" s="2" t="str">
        <f t="shared" si="8"/>
        <v>6-2023</v>
      </c>
    </row>
    <row r="141" spans="1:9">
      <c r="A141" s="6">
        <v>45094</v>
      </c>
      <c r="B141" s="3" t="s">
        <v>7</v>
      </c>
      <c r="C141" s="2" t="s">
        <v>16</v>
      </c>
      <c r="D141" s="3" t="s">
        <v>77</v>
      </c>
      <c r="E141" s="2" t="s">
        <v>40</v>
      </c>
      <c r="F141" s="8">
        <v>110</v>
      </c>
      <c r="G141" s="2">
        <f t="shared" si="6"/>
        <v>6</v>
      </c>
      <c r="H141" s="2">
        <f t="shared" si="7"/>
        <v>2023</v>
      </c>
      <c r="I141" s="2" t="str">
        <f t="shared" si="8"/>
        <v>6-2023</v>
      </c>
    </row>
    <row r="142" spans="1:9">
      <c r="A142" s="6">
        <v>45100</v>
      </c>
      <c r="B142" s="3" t="s">
        <v>131</v>
      </c>
      <c r="C142" s="2" t="s">
        <v>12</v>
      </c>
      <c r="D142" s="3" t="s">
        <v>77</v>
      </c>
      <c r="E142" s="2" t="s">
        <v>40</v>
      </c>
      <c r="F142" s="8">
        <v>303.83</v>
      </c>
      <c r="G142" s="2">
        <f t="shared" si="6"/>
        <v>6</v>
      </c>
      <c r="H142" s="2">
        <f t="shared" si="7"/>
        <v>2023</v>
      </c>
      <c r="I142" s="2" t="str">
        <f t="shared" si="8"/>
        <v>6-2023</v>
      </c>
    </row>
    <row r="143" spans="1:9">
      <c r="A143" s="6">
        <v>45100</v>
      </c>
      <c r="B143" s="3" t="s">
        <v>16</v>
      </c>
      <c r="C143" s="2" t="s">
        <v>16</v>
      </c>
      <c r="D143" s="3" t="s">
        <v>77</v>
      </c>
      <c r="E143" s="2" t="s">
        <v>40</v>
      </c>
      <c r="F143" s="8">
        <v>30</v>
      </c>
      <c r="G143" s="2">
        <f t="shared" si="6"/>
        <v>6</v>
      </c>
      <c r="H143" s="2">
        <f t="shared" si="7"/>
        <v>2023</v>
      </c>
      <c r="I143" s="2" t="str">
        <f t="shared" si="8"/>
        <v>6-2023</v>
      </c>
    </row>
    <row r="144" spans="1:9">
      <c r="A144" s="6">
        <v>45108</v>
      </c>
      <c r="B144" s="3" t="s">
        <v>132</v>
      </c>
      <c r="C144" s="2" t="s">
        <v>16</v>
      </c>
      <c r="D144" s="3" t="s">
        <v>77</v>
      </c>
      <c r="E144" s="2" t="s">
        <v>40</v>
      </c>
      <c r="F144" s="8">
        <v>85</v>
      </c>
      <c r="G144" s="2">
        <f t="shared" si="6"/>
        <v>7</v>
      </c>
      <c r="H144" s="2">
        <f t="shared" si="7"/>
        <v>2023</v>
      </c>
      <c r="I144" s="2" t="str">
        <f t="shared" si="8"/>
        <v>7-2023</v>
      </c>
    </row>
    <row r="145" spans="1:9">
      <c r="A145" s="6">
        <v>45108</v>
      </c>
      <c r="B145" s="3" t="s">
        <v>133</v>
      </c>
      <c r="C145" s="2" t="s">
        <v>16</v>
      </c>
      <c r="D145" s="3" t="s">
        <v>134</v>
      </c>
      <c r="E145" s="2" t="s">
        <v>134</v>
      </c>
      <c r="F145" s="8">
        <v>80</v>
      </c>
      <c r="G145" s="2">
        <f t="shared" si="6"/>
        <v>7</v>
      </c>
      <c r="H145" s="2">
        <f t="shared" si="7"/>
        <v>2023</v>
      </c>
      <c r="I145" s="2" t="str">
        <f t="shared" si="8"/>
        <v>7-2023</v>
      </c>
    </row>
    <row r="146" spans="1:9">
      <c r="A146" s="6">
        <v>45108</v>
      </c>
      <c r="B146" s="3" t="s">
        <v>135</v>
      </c>
      <c r="C146" s="2" t="s">
        <v>18</v>
      </c>
      <c r="D146" s="3" t="s">
        <v>39</v>
      </c>
      <c r="E146" s="2" t="s">
        <v>40</v>
      </c>
      <c r="F146" s="8">
        <v>390</v>
      </c>
      <c r="G146" s="2">
        <f t="shared" si="6"/>
        <v>7</v>
      </c>
      <c r="H146" s="2">
        <f t="shared" si="7"/>
        <v>2023</v>
      </c>
      <c r="I146" s="2" t="str">
        <f t="shared" si="8"/>
        <v>7-2023</v>
      </c>
    </row>
    <row r="147" spans="1:9">
      <c r="A147" s="6">
        <v>45108</v>
      </c>
      <c r="B147" s="3" t="s">
        <v>136</v>
      </c>
      <c r="C147" s="2" t="s">
        <v>19</v>
      </c>
      <c r="D147" s="3" t="s">
        <v>39</v>
      </c>
      <c r="E147" s="2" t="s">
        <v>40</v>
      </c>
      <c r="F147" s="8">
        <v>100</v>
      </c>
      <c r="G147" s="2">
        <f t="shared" si="6"/>
        <v>7</v>
      </c>
      <c r="H147" s="2">
        <f t="shared" si="7"/>
        <v>2023</v>
      </c>
      <c r="I147" s="2" t="str">
        <f t="shared" si="8"/>
        <v>7-2023</v>
      </c>
    </row>
    <row r="148" spans="1:9">
      <c r="A148" s="6">
        <v>45109</v>
      </c>
      <c r="B148" s="3" t="s">
        <v>137</v>
      </c>
      <c r="C148" s="2" t="s">
        <v>16</v>
      </c>
      <c r="D148" s="3" t="s">
        <v>39</v>
      </c>
      <c r="E148" s="2" t="s">
        <v>40</v>
      </c>
      <c r="F148" s="8">
        <v>30</v>
      </c>
      <c r="G148" s="2">
        <f t="shared" si="6"/>
        <v>7</v>
      </c>
      <c r="H148" s="2">
        <f t="shared" si="7"/>
        <v>2023</v>
      </c>
      <c r="I148" s="2" t="str">
        <f t="shared" si="8"/>
        <v>7-2023</v>
      </c>
    </row>
    <row r="149" spans="1:9">
      <c r="A149" s="6">
        <v>45109</v>
      </c>
      <c r="B149" s="3" t="s">
        <v>138</v>
      </c>
      <c r="C149" s="2" t="s">
        <v>17</v>
      </c>
      <c r="D149" s="3" t="s">
        <v>39</v>
      </c>
      <c r="E149" s="2" t="s">
        <v>40</v>
      </c>
      <c r="F149" s="8">
        <v>160</v>
      </c>
      <c r="G149" s="2">
        <f t="shared" si="6"/>
        <v>7</v>
      </c>
      <c r="H149" s="2">
        <f t="shared" si="7"/>
        <v>2023</v>
      </c>
      <c r="I149" s="2" t="str">
        <f t="shared" si="8"/>
        <v>7-2023</v>
      </c>
    </row>
    <row r="150" spans="1:9">
      <c r="A150" s="6">
        <v>45109</v>
      </c>
      <c r="B150" s="3" t="s">
        <v>7</v>
      </c>
      <c r="C150" s="2" t="s">
        <v>16</v>
      </c>
      <c r="D150" s="3" t="s">
        <v>39</v>
      </c>
      <c r="E150" s="2" t="s">
        <v>40</v>
      </c>
      <c r="F150" s="8">
        <v>80</v>
      </c>
      <c r="G150" s="2">
        <f t="shared" si="6"/>
        <v>7</v>
      </c>
      <c r="H150" s="2">
        <f t="shared" si="7"/>
        <v>2023</v>
      </c>
      <c r="I150" s="2" t="str">
        <f t="shared" si="8"/>
        <v>7-2023</v>
      </c>
    </row>
    <row r="151" spans="1:9">
      <c r="A151" s="6">
        <v>45110</v>
      </c>
      <c r="B151" s="3" t="s">
        <v>16</v>
      </c>
      <c r="C151" s="2" t="s">
        <v>16</v>
      </c>
      <c r="D151" s="3" t="s">
        <v>39</v>
      </c>
      <c r="E151" s="2" t="s">
        <v>40</v>
      </c>
      <c r="F151" s="8">
        <v>100</v>
      </c>
      <c r="G151" s="2">
        <f t="shared" si="6"/>
        <v>7</v>
      </c>
      <c r="H151" s="2">
        <f t="shared" si="7"/>
        <v>2023</v>
      </c>
      <c r="I151" s="2" t="str">
        <f t="shared" si="8"/>
        <v>7-2023</v>
      </c>
    </row>
    <row r="152" spans="1:9">
      <c r="A152" s="6">
        <v>45112</v>
      </c>
      <c r="B152" s="3" t="s">
        <v>139</v>
      </c>
      <c r="C152" s="2" t="s">
        <v>18</v>
      </c>
      <c r="D152" s="3" t="s">
        <v>39</v>
      </c>
      <c r="E152" s="2" t="s">
        <v>40</v>
      </c>
      <c r="F152" s="8">
        <v>810</v>
      </c>
      <c r="G152" s="2">
        <f t="shared" si="6"/>
        <v>7</v>
      </c>
      <c r="H152" s="2">
        <f t="shared" si="7"/>
        <v>2023</v>
      </c>
      <c r="I152" s="2" t="str">
        <f t="shared" si="8"/>
        <v>7-2023</v>
      </c>
    </row>
    <row r="153" spans="1:9">
      <c r="A153" s="6">
        <v>45112</v>
      </c>
      <c r="B153" s="3" t="s">
        <v>140</v>
      </c>
      <c r="C153" s="2" t="s">
        <v>18</v>
      </c>
      <c r="D153" s="3" t="s">
        <v>39</v>
      </c>
      <c r="E153" s="2" t="s">
        <v>40</v>
      </c>
      <c r="F153" s="8">
        <v>20</v>
      </c>
      <c r="G153" s="2">
        <f t="shared" si="6"/>
        <v>7</v>
      </c>
      <c r="H153" s="2">
        <f t="shared" si="7"/>
        <v>2023</v>
      </c>
      <c r="I153" s="2" t="str">
        <f t="shared" si="8"/>
        <v>7-2023</v>
      </c>
    </row>
    <row r="154" spans="1:9">
      <c r="A154" s="6">
        <v>45113</v>
      </c>
      <c r="B154" s="3" t="s">
        <v>141</v>
      </c>
      <c r="C154" s="2" t="s">
        <v>8</v>
      </c>
      <c r="D154" s="3" t="s">
        <v>39</v>
      </c>
      <c r="E154" s="2" t="s">
        <v>40</v>
      </c>
      <c r="F154" s="8">
        <v>90</v>
      </c>
      <c r="G154" s="2">
        <f t="shared" si="6"/>
        <v>7</v>
      </c>
      <c r="H154" s="2">
        <f t="shared" si="7"/>
        <v>2023</v>
      </c>
      <c r="I154" s="2" t="str">
        <f t="shared" si="8"/>
        <v>7-2023</v>
      </c>
    </row>
    <row r="155" spans="1:9">
      <c r="A155" s="6">
        <v>45113</v>
      </c>
      <c r="B155" s="3" t="s">
        <v>16</v>
      </c>
      <c r="C155" s="2" t="s">
        <v>16</v>
      </c>
      <c r="D155" s="3" t="s">
        <v>39</v>
      </c>
      <c r="E155" s="2" t="s">
        <v>40</v>
      </c>
      <c r="F155" s="8">
        <v>130</v>
      </c>
      <c r="G155" s="2">
        <f t="shared" si="6"/>
        <v>7</v>
      </c>
      <c r="H155" s="2">
        <f t="shared" si="7"/>
        <v>2023</v>
      </c>
      <c r="I155" s="2" t="str">
        <f t="shared" si="8"/>
        <v>7-2023</v>
      </c>
    </row>
    <row r="156" spans="1:9">
      <c r="A156" s="6">
        <v>45113</v>
      </c>
      <c r="B156" s="3" t="s">
        <v>42</v>
      </c>
      <c r="C156" s="2" t="s">
        <v>12</v>
      </c>
      <c r="D156" s="3" t="s">
        <v>39</v>
      </c>
      <c r="E156" s="2" t="s">
        <v>40</v>
      </c>
      <c r="F156" s="8">
        <v>50</v>
      </c>
      <c r="G156" s="2">
        <f t="shared" si="6"/>
        <v>7</v>
      </c>
      <c r="H156" s="2">
        <f t="shared" si="7"/>
        <v>2023</v>
      </c>
      <c r="I156" s="2" t="str">
        <f t="shared" si="8"/>
        <v>7-2023</v>
      </c>
    </row>
    <row r="157" spans="1:9">
      <c r="A157" s="6">
        <v>45113</v>
      </c>
      <c r="B157" s="3" t="s">
        <v>142</v>
      </c>
      <c r="C157" s="2" t="s">
        <v>23</v>
      </c>
      <c r="D157" s="3" t="s">
        <v>39</v>
      </c>
      <c r="E157" s="2" t="s">
        <v>40</v>
      </c>
      <c r="F157" s="8">
        <v>100</v>
      </c>
      <c r="G157" s="2">
        <f t="shared" si="6"/>
        <v>7</v>
      </c>
      <c r="H157" s="2">
        <f t="shared" si="7"/>
        <v>2023</v>
      </c>
      <c r="I157" s="2" t="str">
        <f t="shared" si="8"/>
        <v>7-2023</v>
      </c>
    </row>
    <row r="158" spans="1:9">
      <c r="A158" s="6">
        <v>45113</v>
      </c>
      <c r="B158" s="3" t="s">
        <v>143</v>
      </c>
      <c r="C158" s="2" t="s">
        <v>19</v>
      </c>
      <c r="D158" s="3" t="s">
        <v>39</v>
      </c>
      <c r="E158" s="2" t="s">
        <v>40</v>
      </c>
      <c r="F158" s="8">
        <v>75</v>
      </c>
      <c r="G158" s="2">
        <f t="shared" si="6"/>
        <v>7</v>
      </c>
      <c r="H158" s="2">
        <f t="shared" si="7"/>
        <v>2023</v>
      </c>
      <c r="I158" s="2" t="str">
        <f t="shared" si="8"/>
        <v>7-2023</v>
      </c>
    </row>
    <row r="159" spans="1:9">
      <c r="A159" s="6">
        <v>45114</v>
      </c>
      <c r="B159" s="3" t="s">
        <v>144</v>
      </c>
      <c r="C159" s="2" t="s">
        <v>19</v>
      </c>
      <c r="D159" s="3" t="s">
        <v>39</v>
      </c>
      <c r="E159" s="2" t="s">
        <v>40</v>
      </c>
      <c r="F159" s="8">
        <v>217</v>
      </c>
      <c r="G159" s="2">
        <f t="shared" si="6"/>
        <v>7</v>
      </c>
      <c r="H159" s="2">
        <f t="shared" si="7"/>
        <v>2023</v>
      </c>
      <c r="I159" s="2" t="str">
        <f t="shared" si="8"/>
        <v>7-2023</v>
      </c>
    </row>
    <row r="160" spans="1:9">
      <c r="A160" s="6">
        <v>45114</v>
      </c>
      <c r="B160" s="3" t="s">
        <v>145</v>
      </c>
      <c r="C160" s="2" t="s">
        <v>15</v>
      </c>
      <c r="D160" s="3" t="s">
        <v>39</v>
      </c>
      <c r="E160" s="2" t="s">
        <v>40</v>
      </c>
      <c r="F160" s="8">
        <v>32</v>
      </c>
      <c r="G160" s="2">
        <f t="shared" si="6"/>
        <v>7</v>
      </c>
      <c r="H160" s="2">
        <f t="shared" si="7"/>
        <v>2023</v>
      </c>
      <c r="I160" s="2" t="str">
        <f t="shared" si="8"/>
        <v>7-2023</v>
      </c>
    </row>
    <row r="161" spans="1:9">
      <c r="A161" s="6">
        <v>45115</v>
      </c>
      <c r="B161" s="3" t="s">
        <v>7</v>
      </c>
      <c r="C161" s="2" t="s">
        <v>7</v>
      </c>
      <c r="D161" s="3" t="s">
        <v>39</v>
      </c>
      <c r="E161" s="2" t="s">
        <v>40</v>
      </c>
      <c r="F161" s="8">
        <v>100</v>
      </c>
      <c r="G161" s="2">
        <f t="shared" si="6"/>
        <v>7</v>
      </c>
      <c r="H161" s="2">
        <f t="shared" si="7"/>
        <v>2023</v>
      </c>
      <c r="I161" s="2" t="str">
        <f t="shared" si="8"/>
        <v>7-2023</v>
      </c>
    </row>
    <row r="162" spans="1:9">
      <c r="A162" s="6">
        <v>45115</v>
      </c>
      <c r="B162" s="3" t="s">
        <v>131</v>
      </c>
      <c r="C162" s="2" t="s">
        <v>12</v>
      </c>
      <c r="D162" s="3" t="s">
        <v>39</v>
      </c>
      <c r="E162" s="2" t="s">
        <v>40</v>
      </c>
      <c r="F162" s="8">
        <v>64.62</v>
      </c>
      <c r="G162" s="2">
        <f t="shared" si="6"/>
        <v>7</v>
      </c>
      <c r="H162" s="2">
        <f t="shared" si="7"/>
        <v>2023</v>
      </c>
      <c r="I162" s="2" t="str">
        <f t="shared" si="8"/>
        <v>7-2023</v>
      </c>
    </row>
    <row r="163" spans="1:9">
      <c r="A163" s="6">
        <v>45116</v>
      </c>
      <c r="B163" s="3" t="s">
        <v>146</v>
      </c>
      <c r="C163" s="2" t="s">
        <v>16</v>
      </c>
      <c r="D163" s="3" t="s">
        <v>39</v>
      </c>
      <c r="E163" s="2" t="s">
        <v>40</v>
      </c>
      <c r="F163" s="8">
        <v>42</v>
      </c>
      <c r="G163" s="2">
        <f t="shared" si="6"/>
        <v>7</v>
      </c>
      <c r="H163" s="2">
        <f t="shared" si="7"/>
        <v>2023</v>
      </c>
      <c r="I163" s="2" t="str">
        <f t="shared" si="8"/>
        <v>7-2023</v>
      </c>
    </row>
    <row r="164" spans="1:9">
      <c r="A164" s="6">
        <v>45116</v>
      </c>
      <c r="B164" s="3" t="s">
        <v>147</v>
      </c>
      <c r="C164" s="2" t="s">
        <v>19</v>
      </c>
      <c r="D164" s="3" t="s">
        <v>39</v>
      </c>
      <c r="E164" s="2" t="s">
        <v>40</v>
      </c>
      <c r="F164" s="8">
        <v>100</v>
      </c>
      <c r="G164" s="2">
        <f t="shared" si="6"/>
        <v>7</v>
      </c>
      <c r="H164" s="2">
        <f t="shared" si="7"/>
        <v>2023</v>
      </c>
      <c r="I164" s="2" t="str">
        <f t="shared" si="8"/>
        <v>7-2023</v>
      </c>
    </row>
    <row r="165" spans="1:9">
      <c r="A165" s="6">
        <v>45116</v>
      </c>
      <c r="B165" s="3" t="s">
        <v>148</v>
      </c>
      <c r="C165" s="2" t="s">
        <v>13</v>
      </c>
      <c r="D165" s="3" t="s">
        <v>149</v>
      </c>
      <c r="E165" s="2" t="s">
        <v>150</v>
      </c>
      <c r="F165" s="8">
        <v>279</v>
      </c>
      <c r="G165" s="2">
        <f t="shared" si="6"/>
        <v>7</v>
      </c>
      <c r="H165" s="2">
        <f t="shared" si="7"/>
        <v>2023</v>
      </c>
      <c r="I165" s="2" t="str">
        <f t="shared" si="8"/>
        <v>7-2023</v>
      </c>
    </row>
    <row r="166" spans="1:9">
      <c r="A166" s="6">
        <v>45116</v>
      </c>
      <c r="B166" s="3" t="s">
        <v>137</v>
      </c>
      <c r="C166" s="2" t="s">
        <v>16</v>
      </c>
      <c r="D166" s="3" t="s">
        <v>39</v>
      </c>
      <c r="E166" s="2" t="s">
        <v>40</v>
      </c>
      <c r="F166" s="8">
        <v>30</v>
      </c>
      <c r="G166" s="2">
        <f t="shared" si="6"/>
        <v>7</v>
      </c>
      <c r="H166" s="2">
        <f t="shared" si="7"/>
        <v>2023</v>
      </c>
      <c r="I166" s="2" t="str">
        <f t="shared" si="8"/>
        <v>7-2023</v>
      </c>
    </row>
    <row r="167" spans="1:9">
      <c r="A167" s="6">
        <v>45116</v>
      </c>
      <c r="B167" s="3" t="s">
        <v>16</v>
      </c>
      <c r="C167" s="2" t="s">
        <v>16</v>
      </c>
      <c r="D167" s="3" t="s">
        <v>39</v>
      </c>
      <c r="E167" s="2" t="s">
        <v>40</v>
      </c>
      <c r="F167" s="8">
        <v>60</v>
      </c>
      <c r="G167" s="2">
        <f t="shared" si="6"/>
        <v>7</v>
      </c>
      <c r="H167" s="2">
        <f t="shared" si="7"/>
        <v>2023</v>
      </c>
      <c r="I167" s="2" t="str">
        <f t="shared" si="8"/>
        <v>7-2023</v>
      </c>
    </row>
    <row r="168" spans="1:9">
      <c r="A168" s="6">
        <v>45117</v>
      </c>
      <c r="B168" s="3" t="s">
        <v>151</v>
      </c>
      <c r="C168" s="2" t="s">
        <v>10</v>
      </c>
      <c r="D168" s="3" t="s">
        <v>39</v>
      </c>
      <c r="E168" s="2" t="s">
        <v>40</v>
      </c>
      <c r="F168" s="8">
        <v>500</v>
      </c>
      <c r="G168" s="2">
        <f t="shared" si="6"/>
        <v>7</v>
      </c>
      <c r="H168" s="2">
        <f t="shared" si="7"/>
        <v>2023</v>
      </c>
      <c r="I168" s="2" t="str">
        <f t="shared" si="8"/>
        <v>7-2023</v>
      </c>
    </row>
    <row r="169" spans="1:9">
      <c r="A169" s="6">
        <v>45118</v>
      </c>
      <c r="B169" s="3" t="s">
        <v>152</v>
      </c>
      <c r="C169" s="2" t="s">
        <v>23</v>
      </c>
      <c r="D169" s="3" t="s">
        <v>39</v>
      </c>
      <c r="E169" s="2" t="s">
        <v>40</v>
      </c>
      <c r="F169" s="8">
        <v>266</v>
      </c>
      <c r="G169" s="2">
        <f t="shared" si="6"/>
        <v>7</v>
      </c>
      <c r="H169" s="2">
        <f t="shared" si="7"/>
        <v>2023</v>
      </c>
      <c r="I169" s="2" t="str">
        <f t="shared" si="8"/>
        <v>7-2023</v>
      </c>
    </row>
    <row r="170" spans="1:9">
      <c r="A170" s="6">
        <v>45119</v>
      </c>
      <c r="B170" s="3" t="s">
        <v>153</v>
      </c>
      <c r="C170" s="2" t="s">
        <v>16</v>
      </c>
      <c r="D170" s="3" t="s">
        <v>39</v>
      </c>
      <c r="E170" s="2" t="s">
        <v>40</v>
      </c>
      <c r="F170" s="8">
        <v>300</v>
      </c>
      <c r="G170" s="2">
        <f t="shared" si="6"/>
        <v>7</v>
      </c>
      <c r="H170" s="2">
        <f t="shared" si="7"/>
        <v>2023</v>
      </c>
      <c r="I170" s="2" t="str">
        <f t="shared" si="8"/>
        <v>7-2023</v>
      </c>
    </row>
    <row r="171" spans="1:9">
      <c r="A171" s="6">
        <v>45119</v>
      </c>
      <c r="B171" s="3" t="s">
        <v>154</v>
      </c>
      <c r="C171" s="2" t="s">
        <v>14</v>
      </c>
      <c r="D171" s="3" t="s">
        <v>39</v>
      </c>
      <c r="E171" s="2" t="s">
        <v>40</v>
      </c>
      <c r="F171" s="8">
        <v>140</v>
      </c>
      <c r="G171" s="2">
        <f t="shared" si="6"/>
        <v>7</v>
      </c>
      <c r="H171" s="2">
        <f t="shared" si="7"/>
        <v>2023</v>
      </c>
      <c r="I171" s="2" t="str">
        <f t="shared" si="8"/>
        <v>7-2023</v>
      </c>
    </row>
    <row r="172" spans="1:9">
      <c r="A172" s="6">
        <v>45119</v>
      </c>
      <c r="B172" s="3" t="s">
        <v>155</v>
      </c>
      <c r="C172" s="2" t="s">
        <v>18</v>
      </c>
      <c r="D172" s="3" t="s">
        <v>39</v>
      </c>
      <c r="E172" s="2" t="s">
        <v>40</v>
      </c>
      <c r="F172" s="8">
        <v>543</v>
      </c>
      <c r="G172" s="2">
        <f t="shared" si="6"/>
        <v>7</v>
      </c>
      <c r="H172" s="2">
        <f t="shared" si="7"/>
        <v>2023</v>
      </c>
      <c r="I172" s="2" t="str">
        <f t="shared" si="8"/>
        <v>7-2023</v>
      </c>
    </row>
    <row r="173" spans="1:9">
      <c r="A173" s="6">
        <v>45119</v>
      </c>
      <c r="B173" s="3" t="s">
        <v>62</v>
      </c>
      <c r="C173" s="2" t="s">
        <v>18</v>
      </c>
      <c r="D173" s="3" t="s">
        <v>39</v>
      </c>
      <c r="E173" s="2" t="s">
        <v>40</v>
      </c>
      <c r="F173" s="8">
        <v>115</v>
      </c>
      <c r="G173" s="2">
        <f t="shared" si="6"/>
        <v>7</v>
      </c>
      <c r="H173" s="2">
        <f t="shared" si="7"/>
        <v>2023</v>
      </c>
      <c r="I173" s="2" t="str">
        <f t="shared" si="8"/>
        <v>7-2023</v>
      </c>
    </row>
    <row r="174" spans="1:9">
      <c r="A174" s="6">
        <v>45121</v>
      </c>
      <c r="B174" s="3" t="s">
        <v>112</v>
      </c>
      <c r="C174" s="2" t="s">
        <v>16</v>
      </c>
      <c r="D174" s="2" t="s">
        <v>39</v>
      </c>
      <c r="E174" s="2" t="s">
        <v>40</v>
      </c>
      <c r="F174" s="8">
        <v>160</v>
      </c>
      <c r="G174" s="2">
        <f t="shared" si="6"/>
        <v>7</v>
      </c>
      <c r="H174" s="2">
        <f t="shared" si="7"/>
        <v>2023</v>
      </c>
      <c r="I174" s="2" t="str">
        <f t="shared" si="8"/>
        <v>7-2023</v>
      </c>
    </row>
    <row r="175" spans="1:9">
      <c r="A175" s="6">
        <v>45122</v>
      </c>
      <c r="B175" s="3" t="s">
        <v>156</v>
      </c>
      <c r="C175" s="2" t="s">
        <v>7</v>
      </c>
      <c r="D175" s="3" t="s">
        <v>39</v>
      </c>
      <c r="E175" s="2" t="s">
        <v>40</v>
      </c>
      <c r="F175" s="8">
        <v>80</v>
      </c>
      <c r="G175" s="2">
        <f t="shared" si="6"/>
        <v>7</v>
      </c>
      <c r="H175" s="2">
        <f t="shared" si="7"/>
        <v>2023</v>
      </c>
      <c r="I175" s="2" t="str">
        <f t="shared" si="8"/>
        <v>7-2023</v>
      </c>
    </row>
    <row r="176" spans="1:9">
      <c r="A176" s="6">
        <v>45122</v>
      </c>
      <c r="B176" s="3" t="s">
        <v>7</v>
      </c>
      <c r="C176" s="2" t="s">
        <v>7</v>
      </c>
      <c r="D176" s="3" t="s">
        <v>39</v>
      </c>
      <c r="E176" s="2" t="s">
        <v>40</v>
      </c>
      <c r="F176" s="8">
        <v>90</v>
      </c>
      <c r="G176" s="2">
        <f t="shared" si="6"/>
        <v>7</v>
      </c>
      <c r="H176" s="2">
        <f t="shared" si="7"/>
        <v>2023</v>
      </c>
      <c r="I176" s="2" t="str">
        <f t="shared" si="8"/>
        <v>7-2023</v>
      </c>
    </row>
    <row r="177" spans="1:9">
      <c r="A177" s="6">
        <v>45122</v>
      </c>
      <c r="B177" s="3" t="s">
        <v>157</v>
      </c>
      <c r="C177" s="2" t="s">
        <v>9</v>
      </c>
      <c r="D177" s="3" t="s">
        <v>39</v>
      </c>
      <c r="E177" s="2" t="s">
        <v>40</v>
      </c>
      <c r="F177" s="8">
        <v>500</v>
      </c>
      <c r="G177" s="2">
        <f t="shared" si="6"/>
        <v>7</v>
      </c>
      <c r="H177" s="2">
        <f t="shared" si="7"/>
        <v>2023</v>
      </c>
      <c r="I177" s="2" t="str">
        <f t="shared" si="8"/>
        <v>7-2023</v>
      </c>
    </row>
    <row r="178" spans="1:9">
      <c r="A178" s="6">
        <v>45122</v>
      </c>
      <c r="B178" s="3" t="s">
        <v>158</v>
      </c>
      <c r="C178" s="2" t="s">
        <v>19</v>
      </c>
      <c r="D178" s="3" t="s">
        <v>39</v>
      </c>
      <c r="E178" s="2" t="s">
        <v>40</v>
      </c>
      <c r="F178" s="8">
        <v>60</v>
      </c>
      <c r="G178" s="2">
        <f t="shared" si="6"/>
        <v>7</v>
      </c>
      <c r="H178" s="2">
        <f t="shared" si="7"/>
        <v>2023</v>
      </c>
      <c r="I178" s="2" t="str">
        <f t="shared" si="8"/>
        <v>7-2023</v>
      </c>
    </row>
    <row r="179" spans="1:9">
      <c r="A179" s="6">
        <v>45122</v>
      </c>
      <c r="B179" s="3" t="s">
        <v>159</v>
      </c>
      <c r="C179" s="2" t="s">
        <v>23</v>
      </c>
      <c r="D179" s="3" t="s">
        <v>39</v>
      </c>
      <c r="E179" s="2" t="s">
        <v>40</v>
      </c>
      <c r="F179" s="8">
        <v>70</v>
      </c>
      <c r="G179" s="2">
        <f t="shared" si="6"/>
        <v>7</v>
      </c>
      <c r="H179" s="2">
        <f t="shared" si="7"/>
        <v>2023</v>
      </c>
      <c r="I179" s="2" t="str">
        <f t="shared" si="8"/>
        <v>7-2023</v>
      </c>
    </row>
    <row r="180" spans="1:9">
      <c r="A180" s="6">
        <v>45122</v>
      </c>
      <c r="B180" s="3" t="s">
        <v>66</v>
      </c>
      <c r="C180" s="2" t="s">
        <v>8</v>
      </c>
      <c r="D180" s="3" t="s">
        <v>77</v>
      </c>
      <c r="E180" s="2" t="s">
        <v>40</v>
      </c>
      <c r="F180" s="8">
        <v>80</v>
      </c>
      <c r="G180" s="2">
        <f t="shared" si="6"/>
        <v>7</v>
      </c>
      <c r="H180" s="2">
        <f t="shared" si="7"/>
        <v>2023</v>
      </c>
      <c r="I180" s="2" t="str">
        <f t="shared" si="8"/>
        <v>7-2023</v>
      </c>
    </row>
    <row r="181" spans="1:9">
      <c r="A181" s="6">
        <v>45122</v>
      </c>
      <c r="B181" s="3" t="s">
        <v>142</v>
      </c>
      <c r="C181" s="2" t="s">
        <v>8</v>
      </c>
      <c r="D181" s="3" t="s">
        <v>77</v>
      </c>
      <c r="E181" s="2" t="s">
        <v>40</v>
      </c>
      <c r="F181" s="8">
        <v>188</v>
      </c>
      <c r="G181" s="2">
        <f t="shared" si="6"/>
        <v>7</v>
      </c>
      <c r="H181" s="2">
        <f t="shared" si="7"/>
        <v>2023</v>
      </c>
      <c r="I181" s="2" t="str">
        <f t="shared" si="8"/>
        <v>7-2023</v>
      </c>
    </row>
    <row r="182" spans="1:9">
      <c r="A182" s="6">
        <v>45122</v>
      </c>
      <c r="B182" s="3" t="s">
        <v>78</v>
      </c>
      <c r="C182" s="2" t="s">
        <v>8</v>
      </c>
      <c r="D182" s="3" t="s">
        <v>77</v>
      </c>
      <c r="E182" s="2" t="s">
        <v>40</v>
      </c>
      <c r="F182" s="8">
        <v>60</v>
      </c>
      <c r="G182" s="2">
        <f t="shared" si="6"/>
        <v>7</v>
      </c>
      <c r="H182" s="2">
        <f t="shared" si="7"/>
        <v>2023</v>
      </c>
      <c r="I182" s="2" t="str">
        <f t="shared" si="8"/>
        <v>7-2023</v>
      </c>
    </row>
    <row r="183" spans="1:9">
      <c r="A183" s="6">
        <v>45122</v>
      </c>
      <c r="B183" s="3" t="s">
        <v>56</v>
      </c>
      <c r="C183" s="2" t="s">
        <v>19</v>
      </c>
      <c r="D183" s="3" t="s">
        <v>39</v>
      </c>
      <c r="E183" s="2" t="s">
        <v>40</v>
      </c>
      <c r="F183" s="8">
        <v>300</v>
      </c>
      <c r="G183" s="2">
        <f t="shared" si="6"/>
        <v>7</v>
      </c>
      <c r="H183" s="2">
        <f t="shared" si="7"/>
        <v>2023</v>
      </c>
      <c r="I183" s="2" t="str">
        <f t="shared" si="8"/>
        <v>7-2023</v>
      </c>
    </row>
    <row r="184" spans="1:9">
      <c r="A184" s="6">
        <v>45122</v>
      </c>
      <c r="B184" s="3" t="s">
        <v>160</v>
      </c>
      <c r="C184" s="2" t="s">
        <v>18</v>
      </c>
      <c r="D184" s="3" t="s">
        <v>39</v>
      </c>
      <c r="E184" s="2" t="s">
        <v>40</v>
      </c>
      <c r="F184" s="8">
        <v>40</v>
      </c>
      <c r="G184" s="2">
        <f t="shared" si="6"/>
        <v>7</v>
      </c>
      <c r="H184" s="2">
        <f t="shared" si="7"/>
        <v>2023</v>
      </c>
      <c r="I184" s="2" t="str">
        <f t="shared" si="8"/>
        <v>7-2023</v>
      </c>
    </row>
    <row r="185" spans="1:9">
      <c r="A185" s="6">
        <v>45123</v>
      </c>
      <c r="B185" s="3" t="s">
        <v>161</v>
      </c>
      <c r="C185" s="2" t="s">
        <v>18</v>
      </c>
      <c r="D185" s="3" t="s">
        <v>39</v>
      </c>
      <c r="E185" s="2" t="s">
        <v>40</v>
      </c>
      <c r="F185" s="8">
        <v>340</v>
      </c>
      <c r="G185" s="2">
        <f t="shared" si="6"/>
        <v>7</v>
      </c>
      <c r="H185" s="2">
        <f t="shared" si="7"/>
        <v>2023</v>
      </c>
      <c r="I185" s="2" t="str">
        <f t="shared" si="8"/>
        <v>7-2023</v>
      </c>
    </row>
    <row r="186" spans="1:9">
      <c r="A186" s="6">
        <v>45123</v>
      </c>
      <c r="B186" s="3" t="s">
        <v>162</v>
      </c>
      <c r="C186" s="2" t="s">
        <v>19</v>
      </c>
      <c r="D186" s="3" t="s">
        <v>39</v>
      </c>
      <c r="E186" s="2" t="s">
        <v>40</v>
      </c>
      <c r="F186" s="8">
        <v>70</v>
      </c>
      <c r="G186" s="2">
        <f t="shared" si="6"/>
        <v>7</v>
      </c>
      <c r="H186" s="2">
        <f t="shared" si="7"/>
        <v>2023</v>
      </c>
      <c r="I186" s="2" t="str">
        <f t="shared" si="8"/>
        <v>7-2023</v>
      </c>
    </row>
    <row r="187" spans="1:9">
      <c r="A187" s="6">
        <v>45123</v>
      </c>
      <c r="B187" s="3" t="s">
        <v>19</v>
      </c>
      <c r="C187" s="2" t="s">
        <v>19</v>
      </c>
      <c r="D187" s="3" t="s">
        <v>39</v>
      </c>
      <c r="E187" s="2" t="s">
        <v>40</v>
      </c>
      <c r="F187" s="8">
        <v>95</v>
      </c>
      <c r="G187" s="2">
        <f t="shared" si="6"/>
        <v>7</v>
      </c>
      <c r="H187" s="2">
        <f t="shared" si="7"/>
        <v>2023</v>
      </c>
      <c r="I187" s="2" t="str">
        <f t="shared" si="8"/>
        <v>7-2023</v>
      </c>
    </row>
    <row r="188" spans="1:9">
      <c r="A188" s="6">
        <v>45123</v>
      </c>
      <c r="B188" s="3" t="s">
        <v>23</v>
      </c>
      <c r="C188" s="2" t="s">
        <v>23</v>
      </c>
      <c r="D188" s="3" t="s">
        <v>39</v>
      </c>
      <c r="E188" s="2" t="s">
        <v>40</v>
      </c>
      <c r="F188" s="8">
        <v>170</v>
      </c>
      <c r="G188" s="2">
        <f t="shared" si="6"/>
        <v>7</v>
      </c>
      <c r="H188" s="2">
        <f t="shared" si="7"/>
        <v>2023</v>
      </c>
      <c r="I188" s="2" t="str">
        <f t="shared" si="8"/>
        <v>7-2023</v>
      </c>
    </row>
    <row r="189" spans="1:9">
      <c r="A189" s="6">
        <v>45123</v>
      </c>
      <c r="B189" s="3" t="s">
        <v>137</v>
      </c>
      <c r="C189" s="2" t="s">
        <v>16</v>
      </c>
      <c r="D189" s="3" t="s">
        <v>39</v>
      </c>
      <c r="E189" s="2" t="s">
        <v>40</v>
      </c>
      <c r="F189" s="8">
        <v>30</v>
      </c>
      <c r="G189" s="2">
        <f t="shared" si="6"/>
        <v>7</v>
      </c>
      <c r="H189" s="2">
        <f t="shared" si="7"/>
        <v>2023</v>
      </c>
      <c r="I189" s="2" t="str">
        <f t="shared" si="8"/>
        <v>7-2023</v>
      </c>
    </row>
    <row r="190" spans="1:9">
      <c r="A190" s="6">
        <v>45123</v>
      </c>
      <c r="B190" s="3" t="s">
        <v>152</v>
      </c>
      <c r="C190" s="2" t="s">
        <v>23</v>
      </c>
      <c r="D190" s="3" t="s">
        <v>39</v>
      </c>
      <c r="E190" s="2" t="s">
        <v>40</v>
      </c>
      <c r="F190" s="8">
        <v>74</v>
      </c>
      <c r="G190" s="2">
        <f t="shared" si="6"/>
        <v>7</v>
      </c>
      <c r="H190" s="2">
        <f t="shared" si="7"/>
        <v>2023</v>
      </c>
      <c r="I190" s="2" t="str">
        <f t="shared" si="8"/>
        <v>7-2023</v>
      </c>
    </row>
    <row r="191" spans="1:9">
      <c r="A191" s="6">
        <v>45123</v>
      </c>
      <c r="B191" s="3" t="s">
        <v>72</v>
      </c>
      <c r="C191" s="2" t="s">
        <v>19</v>
      </c>
      <c r="D191" s="3" t="s">
        <v>39</v>
      </c>
      <c r="E191" s="2" t="s">
        <v>40</v>
      </c>
      <c r="F191" s="8">
        <v>50</v>
      </c>
      <c r="G191" s="2">
        <f t="shared" si="6"/>
        <v>7</v>
      </c>
      <c r="H191" s="2">
        <f t="shared" si="7"/>
        <v>2023</v>
      </c>
      <c r="I191" s="2" t="str">
        <f t="shared" si="8"/>
        <v>7-2023</v>
      </c>
    </row>
    <row r="192" spans="1:9">
      <c r="A192" s="6">
        <v>45124</v>
      </c>
      <c r="B192" s="3" t="s">
        <v>163</v>
      </c>
      <c r="C192" s="2" t="s">
        <v>10</v>
      </c>
      <c r="D192" s="3" t="s">
        <v>39</v>
      </c>
      <c r="E192" s="2" t="s">
        <v>40</v>
      </c>
      <c r="F192" s="8">
        <v>400</v>
      </c>
      <c r="G192" s="2">
        <f t="shared" si="6"/>
        <v>7</v>
      </c>
      <c r="H192" s="2">
        <f t="shared" si="7"/>
        <v>2023</v>
      </c>
      <c r="I192" s="2" t="str">
        <f t="shared" si="8"/>
        <v>7-2023</v>
      </c>
    </row>
    <row r="193" spans="1:9">
      <c r="A193" s="6">
        <v>45124</v>
      </c>
      <c r="B193" s="3" t="s">
        <v>7</v>
      </c>
      <c r="C193" s="2" t="s">
        <v>7</v>
      </c>
      <c r="D193" s="3" t="s">
        <v>39</v>
      </c>
      <c r="E193" s="2" t="s">
        <v>40</v>
      </c>
      <c r="F193" s="8">
        <v>100</v>
      </c>
      <c r="G193" s="2">
        <f t="shared" si="6"/>
        <v>7</v>
      </c>
      <c r="H193" s="2">
        <f t="shared" si="7"/>
        <v>2023</v>
      </c>
      <c r="I193" s="2" t="str">
        <f t="shared" si="8"/>
        <v>7-2023</v>
      </c>
    </row>
    <row r="194" spans="1:9">
      <c r="A194" s="6">
        <v>45127</v>
      </c>
      <c r="B194" s="3" t="s">
        <v>164</v>
      </c>
      <c r="C194" s="2" t="s">
        <v>19</v>
      </c>
      <c r="D194" s="3" t="s">
        <v>39</v>
      </c>
      <c r="E194" s="2" t="s">
        <v>40</v>
      </c>
      <c r="F194" s="8">
        <v>100</v>
      </c>
      <c r="G194" s="2">
        <f t="shared" si="6"/>
        <v>7</v>
      </c>
      <c r="H194" s="2">
        <f t="shared" si="7"/>
        <v>2023</v>
      </c>
      <c r="I194" s="2" t="str">
        <f t="shared" si="8"/>
        <v>7-2023</v>
      </c>
    </row>
    <row r="195" spans="1:9">
      <c r="A195" s="6">
        <v>45127</v>
      </c>
      <c r="B195" s="3" t="s">
        <v>165</v>
      </c>
      <c r="C195" s="2" t="s">
        <v>18</v>
      </c>
      <c r="D195" s="3" t="s">
        <v>39</v>
      </c>
      <c r="E195" s="2" t="s">
        <v>40</v>
      </c>
      <c r="F195" s="8">
        <v>160</v>
      </c>
      <c r="G195" s="2">
        <f t="shared" ref="G195:G259" si="9">MONTH(A195)</f>
        <v>7</v>
      </c>
      <c r="H195" s="2">
        <f t="shared" ref="H195:H259" si="10">YEAR(A195)</f>
        <v>2023</v>
      </c>
      <c r="I195" s="2" t="str">
        <f t="shared" ref="I195:I258" si="11">CONCATENATE(G195,"-",H195)</f>
        <v>7-2023</v>
      </c>
    </row>
    <row r="196" spans="1:9">
      <c r="A196" s="6">
        <v>45128</v>
      </c>
      <c r="B196" s="3" t="s">
        <v>108</v>
      </c>
      <c r="C196" s="2" t="s">
        <v>16</v>
      </c>
      <c r="D196" s="3" t="s">
        <v>39</v>
      </c>
      <c r="E196" s="2" t="s">
        <v>40</v>
      </c>
      <c r="F196" s="8">
        <v>10</v>
      </c>
      <c r="G196" s="2">
        <f t="shared" si="9"/>
        <v>7</v>
      </c>
      <c r="H196" s="2">
        <f t="shared" si="10"/>
        <v>2023</v>
      </c>
      <c r="I196" s="2" t="str">
        <f t="shared" si="11"/>
        <v>7-2023</v>
      </c>
    </row>
    <row r="197" spans="1:9">
      <c r="A197" s="6">
        <v>45129</v>
      </c>
      <c r="B197" s="3" t="s">
        <v>166</v>
      </c>
      <c r="C197" s="2" t="s">
        <v>8</v>
      </c>
      <c r="D197" s="3" t="s">
        <v>39</v>
      </c>
      <c r="E197" s="2" t="s">
        <v>40</v>
      </c>
      <c r="F197" s="8">
        <v>80</v>
      </c>
      <c r="G197" s="2">
        <f t="shared" si="9"/>
        <v>7</v>
      </c>
      <c r="H197" s="2">
        <f t="shared" si="10"/>
        <v>2023</v>
      </c>
      <c r="I197" s="2" t="str">
        <f t="shared" si="11"/>
        <v>7-2023</v>
      </c>
    </row>
    <row r="198" spans="1:9">
      <c r="A198" s="6">
        <v>45129</v>
      </c>
      <c r="B198" s="3" t="s">
        <v>167</v>
      </c>
      <c r="C198" s="2" t="s">
        <v>19</v>
      </c>
      <c r="D198" s="3" t="s">
        <v>77</v>
      </c>
      <c r="E198" s="2" t="s">
        <v>40</v>
      </c>
      <c r="F198" s="8">
        <v>195</v>
      </c>
      <c r="G198" s="2">
        <f t="shared" si="9"/>
        <v>7</v>
      </c>
      <c r="H198" s="2">
        <f t="shared" si="10"/>
        <v>2023</v>
      </c>
      <c r="I198" s="2" t="str">
        <f t="shared" si="11"/>
        <v>7-2023</v>
      </c>
    </row>
    <row r="199" spans="1:9">
      <c r="A199" s="6">
        <v>45130</v>
      </c>
      <c r="B199" s="3" t="s">
        <v>168</v>
      </c>
      <c r="C199" s="2" t="s">
        <v>4</v>
      </c>
      <c r="D199" s="3" t="s">
        <v>39</v>
      </c>
      <c r="E199" s="2" t="s">
        <v>40</v>
      </c>
      <c r="F199" s="8">
        <v>499</v>
      </c>
      <c r="G199" s="2">
        <f t="shared" si="9"/>
        <v>7</v>
      </c>
      <c r="H199" s="2">
        <f t="shared" si="10"/>
        <v>2023</v>
      </c>
      <c r="I199" s="2" t="str">
        <f t="shared" si="11"/>
        <v>7-2023</v>
      </c>
    </row>
    <row r="200" spans="1:9">
      <c r="A200" s="6">
        <v>45130</v>
      </c>
      <c r="B200" s="3" t="s">
        <v>169</v>
      </c>
      <c r="C200" s="2" t="s">
        <v>18</v>
      </c>
      <c r="D200" s="3" t="s">
        <v>39</v>
      </c>
      <c r="E200" s="2" t="s">
        <v>40</v>
      </c>
      <c r="F200" s="8">
        <v>146</v>
      </c>
      <c r="G200" s="2">
        <f t="shared" si="9"/>
        <v>7</v>
      </c>
      <c r="H200" s="2">
        <f t="shared" si="10"/>
        <v>2023</v>
      </c>
      <c r="I200" s="2" t="str">
        <f t="shared" si="11"/>
        <v>7-2023</v>
      </c>
    </row>
    <row r="201" spans="1:9">
      <c r="A201" s="6">
        <v>45130</v>
      </c>
      <c r="B201" s="3" t="s">
        <v>137</v>
      </c>
      <c r="C201" s="2" t="s">
        <v>16</v>
      </c>
      <c r="D201" s="3" t="s">
        <v>39</v>
      </c>
      <c r="E201" s="2" t="s">
        <v>40</v>
      </c>
      <c r="F201" s="8">
        <v>30</v>
      </c>
      <c r="G201" s="2">
        <f t="shared" si="9"/>
        <v>7</v>
      </c>
      <c r="H201" s="2">
        <f t="shared" si="10"/>
        <v>2023</v>
      </c>
      <c r="I201" s="2" t="str">
        <f t="shared" si="11"/>
        <v>7-2023</v>
      </c>
    </row>
    <row r="202" spans="1:9">
      <c r="A202" s="6">
        <v>45133</v>
      </c>
      <c r="B202" s="3" t="s">
        <v>170</v>
      </c>
      <c r="C202" s="2" t="s">
        <v>18</v>
      </c>
      <c r="D202" s="3" t="s">
        <v>39</v>
      </c>
      <c r="E202" s="2" t="s">
        <v>40</v>
      </c>
      <c r="F202" s="8">
        <v>60</v>
      </c>
      <c r="G202" s="2">
        <f t="shared" si="9"/>
        <v>7</v>
      </c>
      <c r="H202" s="2">
        <f t="shared" si="10"/>
        <v>2023</v>
      </c>
      <c r="I202" s="2" t="str">
        <f t="shared" si="11"/>
        <v>7-2023</v>
      </c>
    </row>
    <row r="203" spans="1:9">
      <c r="A203" s="6">
        <v>45135</v>
      </c>
      <c r="B203" s="3" t="s">
        <v>24</v>
      </c>
      <c r="C203" s="2" t="s">
        <v>24</v>
      </c>
      <c r="D203" s="3" t="s">
        <v>39</v>
      </c>
      <c r="E203" s="2" t="s">
        <v>40</v>
      </c>
      <c r="F203" s="8">
        <v>1500</v>
      </c>
      <c r="G203" s="2">
        <f t="shared" si="9"/>
        <v>7</v>
      </c>
      <c r="H203" s="2">
        <f t="shared" si="10"/>
        <v>2023</v>
      </c>
      <c r="I203" s="2" t="str">
        <f t="shared" si="11"/>
        <v>7-2023</v>
      </c>
    </row>
    <row r="204" spans="1:9">
      <c r="A204" s="6">
        <v>45135</v>
      </c>
      <c r="B204" s="3" t="s">
        <v>171</v>
      </c>
      <c r="C204" s="2" t="s">
        <v>18</v>
      </c>
      <c r="D204" s="3" t="s">
        <v>39</v>
      </c>
      <c r="E204" s="2" t="s">
        <v>40</v>
      </c>
      <c r="F204" s="8">
        <v>160</v>
      </c>
      <c r="G204" s="2">
        <f t="shared" si="9"/>
        <v>7</v>
      </c>
      <c r="H204" s="2">
        <f t="shared" si="10"/>
        <v>2023</v>
      </c>
      <c r="I204" s="2" t="str">
        <f t="shared" si="11"/>
        <v>7-2023</v>
      </c>
    </row>
    <row r="205" spans="1:9">
      <c r="A205" s="6">
        <v>45135</v>
      </c>
      <c r="B205" s="3" t="s">
        <v>172</v>
      </c>
      <c r="C205" s="2" t="s">
        <v>15</v>
      </c>
      <c r="D205" s="3" t="s">
        <v>39</v>
      </c>
      <c r="E205" s="2" t="s">
        <v>40</v>
      </c>
      <c r="F205" s="8">
        <v>686</v>
      </c>
      <c r="G205" s="2">
        <f t="shared" si="9"/>
        <v>7</v>
      </c>
      <c r="H205" s="2">
        <f t="shared" si="10"/>
        <v>2023</v>
      </c>
      <c r="I205" s="2" t="str">
        <f t="shared" si="11"/>
        <v>7-2023</v>
      </c>
    </row>
    <row r="206" spans="1:9">
      <c r="A206" s="6">
        <v>45135</v>
      </c>
      <c r="B206" s="3" t="s">
        <v>173</v>
      </c>
      <c r="C206" s="2" t="s">
        <v>18</v>
      </c>
      <c r="D206" s="3" t="s">
        <v>39</v>
      </c>
      <c r="E206" s="2" t="s">
        <v>40</v>
      </c>
      <c r="F206" s="8">
        <v>1615</v>
      </c>
      <c r="G206" s="2">
        <f t="shared" si="9"/>
        <v>7</v>
      </c>
      <c r="H206" s="2">
        <f t="shared" si="10"/>
        <v>2023</v>
      </c>
      <c r="I206" s="2" t="str">
        <f t="shared" si="11"/>
        <v>7-2023</v>
      </c>
    </row>
    <row r="207" spans="1:9">
      <c r="A207" s="6">
        <v>45135</v>
      </c>
      <c r="B207" s="3" t="s">
        <v>174</v>
      </c>
      <c r="C207" s="2" t="s">
        <v>18</v>
      </c>
      <c r="D207" s="3" t="s">
        <v>39</v>
      </c>
      <c r="E207" s="2" t="s">
        <v>40</v>
      </c>
      <c r="F207" s="8">
        <v>220</v>
      </c>
      <c r="G207" s="2">
        <f t="shared" si="9"/>
        <v>7</v>
      </c>
      <c r="H207" s="2">
        <f t="shared" si="10"/>
        <v>2023</v>
      </c>
      <c r="I207" s="2" t="str">
        <f t="shared" si="11"/>
        <v>7-2023</v>
      </c>
    </row>
    <row r="208" spans="1:9">
      <c r="A208" s="6">
        <v>45136</v>
      </c>
      <c r="B208" s="3" t="s">
        <v>7</v>
      </c>
      <c r="C208" s="2" t="s">
        <v>7</v>
      </c>
      <c r="D208" s="3" t="s">
        <v>39</v>
      </c>
      <c r="E208" s="2" t="s">
        <v>40</v>
      </c>
      <c r="F208" s="8">
        <v>125</v>
      </c>
      <c r="G208" s="2">
        <f t="shared" si="9"/>
        <v>7</v>
      </c>
      <c r="H208" s="2">
        <f t="shared" si="10"/>
        <v>2023</v>
      </c>
      <c r="I208" s="2" t="str">
        <f t="shared" si="11"/>
        <v>7-2023</v>
      </c>
    </row>
    <row r="209" spans="1:9">
      <c r="A209" s="6">
        <v>45136</v>
      </c>
      <c r="B209" s="3" t="s">
        <v>141</v>
      </c>
      <c r="C209" s="2" t="s">
        <v>8</v>
      </c>
      <c r="D209" s="3" t="s">
        <v>39</v>
      </c>
      <c r="E209" s="2" t="s">
        <v>40</v>
      </c>
      <c r="F209" s="8">
        <v>100</v>
      </c>
      <c r="G209" s="2">
        <f t="shared" si="9"/>
        <v>7</v>
      </c>
      <c r="H209" s="2">
        <f t="shared" si="10"/>
        <v>2023</v>
      </c>
      <c r="I209" s="2" t="str">
        <f t="shared" si="11"/>
        <v>7-2023</v>
      </c>
    </row>
    <row r="210" spans="1:9">
      <c r="A210" s="6">
        <v>45136</v>
      </c>
      <c r="B210" s="3" t="s">
        <v>59</v>
      </c>
      <c r="C210" s="2" t="s">
        <v>23</v>
      </c>
      <c r="D210" s="3" t="s">
        <v>39</v>
      </c>
      <c r="E210" s="2" t="s">
        <v>40</v>
      </c>
      <c r="F210" s="8">
        <v>131</v>
      </c>
      <c r="G210" s="2">
        <f t="shared" si="9"/>
        <v>7</v>
      </c>
      <c r="H210" s="2">
        <f t="shared" si="10"/>
        <v>2023</v>
      </c>
      <c r="I210" s="2" t="str">
        <f t="shared" si="11"/>
        <v>7-2023</v>
      </c>
    </row>
    <row r="211" spans="1:9">
      <c r="A211" s="6">
        <v>45136</v>
      </c>
      <c r="B211" s="3" t="s">
        <v>175</v>
      </c>
      <c r="C211" s="2" t="s">
        <v>19</v>
      </c>
      <c r="D211" s="3" t="s">
        <v>39</v>
      </c>
      <c r="E211" s="2" t="s">
        <v>40</v>
      </c>
      <c r="F211" s="8">
        <v>150</v>
      </c>
      <c r="G211" s="2">
        <f t="shared" si="9"/>
        <v>7</v>
      </c>
      <c r="H211" s="2">
        <f t="shared" si="10"/>
        <v>2023</v>
      </c>
      <c r="I211" s="2" t="str">
        <f t="shared" si="11"/>
        <v>7-2023</v>
      </c>
    </row>
    <row r="212" spans="1:9">
      <c r="A212" s="6">
        <v>45136</v>
      </c>
      <c r="B212" s="3" t="s">
        <v>170</v>
      </c>
      <c r="C212" s="2" t="s">
        <v>18</v>
      </c>
      <c r="D212" s="3" t="s">
        <v>39</v>
      </c>
      <c r="E212" s="2" t="s">
        <v>40</v>
      </c>
      <c r="F212" s="8">
        <v>405</v>
      </c>
      <c r="G212" s="2">
        <f t="shared" si="9"/>
        <v>7</v>
      </c>
      <c r="H212" s="2">
        <f t="shared" si="10"/>
        <v>2023</v>
      </c>
      <c r="I212" s="2" t="str">
        <f t="shared" si="11"/>
        <v>7-2023</v>
      </c>
    </row>
    <row r="213" spans="1:9">
      <c r="A213" s="6">
        <v>45136</v>
      </c>
      <c r="B213" s="3" t="s">
        <v>176</v>
      </c>
      <c r="C213" s="2" t="s">
        <v>16</v>
      </c>
      <c r="D213" s="3" t="s">
        <v>39</v>
      </c>
      <c r="E213" s="2" t="s">
        <v>40</v>
      </c>
      <c r="F213" s="8">
        <v>400</v>
      </c>
      <c r="G213" s="2">
        <f t="shared" si="9"/>
        <v>7</v>
      </c>
      <c r="H213" s="2">
        <f t="shared" si="10"/>
        <v>2023</v>
      </c>
      <c r="I213" s="2" t="str">
        <f t="shared" si="11"/>
        <v>7-2023</v>
      </c>
    </row>
    <row r="214" spans="1:9">
      <c r="A214" s="6">
        <v>45136</v>
      </c>
      <c r="B214" s="3" t="s">
        <v>177</v>
      </c>
      <c r="C214" s="2" t="s">
        <v>15</v>
      </c>
      <c r="D214" s="3" t="s">
        <v>39</v>
      </c>
      <c r="E214" s="2" t="s">
        <v>40</v>
      </c>
      <c r="F214" s="8">
        <v>305</v>
      </c>
      <c r="G214" s="2">
        <f t="shared" si="9"/>
        <v>7</v>
      </c>
      <c r="H214" s="2">
        <f t="shared" si="10"/>
        <v>2023</v>
      </c>
      <c r="I214" s="2" t="str">
        <f t="shared" si="11"/>
        <v>7-2023</v>
      </c>
    </row>
    <row r="215" spans="1:9">
      <c r="A215" s="6">
        <v>45136</v>
      </c>
      <c r="B215" s="3" t="s">
        <v>75</v>
      </c>
      <c r="C215" s="2" t="s">
        <v>12</v>
      </c>
      <c r="D215" s="3" t="s">
        <v>39</v>
      </c>
      <c r="E215" s="2" t="s">
        <v>40</v>
      </c>
      <c r="F215" s="8">
        <v>330</v>
      </c>
      <c r="G215" s="2">
        <f t="shared" si="9"/>
        <v>7</v>
      </c>
      <c r="H215" s="2">
        <f t="shared" si="10"/>
        <v>2023</v>
      </c>
      <c r="I215" s="2" t="str">
        <f t="shared" si="11"/>
        <v>7-2023</v>
      </c>
    </row>
    <row r="216" spans="1:9">
      <c r="A216" s="6">
        <v>45137</v>
      </c>
      <c r="B216" s="3" t="s">
        <v>8</v>
      </c>
      <c r="C216" s="2" t="s">
        <v>8</v>
      </c>
      <c r="D216" s="3" t="s">
        <v>39</v>
      </c>
      <c r="E216" s="2" t="s">
        <v>40</v>
      </c>
      <c r="F216" s="8">
        <v>218</v>
      </c>
      <c r="G216" s="2">
        <f t="shared" si="9"/>
        <v>7</v>
      </c>
      <c r="H216" s="2">
        <f t="shared" si="10"/>
        <v>2023</v>
      </c>
      <c r="I216" s="2" t="str">
        <f t="shared" si="11"/>
        <v>7-2023</v>
      </c>
    </row>
    <row r="217" spans="1:9">
      <c r="A217" s="6">
        <v>45137</v>
      </c>
      <c r="B217" s="3" t="s">
        <v>16</v>
      </c>
      <c r="C217" s="2" t="s">
        <v>16</v>
      </c>
      <c r="D217" s="3" t="s">
        <v>39</v>
      </c>
      <c r="E217" s="2" t="s">
        <v>40</v>
      </c>
      <c r="F217" s="8">
        <v>10</v>
      </c>
      <c r="G217" s="2">
        <f t="shared" si="9"/>
        <v>7</v>
      </c>
      <c r="H217" s="2">
        <f t="shared" si="10"/>
        <v>2023</v>
      </c>
      <c r="I217" s="2" t="str">
        <f t="shared" si="11"/>
        <v>7-2023</v>
      </c>
    </row>
    <row r="218" spans="1:9">
      <c r="A218" s="6">
        <v>45137</v>
      </c>
      <c r="B218" s="3" t="s">
        <v>178</v>
      </c>
      <c r="C218" s="2" t="s">
        <v>19</v>
      </c>
      <c r="D218" s="3" t="s">
        <v>39</v>
      </c>
      <c r="E218" s="2" t="s">
        <v>40</v>
      </c>
      <c r="F218" s="8">
        <v>380</v>
      </c>
      <c r="G218" s="2">
        <f t="shared" si="9"/>
        <v>7</v>
      </c>
      <c r="H218" s="2">
        <f t="shared" si="10"/>
        <v>2023</v>
      </c>
      <c r="I218" s="2" t="str">
        <f t="shared" si="11"/>
        <v>7-2023</v>
      </c>
    </row>
    <row r="219" spans="1:9">
      <c r="A219" s="6">
        <v>45137</v>
      </c>
      <c r="B219" s="3" t="s">
        <v>179</v>
      </c>
      <c r="C219" s="2" t="s">
        <v>8</v>
      </c>
      <c r="D219" s="3" t="s">
        <v>39</v>
      </c>
      <c r="E219" s="2" t="s">
        <v>40</v>
      </c>
      <c r="F219" s="8">
        <v>120</v>
      </c>
      <c r="G219" s="2">
        <f t="shared" si="9"/>
        <v>7</v>
      </c>
      <c r="H219" s="2">
        <f t="shared" si="10"/>
        <v>2023</v>
      </c>
      <c r="I219" s="2" t="str">
        <f t="shared" si="11"/>
        <v>7-2023</v>
      </c>
    </row>
    <row r="220" spans="1:9">
      <c r="A220" s="6">
        <v>45137</v>
      </c>
      <c r="B220" s="3" t="s">
        <v>180</v>
      </c>
      <c r="C220" s="2" t="s">
        <v>16</v>
      </c>
      <c r="D220" s="3" t="s">
        <v>39</v>
      </c>
      <c r="E220" s="2" t="s">
        <v>40</v>
      </c>
      <c r="F220" s="8">
        <v>120</v>
      </c>
      <c r="G220" s="2">
        <f t="shared" si="9"/>
        <v>7</v>
      </c>
      <c r="H220" s="2">
        <f t="shared" si="10"/>
        <v>2023</v>
      </c>
      <c r="I220" s="2" t="str">
        <f t="shared" si="11"/>
        <v>7-2023</v>
      </c>
    </row>
    <row r="221" spans="1:9">
      <c r="A221" s="6">
        <v>45138</v>
      </c>
      <c r="B221" s="3" t="s">
        <v>181</v>
      </c>
      <c r="C221" s="2" t="s">
        <v>11</v>
      </c>
      <c r="D221" s="3" t="s">
        <v>39</v>
      </c>
      <c r="E221" s="2" t="s">
        <v>40</v>
      </c>
      <c r="F221" s="8">
        <v>10000</v>
      </c>
      <c r="G221" s="2">
        <f t="shared" si="9"/>
        <v>7</v>
      </c>
      <c r="H221" s="2">
        <f t="shared" si="10"/>
        <v>2023</v>
      </c>
      <c r="I221" s="2" t="str">
        <f t="shared" si="11"/>
        <v>7-2023</v>
      </c>
    </row>
    <row r="222" spans="1:9">
      <c r="A222" s="6">
        <v>45139</v>
      </c>
      <c r="B222" s="3" t="s">
        <v>123</v>
      </c>
      <c r="C222" s="2" t="s">
        <v>18</v>
      </c>
      <c r="D222" s="3" t="s">
        <v>39</v>
      </c>
      <c r="E222" s="2" t="s">
        <v>40</v>
      </c>
      <c r="F222" s="8">
        <v>110</v>
      </c>
      <c r="G222" s="2">
        <f t="shared" si="9"/>
        <v>8</v>
      </c>
      <c r="H222" s="2">
        <f t="shared" si="10"/>
        <v>2023</v>
      </c>
      <c r="I222" s="2" t="str">
        <f t="shared" si="11"/>
        <v>8-2023</v>
      </c>
    </row>
    <row r="223" spans="1:9">
      <c r="A223" s="6">
        <v>45140</v>
      </c>
      <c r="B223" s="3" t="s">
        <v>182</v>
      </c>
      <c r="C223" s="2" t="s">
        <v>3</v>
      </c>
      <c r="D223" s="3" t="s">
        <v>39</v>
      </c>
      <c r="E223" s="2" t="s">
        <v>40</v>
      </c>
      <c r="F223" s="8">
        <v>10</v>
      </c>
      <c r="G223" s="2">
        <f t="shared" si="9"/>
        <v>8</v>
      </c>
      <c r="H223" s="2">
        <f t="shared" si="10"/>
        <v>2023</v>
      </c>
      <c r="I223" s="2" t="str">
        <f t="shared" si="11"/>
        <v>8-2023</v>
      </c>
    </row>
    <row r="224" spans="1:9">
      <c r="A224" s="6">
        <v>45141</v>
      </c>
      <c r="B224" s="13" t="s">
        <v>123</v>
      </c>
      <c r="C224" s="2" t="s">
        <v>18</v>
      </c>
      <c r="D224" s="3" t="s">
        <v>39</v>
      </c>
      <c r="E224" s="2" t="s">
        <v>40</v>
      </c>
      <c r="F224" s="8">
        <v>120</v>
      </c>
      <c r="G224" s="2">
        <f t="shared" si="9"/>
        <v>8</v>
      </c>
      <c r="H224" s="2">
        <f t="shared" si="10"/>
        <v>2023</v>
      </c>
      <c r="I224" s="2" t="str">
        <f t="shared" si="11"/>
        <v>8-2023</v>
      </c>
    </row>
    <row r="225" spans="1:9">
      <c r="A225" s="6">
        <v>45141</v>
      </c>
      <c r="B225" s="3" t="s">
        <v>59</v>
      </c>
      <c r="C225" s="2" t="s">
        <v>23</v>
      </c>
      <c r="D225" s="3" t="s">
        <v>39</v>
      </c>
      <c r="E225" s="2" t="s">
        <v>40</v>
      </c>
      <c r="F225" s="8">
        <v>80</v>
      </c>
      <c r="G225" s="2">
        <f t="shared" si="9"/>
        <v>8</v>
      </c>
      <c r="H225" s="2">
        <f t="shared" si="10"/>
        <v>2023</v>
      </c>
      <c r="I225" s="2" t="str">
        <f t="shared" si="11"/>
        <v>8-2023</v>
      </c>
    </row>
    <row r="226" spans="1:9">
      <c r="A226" s="6">
        <v>45141</v>
      </c>
      <c r="B226" s="3" t="s">
        <v>183</v>
      </c>
      <c r="C226" s="2" t="s">
        <v>5</v>
      </c>
      <c r="D226" s="3" t="s">
        <v>39</v>
      </c>
      <c r="E226" s="2" t="s">
        <v>40</v>
      </c>
      <c r="F226" s="8">
        <v>967</v>
      </c>
      <c r="G226" s="2">
        <f t="shared" si="9"/>
        <v>8</v>
      </c>
      <c r="H226" s="2">
        <f t="shared" si="10"/>
        <v>2023</v>
      </c>
      <c r="I226" s="2" t="str">
        <f t="shared" si="11"/>
        <v>8-2023</v>
      </c>
    </row>
    <row r="227" spans="1:9">
      <c r="A227" s="6">
        <v>45142</v>
      </c>
      <c r="B227" s="3" t="s">
        <v>184</v>
      </c>
      <c r="C227" s="2" t="s">
        <v>18</v>
      </c>
      <c r="D227" s="3" t="s">
        <v>39</v>
      </c>
      <c r="E227" s="2" t="s">
        <v>40</v>
      </c>
      <c r="F227" s="8">
        <v>150</v>
      </c>
      <c r="G227" s="2">
        <f t="shared" si="9"/>
        <v>8</v>
      </c>
      <c r="H227" s="2">
        <f t="shared" si="10"/>
        <v>2023</v>
      </c>
      <c r="I227" s="2" t="str">
        <f t="shared" si="11"/>
        <v>8-2023</v>
      </c>
    </row>
    <row r="228" spans="1:9">
      <c r="A228" s="6">
        <v>45142</v>
      </c>
      <c r="B228" s="3" t="s">
        <v>185</v>
      </c>
      <c r="C228" s="2" t="s">
        <v>15</v>
      </c>
      <c r="D228" s="3" t="s">
        <v>77</v>
      </c>
      <c r="E228" s="2" t="s">
        <v>40</v>
      </c>
      <c r="F228" s="8">
        <v>177</v>
      </c>
      <c r="G228" s="2">
        <f t="shared" si="9"/>
        <v>8</v>
      </c>
      <c r="H228" s="2">
        <f t="shared" si="10"/>
        <v>2023</v>
      </c>
      <c r="I228" s="2" t="str">
        <f t="shared" si="11"/>
        <v>8-2023</v>
      </c>
    </row>
    <row r="229" spans="1:9">
      <c r="A229" s="6">
        <v>45143</v>
      </c>
      <c r="B229" s="3" t="s">
        <v>7</v>
      </c>
      <c r="C229" s="2" t="s">
        <v>7</v>
      </c>
      <c r="D229" s="3" t="s">
        <v>39</v>
      </c>
      <c r="E229" s="2" t="s">
        <v>40</v>
      </c>
      <c r="F229" s="8">
        <v>90</v>
      </c>
      <c r="G229" s="2">
        <f t="shared" si="9"/>
        <v>8</v>
      </c>
      <c r="H229" s="2">
        <f t="shared" si="10"/>
        <v>2023</v>
      </c>
      <c r="I229" s="2" t="str">
        <f t="shared" si="11"/>
        <v>8-2023</v>
      </c>
    </row>
    <row r="230" spans="1:9">
      <c r="A230" s="6">
        <v>45143</v>
      </c>
      <c r="B230" s="3" t="s">
        <v>7</v>
      </c>
      <c r="C230" s="2" t="s">
        <v>7</v>
      </c>
      <c r="D230" s="3" t="s">
        <v>39</v>
      </c>
      <c r="E230" s="2" t="s">
        <v>40</v>
      </c>
      <c r="F230" s="8">
        <v>30</v>
      </c>
      <c r="G230" s="2">
        <f t="shared" si="9"/>
        <v>8</v>
      </c>
      <c r="H230" s="2">
        <f t="shared" si="10"/>
        <v>2023</v>
      </c>
      <c r="I230" s="2" t="str">
        <f t="shared" si="11"/>
        <v>8-2023</v>
      </c>
    </row>
    <row r="231" spans="1:9">
      <c r="A231" s="6">
        <v>45143</v>
      </c>
      <c r="B231" s="3" t="s">
        <v>66</v>
      </c>
      <c r="C231" s="2" t="s">
        <v>8</v>
      </c>
      <c r="D231" s="3" t="s">
        <v>39</v>
      </c>
      <c r="E231" s="2" t="s">
        <v>40</v>
      </c>
      <c r="F231" s="8">
        <v>80</v>
      </c>
      <c r="G231" s="2">
        <f t="shared" si="9"/>
        <v>8</v>
      </c>
      <c r="H231" s="2">
        <f t="shared" si="10"/>
        <v>2023</v>
      </c>
      <c r="I231" s="2" t="str">
        <f t="shared" si="11"/>
        <v>8-2023</v>
      </c>
    </row>
    <row r="232" spans="1:9">
      <c r="A232" s="6">
        <v>45143</v>
      </c>
      <c r="B232" s="3" t="s">
        <v>51</v>
      </c>
      <c r="C232" s="2" t="s">
        <v>18</v>
      </c>
      <c r="D232" s="3" t="s">
        <v>39</v>
      </c>
      <c r="E232" s="2" t="s">
        <v>40</v>
      </c>
      <c r="F232" s="8">
        <v>30</v>
      </c>
      <c r="G232" s="2">
        <f t="shared" si="9"/>
        <v>8</v>
      </c>
      <c r="H232" s="2">
        <f t="shared" si="10"/>
        <v>2023</v>
      </c>
      <c r="I232" s="2" t="str">
        <f t="shared" si="11"/>
        <v>8-2023</v>
      </c>
    </row>
    <row r="233" spans="1:9">
      <c r="A233" s="6">
        <v>45143</v>
      </c>
      <c r="B233" s="3" t="s">
        <v>46</v>
      </c>
      <c r="C233" s="2" t="s">
        <v>12</v>
      </c>
      <c r="D233" s="3" t="s">
        <v>39</v>
      </c>
      <c r="E233" s="2" t="s">
        <v>40</v>
      </c>
      <c r="F233" s="8">
        <v>135.58000000000001</v>
      </c>
      <c r="G233" s="2">
        <f t="shared" si="9"/>
        <v>8</v>
      </c>
      <c r="H233" s="2">
        <f t="shared" si="10"/>
        <v>2023</v>
      </c>
      <c r="I233" s="2" t="str">
        <f t="shared" si="11"/>
        <v>8-2023</v>
      </c>
    </row>
    <row r="234" spans="1:9">
      <c r="A234" s="6">
        <v>45143</v>
      </c>
      <c r="B234" s="3" t="s">
        <v>106</v>
      </c>
      <c r="C234" s="2" t="s">
        <v>8</v>
      </c>
      <c r="D234" s="3" t="s">
        <v>39</v>
      </c>
      <c r="E234" s="2" t="s">
        <v>40</v>
      </c>
      <c r="F234" s="8">
        <v>240</v>
      </c>
      <c r="G234" s="2">
        <f t="shared" si="9"/>
        <v>8</v>
      </c>
      <c r="H234" s="2">
        <f t="shared" si="10"/>
        <v>2023</v>
      </c>
      <c r="I234" s="2" t="str">
        <f t="shared" si="11"/>
        <v>8-2023</v>
      </c>
    </row>
    <row r="235" spans="1:9">
      <c r="A235" s="6">
        <v>45143</v>
      </c>
      <c r="B235" s="3" t="s">
        <v>186</v>
      </c>
      <c r="C235" s="2" t="s">
        <v>19</v>
      </c>
      <c r="D235" s="3" t="s">
        <v>39</v>
      </c>
      <c r="E235" s="2" t="s">
        <v>40</v>
      </c>
      <c r="F235" s="8">
        <v>194</v>
      </c>
      <c r="G235" s="2">
        <f t="shared" si="9"/>
        <v>8</v>
      </c>
      <c r="H235" s="2">
        <f t="shared" si="10"/>
        <v>2023</v>
      </c>
      <c r="I235" s="2" t="str">
        <f t="shared" si="11"/>
        <v>8-2023</v>
      </c>
    </row>
    <row r="236" spans="1:9">
      <c r="A236" s="6">
        <v>45144</v>
      </c>
      <c r="B236" s="3" t="s">
        <v>157</v>
      </c>
      <c r="C236" s="2" t="s">
        <v>3</v>
      </c>
      <c r="D236" s="3" t="s">
        <v>39</v>
      </c>
      <c r="E236" s="2" t="s">
        <v>40</v>
      </c>
      <c r="F236" s="8">
        <v>1100</v>
      </c>
      <c r="G236" s="2">
        <f t="shared" si="9"/>
        <v>8</v>
      </c>
      <c r="H236" s="2">
        <f t="shared" si="10"/>
        <v>2023</v>
      </c>
      <c r="I236" s="2" t="str">
        <f t="shared" si="11"/>
        <v>8-2023</v>
      </c>
    </row>
    <row r="237" spans="1:9">
      <c r="A237" s="6">
        <v>45144</v>
      </c>
      <c r="B237" s="3" t="s">
        <v>170</v>
      </c>
      <c r="C237" s="2" t="s">
        <v>18</v>
      </c>
      <c r="D237" s="3" t="s">
        <v>39</v>
      </c>
      <c r="E237" s="2" t="s">
        <v>40</v>
      </c>
      <c r="F237" s="8">
        <v>160</v>
      </c>
      <c r="G237" s="2">
        <f t="shared" si="9"/>
        <v>8</v>
      </c>
      <c r="H237" s="2">
        <f t="shared" si="10"/>
        <v>2023</v>
      </c>
      <c r="I237" s="2" t="str">
        <f t="shared" si="11"/>
        <v>8-2023</v>
      </c>
    </row>
    <row r="238" spans="1:9">
      <c r="A238" s="6">
        <v>45144</v>
      </c>
      <c r="B238" s="3" t="s">
        <v>142</v>
      </c>
      <c r="C238" s="2" t="s">
        <v>8</v>
      </c>
      <c r="D238" s="3" t="s">
        <v>39</v>
      </c>
      <c r="E238" s="2" t="s">
        <v>40</v>
      </c>
      <c r="F238" s="8">
        <v>100</v>
      </c>
      <c r="G238" s="2">
        <f t="shared" si="9"/>
        <v>8</v>
      </c>
      <c r="H238" s="2">
        <f t="shared" si="10"/>
        <v>2023</v>
      </c>
      <c r="I238" s="2" t="str">
        <f t="shared" si="11"/>
        <v>8-2023</v>
      </c>
    </row>
    <row r="239" spans="1:9">
      <c r="A239" s="6">
        <v>45145</v>
      </c>
      <c r="B239" s="3" t="s">
        <v>112</v>
      </c>
      <c r="C239" s="2" t="s">
        <v>18</v>
      </c>
      <c r="D239" s="3" t="s">
        <v>39</v>
      </c>
      <c r="E239" s="2" t="s">
        <v>40</v>
      </c>
      <c r="F239" s="8">
        <v>60</v>
      </c>
      <c r="G239" s="2">
        <f t="shared" si="9"/>
        <v>8</v>
      </c>
      <c r="H239" s="2">
        <f t="shared" si="10"/>
        <v>2023</v>
      </c>
      <c r="I239" s="2" t="str">
        <f t="shared" si="11"/>
        <v>8-2023</v>
      </c>
    </row>
    <row r="240" spans="1:9">
      <c r="A240" s="6">
        <v>45147</v>
      </c>
      <c r="B240" s="3" t="s">
        <v>187</v>
      </c>
      <c r="C240" s="2" t="s">
        <v>6</v>
      </c>
      <c r="D240" s="3" t="s">
        <v>39</v>
      </c>
      <c r="E240" s="2" t="s">
        <v>40</v>
      </c>
      <c r="F240" s="8">
        <v>720</v>
      </c>
      <c r="G240" s="2">
        <f t="shared" si="9"/>
        <v>8</v>
      </c>
      <c r="H240" s="2">
        <f t="shared" si="10"/>
        <v>2023</v>
      </c>
      <c r="I240" s="2" t="str">
        <f t="shared" si="11"/>
        <v>8-2023</v>
      </c>
    </row>
    <row r="241" spans="1:9">
      <c r="A241" s="6">
        <v>45147</v>
      </c>
      <c r="B241" s="3" t="s">
        <v>75</v>
      </c>
      <c r="C241" s="2" t="s">
        <v>12</v>
      </c>
      <c r="D241" s="3" t="s">
        <v>39</v>
      </c>
      <c r="E241" s="2" t="s">
        <v>40</v>
      </c>
      <c r="F241" s="8">
        <v>20</v>
      </c>
      <c r="G241" s="2">
        <f t="shared" si="9"/>
        <v>8</v>
      </c>
      <c r="H241" s="2">
        <f t="shared" si="10"/>
        <v>2023</v>
      </c>
      <c r="I241" s="2" t="str">
        <f t="shared" si="11"/>
        <v>8-2023</v>
      </c>
    </row>
    <row r="242" spans="1:9">
      <c r="A242" s="6">
        <v>45147</v>
      </c>
      <c r="B242" s="3" t="s">
        <v>137</v>
      </c>
      <c r="C242" s="2" t="s">
        <v>16</v>
      </c>
      <c r="D242" s="3" t="s">
        <v>39</v>
      </c>
      <c r="E242" s="2" t="s">
        <v>40</v>
      </c>
      <c r="F242" s="8">
        <v>30</v>
      </c>
      <c r="G242" s="2">
        <f t="shared" si="9"/>
        <v>8</v>
      </c>
      <c r="H242" s="2">
        <f t="shared" si="10"/>
        <v>2023</v>
      </c>
      <c r="I242" s="2" t="str">
        <f t="shared" si="11"/>
        <v>8-2023</v>
      </c>
    </row>
    <row r="243" spans="1:9">
      <c r="A243" s="6">
        <v>45148</v>
      </c>
      <c r="B243" s="3" t="s">
        <v>129</v>
      </c>
      <c r="C243" s="2" t="s">
        <v>12</v>
      </c>
      <c r="D243" s="3" t="s">
        <v>39</v>
      </c>
      <c r="E243" s="2" t="s">
        <v>40</v>
      </c>
      <c r="F243" s="8">
        <v>89.14</v>
      </c>
      <c r="G243" s="2">
        <f t="shared" si="9"/>
        <v>8</v>
      </c>
      <c r="H243" s="2">
        <f t="shared" si="10"/>
        <v>2023</v>
      </c>
      <c r="I243" s="2" t="str">
        <f t="shared" si="11"/>
        <v>8-2023</v>
      </c>
    </row>
    <row r="244" spans="1:9">
      <c r="A244" s="6">
        <v>45150</v>
      </c>
      <c r="B244" s="3" t="s">
        <v>188</v>
      </c>
      <c r="C244" s="2" t="s">
        <v>18</v>
      </c>
      <c r="D244" s="3" t="s">
        <v>39</v>
      </c>
      <c r="E244" s="2" t="s">
        <v>40</v>
      </c>
      <c r="F244" s="8">
        <v>260.42</v>
      </c>
      <c r="G244" s="2">
        <f t="shared" si="9"/>
        <v>8</v>
      </c>
      <c r="H244" s="2">
        <f t="shared" si="10"/>
        <v>2023</v>
      </c>
      <c r="I244" s="2" t="str">
        <f t="shared" si="11"/>
        <v>8-2023</v>
      </c>
    </row>
    <row r="245" spans="1:9">
      <c r="A245" s="6">
        <v>45150</v>
      </c>
      <c r="B245" s="3" t="s">
        <v>23</v>
      </c>
      <c r="C245" s="2" t="s">
        <v>23</v>
      </c>
      <c r="D245" s="3" t="s">
        <v>39</v>
      </c>
      <c r="E245" s="2" t="s">
        <v>40</v>
      </c>
      <c r="F245" s="8">
        <v>160</v>
      </c>
      <c r="G245" s="2">
        <f t="shared" si="9"/>
        <v>8</v>
      </c>
      <c r="H245" s="2">
        <f t="shared" si="10"/>
        <v>2023</v>
      </c>
      <c r="I245" s="2" t="str">
        <f t="shared" si="11"/>
        <v>8-2023</v>
      </c>
    </row>
    <row r="246" spans="1:9">
      <c r="A246" s="6">
        <v>45150</v>
      </c>
      <c r="B246" s="3" t="s">
        <v>23</v>
      </c>
      <c r="C246" s="2" t="s">
        <v>23</v>
      </c>
      <c r="D246" s="3" t="s">
        <v>39</v>
      </c>
      <c r="E246" s="2" t="s">
        <v>40</v>
      </c>
      <c r="F246" s="8">
        <v>243</v>
      </c>
      <c r="G246" s="2">
        <f t="shared" si="9"/>
        <v>8</v>
      </c>
      <c r="H246" s="2">
        <f t="shared" si="10"/>
        <v>2023</v>
      </c>
      <c r="I246" s="2" t="str">
        <f t="shared" si="11"/>
        <v>8-2023</v>
      </c>
    </row>
    <row r="247" spans="1:9">
      <c r="A247" s="6">
        <v>45150</v>
      </c>
      <c r="B247" s="3" t="s">
        <v>169</v>
      </c>
      <c r="C247" s="2" t="s">
        <v>18</v>
      </c>
      <c r="D247" s="3" t="s">
        <v>77</v>
      </c>
      <c r="E247" s="2" t="s">
        <v>40</v>
      </c>
      <c r="F247" s="8">
        <v>375</v>
      </c>
      <c r="G247" s="2">
        <f t="shared" si="9"/>
        <v>8</v>
      </c>
      <c r="H247" s="2">
        <f t="shared" si="10"/>
        <v>2023</v>
      </c>
      <c r="I247" s="2" t="str">
        <f t="shared" si="11"/>
        <v>8-2023</v>
      </c>
    </row>
    <row r="248" spans="1:9">
      <c r="A248" s="6">
        <v>45151</v>
      </c>
      <c r="B248" s="3" t="s">
        <v>189</v>
      </c>
      <c r="C248" s="2" t="s">
        <v>12</v>
      </c>
      <c r="D248" s="3" t="s">
        <v>39</v>
      </c>
      <c r="E248" s="2" t="s">
        <v>40</v>
      </c>
      <c r="F248" s="8">
        <v>60</v>
      </c>
      <c r="G248" s="2">
        <f t="shared" si="9"/>
        <v>8</v>
      </c>
      <c r="H248" s="2">
        <f t="shared" si="10"/>
        <v>2023</v>
      </c>
      <c r="I248" s="2" t="str">
        <f t="shared" si="11"/>
        <v>8-2023</v>
      </c>
    </row>
    <row r="249" spans="1:9">
      <c r="A249" s="6">
        <v>45151</v>
      </c>
      <c r="B249" s="3" t="s">
        <v>158</v>
      </c>
      <c r="C249" s="2" t="s">
        <v>19</v>
      </c>
      <c r="D249" s="3" t="s">
        <v>39</v>
      </c>
      <c r="E249" s="2" t="s">
        <v>40</v>
      </c>
      <c r="F249" s="8">
        <v>60</v>
      </c>
      <c r="G249" s="2">
        <f t="shared" si="9"/>
        <v>8</v>
      </c>
      <c r="H249" s="2">
        <f t="shared" si="10"/>
        <v>2023</v>
      </c>
      <c r="I249" s="2" t="str">
        <f t="shared" si="11"/>
        <v>8-2023</v>
      </c>
    </row>
    <row r="250" spans="1:9">
      <c r="A250" s="6">
        <v>45151</v>
      </c>
      <c r="B250" s="3" t="s">
        <v>100</v>
      </c>
      <c r="C250" s="2" t="s">
        <v>16</v>
      </c>
      <c r="D250" s="3" t="s">
        <v>39</v>
      </c>
      <c r="E250" s="2" t="s">
        <v>40</v>
      </c>
      <c r="F250" s="8">
        <v>200</v>
      </c>
      <c r="G250" s="2">
        <f t="shared" si="9"/>
        <v>8</v>
      </c>
      <c r="H250" s="2">
        <f t="shared" si="10"/>
        <v>2023</v>
      </c>
      <c r="I250" s="2" t="str">
        <f t="shared" si="11"/>
        <v>8-2023</v>
      </c>
    </row>
    <row r="251" spans="1:9">
      <c r="A251" s="6">
        <v>45152</v>
      </c>
      <c r="B251" s="3" t="s">
        <v>190</v>
      </c>
      <c r="C251" s="2" t="s">
        <v>15</v>
      </c>
      <c r="D251" s="3" t="s">
        <v>39</v>
      </c>
      <c r="E251" s="2" t="s">
        <v>40</v>
      </c>
      <c r="F251" s="8">
        <v>176</v>
      </c>
      <c r="G251" s="2">
        <f t="shared" si="9"/>
        <v>8</v>
      </c>
      <c r="H251" s="2">
        <f t="shared" si="10"/>
        <v>2023</v>
      </c>
      <c r="I251" s="2" t="str">
        <f t="shared" si="11"/>
        <v>8-2023</v>
      </c>
    </row>
    <row r="252" spans="1:9">
      <c r="A252" s="6">
        <v>45152</v>
      </c>
      <c r="B252" s="3" t="s">
        <v>191</v>
      </c>
      <c r="C252" s="2" t="s">
        <v>16</v>
      </c>
      <c r="D252" s="3" t="s">
        <v>39</v>
      </c>
      <c r="E252" s="2" t="s">
        <v>40</v>
      </c>
      <c r="F252" s="8">
        <v>15</v>
      </c>
      <c r="G252" s="2">
        <f t="shared" si="9"/>
        <v>8</v>
      </c>
      <c r="H252" s="2">
        <f t="shared" si="10"/>
        <v>2023</v>
      </c>
      <c r="I252" s="2" t="str">
        <f t="shared" si="11"/>
        <v>8-2023</v>
      </c>
    </row>
    <row r="253" spans="1:9">
      <c r="A253" s="6">
        <v>45152</v>
      </c>
      <c r="B253" s="3" t="s">
        <v>192</v>
      </c>
      <c r="C253" s="2" t="s">
        <v>15</v>
      </c>
      <c r="D253" s="3" t="s">
        <v>39</v>
      </c>
      <c r="E253" s="2" t="s">
        <v>40</v>
      </c>
      <c r="F253" s="8">
        <v>100</v>
      </c>
      <c r="G253" s="2">
        <f t="shared" si="9"/>
        <v>8</v>
      </c>
      <c r="H253" s="2">
        <f t="shared" si="10"/>
        <v>2023</v>
      </c>
      <c r="I253" s="2" t="str">
        <f t="shared" si="11"/>
        <v>8-2023</v>
      </c>
    </row>
    <row r="254" spans="1:9">
      <c r="A254" s="6">
        <v>45152</v>
      </c>
      <c r="B254" s="3" t="s">
        <v>193</v>
      </c>
      <c r="C254" s="2" t="s">
        <v>19</v>
      </c>
      <c r="D254" s="3" t="s">
        <v>39</v>
      </c>
      <c r="E254" s="2" t="s">
        <v>40</v>
      </c>
      <c r="F254" s="8">
        <v>42</v>
      </c>
      <c r="G254" s="2">
        <f t="shared" si="9"/>
        <v>8</v>
      </c>
      <c r="H254" s="2">
        <f t="shared" si="10"/>
        <v>2023</v>
      </c>
      <c r="I254" s="2" t="str">
        <f t="shared" si="11"/>
        <v>8-2023</v>
      </c>
    </row>
    <row r="255" spans="1:9">
      <c r="A255" s="6">
        <v>45152</v>
      </c>
      <c r="B255" s="3" t="s">
        <v>194</v>
      </c>
      <c r="C255" s="2" t="s">
        <v>15</v>
      </c>
      <c r="D255" s="3" t="s">
        <v>39</v>
      </c>
      <c r="E255" s="2" t="s">
        <v>40</v>
      </c>
      <c r="F255" s="8">
        <v>60</v>
      </c>
      <c r="G255" s="2">
        <f t="shared" si="9"/>
        <v>8</v>
      </c>
      <c r="H255" s="2">
        <f t="shared" si="10"/>
        <v>2023</v>
      </c>
      <c r="I255" s="2" t="str">
        <f t="shared" si="11"/>
        <v>8-2023</v>
      </c>
    </row>
    <row r="256" spans="1:9">
      <c r="A256" s="6">
        <v>45152</v>
      </c>
      <c r="B256" s="3" t="s">
        <v>195</v>
      </c>
      <c r="C256" s="2" t="s">
        <v>16</v>
      </c>
      <c r="D256" s="3" t="s">
        <v>39</v>
      </c>
      <c r="E256" s="2" t="s">
        <v>40</v>
      </c>
      <c r="F256" s="8">
        <v>100</v>
      </c>
      <c r="G256" s="2">
        <f t="shared" si="9"/>
        <v>8</v>
      </c>
      <c r="H256" s="2">
        <f t="shared" si="10"/>
        <v>2023</v>
      </c>
      <c r="I256" s="2" t="str">
        <f t="shared" si="11"/>
        <v>8-2023</v>
      </c>
    </row>
    <row r="257" spans="1:9">
      <c r="A257" s="6">
        <v>45153</v>
      </c>
      <c r="B257" s="3" t="s">
        <v>196</v>
      </c>
      <c r="C257" s="2" t="s">
        <v>12</v>
      </c>
      <c r="D257" s="3" t="s">
        <v>39</v>
      </c>
      <c r="E257" s="2" t="s">
        <v>40</v>
      </c>
      <c r="F257" s="8">
        <v>200</v>
      </c>
      <c r="G257" s="2">
        <f t="shared" si="9"/>
        <v>8</v>
      </c>
      <c r="H257" s="2">
        <f t="shared" si="10"/>
        <v>2023</v>
      </c>
      <c r="I257" s="2" t="str">
        <f t="shared" si="11"/>
        <v>8-2023</v>
      </c>
    </row>
    <row r="258" spans="1:9">
      <c r="A258" s="6">
        <v>45153</v>
      </c>
      <c r="B258" s="3" t="s">
        <v>197</v>
      </c>
      <c r="C258" s="2" t="s">
        <v>18</v>
      </c>
      <c r="D258" s="3" t="s">
        <v>39</v>
      </c>
      <c r="E258" s="2" t="s">
        <v>40</v>
      </c>
      <c r="F258" s="8">
        <v>40</v>
      </c>
      <c r="G258" s="2">
        <f t="shared" si="9"/>
        <v>8</v>
      </c>
      <c r="H258" s="2">
        <f t="shared" si="10"/>
        <v>2023</v>
      </c>
      <c r="I258" s="2" t="str">
        <f t="shared" si="11"/>
        <v>8-2023</v>
      </c>
    </row>
    <row r="259" spans="1:9">
      <c r="A259" s="6">
        <v>45156</v>
      </c>
      <c r="B259" s="3" t="s">
        <v>198</v>
      </c>
      <c r="C259" s="2" t="s">
        <v>22</v>
      </c>
      <c r="D259" s="3" t="s">
        <v>39</v>
      </c>
      <c r="E259" s="2" t="s">
        <v>40</v>
      </c>
      <c r="F259" s="8">
        <v>88</v>
      </c>
      <c r="G259" s="2">
        <f t="shared" si="9"/>
        <v>8</v>
      </c>
      <c r="H259" s="2">
        <f t="shared" si="10"/>
        <v>2023</v>
      </c>
      <c r="I259" s="2" t="str">
        <f t="shared" ref="I259" si="12">CONCATENATE(G259,"-",H259)</f>
        <v>8-2023</v>
      </c>
    </row>
    <row r="260" spans="1:9">
      <c r="A260" s="6">
        <v>45156</v>
      </c>
      <c r="B260" s="3" t="s">
        <v>198</v>
      </c>
      <c r="C260" s="2" t="s">
        <v>22</v>
      </c>
      <c r="D260" s="3" t="s">
        <v>39</v>
      </c>
      <c r="E260" s="2" t="s">
        <v>40</v>
      </c>
      <c r="F260" s="8">
        <v>80</v>
      </c>
      <c r="G260" s="2">
        <f t="shared" ref="G260:G323" si="13">MONTH(A260)</f>
        <v>8</v>
      </c>
      <c r="H260" s="2">
        <f t="shared" ref="H260:H324" si="14">YEAR(A260)</f>
        <v>2023</v>
      </c>
      <c r="I260" s="2" t="str">
        <f t="shared" ref="I260:I323" si="15">CONCATENATE(G260,"-",H260)</f>
        <v>8-2023</v>
      </c>
    </row>
    <row r="261" spans="1:9">
      <c r="A261" s="6">
        <v>45156</v>
      </c>
      <c r="B261" s="3" t="s">
        <v>199</v>
      </c>
      <c r="C261" s="2" t="s">
        <v>6</v>
      </c>
      <c r="D261" s="3" t="s">
        <v>39</v>
      </c>
      <c r="E261" s="2" t="s">
        <v>40</v>
      </c>
      <c r="F261" s="8">
        <v>280</v>
      </c>
      <c r="G261" s="2">
        <f t="shared" si="13"/>
        <v>8</v>
      </c>
      <c r="H261" s="2">
        <f t="shared" si="14"/>
        <v>2023</v>
      </c>
      <c r="I261" s="2" t="str">
        <f t="shared" si="15"/>
        <v>8-2023</v>
      </c>
    </row>
    <row r="262" spans="1:9">
      <c r="A262" s="6">
        <v>45156</v>
      </c>
      <c r="B262" s="3" t="s">
        <v>200</v>
      </c>
      <c r="C262" s="2" t="s">
        <v>6</v>
      </c>
      <c r="D262" s="3" t="s">
        <v>39</v>
      </c>
      <c r="E262" s="2" t="s">
        <v>40</v>
      </c>
      <c r="F262" s="8">
        <v>480</v>
      </c>
      <c r="G262" s="2">
        <f t="shared" si="13"/>
        <v>8</v>
      </c>
      <c r="H262" s="2">
        <f t="shared" si="14"/>
        <v>2023</v>
      </c>
      <c r="I262" s="2" t="str">
        <f t="shared" si="15"/>
        <v>8-2023</v>
      </c>
    </row>
    <row r="263" spans="1:9">
      <c r="A263" s="6">
        <v>45156</v>
      </c>
      <c r="B263" s="3" t="s">
        <v>16</v>
      </c>
      <c r="C263" s="2" t="s">
        <v>16</v>
      </c>
      <c r="D263" s="3" t="s">
        <v>39</v>
      </c>
      <c r="E263" s="2" t="s">
        <v>40</v>
      </c>
      <c r="F263" s="8">
        <v>80</v>
      </c>
      <c r="G263" s="2">
        <f t="shared" si="13"/>
        <v>8</v>
      </c>
      <c r="H263" s="2">
        <f t="shared" si="14"/>
        <v>2023</v>
      </c>
      <c r="I263" s="2" t="str">
        <f t="shared" si="15"/>
        <v>8-2023</v>
      </c>
    </row>
    <row r="264" spans="1:9">
      <c r="A264" s="6">
        <v>45157</v>
      </c>
      <c r="B264" s="3" t="s">
        <v>201</v>
      </c>
      <c r="C264" s="2" t="s">
        <v>9</v>
      </c>
      <c r="D264" s="3" t="s">
        <v>39</v>
      </c>
      <c r="E264" s="2" t="s">
        <v>40</v>
      </c>
      <c r="F264" s="8">
        <v>430</v>
      </c>
      <c r="G264" s="2">
        <f t="shared" si="13"/>
        <v>8</v>
      </c>
      <c r="H264" s="2">
        <f t="shared" si="14"/>
        <v>2023</v>
      </c>
      <c r="I264" s="2" t="str">
        <f t="shared" si="15"/>
        <v>8-2023</v>
      </c>
    </row>
    <row r="265" spans="1:9">
      <c r="A265" s="6">
        <v>45157</v>
      </c>
      <c r="B265" s="3" t="s">
        <v>202</v>
      </c>
      <c r="C265" s="2" t="s">
        <v>16</v>
      </c>
      <c r="D265" s="3" t="s">
        <v>134</v>
      </c>
      <c r="E265" s="2" t="s">
        <v>134</v>
      </c>
      <c r="F265" s="8">
        <v>500</v>
      </c>
      <c r="G265" s="2">
        <f t="shared" si="13"/>
        <v>8</v>
      </c>
      <c r="H265" s="2">
        <f t="shared" si="14"/>
        <v>2023</v>
      </c>
      <c r="I265" s="2" t="str">
        <f t="shared" si="15"/>
        <v>8-2023</v>
      </c>
    </row>
    <row r="266" spans="1:9">
      <c r="A266" s="6">
        <v>45158</v>
      </c>
      <c r="B266" s="3" t="s">
        <v>203</v>
      </c>
      <c r="C266" s="2" t="s">
        <v>20</v>
      </c>
      <c r="D266" s="3" t="s">
        <v>39</v>
      </c>
      <c r="E266" s="2" t="s">
        <v>40</v>
      </c>
      <c r="F266" s="8">
        <v>199</v>
      </c>
      <c r="G266" s="2">
        <f t="shared" si="13"/>
        <v>8</v>
      </c>
      <c r="H266" s="2">
        <f t="shared" si="14"/>
        <v>2023</v>
      </c>
      <c r="I266" s="2" t="str">
        <f t="shared" si="15"/>
        <v>8-2023</v>
      </c>
    </row>
    <row r="267" spans="1:9">
      <c r="A267" s="6">
        <v>45158</v>
      </c>
      <c r="B267" s="3" t="s">
        <v>204</v>
      </c>
      <c r="C267" s="2" t="s">
        <v>18</v>
      </c>
      <c r="D267" s="3" t="s">
        <v>39</v>
      </c>
      <c r="E267" s="2" t="s">
        <v>40</v>
      </c>
      <c r="F267" s="8">
        <v>1888</v>
      </c>
      <c r="G267" s="2">
        <f t="shared" si="13"/>
        <v>8</v>
      </c>
      <c r="H267" s="2">
        <f t="shared" si="14"/>
        <v>2023</v>
      </c>
      <c r="I267" s="2" t="str">
        <f t="shared" si="15"/>
        <v>8-2023</v>
      </c>
    </row>
    <row r="268" spans="1:9">
      <c r="A268" s="6">
        <v>45158</v>
      </c>
      <c r="B268" s="3" t="s">
        <v>205</v>
      </c>
      <c r="C268" s="2" t="s">
        <v>19</v>
      </c>
      <c r="D268" s="3" t="s">
        <v>39</v>
      </c>
      <c r="E268" s="2" t="s">
        <v>40</v>
      </c>
      <c r="F268" s="8">
        <v>90</v>
      </c>
      <c r="G268" s="2">
        <f t="shared" si="13"/>
        <v>8</v>
      </c>
      <c r="H268" s="2">
        <f t="shared" si="14"/>
        <v>2023</v>
      </c>
      <c r="I268" s="2" t="str">
        <f t="shared" si="15"/>
        <v>8-2023</v>
      </c>
    </row>
    <row r="269" spans="1:9">
      <c r="A269" s="6">
        <v>45159</v>
      </c>
      <c r="B269" s="3" t="s">
        <v>49</v>
      </c>
      <c r="C269" s="2" t="s">
        <v>18</v>
      </c>
      <c r="D269" s="3" t="s">
        <v>39</v>
      </c>
      <c r="E269" s="2" t="s">
        <v>40</v>
      </c>
      <c r="F269" s="8">
        <v>130</v>
      </c>
      <c r="G269" s="2">
        <f t="shared" si="13"/>
        <v>8</v>
      </c>
      <c r="H269" s="2">
        <f t="shared" si="14"/>
        <v>2023</v>
      </c>
      <c r="I269" s="2" t="str">
        <f t="shared" si="15"/>
        <v>8-2023</v>
      </c>
    </row>
    <row r="270" spans="1:9">
      <c r="A270" s="6">
        <v>45162</v>
      </c>
      <c r="B270" s="3" t="s">
        <v>206</v>
      </c>
      <c r="C270" s="2" t="s">
        <v>19</v>
      </c>
      <c r="D270" s="3" t="s">
        <v>39</v>
      </c>
      <c r="E270" s="2" t="s">
        <v>40</v>
      </c>
      <c r="F270" s="8">
        <v>40</v>
      </c>
      <c r="G270" s="2">
        <f t="shared" si="13"/>
        <v>8</v>
      </c>
      <c r="H270" s="2">
        <f t="shared" si="14"/>
        <v>2023</v>
      </c>
      <c r="I270" s="2" t="str">
        <f t="shared" si="15"/>
        <v>8-2023</v>
      </c>
    </row>
    <row r="271" spans="1:9">
      <c r="A271" s="6">
        <v>45162</v>
      </c>
      <c r="B271" s="3" t="s">
        <v>49</v>
      </c>
      <c r="C271" s="2" t="s">
        <v>18</v>
      </c>
      <c r="D271" s="3" t="s">
        <v>39</v>
      </c>
      <c r="E271" s="2" t="s">
        <v>40</v>
      </c>
      <c r="F271" s="8">
        <v>130</v>
      </c>
      <c r="G271" s="2">
        <f t="shared" si="13"/>
        <v>8</v>
      </c>
      <c r="H271" s="2">
        <f t="shared" si="14"/>
        <v>2023</v>
      </c>
      <c r="I271" s="2" t="str">
        <f t="shared" si="15"/>
        <v>8-2023</v>
      </c>
    </row>
    <row r="272" spans="1:9">
      <c r="A272" s="6">
        <v>45162</v>
      </c>
      <c r="B272" s="3" t="s">
        <v>61</v>
      </c>
      <c r="C272" s="2" t="s">
        <v>18</v>
      </c>
      <c r="D272" s="3" t="s">
        <v>39</v>
      </c>
      <c r="E272" s="2" t="s">
        <v>40</v>
      </c>
      <c r="F272" s="8">
        <v>80</v>
      </c>
      <c r="G272" s="2">
        <f t="shared" si="13"/>
        <v>8</v>
      </c>
      <c r="H272" s="2">
        <f t="shared" si="14"/>
        <v>2023</v>
      </c>
      <c r="I272" s="2" t="str">
        <f t="shared" si="15"/>
        <v>8-2023</v>
      </c>
    </row>
    <row r="273" spans="1:9">
      <c r="A273" s="6">
        <v>45163</v>
      </c>
      <c r="B273" s="3" t="s">
        <v>24</v>
      </c>
      <c r="C273" s="2" t="s">
        <v>24</v>
      </c>
      <c r="D273" s="3" t="s">
        <v>39</v>
      </c>
      <c r="E273" s="2" t="s">
        <v>40</v>
      </c>
      <c r="F273" s="8">
        <v>1500</v>
      </c>
      <c r="G273" s="2">
        <f t="shared" si="13"/>
        <v>8</v>
      </c>
      <c r="H273" s="2">
        <f t="shared" si="14"/>
        <v>2023</v>
      </c>
      <c r="I273" s="2" t="str">
        <f t="shared" si="15"/>
        <v>8-2023</v>
      </c>
    </row>
    <row r="274" spans="1:9">
      <c r="A274" s="6">
        <v>45163</v>
      </c>
      <c r="B274" s="3" t="s">
        <v>207</v>
      </c>
      <c r="C274" s="2" t="s">
        <v>19</v>
      </c>
      <c r="D274" s="3" t="s">
        <v>39</v>
      </c>
      <c r="E274" s="2" t="s">
        <v>40</v>
      </c>
      <c r="F274" s="8">
        <v>70</v>
      </c>
      <c r="G274" s="2">
        <f t="shared" si="13"/>
        <v>8</v>
      </c>
      <c r="H274" s="2">
        <f t="shared" si="14"/>
        <v>2023</v>
      </c>
      <c r="I274" s="2" t="str">
        <f t="shared" si="15"/>
        <v>8-2023</v>
      </c>
    </row>
    <row r="275" spans="1:9">
      <c r="A275" s="6">
        <v>45163</v>
      </c>
      <c r="B275" s="3" t="s">
        <v>208</v>
      </c>
      <c r="C275" s="2" t="s">
        <v>18</v>
      </c>
      <c r="D275" s="3" t="s">
        <v>39</v>
      </c>
      <c r="E275" s="2" t="s">
        <v>40</v>
      </c>
      <c r="F275" s="8">
        <v>60</v>
      </c>
      <c r="G275" s="2">
        <f t="shared" si="13"/>
        <v>8</v>
      </c>
      <c r="H275" s="2">
        <f t="shared" si="14"/>
        <v>2023</v>
      </c>
      <c r="I275" s="2" t="str">
        <f t="shared" si="15"/>
        <v>8-2023</v>
      </c>
    </row>
    <row r="276" spans="1:9">
      <c r="A276" s="6">
        <v>45163</v>
      </c>
      <c r="B276" s="3" t="s">
        <v>209</v>
      </c>
      <c r="C276" s="2" t="s">
        <v>16</v>
      </c>
      <c r="D276" s="3" t="s">
        <v>39</v>
      </c>
      <c r="E276" s="2" t="s">
        <v>40</v>
      </c>
      <c r="F276" s="8">
        <v>30</v>
      </c>
      <c r="G276" s="2">
        <f t="shared" si="13"/>
        <v>8</v>
      </c>
      <c r="H276" s="2">
        <f t="shared" si="14"/>
        <v>2023</v>
      </c>
      <c r="I276" s="2" t="str">
        <f t="shared" si="15"/>
        <v>8-2023</v>
      </c>
    </row>
    <row r="277" spans="1:9">
      <c r="A277" s="6">
        <v>45164</v>
      </c>
      <c r="B277" s="3" t="s">
        <v>7</v>
      </c>
      <c r="C277" s="2" t="s">
        <v>7</v>
      </c>
      <c r="D277" s="3" t="s">
        <v>39</v>
      </c>
      <c r="E277" s="2" t="s">
        <v>40</v>
      </c>
      <c r="F277" s="8">
        <v>80</v>
      </c>
      <c r="G277" s="2">
        <f t="shared" si="13"/>
        <v>8</v>
      </c>
      <c r="H277" s="2">
        <f t="shared" si="14"/>
        <v>2023</v>
      </c>
      <c r="I277" s="2" t="str">
        <f t="shared" si="15"/>
        <v>8-2023</v>
      </c>
    </row>
    <row r="278" spans="1:9">
      <c r="A278" s="6">
        <v>45164</v>
      </c>
      <c r="B278" s="3" t="s">
        <v>210</v>
      </c>
      <c r="C278" s="2" t="s">
        <v>18</v>
      </c>
      <c r="D278" s="3" t="s">
        <v>39</v>
      </c>
      <c r="E278" s="2" t="s">
        <v>40</v>
      </c>
      <c r="F278" s="8">
        <v>60</v>
      </c>
      <c r="G278" s="2">
        <f t="shared" si="13"/>
        <v>8</v>
      </c>
      <c r="H278" s="2">
        <f t="shared" si="14"/>
        <v>2023</v>
      </c>
      <c r="I278" s="2" t="str">
        <f t="shared" si="15"/>
        <v>8-2023</v>
      </c>
    </row>
    <row r="279" spans="1:9">
      <c r="A279" s="6">
        <v>45164</v>
      </c>
      <c r="B279" s="3" t="s">
        <v>211</v>
      </c>
      <c r="C279" s="2" t="s">
        <v>22</v>
      </c>
      <c r="D279" s="3" t="s">
        <v>39</v>
      </c>
      <c r="E279" s="2" t="s">
        <v>40</v>
      </c>
      <c r="F279" s="8">
        <v>181</v>
      </c>
      <c r="G279" s="2">
        <f t="shared" si="13"/>
        <v>8</v>
      </c>
      <c r="H279" s="2">
        <f t="shared" si="14"/>
        <v>2023</v>
      </c>
      <c r="I279" s="2" t="str">
        <f t="shared" si="15"/>
        <v>8-2023</v>
      </c>
    </row>
    <row r="280" spans="1:9">
      <c r="A280" s="6">
        <v>45164</v>
      </c>
      <c r="B280" s="3" t="s">
        <v>16</v>
      </c>
      <c r="C280" s="2" t="s">
        <v>16</v>
      </c>
      <c r="D280" s="3" t="s">
        <v>39</v>
      </c>
      <c r="E280" s="2" t="s">
        <v>40</v>
      </c>
      <c r="F280" s="8">
        <v>180</v>
      </c>
      <c r="G280" s="2">
        <f t="shared" si="13"/>
        <v>8</v>
      </c>
      <c r="H280" s="2">
        <f t="shared" si="14"/>
        <v>2023</v>
      </c>
      <c r="I280" s="2" t="str">
        <f t="shared" si="15"/>
        <v>8-2023</v>
      </c>
    </row>
    <row r="281" spans="1:9">
      <c r="A281" s="6">
        <v>45164</v>
      </c>
      <c r="B281" s="3" t="s">
        <v>212</v>
      </c>
      <c r="C281" s="2" t="s">
        <v>15</v>
      </c>
      <c r="D281" s="3" t="s">
        <v>39</v>
      </c>
      <c r="E281" s="2" t="s">
        <v>40</v>
      </c>
      <c r="F281" s="8">
        <v>343</v>
      </c>
      <c r="G281" s="2">
        <f t="shared" si="13"/>
        <v>8</v>
      </c>
      <c r="H281" s="2">
        <f t="shared" si="14"/>
        <v>2023</v>
      </c>
      <c r="I281" s="2" t="str">
        <f t="shared" si="15"/>
        <v>8-2023</v>
      </c>
    </row>
    <row r="282" spans="1:9">
      <c r="A282" s="6">
        <v>45164</v>
      </c>
      <c r="B282" s="3" t="s">
        <v>120</v>
      </c>
      <c r="C282" s="2" t="s">
        <v>19</v>
      </c>
      <c r="D282" s="3" t="s">
        <v>39</v>
      </c>
      <c r="E282" s="2" t="s">
        <v>40</v>
      </c>
      <c r="F282" s="8">
        <v>110</v>
      </c>
      <c r="G282" s="2">
        <f t="shared" si="13"/>
        <v>8</v>
      </c>
      <c r="H282" s="2">
        <f t="shared" si="14"/>
        <v>2023</v>
      </c>
      <c r="I282" s="2" t="str">
        <f t="shared" si="15"/>
        <v>8-2023</v>
      </c>
    </row>
    <row r="283" spans="1:9">
      <c r="A283" s="6">
        <v>45164</v>
      </c>
      <c r="B283" s="3" t="s">
        <v>213</v>
      </c>
      <c r="C283" s="2" t="s">
        <v>3</v>
      </c>
      <c r="D283" s="3" t="s">
        <v>214</v>
      </c>
      <c r="E283" s="2" t="s">
        <v>150</v>
      </c>
      <c r="F283" s="8">
        <v>2826</v>
      </c>
      <c r="G283" s="2">
        <f t="shared" si="13"/>
        <v>8</v>
      </c>
      <c r="H283" s="2">
        <f t="shared" si="14"/>
        <v>2023</v>
      </c>
      <c r="I283" s="2" t="str">
        <f t="shared" si="15"/>
        <v>8-2023</v>
      </c>
    </row>
    <row r="284" spans="1:9">
      <c r="A284" s="6">
        <v>45165</v>
      </c>
      <c r="B284" s="3" t="s">
        <v>215</v>
      </c>
      <c r="C284" s="2" t="s">
        <v>14</v>
      </c>
      <c r="D284" s="3" t="s">
        <v>39</v>
      </c>
      <c r="E284" s="2" t="s">
        <v>40</v>
      </c>
      <c r="F284" s="8">
        <v>196</v>
      </c>
      <c r="G284" s="2">
        <f t="shared" si="13"/>
        <v>8</v>
      </c>
      <c r="H284" s="2">
        <f t="shared" si="14"/>
        <v>2023</v>
      </c>
      <c r="I284" s="2" t="str">
        <f t="shared" si="15"/>
        <v>8-2023</v>
      </c>
    </row>
    <row r="285" spans="1:9">
      <c r="A285" s="6">
        <v>45165</v>
      </c>
      <c r="B285" s="3" t="s">
        <v>216</v>
      </c>
      <c r="C285" s="2" t="s">
        <v>14</v>
      </c>
      <c r="D285" s="3" t="s">
        <v>39</v>
      </c>
      <c r="E285" s="2" t="s">
        <v>40</v>
      </c>
      <c r="F285" s="8">
        <v>838.5</v>
      </c>
      <c r="G285" s="2">
        <f t="shared" si="13"/>
        <v>8</v>
      </c>
      <c r="H285" s="2">
        <f t="shared" si="14"/>
        <v>2023</v>
      </c>
      <c r="I285" s="2" t="str">
        <f t="shared" si="15"/>
        <v>8-2023</v>
      </c>
    </row>
    <row r="286" spans="1:9">
      <c r="A286" s="6">
        <v>45165</v>
      </c>
      <c r="B286" s="3" t="s">
        <v>217</v>
      </c>
      <c r="C286" s="2" t="s">
        <v>19</v>
      </c>
      <c r="D286" s="3" t="s">
        <v>39</v>
      </c>
      <c r="E286" s="2" t="s">
        <v>40</v>
      </c>
      <c r="F286" s="8">
        <v>277</v>
      </c>
      <c r="G286" s="2">
        <f t="shared" si="13"/>
        <v>8</v>
      </c>
      <c r="H286" s="2">
        <f t="shared" si="14"/>
        <v>2023</v>
      </c>
      <c r="I286" s="2" t="str">
        <f t="shared" si="15"/>
        <v>8-2023</v>
      </c>
    </row>
    <row r="287" spans="1:9">
      <c r="A287" s="6">
        <v>45165</v>
      </c>
      <c r="B287" s="3" t="s">
        <v>131</v>
      </c>
      <c r="C287" s="2" t="s">
        <v>12</v>
      </c>
      <c r="D287" s="3" t="s">
        <v>77</v>
      </c>
      <c r="E287" s="2" t="s">
        <v>40</v>
      </c>
      <c r="F287" s="8">
        <v>84.86</v>
      </c>
      <c r="G287" s="2">
        <f t="shared" si="13"/>
        <v>8</v>
      </c>
      <c r="H287" s="2">
        <f t="shared" si="14"/>
        <v>2023</v>
      </c>
      <c r="I287" s="2" t="str">
        <f t="shared" si="15"/>
        <v>8-2023</v>
      </c>
    </row>
    <row r="288" spans="1:9">
      <c r="A288" s="6">
        <v>45166</v>
      </c>
      <c r="B288" s="3" t="s">
        <v>218</v>
      </c>
      <c r="C288" s="2" t="s">
        <v>7</v>
      </c>
      <c r="D288" s="3" t="s">
        <v>39</v>
      </c>
      <c r="E288" s="2" t="s">
        <v>40</v>
      </c>
      <c r="F288" s="8">
        <v>140</v>
      </c>
      <c r="G288" s="2">
        <f t="shared" si="13"/>
        <v>8</v>
      </c>
      <c r="H288" s="2">
        <f t="shared" si="14"/>
        <v>2023</v>
      </c>
      <c r="I288" s="2" t="str">
        <f t="shared" si="15"/>
        <v>8-2023</v>
      </c>
    </row>
    <row r="289" spans="1:9">
      <c r="A289" s="6">
        <v>45167</v>
      </c>
      <c r="B289" s="3" t="s">
        <v>219</v>
      </c>
      <c r="C289" s="2" t="s">
        <v>19</v>
      </c>
      <c r="D289" s="3" t="s">
        <v>39</v>
      </c>
      <c r="E289" s="2" t="s">
        <v>40</v>
      </c>
      <c r="F289" s="8">
        <v>142</v>
      </c>
      <c r="G289" s="2">
        <f t="shared" si="13"/>
        <v>8</v>
      </c>
      <c r="H289" s="2">
        <f t="shared" si="14"/>
        <v>2023</v>
      </c>
      <c r="I289" s="2" t="str">
        <f t="shared" si="15"/>
        <v>8-2023</v>
      </c>
    </row>
    <row r="290" spans="1:9">
      <c r="A290" s="6">
        <v>45169</v>
      </c>
      <c r="B290" s="3" t="s">
        <v>220</v>
      </c>
      <c r="C290" s="2" t="s">
        <v>16</v>
      </c>
      <c r="D290" s="3" t="s">
        <v>39</v>
      </c>
      <c r="E290" s="2" t="s">
        <v>40</v>
      </c>
      <c r="F290" s="8">
        <v>529</v>
      </c>
      <c r="G290" s="2">
        <f t="shared" si="13"/>
        <v>8</v>
      </c>
      <c r="H290" s="2">
        <f t="shared" si="14"/>
        <v>2023</v>
      </c>
      <c r="I290" s="2" t="str">
        <f t="shared" si="15"/>
        <v>8-2023</v>
      </c>
    </row>
    <row r="291" spans="1:9">
      <c r="A291" s="6">
        <v>45170</v>
      </c>
      <c r="B291" s="3" t="s">
        <v>111</v>
      </c>
      <c r="C291" s="2" t="s">
        <v>14</v>
      </c>
      <c r="D291" s="3" t="s">
        <v>39</v>
      </c>
      <c r="E291" s="2" t="s">
        <v>40</v>
      </c>
      <c r="F291" s="8">
        <v>34</v>
      </c>
      <c r="G291" s="2">
        <f t="shared" si="13"/>
        <v>9</v>
      </c>
      <c r="H291" s="2">
        <f t="shared" si="14"/>
        <v>2023</v>
      </c>
      <c r="I291" s="2" t="str">
        <f t="shared" si="15"/>
        <v>9-2023</v>
      </c>
    </row>
    <row r="292" spans="1:9">
      <c r="A292" s="6">
        <v>45170</v>
      </c>
      <c r="B292" s="3" t="s">
        <v>221</v>
      </c>
      <c r="C292" s="2" t="s">
        <v>19</v>
      </c>
      <c r="D292" s="3" t="s">
        <v>39</v>
      </c>
      <c r="E292" s="2" t="s">
        <v>40</v>
      </c>
      <c r="F292" s="8">
        <v>105</v>
      </c>
      <c r="G292" s="2">
        <f t="shared" si="13"/>
        <v>9</v>
      </c>
      <c r="H292" s="2">
        <f t="shared" si="14"/>
        <v>2023</v>
      </c>
      <c r="I292" s="2" t="str">
        <f t="shared" si="15"/>
        <v>9-2023</v>
      </c>
    </row>
    <row r="293" spans="1:9">
      <c r="A293" s="6">
        <v>45171</v>
      </c>
      <c r="B293" s="3" t="s">
        <v>222</v>
      </c>
      <c r="C293" s="2" t="s">
        <v>8</v>
      </c>
      <c r="D293" s="3" t="s">
        <v>39</v>
      </c>
      <c r="E293" s="2" t="s">
        <v>40</v>
      </c>
      <c r="F293" s="8">
        <v>180</v>
      </c>
      <c r="G293" s="2">
        <f t="shared" si="13"/>
        <v>9</v>
      </c>
      <c r="H293" s="2">
        <f t="shared" si="14"/>
        <v>2023</v>
      </c>
      <c r="I293" s="2" t="str">
        <f t="shared" si="15"/>
        <v>9-2023</v>
      </c>
    </row>
    <row r="294" spans="1:9">
      <c r="A294" s="6">
        <v>45171</v>
      </c>
      <c r="B294" s="3" t="s">
        <v>223</v>
      </c>
      <c r="C294" s="2" t="s">
        <v>8</v>
      </c>
      <c r="D294" s="3" t="s">
        <v>39</v>
      </c>
      <c r="E294" s="2" t="s">
        <v>40</v>
      </c>
      <c r="F294" s="8">
        <v>60</v>
      </c>
      <c r="G294" s="2">
        <f t="shared" si="13"/>
        <v>9</v>
      </c>
      <c r="H294" s="2">
        <f t="shared" si="14"/>
        <v>2023</v>
      </c>
      <c r="I294" s="2" t="str">
        <f t="shared" si="15"/>
        <v>9-2023</v>
      </c>
    </row>
    <row r="295" spans="1:9">
      <c r="A295" s="6">
        <v>45171</v>
      </c>
      <c r="B295" s="3" t="s">
        <v>166</v>
      </c>
      <c r="C295" s="2" t="s">
        <v>8</v>
      </c>
      <c r="D295" s="3" t="s">
        <v>39</v>
      </c>
      <c r="E295" s="2" t="s">
        <v>40</v>
      </c>
      <c r="F295" s="8">
        <v>50</v>
      </c>
      <c r="G295" s="2">
        <f t="shared" si="13"/>
        <v>9</v>
      </c>
      <c r="H295" s="2">
        <f t="shared" si="14"/>
        <v>2023</v>
      </c>
      <c r="I295" s="2" t="str">
        <f t="shared" si="15"/>
        <v>9-2023</v>
      </c>
    </row>
    <row r="296" spans="1:9">
      <c r="A296" s="6">
        <v>45171</v>
      </c>
      <c r="B296" s="3" t="s">
        <v>8</v>
      </c>
      <c r="C296" s="2" t="s">
        <v>8</v>
      </c>
      <c r="D296" s="3" t="s">
        <v>39</v>
      </c>
      <c r="E296" s="2" t="s">
        <v>40</v>
      </c>
      <c r="F296" s="8">
        <v>317</v>
      </c>
      <c r="G296" s="2">
        <f t="shared" si="13"/>
        <v>9</v>
      </c>
      <c r="H296" s="2">
        <f t="shared" si="14"/>
        <v>2023</v>
      </c>
      <c r="I296" s="2" t="str">
        <f t="shared" si="15"/>
        <v>9-2023</v>
      </c>
    </row>
    <row r="297" spans="1:9">
      <c r="A297" s="6">
        <v>45171</v>
      </c>
      <c r="B297" s="3" t="s">
        <v>72</v>
      </c>
      <c r="C297" s="2" t="s">
        <v>19</v>
      </c>
      <c r="D297" s="3" t="s">
        <v>39</v>
      </c>
      <c r="E297" s="2" t="s">
        <v>40</v>
      </c>
      <c r="F297" s="8">
        <v>75</v>
      </c>
      <c r="G297" s="2">
        <f t="shared" si="13"/>
        <v>9</v>
      </c>
      <c r="H297" s="2">
        <f t="shared" si="14"/>
        <v>2023</v>
      </c>
      <c r="I297" s="2" t="str">
        <f t="shared" si="15"/>
        <v>9-2023</v>
      </c>
    </row>
    <row r="298" spans="1:9">
      <c r="A298" s="6">
        <v>45171</v>
      </c>
      <c r="B298" s="3" t="s">
        <v>101</v>
      </c>
      <c r="C298" s="2" t="s">
        <v>18</v>
      </c>
      <c r="D298" s="3" t="s">
        <v>39</v>
      </c>
      <c r="E298" s="2" t="s">
        <v>40</v>
      </c>
      <c r="F298" s="8">
        <v>503</v>
      </c>
      <c r="G298" s="2">
        <f t="shared" si="13"/>
        <v>9</v>
      </c>
      <c r="H298" s="2">
        <f t="shared" si="14"/>
        <v>2023</v>
      </c>
      <c r="I298" s="2" t="str">
        <f t="shared" si="15"/>
        <v>9-2023</v>
      </c>
    </row>
    <row r="299" spans="1:9">
      <c r="A299" s="6">
        <v>45172</v>
      </c>
      <c r="B299" s="3" t="s">
        <v>224</v>
      </c>
      <c r="C299" s="2" t="s">
        <v>21</v>
      </c>
      <c r="D299" s="3" t="s">
        <v>39</v>
      </c>
      <c r="E299" s="2" t="s">
        <v>40</v>
      </c>
      <c r="F299" s="8">
        <v>5212.5</v>
      </c>
      <c r="G299" s="2">
        <f t="shared" si="13"/>
        <v>9</v>
      </c>
      <c r="H299" s="2">
        <f t="shared" si="14"/>
        <v>2023</v>
      </c>
      <c r="I299" s="2" t="str">
        <f t="shared" si="15"/>
        <v>9-2023</v>
      </c>
    </row>
    <row r="300" spans="1:9">
      <c r="A300" s="6">
        <v>45172</v>
      </c>
      <c r="B300" s="3" t="s">
        <v>225</v>
      </c>
      <c r="C300" s="2" t="s">
        <v>18</v>
      </c>
      <c r="D300" s="3" t="s">
        <v>39</v>
      </c>
      <c r="E300" s="2" t="s">
        <v>40</v>
      </c>
      <c r="F300" s="8">
        <v>430</v>
      </c>
      <c r="G300" s="2">
        <f t="shared" si="13"/>
        <v>9</v>
      </c>
      <c r="H300" s="2">
        <f t="shared" si="14"/>
        <v>2023</v>
      </c>
      <c r="I300" s="2" t="str">
        <f t="shared" si="15"/>
        <v>9-2023</v>
      </c>
    </row>
    <row r="301" spans="1:9">
      <c r="A301" s="6">
        <v>45172</v>
      </c>
      <c r="B301" s="3" t="s">
        <v>226</v>
      </c>
      <c r="C301" s="2" t="s">
        <v>8</v>
      </c>
      <c r="D301" s="3" t="s">
        <v>39</v>
      </c>
      <c r="E301" s="2" t="s">
        <v>40</v>
      </c>
      <c r="F301" s="8">
        <v>100</v>
      </c>
      <c r="G301" s="2">
        <f t="shared" si="13"/>
        <v>9</v>
      </c>
      <c r="H301" s="2">
        <f t="shared" si="14"/>
        <v>2023</v>
      </c>
      <c r="I301" s="2" t="str">
        <f t="shared" si="15"/>
        <v>9-2023</v>
      </c>
    </row>
    <row r="302" spans="1:9">
      <c r="A302" s="6">
        <v>45172</v>
      </c>
      <c r="B302" s="3" t="s">
        <v>227</v>
      </c>
      <c r="C302" s="2" t="s">
        <v>23</v>
      </c>
      <c r="D302" s="3" t="s">
        <v>39</v>
      </c>
      <c r="E302" s="2" t="s">
        <v>40</v>
      </c>
      <c r="F302" s="8">
        <v>110</v>
      </c>
      <c r="G302" s="2">
        <f t="shared" si="13"/>
        <v>9</v>
      </c>
      <c r="H302" s="2">
        <f t="shared" si="14"/>
        <v>2023</v>
      </c>
      <c r="I302" s="2" t="str">
        <f t="shared" si="15"/>
        <v>9-2023</v>
      </c>
    </row>
    <row r="303" spans="1:9">
      <c r="A303" s="6">
        <v>45172</v>
      </c>
      <c r="B303" s="3" t="s">
        <v>181</v>
      </c>
      <c r="C303" s="2" t="s">
        <v>11</v>
      </c>
      <c r="D303" s="3" t="s">
        <v>39</v>
      </c>
      <c r="E303" s="2" t="s">
        <v>40</v>
      </c>
      <c r="F303" s="8">
        <v>10000</v>
      </c>
      <c r="G303" s="2">
        <f t="shared" si="13"/>
        <v>9</v>
      </c>
      <c r="H303" s="2">
        <f t="shared" si="14"/>
        <v>2023</v>
      </c>
      <c r="I303" s="2" t="str">
        <f t="shared" si="15"/>
        <v>9-2023</v>
      </c>
    </row>
    <row r="304" spans="1:9">
      <c r="A304" s="6">
        <v>45172</v>
      </c>
      <c r="B304" s="3" t="s">
        <v>228</v>
      </c>
      <c r="C304" s="2" t="s">
        <v>16</v>
      </c>
      <c r="D304" s="3" t="s">
        <v>39</v>
      </c>
      <c r="E304" s="2" t="s">
        <v>40</v>
      </c>
      <c r="F304" s="8">
        <v>25</v>
      </c>
      <c r="G304" s="2">
        <f t="shared" si="13"/>
        <v>9</v>
      </c>
      <c r="H304" s="2">
        <f t="shared" si="14"/>
        <v>2023</v>
      </c>
      <c r="I304" s="2" t="str">
        <f t="shared" si="15"/>
        <v>9-2023</v>
      </c>
    </row>
    <row r="305" spans="1:9">
      <c r="A305" s="6">
        <v>45172</v>
      </c>
      <c r="B305" s="3" t="s">
        <v>23</v>
      </c>
      <c r="C305" s="2" t="s">
        <v>23</v>
      </c>
      <c r="D305" s="3" t="s">
        <v>39</v>
      </c>
      <c r="E305" s="2" t="s">
        <v>40</v>
      </c>
      <c r="F305" s="8">
        <v>40</v>
      </c>
      <c r="G305" s="2">
        <f t="shared" si="13"/>
        <v>9</v>
      </c>
      <c r="H305" s="2">
        <f t="shared" si="14"/>
        <v>2023</v>
      </c>
      <c r="I305" s="2" t="str">
        <f t="shared" si="15"/>
        <v>9-2023</v>
      </c>
    </row>
    <row r="306" spans="1:9">
      <c r="A306" s="6">
        <v>45172</v>
      </c>
      <c r="B306" s="3" t="s">
        <v>229</v>
      </c>
      <c r="C306" s="2" t="s">
        <v>19</v>
      </c>
      <c r="D306" s="3" t="s">
        <v>39</v>
      </c>
      <c r="E306" s="2" t="s">
        <v>40</v>
      </c>
      <c r="F306" s="8">
        <v>65</v>
      </c>
      <c r="G306" s="2">
        <f t="shared" si="13"/>
        <v>9</v>
      </c>
      <c r="H306" s="2">
        <f t="shared" si="14"/>
        <v>2023</v>
      </c>
      <c r="I306" s="2" t="str">
        <f t="shared" si="15"/>
        <v>9-2023</v>
      </c>
    </row>
    <row r="307" spans="1:9">
      <c r="A307" s="6">
        <v>45172</v>
      </c>
      <c r="B307" s="3" t="s">
        <v>111</v>
      </c>
      <c r="C307" s="2" t="s">
        <v>14</v>
      </c>
      <c r="D307" s="3" t="s">
        <v>39</v>
      </c>
      <c r="E307" s="2" t="s">
        <v>40</v>
      </c>
      <c r="F307" s="8">
        <v>135</v>
      </c>
      <c r="G307" s="2">
        <f t="shared" si="13"/>
        <v>9</v>
      </c>
      <c r="H307" s="2">
        <f t="shared" si="14"/>
        <v>2023</v>
      </c>
      <c r="I307" s="2" t="str">
        <f t="shared" si="15"/>
        <v>9-2023</v>
      </c>
    </row>
    <row r="308" spans="1:9">
      <c r="A308" s="6">
        <v>45173</v>
      </c>
      <c r="B308" s="3" t="s">
        <v>7</v>
      </c>
      <c r="C308" s="2" t="s">
        <v>7</v>
      </c>
      <c r="D308" s="3" t="s">
        <v>39</v>
      </c>
      <c r="E308" s="2" t="s">
        <v>40</v>
      </c>
      <c r="F308" s="8">
        <v>100</v>
      </c>
      <c r="G308" s="2">
        <f t="shared" si="13"/>
        <v>9</v>
      </c>
      <c r="H308" s="2">
        <f t="shared" si="14"/>
        <v>2023</v>
      </c>
      <c r="I308" s="2" t="str">
        <f t="shared" si="15"/>
        <v>9-2023</v>
      </c>
    </row>
    <row r="309" spans="1:9">
      <c r="A309" s="6">
        <v>45174</v>
      </c>
      <c r="B309" s="3" t="s">
        <v>230</v>
      </c>
      <c r="C309" s="2" t="s">
        <v>14</v>
      </c>
      <c r="D309" s="3" t="s">
        <v>39</v>
      </c>
      <c r="E309" s="2" t="s">
        <v>40</v>
      </c>
      <c r="F309" s="8">
        <v>1640</v>
      </c>
      <c r="G309" s="2">
        <f t="shared" si="13"/>
        <v>9</v>
      </c>
      <c r="H309" s="2">
        <f t="shared" si="14"/>
        <v>2023</v>
      </c>
      <c r="I309" s="2" t="str">
        <f t="shared" si="15"/>
        <v>9-2023</v>
      </c>
    </row>
    <row r="310" spans="1:9">
      <c r="A310" s="6">
        <v>45174</v>
      </c>
      <c r="B310" s="3" t="s">
        <v>229</v>
      </c>
      <c r="C310" s="2" t="s">
        <v>19</v>
      </c>
      <c r="D310" s="3" t="s">
        <v>39</v>
      </c>
      <c r="E310" s="2" t="s">
        <v>40</v>
      </c>
      <c r="F310" s="8">
        <v>180</v>
      </c>
      <c r="G310" s="2">
        <f t="shared" si="13"/>
        <v>9</v>
      </c>
      <c r="H310" s="2">
        <f t="shared" si="14"/>
        <v>2023</v>
      </c>
      <c r="I310" s="2" t="str">
        <f t="shared" si="15"/>
        <v>9-2023</v>
      </c>
    </row>
    <row r="311" spans="1:9">
      <c r="A311" s="6">
        <v>45175</v>
      </c>
      <c r="B311" s="3" t="s">
        <v>231</v>
      </c>
      <c r="C311" s="2" t="s">
        <v>16</v>
      </c>
      <c r="D311" s="3" t="s">
        <v>39</v>
      </c>
      <c r="E311" s="2" t="s">
        <v>40</v>
      </c>
      <c r="F311" s="8">
        <v>40</v>
      </c>
      <c r="G311" s="2">
        <f t="shared" si="13"/>
        <v>9</v>
      </c>
      <c r="H311" s="2">
        <f t="shared" si="14"/>
        <v>2023</v>
      </c>
      <c r="I311" s="2" t="str">
        <f t="shared" si="15"/>
        <v>9-2023</v>
      </c>
    </row>
    <row r="312" spans="1:9">
      <c r="A312" s="6">
        <v>45175</v>
      </c>
      <c r="B312" s="3" t="s">
        <v>232</v>
      </c>
      <c r="C312" s="2" t="s">
        <v>21</v>
      </c>
      <c r="D312" s="3" t="s">
        <v>39</v>
      </c>
      <c r="E312" s="2" t="s">
        <v>40</v>
      </c>
      <c r="F312" s="8">
        <v>11</v>
      </c>
      <c r="G312" s="2">
        <f t="shared" si="13"/>
        <v>9</v>
      </c>
      <c r="H312" s="2">
        <f t="shared" si="14"/>
        <v>2023</v>
      </c>
      <c r="I312" s="2" t="str">
        <f t="shared" si="15"/>
        <v>9-2023</v>
      </c>
    </row>
    <row r="313" spans="1:9">
      <c r="A313" s="6">
        <v>45175</v>
      </c>
      <c r="B313" s="3" t="s">
        <v>171</v>
      </c>
      <c r="C313" s="2" t="s">
        <v>18</v>
      </c>
      <c r="D313" s="3" t="s">
        <v>39</v>
      </c>
      <c r="E313" s="2" t="s">
        <v>40</v>
      </c>
      <c r="F313" s="8">
        <v>90</v>
      </c>
      <c r="G313" s="2">
        <f t="shared" si="13"/>
        <v>9</v>
      </c>
      <c r="H313" s="2">
        <f t="shared" si="14"/>
        <v>2023</v>
      </c>
      <c r="I313" s="2" t="str">
        <f t="shared" si="15"/>
        <v>9-2023</v>
      </c>
    </row>
    <row r="314" spans="1:9">
      <c r="A314" s="6">
        <v>45177</v>
      </c>
      <c r="B314" s="3" t="s">
        <v>233</v>
      </c>
      <c r="C314" s="2" t="s">
        <v>16</v>
      </c>
      <c r="D314" s="3" t="s">
        <v>39</v>
      </c>
      <c r="E314" s="2" t="s">
        <v>40</v>
      </c>
      <c r="F314" s="8">
        <v>29</v>
      </c>
      <c r="G314" s="2">
        <f t="shared" si="13"/>
        <v>9</v>
      </c>
      <c r="H314" s="2">
        <f t="shared" si="14"/>
        <v>2023</v>
      </c>
      <c r="I314" s="2" t="str">
        <f t="shared" si="15"/>
        <v>9-2023</v>
      </c>
    </row>
    <row r="315" spans="1:9">
      <c r="A315" s="6">
        <v>45177</v>
      </c>
      <c r="B315" s="3" t="s">
        <v>7</v>
      </c>
      <c r="C315" s="2" t="s">
        <v>7</v>
      </c>
      <c r="D315" s="3" t="s">
        <v>39</v>
      </c>
      <c r="E315" s="2" t="s">
        <v>40</v>
      </c>
      <c r="F315" s="8">
        <v>150</v>
      </c>
      <c r="G315" s="2">
        <f t="shared" si="13"/>
        <v>9</v>
      </c>
      <c r="H315" s="2">
        <f t="shared" si="14"/>
        <v>2023</v>
      </c>
      <c r="I315" s="2" t="str">
        <f t="shared" si="15"/>
        <v>9-2023</v>
      </c>
    </row>
    <row r="316" spans="1:9">
      <c r="A316" s="6">
        <v>45178</v>
      </c>
      <c r="B316" s="3" t="s">
        <v>8</v>
      </c>
      <c r="C316" s="2" t="s">
        <v>8</v>
      </c>
      <c r="D316" s="3" t="s">
        <v>39</v>
      </c>
      <c r="E316" s="2" t="s">
        <v>40</v>
      </c>
      <c r="F316" s="8">
        <v>395</v>
      </c>
      <c r="G316" s="2">
        <f t="shared" si="13"/>
        <v>9</v>
      </c>
      <c r="H316" s="2">
        <f t="shared" si="14"/>
        <v>2023</v>
      </c>
      <c r="I316" s="2" t="str">
        <f t="shared" si="15"/>
        <v>9-2023</v>
      </c>
    </row>
    <row r="317" spans="1:9">
      <c r="A317" s="6">
        <v>45178</v>
      </c>
      <c r="B317" s="3" t="s">
        <v>234</v>
      </c>
      <c r="C317" s="2" t="s">
        <v>15</v>
      </c>
      <c r="D317" s="3" t="s">
        <v>39</v>
      </c>
      <c r="E317" s="2" t="s">
        <v>40</v>
      </c>
      <c r="F317" s="8">
        <v>93</v>
      </c>
      <c r="G317" s="2">
        <f t="shared" si="13"/>
        <v>9</v>
      </c>
      <c r="H317" s="2">
        <f t="shared" si="14"/>
        <v>2023</v>
      </c>
      <c r="I317" s="2" t="str">
        <f t="shared" si="15"/>
        <v>9-2023</v>
      </c>
    </row>
    <row r="318" spans="1:9">
      <c r="A318" s="6">
        <v>45178</v>
      </c>
      <c r="B318" s="3" t="s">
        <v>16</v>
      </c>
      <c r="C318" s="2" t="s">
        <v>16</v>
      </c>
      <c r="D318" s="3" t="s">
        <v>39</v>
      </c>
      <c r="E318" s="2" t="s">
        <v>40</v>
      </c>
      <c r="F318" s="8">
        <v>160</v>
      </c>
      <c r="G318" s="2">
        <f t="shared" si="13"/>
        <v>9</v>
      </c>
      <c r="H318" s="2">
        <f t="shared" si="14"/>
        <v>2023</v>
      </c>
      <c r="I318" s="2" t="str">
        <f t="shared" si="15"/>
        <v>9-2023</v>
      </c>
    </row>
    <row r="319" spans="1:9">
      <c r="A319" s="6">
        <v>45178</v>
      </c>
      <c r="B319" s="3" t="s">
        <v>235</v>
      </c>
      <c r="C319" s="2" t="s">
        <v>19</v>
      </c>
      <c r="D319" s="3" t="s">
        <v>39</v>
      </c>
      <c r="E319" s="2" t="s">
        <v>40</v>
      </c>
      <c r="F319" s="8">
        <v>30</v>
      </c>
      <c r="G319" s="2">
        <f t="shared" si="13"/>
        <v>9</v>
      </c>
      <c r="H319" s="2">
        <f t="shared" si="14"/>
        <v>2023</v>
      </c>
      <c r="I319" s="2" t="str">
        <f t="shared" si="15"/>
        <v>9-2023</v>
      </c>
    </row>
    <row r="320" spans="1:9">
      <c r="A320" s="6">
        <v>45178</v>
      </c>
      <c r="B320" s="3" t="s">
        <v>236</v>
      </c>
      <c r="C320" s="2" t="s">
        <v>21</v>
      </c>
      <c r="D320" s="3" t="s">
        <v>39</v>
      </c>
      <c r="E320" s="2" t="s">
        <v>40</v>
      </c>
      <c r="F320" s="8">
        <v>141.58000000000001</v>
      </c>
      <c r="G320" s="2">
        <f t="shared" si="13"/>
        <v>9</v>
      </c>
      <c r="H320" s="2">
        <f t="shared" si="14"/>
        <v>2023</v>
      </c>
      <c r="I320" s="2" t="str">
        <f t="shared" si="15"/>
        <v>9-2023</v>
      </c>
    </row>
    <row r="321" spans="1:9">
      <c r="A321" s="6">
        <v>45178</v>
      </c>
      <c r="B321" s="3" t="s">
        <v>237</v>
      </c>
      <c r="C321" s="2" t="s">
        <v>18</v>
      </c>
      <c r="D321" s="3" t="s">
        <v>39</v>
      </c>
      <c r="E321" s="2" t="s">
        <v>40</v>
      </c>
      <c r="F321" s="8">
        <v>327</v>
      </c>
      <c r="G321" s="2">
        <f t="shared" si="13"/>
        <v>9</v>
      </c>
      <c r="H321" s="2">
        <f t="shared" si="14"/>
        <v>2023</v>
      </c>
      <c r="I321" s="2" t="str">
        <f t="shared" si="15"/>
        <v>9-2023</v>
      </c>
    </row>
    <row r="322" spans="1:9">
      <c r="A322" s="6">
        <v>45179</v>
      </c>
      <c r="B322" s="3" t="s">
        <v>23</v>
      </c>
      <c r="C322" s="2" t="s">
        <v>23</v>
      </c>
      <c r="D322" s="3" t="s">
        <v>39</v>
      </c>
      <c r="E322" s="2" t="s">
        <v>40</v>
      </c>
      <c r="F322" s="8">
        <v>60</v>
      </c>
      <c r="G322" s="2">
        <f t="shared" si="13"/>
        <v>9</v>
      </c>
      <c r="H322" s="2">
        <f t="shared" si="14"/>
        <v>2023</v>
      </c>
      <c r="I322" s="2" t="str">
        <f t="shared" si="15"/>
        <v>9-2023</v>
      </c>
    </row>
    <row r="323" spans="1:9">
      <c r="A323" s="6">
        <v>45179</v>
      </c>
      <c r="B323" s="3" t="s">
        <v>238</v>
      </c>
      <c r="C323" s="2" t="s">
        <v>21</v>
      </c>
      <c r="D323" s="3" t="s">
        <v>39</v>
      </c>
      <c r="E323" s="2" t="s">
        <v>40</v>
      </c>
      <c r="F323" s="8">
        <v>1630.5</v>
      </c>
      <c r="G323" s="2">
        <f t="shared" si="13"/>
        <v>9</v>
      </c>
      <c r="H323" s="2">
        <f t="shared" si="14"/>
        <v>2023</v>
      </c>
      <c r="I323" s="2" t="str">
        <f t="shared" si="15"/>
        <v>9-2023</v>
      </c>
    </row>
    <row r="324" spans="1:9">
      <c r="A324" s="6">
        <v>45179</v>
      </c>
      <c r="B324" s="3" t="s">
        <v>239</v>
      </c>
      <c r="C324" s="2" t="s">
        <v>16</v>
      </c>
      <c r="D324" s="3" t="s">
        <v>149</v>
      </c>
      <c r="E324" s="2" t="s">
        <v>150</v>
      </c>
      <c r="F324" s="8">
        <v>175</v>
      </c>
      <c r="G324" s="2">
        <f t="shared" ref="G324:G389" si="16">MONTH(A324)</f>
        <v>9</v>
      </c>
      <c r="H324" s="2">
        <f t="shared" si="14"/>
        <v>2023</v>
      </c>
      <c r="I324" s="2" t="str">
        <f t="shared" ref="I324:I389" si="17">CONCATENATE(G324,"-",H324)</f>
        <v>9-2023</v>
      </c>
    </row>
    <row r="325" spans="1:9">
      <c r="A325" s="6">
        <v>45179</v>
      </c>
      <c r="B325" s="3" t="s">
        <v>240</v>
      </c>
      <c r="C325" s="2" t="s">
        <v>18</v>
      </c>
      <c r="D325" s="3" t="s">
        <v>39</v>
      </c>
      <c r="E325" s="2" t="s">
        <v>40</v>
      </c>
      <c r="F325" s="8">
        <v>270</v>
      </c>
      <c r="G325" s="2">
        <f t="shared" si="16"/>
        <v>9</v>
      </c>
      <c r="H325" s="2">
        <f t="shared" ref="H325:H390" si="18">YEAR(A325)</f>
        <v>2023</v>
      </c>
      <c r="I325" s="2" t="str">
        <f t="shared" si="17"/>
        <v>9-2023</v>
      </c>
    </row>
    <row r="326" spans="1:9">
      <c r="A326" s="6">
        <v>45181</v>
      </c>
      <c r="B326" s="3" t="s">
        <v>241</v>
      </c>
      <c r="C326" s="2" t="s">
        <v>14</v>
      </c>
      <c r="D326" s="3" t="s">
        <v>39</v>
      </c>
      <c r="E326" s="2" t="s">
        <v>40</v>
      </c>
      <c r="F326" s="8">
        <v>760</v>
      </c>
      <c r="G326" s="2">
        <f t="shared" si="16"/>
        <v>9</v>
      </c>
      <c r="H326" s="2">
        <f t="shared" si="18"/>
        <v>2023</v>
      </c>
      <c r="I326" s="2" t="str">
        <f t="shared" si="17"/>
        <v>9-2023</v>
      </c>
    </row>
    <row r="327" spans="1:9">
      <c r="A327" s="6">
        <v>45181</v>
      </c>
      <c r="B327" s="3" t="s">
        <v>229</v>
      </c>
      <c r="C327" s="2" t="s">
        <v>19</v>
      </c>
      <c r="D327" s="3" t="s">
        <v>39</v>
      </c>
      <c r="E327" s="2" t="s">
        <v>40</v>
      </c>
      <c r="F327" s="8">
        <v>80</v>
      </c>
      <c r="G327" s="2">
        <f t="shared" si="16"/>
        <v>9</v>
      </c>
      <c r="H327" s="2">
        <f t="shared" si="18"/>
        <v>2023</v>
      </c>
      <c r="I327" s="2" t="str">
        <f t="shared" si="17"/>
        <v>9-2023</v>
      </c>
    </row>
    <row r="328" spans="1:9">
      <c r="A328" s="6">
        <v>45182</v>
      </c>
      <c r="B328" s="3" t="s">
        <v>129</v>
      </c>
      <c r="C328" s="2" t="s">
        <v>21</v>
      </c>
      <c r="D328" s="3" t="s">
        <v>39</v>
      </c>
      <c r="E328" s="2" t="s">
        <v>40</v>
      </c>
      <c r="F328" s="8">
        <v>44</v>
      </c>
      <c r="G328" s="2">
        <f t="shared" si="16"/>
        <v>9</v>
      </c>
      <c r="H328" s="2">
        <f t="shared" si="18"/>
        <v>2023</v>
      </c>
      <c r="I328" s="2" t="str">
        <f t="shared" si="17"/>
        <v>9-2023</v>
      </c>
    </row>
    <row r="329" spans="1:9">
      <c r="A329" s="6">
        <v>45183</v>
      </c>
      <c r="B329" s="3" t="s">
        <v>130</v>
      </c>
      <c r="C329" s="2" t="s">
        <v>12</v>
      </c>
      <c r="D329" s="3" t="s">
        <v>39</v>
      </c>
      <c r="E329" s="2" t="s">
        <v>40</v>
      </c>
      <c r="F329" s="8">
        <v>123</v>
      </c>
      <c r="G329" s="2">
        <f t="shared" si="16"/>
        <v>9</v>
      </c>
      <c r="H329" s="2">
        <f t="shared" si="18"/>
        <v>2023</v>
      </c>
      <c r="I329" s="2" t="str">
        <f t="shared" si="17"/>
        <v>9-2023</v>
      </c>
    </row>
    <row r="330" spans="1:9">
      <c r="A330" s="6">
        <v>45182</v>
      </c>
      <c r="B330" s="3" t="s">
        <v>209</v>
      </c>
      <c r="C330" s="2" t="s">
        <v>16</v>
      </c>
      <c r="D330" s="3" t="s">
        <v>39</v>
      </c>
      <c r="E330" s="2" t="s">
        <v>40</v>
      </c>
      <c r="F330" s="8">
        <v>30</v>
      </c>
      <c r="G330" s="2">
        <f t="shared" si="16"/>
        <v>9</v>
      </c>
      <c r="H330" s="2">
        <f t="shared" si="18"/>
        <v>2023</v>
      </c>
      <c r="I330" s="2" t="str">
        <f t="shared" si="17"/>
        <v>9-2023</v>
      </c>
    </row>
    <row r="331" spans="1:9">
      <c r="A331" s="6">
        <v>45185</v>
      </c>
      <c r="B331" s="3" t="s">
        <v>7</v>
      </c>
      <c r="C331" s="2" t="s">
        <v>7</v>
      </c>
      <c r="D331" s="3" t="s">
        <v>39</v>
      </c>
      <c r="E331" s="2" t="s">
        <v>40</v>
      </c>
      <c r="F331" s="8">
        <v>110</v>
      </c>
      <c r="G331" s="2">
        <f t="shared" si="16"/>
        <v>9</v>
      </c>
      <c r="H331" s="2">
        <f t="shared" si="18"/>
        <v>2023</v>
      </c>
      <c r="I331" s="2" t="str">
        <f t="shared" si="17"/>
        <v>9-2023</v>
      </c>
    </row>
    <row r="332" spans="1:9">
      <c r="A332" s="6">
        <v>45185</v>
      </c>
      <c r="B332" s="3" t="s">
        <v>8</v>
      </c>
      <c r="C332" s="2" t="s">
        <v>8</v>
      </c>
      <c r="D332" s="3" t="s">
        <v>39</v>
      </c>
      <c r="E332" s="2" t="s">
        <v>40</v>
      </c>
      <c r="F332" s="8">
        <v>440</v>
      </c>
      <c r="G332" s="2">
        <f t="shared" si="16"/>
        <v>9</v>
      </c>
      <c r="H332" s="2">
        <f t="shared" si="18"/>
        <v>2023</v>
      </c>
      <c r="I332" s="2" t="str">
        <f t="shared" si="17"/>
        <v>9-2023</v>
      </c>
    </row>
    <row r="333" spans="1:9">
      <c r="A333" s="6">
        <v>45185</v>
      </c>
      <c r="B333" s="3" t="s">
        <v>8</v>
      </c>
      <c r="C333" s="2" t="s">
        <v>8</v>
      </c>
      <c r="D333" s="3" t="s">
        <v>39</v>
      </c>
      <c r="E333" s="2" t="s">
        <v>40</v>
      </c>
      <c r="F333" s="8">
        <v>340</v>
      </c>
      <c r="G333" s="2">
        <f t="shared" si="16"/>
        <v>9</v>
      </c>
      <c r="H333" s="2">
        <f t="shared" si="18"/>
        <v>2023</v>
      </c>
      <c r="I333" s="2" t="str">
        <f t="shared" si="17"/>
        <v>9-2023</v>
      </c>
    </row>
    <row r="334" spans="1:9">
      <c r="A334" s="6">
        <v>45186</v>
      </c>
      <c r="B334" s="3" t="s">
        <v>242</v>
      </c>
      <c r="C334" s="2" t="s">
        <v>16</v>
      </c>
      <c r="D334" s="3" t="s">
        <v>39</v>
      </c>
      <c r="E334" s="2" t="s">
        <v>40</v>
      </c>
      <c r="F334" s="8">
        <v>200</v>
      </c>
      <c r="G334" s="2">
        <f t="shared" si="16"/>
        <v>9</v>
      </c>
      <c r="H334" s="2">
        <f t="shared" si="18"/>
        <v>2023</v>
      </c>
      <c r="I334" s="2" t="str">
        <f t="shared" si="17"/>
        <v>9-2023</v>
      </c>
    </row>
    <row r="335" spans="1:9">
      <c r="A335" s="6">
        <v>45186</v>
      </c>
      <c r="B335" s="3" t="s">
        <v>62</v>
      </c>
      <c r="C335" s="2" t="s">
        <v>18</v>
      </c>
      <c r="D335" s="3" t="s">
        <v>39</v>
      </c>
      <c r="E335" s="2" t="s">
        <v>40</v>
      </c>
      <c r="F335" s="8">
        <v>140</v>
      </c>
      <c r="G335" s="2">
        <f t="shared" si="16"/>
        <v>9</v>
      </c>
      <c r="H335" s="2">
        <f t="shared" si="18"/>
        <v>2023</v>
      </c>
      <c r="I335" s="2" t="str">
        <f t="shared" si="17"/>
        <v>9-2023</v>
      </c>
    </row>
    <row r="336" spans="1:9">
      <c r="A336" s="6">
        <v>45187</v>
      </c>
      <c r="B336" s="3" t="s">
        <v>243</v>
      </c>
      <c r="C336" s="2" t="s">
        <v>20</v>
      </c>
      <c r="D336" s="3" t="s">
        <v>39</v>
      </c>
      <c r="E336" s="2" t="s">
        <v>40</v>
      </c>
      <c r="F336" s="8">
        <v>199</v>
      </c>
      <c r="G336" s="2">
        <f t="shared" si="16"/>
        <v>9</v>
      </c>
      <c r="H336" s="2">
        <f t="shared" si="18"/>
        <v>2023</v>
      </c>
      <c r="I336" s="2" t="str">
        <f t="shared" si="17"/>
        <v>9-2023</v>
      </c>
    </row>
    <row r="337" spans="1:9">
      <c r="A337" s="6">
        <v>45187</v>
      </c>
      <c r="B337" s="3" t="s">
        <v>244</v>
      </c>
      <c r="C337" s="2" t="s">
        <v>16</v>
      </c>
      <c r="D337" s="3" t="s">
        <v>39</v>
      </c>
      <c r="E337" s="2" t="s">
        <v>40</v>
      </c>
      <c r="F337" s="8">
        <v>99</v>
      </c>
      <c r="G337" s="2">
        <f t="shared" si="16"/>
        <v>9</v>
      </c>
      <c r="H337" s="2">
        <f t="shared" si="18"/>
        <v>2023</v>
      </c>
      <c r="I337" s="2" t="str">
        <f t="shared" si="17"/>
        <v>9-2023</v>
      </c>
    </row>
    <row r="338" spans="1:9">
      <c r="A338" s="6">
        <v>45188</v>
      </c>
      <c r="B338" s="3" t="s">
        <v>130</v>
      </c>
      <c r="C338" s="2" t="s">
        <v>12</v>
      </c>
      <c r="D338" s="3" t="s">
        <v>39</v>
      </c>
      <c r="E338" s="2" t="s">
        <v>40</v>
      </c>
      <c r="F338" s="8">
        <v>186</v>
      </c>
      <c r="G338" s="2">
        <f t="shared" si="16"/>
        <v>9</v>
      </c>
      <c r="H338" s="2">
        <f t="shared" si="18"/>
        <v>2023</v>
      </c>
      <c r="I338" s="2" t="str">
        <f t="shared" si="17"/>
        <v>9-2023</v>
      </c>
    </row>
    <row r="339" spans="1:9">
      <c r="A339" s="6">
        <v>45189</v>
      </c>
      <c r="B339" s="3" t="s">
        <v>245</v>
      </c>
      <c r="C339" s="2" t="s">
        <v>18</v>
      </c>
      <c r="D339" s="3" t="s">
        <v>39</v>
      </c>
      <c r="E339" s="2" t="s">
        <v>40</v>
      </c>
      <c r="F339" s="8">
        <v>215.26</v>
      </c>
      <c r="G339" s="2">
        <f t="shared" si="16"/>
        <v>9</v>
      </c>
      <c r="H339" s="2">
        <f t="shared" si="18"/>
        <v>2023</v>
      </c>
      <c r="I339" s="2" t="str">
        <f t="shared" si="17"/>
        <v>9-2023</v>
      </c>
    </row>
    <row r="340" spans="1:9">
      <c r="A340" s="6">
        <v>45189</v>
      </c>
      <c r="B340" s="3" t="s">
        <v>137</v>
      </c>
      <c r="C340" s="2" t="s">
        <v>16</v>
      </c>
      <c r="D340" s="3" t="s">
        <v>39</v>
      </c>
      <c r="E340" s="2" t="s">
        <v>40</v>
      </c>
      <c r="F340" s="8">
        <v>30</v>
      </c>
      <c r="G340" s="2">
        <f t="shared" si="16"/>
        <v>9</v>
      </c>
      <c r="H340" s="2">
        <f t="shared" si="18"/>
        <v>2023</v>
      </c>
      <c r="I340" s="2" t="str">
        <f t="shared" si="17"/>
        <v>9-2023</v>
      </c>
    </row>
    <row r="341" spans="1:9">
      <c r="A341" s="6">
        <v>45190</v>
      </c>
      <c r="B341" s="3" t="s">
        <v>246</v>
      </c>
      <c r="C341" s="2" t="s">
        <v>21</v>
      </c>
      <c r="D341" s="3" t="s">
        <v>77</v>
      </c>
      <c r="E341" s="2" t="s">
        <v>40</v>
      </c>
      <c r="F341" s="8">
        <v>192.26</v>
      </c>
      <c r="G341" s="2">
        <f t="shared" si="16"/>
        <v>9</v>
      </c>
      <c r="H341" s="2">
        <f t="shared" si="18"/>
        <v>2023</v>
      </c>
      <c r="I341" s="2" t="str">
        <f t="shared" si="17"/>
        <v>9-2023</v>
      </c>
    </row>
    <row r="342" spans="1:9">
      <c r="A342" s="6">
        <v>45190</v>
      </c>
      <c r="B342" s="3" t="s">
        <v>24</v>
      </c>
      <c r="C342" s="2" t="s">
        <v>24</v>
      </c>
      <c r="D342" s="3" t="s">
        <v>39</v>
      </c>
      <c r="E342" s="2" t="s">
        <v>40</v>
      </c>
      <c r="F342" s="8">
        <v>1500</v>
      </c>
      <c r="G342" s="2">
        <f t="shared" si="16"/>
        <v>9</v>
      </c>
      <c r="H342" s="2">
        <f t="shared" si="18"/>
        <v>2023</v>
      </c>
      <c r="I342" s="2" t="str">
        <f t="shared" si="17"/>
        <v>9-2023</v>
      </c>
    </row>
    <row r="343" spans="1:9">
      <c r="A343" s="6">
        <v>45191</v>
      </c>
      <c r="B343" s="3" t="s">
        <v>247</v>
      </c>
      <c r="C343" s="2" t="s">
        <v>12</v>
      </c>
      <c r="D343" s="3" t="s">
        <v>39</v>
      </c>
      <c r="E343" s="2" t="s">
        <v>40</v>
      </c>
      <c r="F343" s="8">
        <v>1062</v>
      </c>
      <c r="G343" s="2">
        <f t="shared" si="16"/>
        <v>9</v>
      </c>
      <c r="H343" s="2">
        <f t="shared" si="18"/>
        <v>2023</v>
      </c>
      <c r="I343" s="2" t="str">
        <f t="shared" si="17"/>
        <v>9-2023</v>
      </c>
    </row>
    <row r="344" spans="1:9">
      <c r="A344" s="6">
        <v>45191</v>
      </c>
      <c r="B344" s="3" t="s">
        <v>248</v>
      </c>
      <c r="C344" s="2" t="s">
        <v>7</v>
      </c>
      <c r="D344" s="3" t="s">
        <v>39</v>
      </c>
      <c r="E344" s="2" t="s">
        <v>40</v>
      </c>
      <c r="F344" s="8">
        <v>90</v>
      </c>
      <c r="G344" s="2">
        <f t="shared" si="16"/>
        <v>9</v>
      </c>
      <c r="H344" s="2">
        <f t="shared" si="18"/>
        <v>2023</v>
      </c>
      <c r="I344" s="2" t="str">
        <f t="shared" si="17"/>
        <v>9-2023</v>
      </c>
    </row>
    <row r="345" spans="1:9">
      <c r="A345" s="6">
        <v>45191</v>
      </c>
      <c r="B345" s="3" t="s">
        <v>112</v>
      </c>
      <c r="C345" s="2" t="s">
        <v>18</v>
      </c>
      <c r="D345" s="3" t="s">
        <v>77</v>
      </c>
      <c r="E345" s="2" t="s">
        <v>40</v>
      </c>
      <c r="F345" s="8">
        <v>90</v>
      </c>
      <c r="G345" s="2">
        <f t="shared" si="16"/>
        <v>9</v>
      </c>
      <c r="H345" s="2">
        <f t="shared" si="18"/>
        <v>2023</v>
      </c>
      <c r="I345" s="2" t="str">
        <f t="shared" si="17"/>
        <v>9-2023</v>
      </c>
    </row>
    <row r="346" spans="1:9">
      <c r="A346" s="6">
        <v>45192</v>
      </c>
      <c r="B346" s="3" t="s">
        <v>249</v>
      </c>
      <c r="C346" s="2" t="s">
        <v>7</v>
      </c>
      <c r="D346" s="3" t="s">
        <v>39</v>
      </c>
      <c r="E346" s="2" t="s">
        <v>40</v>
      </c>
      <c r="F346" s="8">
        <v>120</v>
      </c>
      <c r="G346" s="2">
        <f t="shared" si="16"/>
        <v>9</v>
      </c>
      <c r="H346" s="2">
        <f t="shared" si="18"/>
        <v>2023</v>
      </c>
      <c r="I346" s="2" t="str">
        <f t="shared" si="17"/>
        <v>9-2023</v>
      </c>
    </row>
    <row r="347" spans="1:9">
      <c r="A347" s="6">
        <v>45192</v>
      </c>
      <c r="B347" s="3" t="s">
        <v>250</v>
      </c>
      <c r="C347" s="2" t="s">
        <v>12</v>
      </c>
      <c r="D347" s="3" t="s">
        <v>39</v>
      </c>
      <c r="E347" s="2" t="s">
        <v>40</v>
      </c>
      <c r="F347" s="8">
        <v>45</v>
      </c>
      <c r="G347" s="2">
        <f t="shared" si="16"/>
        <v>9</v>
      </c>
      <c r="H347" s="2">
        <f t="shared" si="18"/>
        <v>2023</v>
      </c>
      <c r="I347" s="2" t="str">
        <f t="shared" si="17"/>
        <v>9-2023</v>
      </c>
    </row>
    <row r="348" spans="1:9">
      <c r="A348" s="6">
        <v>45192</v>
      </c>
      <c r="B348" s="3" t="s">
        <v>251</v>
      </c>
      <c r="C348" s="2" t="s">
        <v>16</v>
      </c>
      <c r="D348" s="3" t="s">
        <v>39</v>
      </c>
      <c r="E348" s="2" t="s">
        <v>40</v>
      </c>
      <c r="F348" s="8">
        <v>250</v>
      </c>
      <c r="G348" s="2">
        <f t="shared" si="16"/>
        <v>9</v>
      </c>
      <c r="H348" s="2">
        <f t="shared" si="18"/>
        <v>2023</v>
      </c>
      <c r="I348" s="2" t="str">
        <f t="shared" si="17"/>
        <v>9-2023</v>
      </c>
    </row>
    <row r="349" spans="1:9">
      <c r="A349" s="6">
        <v>45193</v>
      </c>
      <c r="B349" s="3" t="s">
        <v>7</v>
      </c>
      <c r="C349" s="2" t="s">
        <v>7</v>
      </c>
      <c r="D349" s="3" t="s">
        <v>39</v>
      </c>
      <c r="E349" s="2" t="s">
        <v>40</v>
      </c>
      <c r="F349" s="8">
        <v>60</v>
      </c>
      <c r="G349" s="2">
        <f t="shared" si="16"/>
        <v>9</v>
      </c>
      <c r="H349" s="2">
        <f t="shared" si="18"/>
        <v>2023</v>
      </c>
      <c r="I349" s="2" t="str">
        <f t="shared" si="17"/>
        <v>9-2023</v>
      </c>
    </row>
    <row r="350" spans="1:9">
      <c r="A350" s="6">
        <v>45193</v>
      </c>
      <c r="B350" s="3" t="s">
        <v>7</v>
      </c>
      <c r="C350" s="2" t="s">
        <v>7</v>
      </c>
      <c r="D350" s="3" t="s">
        <v>39</v>
      </c>
      <c r="E350" s="2" t="s">
        <v>40</v>
      </c>
      <c r="F350" s="8">
        <v>100</v>
      </c>
      <c r="G350" s="2">
        <f t="shared" si="16"/>
        <v>9</v>
      </c>
      <c r="H350" s="2">
        <f t="shared" si="18"/>
        <v>2023</v>
      </c>
      <c r="I350" s="2" t="str">
        <f t="shared" si="17"/>
        <v>9-2023</v>
      </c>
    </row>
    <row r="351" spans="1:9">
      <c r="A351" s="6">
        <v>45193</v>
      </c>
      <c r="B351" s="3" t="s">
        <v>23</v>
      </c>
      <c r="C351" s="2" t="s">
        <v>23</v>
      </c>
      <c r="D351" s="3" t="s">
        <v>39</v>
      </c>
      <c r="E351" s="2" t="s">
        <v>40</v>
      </c>
      <c r="F351" s="8">
        <v>346</v>
      </c>
      <c r="G351" s="2">
        <f t="shared" si="16"/>
        <v>9</v>
      </c>
      <c r="H351" s="2">
        <f t="shared" si="18"/>
        <v>2023</v>
      </c>
      <c r="I351" s="2" t="str">
        <f t="shared" si="17"/>
        <v>9-2023</v>
      </c>
    </row>
    <row r="352" spans="1:9">
      <c r="A352" s="6">
        <v>45197</v>
      </c>
      <c r="B352" s="3" t="s">
        <v>246</v>
      </c>
      <c r="C352" s="2" t="s">
        <v>21</v>
      </c>
      <c r="D352" s="3" t="s">
        <v>39</v>
      </c>
      <c r="E352" s="2" t="s">
        <v>40</v>
      </c>
      <c r="F352" s="8">
        <v>224.39</v>
      </c>
      <c r="G352" s="2">
        <f t="shared" si="16"/>
        <v>9</v>
      </c>
      <c r="H352" s="2">
        <f t="shared" si="18"/>
        <v>2023</v>
      </c>
      <c r="I352" s="2" t="str">
        <f t="shared" si="17"/>
        <v>9-2023</v>
      </c>
    </row>
    <row r="353" spans="1:9">
      <c r="A353" s="6">
        <v>45197</v>
      </c>
      <c r="B353" s="3" t="s">
        <v>252</v>
      </c>
      <c r="C353" s="2" t="s">
        <v>15</v>
      </c>
      <c r="D353" s="3" t="s">
        <v>39</v>
      </c>
      <c r="E353" s="2" t="s">
        <v>40</v>
      </c>
      <c r="F353" s="8">
        <v>27</v>
      </c>
      <c r="G353" s="2">
        <f t="shared" si="16"/>
        <v>9</v>
      </c>
      <c r="H353" s="2">
        <f t="shared" si="18"/>
        <v>2023</v>
      </c>
      <c r="I353" s="2" t="str">
        <f t="shared" si="17"/>
        <v>9-2023</v>
      </c>
    </row>
    <row r="354" spans="1:9">
      <c r="A354" s="6">
        <v>45197</v>
      </c>
      <c r="B354" s="3" t="s">
        <v>253</v>
      </c>
      <c r="C354" s="2" t="s">
        <v>16</v>
      </c>
      <c r="D354" s="3" t="s">
        <v>39</v>
      </c>
      <c r="E354" s="2" t="s">
        <v>40</v>
      </c>
      <c r="F354" s="8">
        <v>1800</v>
      </c>
      <c r="G354" s="2">
        <f t="shared" si="16"/>
        <v>9</v>
      </c>
      <c r="H354" s="2">
        <f t="shared" si="18"/>
        <v>2023</v>
      </c>
      <c r="I354" s="2" t="str">
        <f t="shared" si="17"/>
        <v>9-2023</v>
      </c>
    </row>
    <row r="355" spans="1:9">
      <c r="A355" s="6">
        <v>45198</v>
      </c>
      <c r="B355" s="3" t="s">
        <v>254</v>
      </c>
      <c r="C355" s="2" t="s">
        <v>20</v>
      </c>
      <c r="D355" s="3" t="s">
        <v>39</v>
      </c>
      <c r="E355" s="2" t="s">
        <v>40</v>
      </c>
      <c r="F355" s="8">
        <v>480</v>
      </c>
      <c r="G355" s="2">
        <f t="shared" si="16"/>
        <v>9</v>
      </c>
      <c r="H355" s="2">
        <f t="shared" si="18"/>
        <v>2023</v>
      </c>
      <c r="I355" s="2" t="str">
        <f t="shared" si="17"/>
        <v>9-2023</v>
      </c>
    </row>
    <row r="356" spans="1:9">
      <c r="A356" s="6">
        <v>45199</v>
      </c>
      <c r="B356" s="3" t="s">
        <v>8</v>
      </c>
      <c r="C356" s="2" t="s">
        <v>8</v>
      </c>
      <c r="D356" s="3" t="s">
        <v>39</v>
      </c>
      <c r="E356" s="2" t="s">
        <v>40</v>
      </c>
      <c r="F356" s="8">
        <v>213</v>
      </c>
      <c r="G356" s="2">
        <f t="shared" si="16"/>
        <v>9</v>
      </c>
      <c r="H356" s="2">
        <f t="shared" si="18"/>
        <v>2023</v>
      </c>
      <c r="I356" s="2" t="str">
        <f t="shared" si="17"/>
        <v>9-2023</v>
      </c>
    </row>
    <row r="357" spans="1:9">
      <c r="A357" s="6">
        <v>45199</v>
      </c>
      <c r="B357" s="3" t="s">
        <v>7</v>
      </c>
      <c r="C357" s="2" t="s">
        <v>7</v>
      </c>
      <c r="D357" s="3" t="s">
        <v>39</v>
      </c>
      <c r="E357" s="2" t="s">
        <v>40</v>
      </c>
      <c r="F357" s="8">
        <v>140</v>
      </c>
      <c r="G357" s="2">
        <f t="shared" si="16"/>
        <v>9</v>
      </c>
      <c r="H357" s="2">
        <f t="shared" si="18"/>
        <v>2023</v>
      </c>
      <c r="I357" s="2" t="str">
        <f t="shared" si="17"/>
        <v>9-2023</v>
      </c>
    </row>
    <row r="358" spans="1:9">
      <c r="A358" s="6">
        <v>45199</v>
      </c>
      <c r="B358" s="3" t="s">
        <v>123</v>
      </c>
      <c r="C358" s="2" t="s">
        <v>18</v>
      </c>
      <c r="D358" s="3" t="s">
        <v>39</v>
      </c>
      <c r="E358" s="2" t="s">
        <v>40</v>
      </c>
      <c r="F358" s="8">
        <v>170</v>
      </c>
      <c r="G358" s="2">
        <f t="shared" si="16"/>
        <v>9</v>
      </c>
      <c r="H358" s="2">
        <f t="shared" si="18"/>
        <v>2023</v>
      </c>
      <c r="I358" s="2" t="str">
        <f t="shared" si="17"/>
        <v>9-2023</v>
      </c>
    </row>
    <row r="359" spans="1:9">
      <c r="A359" s="6">
        <v>45199</v>
      </c>
      <c r="B359" s="3" t="s">
        <v>255</v>
      </c>
      <c r="C359" s="2" t="s">
        <v>16</v>
      </c>
      <c r="D359" s="3" t="s">
        <v>39</v>
      </c>
      <c r="E359" s="2" t="s">
        <v>40</v>
      </c>
      <c r="F359" s="8">
        <v>1350</v>
      </c>
      <c r="G359" s="2">
        <f t="shared" si="16"/>
        <v>9</v>
      </c>
      <c r="H359" s="2">
        <f t="shared" si="18"/>
        <v>2023</v>
      </c>
      <c r="I359" s="2" t="str">
        <f t="shared" si="17"/>
        <v>9-2023</v>
      </c>
    </row>
    <row r="360" spans="1:9">
      <c r="A360" s="6">
        <v>45199</v>
      </c>
      <c r="B360" s="3" t="s">
        <v>256</v>
      </c>
      <c r="C360" s="2" t="s">
        <v>21</v>
      </c>
      <c r="D360" s="3" t="s">
        <v>39</v>
      </c>
      <c r="E360" s="2" t="s">
        <v>40</v>
      </c>
      <c r="F360" s="8">
        <v>103</v>
      </c>
      <c r="G360" s="2">
        <f t="shared" si="16"/>
        <v>9</v>
      </c>
      <c r="H360" s="2">
        <f t="shared" si="18"/>
        <v>2023</v>
      </c>
      <c r="I360" s="2" t="str">
        <f t="shared" si="17"/>
        <v>9-2023</v>
      </c>
    </row>
    <row r="361" spans="1:9">
      <c r="A361" s="6">
        <v>45199</v>
      </c>
      <c r="B361" s="3" t="s">
        <v>79</v>
      </c>
      <c r="C361" s="2" t="s">
        <v>19</v>
      </c>
      <c r="D361" s="3" t="s">
        <v>39</v>
      </c>
      <c r="E361" s="2" t="s">
        <v>40</v>
      </c>
      <c r="F361" s="8">
        <v>204</v>
      </c>
      <c r="G361" s="2">
        <f t="shared" si="16"/>
        <v>9</v>
      </c>
      <c r="H361" s="2">
        <f t="shared" si="18"/>
        <v>2023</v>
      </c>
      <c r="I361" s="2" t="str">
        <f t="shared" si="17"/>
        <v>9-2023</v>
      </c>
    </row>
    <row r="362" spans="1:9">
      <c r="A362" s="6">
        <v>45199</v>
      </c>
      <c r="B362" s="3" t="s">
        <v>257</v>
      </c>
      <c r="C362" s="2" t="s">
        <v>16</v>
      </c>
      <c r="D362" s="3" t="s">
        <v>39</v>
      </c>
      <c r="E362" s="2" t="s">
        <v>40</v>
      </c>
      <c r="F362" s="8">
        <v>242.43</v>
      </c>
      <c r="G362" s="2">
        <f t="shared" si="16"/>
        <v>9</v>
      </c>
      <c r="H362" s="2">
        <f t="shared" si="18"/>
        <v>2023</v>
      </c>
      <c r="I362" s="2" t="str">
        <f t="shared" si="17"/>
        <v>9-2023</v>
      </c>
    </row>
    <row r="363" spans="1:9">
      <c r="A363" s="6">
        <v>45199</v>
      </c>
      <c r="B363" s="3" t="s">
        <v>258</v>
      </c>
      <c r="C363" s="2" t="s">
        <v>16</v>
      </c>
      <c r="D363" s="3" t="s">
        <v>39</v>
      </c>
      <c r="E363" s="2" t="s">
        <v>40</v>
      </c>
      <c r="F363" s="8">
        <v>15</v>
      </c>
      <c r="G363" s="2">
        <f t="shared" si="16"/>
        <v>9</v>
      </c>
      <c r="H363" s="2">
        <f t="shared" si="18"/>
        <v>2023</v>
      </c>
      <c r="I363" s="2" t="str">
        <f t="shared" si="17"/>
        <v>9-2023</v>
      </c>
    </row>
    <row r="364" spans="1:9">
      <c r="A364" s="6">
        <v>45199</v>
      </c>
      <c r="B364" s="3" t="s">
        <v>64</v>
      </c>
      <c r="C364" s="2" t="s">
        <v>19</v>
      </c>
      <c r="D364" s="3" t="s">
        <v>39</v>
      </c>
      <c r="E364" s="2" t="s">
        <v>40</v>
      </c>
      <c r="F364" s="8">
        <v>60</v>
      </c>
      <c r="G364" s="2">
        <f t="shared" si="16"/>
        <v>9</v>
      </c>
      <c r="H364" s="2">
        <f t="shared" si="18"/>
        <v>2023</v>
      </c>
      <c r="I364" s="2" t="str">
        <f t="shared" si="17"/>
        <v>9-2023</v>
      </c>
    </row>
    <row r="365" spans="1:9">
      <c r="A365" s="6">
        <v>45199</v>
      </c>
      <c r="B365" s="3" t="s">
        <v>259</v>
      </c>
      <c r="C365" s="2" t="s">
        <v>18</v>
      </c>
      <c r="D365" s="3" t="s">
        <v>39</v>
      </c>
      <c r="E365" s="2" t="s">
        <v>40</v>
      </c>
      <c r="F365" s="8">
        <v>65</v>
      </c>
      <c r="G365" s="2">
        <f t="shared" si="16"/>
        <v>9</v>
      </c>
      <c r="H365" s="2">
        <f t="shared" si="18"/>
        <v>2023</v>
      </c>
      <c r="I365" s="2" t="str">
        <f t="shared" si="17"/>
        <v>9-2023</v>
      </c>
    </row>
    <row r="366" spans="1:9">
      <c r="A366" s="6">
        <v>45200</v>
      </c>
      <c r="B366" s="3" t="s">
        <v>108</v>
      </c>
      <c r="C366" s="2" t="s">
        <v>16</v>
      </c>
      <c r="D366" s="3" t="s">
        <v>39</v>
      </c>
      <c r="E366" s="2" t="s">
        <v>40</v>
      </c>
      <c r="F366" s="8">
        <v>10</v>
      </c>
      <c r="G366" s="2">
        <f t="shared" si="16"/>
        <v>10</v>
      </c>
      <c r="H366" s="2">
        <f t="shared" si="18"/>
        <v>2023</v>
      </c>
      <c r="I366" s="2" t="str">
        <f t="shared" si="17"/>
        <v>10-2023</v>
      </c>
    </row>
    <row r="367" spans="1:9">
      <c r="A367" s="6">
        <v>45200</v>
      </c>
      <c r="B367" s="3" t="s">
        <v>210</v>
      </c>
      <c r="C367" s="2" t="s">
        <v>18</v>
      </c>
      <c r="D367" s="3" t="s">
        <v>39</v>
      </c>
      <c r="E367" s="2" t="s">
        <v>40</v>
      </c>
      <c r="F367" s="8">
        <v>40</v>
      </c>
      <c r="G367" s="2">
        <f t="shared" si="16"/>
        <v>10</v>
      </c>
      <c r="H367" s="2">
        <f t="shared" si="18"/>
        <v>2023</v>
      </c>
      <c r="I367" s="2" t="str">
        <f t="shared" si="17"/>
        <v>10-2023</v>
      </c>
    </row>
    <row r="368" spans="1:9">
      <c r="A368" s="6">
        <v>45200</v>
      </c>
      <c r="B368" s="3" t="s">
        <v>260</v>
      </c>
      <c r="C368" s="2" t="s">
        <v>18</v>
      </c>
      <c r="D368" s="3" t="s">
        <v>39</v>
      </c>
      <c r="E368" s="2" t="s">
        <v>40</v>
      </c>
      <c r="F368" s="8">
        <v>546</v>
      </c>
      <c r="G368" s="2">
        <f t="shared" si="16"/>
        <v>10</v>
      </c>
      <c r="H368" s="2">
        <f t="shared" si="18"/>
        <v>2023</v>
      </c>
      <c r="I368" s="2" t="str">
        <f t="shared" si="17"/>
        <v>10-2023</v>
      </c>
    </row>
    <row r="369" spans="1:9">
      <c r="A369" s="6">
        <v>45200</v>
      </c>
      <c r="B369" s="3" t="s">
        <v>261</v>
      </c>
      <c r="C369" s="2" t="s">
        <v>12</v>
      </c>
      <c r="D369" s="3" t="s">
        <v>39</v>
      </c>
      <c r="E369" s="2" t="s">
        <v>40</v>
      </c>
      <c r="F369" s="8">
        <v>1395.8</v>
      </c>
      <c r="G369" s="2">
        <f t="shared" si="16"/>
        <v>10</v>
      </c>
      <c r="H369" s="2">
        <f t="shared" si="18"/>
        <v>2023</v>
      </c>
      <c r="I369" s="2" t="str">
        <f t="shared" si="17"/>
        <v>10-2023</v>
      </c>
    </row>
    <row r="370" spans="1:9">
      <c r="A370" s="6">
        <v>45200</v>
      </c>
      <c r="B370" s="3" t="s">
        <v>209</v>
      </c>
      <c r="C370" s="2" t="s">
        <v>16</v>
      </c>
      <c r="D370" s="3" t="s">
        <v>39</v>
      </c>
      <c r="E370" s="2" t="s">
        <v>40</v>
      </c>
      <c r="F370" s="8">
        <v>30</v>
      </c>
      <c r="G370" s="2">
        <f t="shared" si="16"/>
        <v>10</v>
      </c>
      <c r="H370" s="2">
        <f t="shared" si="18"/>
        <v>2023</v>
      </c>
      <c r="I370" s="2" t="str">
        <f t="shared" si="17"/>
        <v>10-2023</v>
      </c>
    </row>
    <row r="371" spans="1:9">
      <c r="A371" s="6">
        <v>45201</v>
      </c>
      <c r="B371" s="3" t="s">
        <v>7</v>
      </c>
      <c r="C371" s="2" t="s">
        <v>7</v>
      </c>
      <c r="D371" s="3" t="s">
        <v>39</v>
      </c>
      <c r="E371" s="2" t="s">
        <v>40</v>
      </c>
      <c r="F371" s="8">
        <v>60</v>
      </c>
      <c r="G371" s="2">
        <f t="shared" si="16"/>
        <v>10</v>
      </c>
      <c r="H371" s="2">
        <f t="shared" si="18"/>
        <v>2023</v>
      </c>
      <c r="I371" s="2" t="str">
        <f t="shared" si="17"/>
        <v>10-2023</v>
      </c>
    </row>
    <row r="372" spans="1:9">
      <c r="A372" s="6">
        <v>45201</v>
      </c>
      <c r="B372" s="3" t="s">
        <v>262</v>
      </c>
      <c r="C372" s="2" t="s">
        <v>11</v>
      </c>
      <c r="D372" s="3" t="s">
        <v>39</v>
      </c>
      <c r="E372" s="2" t="s">
        <v>40</v>
      </c>
      <c r="F372" s="8">
        <v>10000</v>
      </c>
      <c r="G372" s="2">
        <f t="shared" si="16"/>
        <v>10</v>
      </c>
      <c r="H372" s="2">
        <f t="shared" si="18"/>
        <v>2023</v>
      </c>
      <c r="I372" s="2" t="str">
        <f t="shared" si="17"/>
        <v>10-2023</v>
      </c>
    </row>
    <row r="373" spans="1:9">
      <c r="A373" s="6">
        <v>45202</v>
      </c>
      <c r="B373" s="3" t="s">
        <v>259</v>
      </c>
      <c r="C373" s="2" t="s">
        <v>18</v>
      </c>
      <c r="D373" s="3" t="s">
        <v>39</v>
      </c>
      <c r="E373" s="2" t="s">
        <v>40</v>
      </c>
      <c r="F373" s="8">
        <v>150</v>
      </c>
      <c r="G373" s="2">
        <f t="shared" si="16"/>
        <v>10</v>
      </c>
      <c r="H373" s="2">
        <f t="shared" si="18"/>
        <v>2023</v>
      </c>
      <c r="I373" s="2" t="str">
        <f t="shared" si="17"/>
        <v>10-2023</v>
      </c>
    </row>
    <row r="374" spans="1:9">
      <c r="A374" s="6">
        <v>45203</v>
      </c>
      <c r="B374" s="3" t="s">
        <v>171</v>
      </c>
      <c r="C374" s="2" t="s">
        <v>18</v>
      </c>
      <c r="D374" s="3" t="s">
        <v>39</v>
      </c>
      <c r="E374" s="2" t="s">
        <v>40</v>
      </c>
      <c r="F374" s="8">
        <v>170</v>
      </c>
      <c r="G374" s="2">
        <f t="shared" si="16"/>
        <v>10</v>
      </c>
      <c r="H374" s="2">
        <f t="shared" si="18"/>
        <v>2023</v>
      </c>
      <c r="I374" s="2" t="str">
        <f t="shared" si="17"/>
        <v>10-2023</v>
      </c>
    </row>
    <row r="375" spans="1:9">
      <c r="A375" s="6">
        <v>45203</v>
      </c>
      <c r="B375" s="3" t="s">
        <v>61</v>
      </c>
      <c r="C375" s="2" t="s">
        <v>18</v>
      </c>
      <c r="D375" s="3" t="s">
        <v>39</v>
      </c>
      <c r="E375" s="2" t="s">
        <v>40</v>
      </c>
      <c r="F375" s="8">
        <v>565</v>
      </c>
      <c r="G375" s="2">
        <f t="shared" si="16"/>
        <v>10</v>
      </c>
      <c r="H375" s="2">
        <f t="shared" si="18"/>
        <v>2023</v>
      </c>
      <c r="I375" s="2" t="str">
        <f t="shared" si="17"/>
        <v>10-2023</v>
      </c>
    </row>
    <row r="376" spans="1:9">
      <c r="A376" s="6">
        <v>45204</v>
      </c>
      <c r="B376" s="3" t="s">
        <v>91</v>
      </c>
      <c r="C376" s="2" t="s">
        <v>9</v>
      </c>
      <c r="D376" s="3" t="s">
        <v>39</v>
      </c>
      <c r="E376" s="2" t="s">
        <v>40</v>
      </c>
      <c r="F376" s="8">
        <v>500</v>
      </c>
      <c r="G376" s="2">
        <f t="shared" si="16"/>
        <v>10</v>
      </c>
      <c r="H376" s="2">
        <f t="shared" si="18"/>
        <v>2023</v>
      </c>
      <c r="I376" s="2" t="str">
        <f t="shared" si="17"/>
        <v>10-2023</v>
      </c>
    </row>
    <row r="377" spans="1:9">
      <c r="A377" s="6">
        <v>45204</v>
      </c>
      <c r="B377" s="3" t="s">
        <v>263</v>
      </c>
      <c r="C377" s="2" t="s">
        <v>4</v>
      </c>
      <c r="D377" s="3" t="s">
        <v>39</v>
      </c>
      <c r="E377" s="2" t="s">
        <v>40</v>
      </c>
      <c r="F377" s="8">
        <v>549</v>
      </c>
      <c r="G377" s="2">
        <f t="shared" si="16"/>
        <v>10</v>
      </c>
      <c r="H377" s="2">
        <f t="shared" si="18"/>
        <v>2023</v>
      </c>
      <c r="I377" s="2" t="str">
        <f t="shared" si="17"/>
        <v>10-2023</v>
      </c>
    </row>
    <row r="378" spans="1:9">
      <c r="A378" s="6">
        <v>45205</v>
      </c>
      <c r="B378" s="3" t="s">
        <v>264</v>
      </c>
      <c r="C378" s="2" t="s">
        <v>19</v>
      </c>
      <c r="D378" s="3" t="s">
        <v>39</v>
      </c>
      <c r="E378" s="2" t="s">
        <v>40</v>
      </c>
      <c r="F378" s="8">
        <v>434</v>
      </c>
      <c r="G378" s="2">
        <f t="shared" si="16"/>
        <v>10</v>
      </c>
      <c r="H378" s="2">
        <f t="shared" si="18"/>
        <v>2023</v>
      </c>
      <c r="I378" s="2" t="str">
        <f t="shared" si="17"/>
        <v>10-2023</v>
      </c>
    </row>
    <row r="379" spans="1:9">
      <c r="A379" s="6">
        <v>45206</v>
      </c>
      <c r="B379" s="3" t="s">
        <v>265</v>
      </c>
      <c r="C379" s="2" t="s">
        <v>16</v>
      </c>
      <c r="D379" s="3" t="s">
        <v>266</v>
      </c>
      <c r="E379" s="2" t="s">
        <v>40</v>
      </c>
      <c r="F379" s="8">
        <v>1250</v>
      </c>
      <c r="G379" s="2">
        <f>MONTH(A379)</f>
        <v>10</v>
      </c>
      <c r="H379" s="2">
        <f>YEAR(A379)</f>
        <v>2023</v>
      </c>
      <c r="I379" s="2" t="str">
        <f>CONCATENATE(G379,"-",H379)</f>
        <v>10-2023</v>
      </c>
    </row>
    <row r="380" spans="1:9">
      <c r="A380" s="6">
        <v>45206</v>
      </c>
      <c r="B380" s="3" t="s">
        <v>16</v>
      </c>
      <c r="C380" s="2" t="s">
        <v>16</v>
      </c>
      <c r="D380" s="3" t="s">
        <v>39</v>
      </c>
      <c r="E380" s="2" t="s">
        <v>40</v>
      </c>
      <c r="F380" s="8">
        <v>90</v>
      </c>
      <c r="G380" s="2">
        <f>MONTH(A380)</f>
        <v>10</v>
      </c>
      <c r="H380" s="2">
        <f>YEAR(A380)</f>
        <v>2023</v>
      </c>
      <c r="I380" s="2" t="str">
        <f>CONCATENATE(G380,"-",H380)</f>
        <v>10-2023</v>
      </c>
    </row>
    <row r="381" spans="1:9">
      <c r="A381" s="6">
        <v>45206</v>
      </c>
      <c r="B381" s="3" t="s">
        <v>95</v>
      </c>
      <c r="C381" s="2" t="s">
        <v>7</v>
      </c>
      <c r="D381" s="3" t="s">
        <v>39</v>
      </c>
      <c r="E381" s="2" t="s">
        <v>40</v>
      </c>
      <c r="F381" s="8">
        <v>50</v>
      </c>
      <c r="G381" s="2">
        <f t="shared" si="16"/>
        <v>10</v>
      </c>
      <c r="H381" s="2">
        <f>YEAR(A381)</f>
        <v>2023</v>
      </c>
      <c r="I381" s="2" t="str">
        <f t="shared" si="17"/>
        <v>10-2023</v>
      </c>
    </row>
    <row r="382" spans="1:9">
      <c r="A382" s="6">
        <v>45206</v>
      </c>
      <c r="B382" s="3" t="s">
        <v>8</v>
      </c>
      <c r="C382" s="2" t="s">
        <v>8</v>
      </c>
      <c r="D382" s="3" t="s">
        <v>39</v>
      </c>
      <c r="E382" s="2" t="s">
        <v>40</v>
      </c>
      <c r="F382" s="8">
        <v>354</v>
      </c>
      <c r="G382" s="2">
        <f t="shared" si="16"/>
        <v>10</v>
      </c>
      <c r="H382" s="2">
        <f t="shared" si="18"/>
        <v>2023</v>
      </c>
      <c r="I382" s="2" t="str">
        <f t="shared" si="17"/>
        <v>10-2023</v>
      </c>
    </row>
    <row r="383" spans="1:9">
      <c r="A383" s="6">
        <v>45206</v>
      </c>
      <c r="B383" s="3" t="s">
        <v>267</v>
      </c>
      <c r="C383" s="2" t="s">
        <v>16</v>
      </c>
      <c r="D383" s="3" t="s">
        <v>39</v>
      </c>
      <c r="E383" s="2" t="s">
        <v>40</v>
      </c>
      <c r="F383" s="8">
        <v>170</v>
      </c>
      <c r="G383" s="2">
        <f t="shared" si="16"/>
        <v>10</v>
      </c>
      <c r="H383" s="2">
        <f t="shared" si="18"/>
        <v>2023</v>
      </c>
      <c r="I383" s="2" t="str">
        <f t="shared" si="17"/>
        <v>10-2023</v>
      </c>
    </row>
    <row r="384" spans="1:9">
      <c r="A384" s="6">
        <v>45206</v>
      </c>
      <c r="B384" s="3" t="s">
        <v>268</v>
      </c>
      <c r="C384" s="2" t="s">
        <v>16</v>
      </c>
      <c r="D384" s="3" t="s">
        <v>39</v>
      </c>
      <c r="E384" s="2" t="s">
        <v>40</v>
      </c>
      <c r="F384" s="8">
        <v>70</v>
      </c>
      <c r="G384" s="2">
        <f t="shared" si="16"/>
        <v>10</v>
      </c>
      <c r="H384" s="2">
        <f t="shared" si="18"/>
        <v>2023</v>
      </c>
      <c r="I384" s="2" t="str">
        <f t="shared" si="17"/>
        <v>10-2023</v>
      </c>
    </row>
    <row r="385" spans="1:9">
      <c r="A385" s="6">
        <v>45207</v>
      </c>
      <c r="B385" s="3" t="s">
        <v>269</v>
      </c>
      <c r="C385" s="2" t="s">
        <v>12</v>
      </c>
      <c r="D385" s="3" t="s">
        <v>39</v>
      </c>
      <c r="E385" s="2" t="s">
        <v>40</v>
      </c>
      <c r="F385" s="8">
        <v>155</v>
      </c>
      <c r="G385" s="2">
        <f t="shared" si="16"/>
        <v>10</v>
      </c>
      <c r="H385" s="2">
        <f t="shared" si="18"/>
        <v>2023</v>
      </c>
      <c r="I385" s="2" t="str">
        <f t="shared" si="17"/>
        <v>10-2023</v>
      </c>
    </row>
    <row r="386" spans="1:9">
      <c r="A386" s="6">
        <v>45207</v>
      </c>
      <c r="B386" s="3" t="s">
        <v>270</v>
      </c>
      <c r="C386" s="2" t="s">
        <v>6</v>
      </c>
      <c r="D386" s="3" t="s">
        <v>271</v>
      </c>
      <c r="E386" s="2" t="s">
        <v>150</v>
      </c>
      <c r="F386" s="8">
        <v>17999</v>
      </c>
      <c r="G386" s="2">
        <f t="shared" si="16"/>
        <v>10</v>
      </c>
      <c r="H386" s="2">
        <f t="shared" si="18"/>
        <v>2023</v>
      </c>
      <c r="I386" s="2" t="str">
        <f t="shared" si="17"/>
        <v>10-2023</v>
      </c>
    </row>
    <row r="387" spans="1:9">
      <c r="A387" s="6">
        <v>45207</v>
      </c>
      <c r="B387" s="3" t="s">
        <v>265</v>
      </c>
      <c r="C387" s="2" t="s">
        <v>16</v>
      </c>
      <c r="D387" s="3" t="s">
        <v>39</v>
      </c>
      <c r="E387" s="2" t="s">
        <v>40</v>
      </c>
      <c r="F387" s="8">
        <v>99</v>
      </c>
      <c r="G387" s="2">
        <f t="shared" si="16"/>
        <v>10</v>
      </c>
      <c r="H387" s="2">
        <f t="shared" si="18"/>
        <v>2023</v>
      </c>
      <c r="I387" s="2" t="str">
        <f t="shared" si="17"/>
        <v>10-2023</v>
      </c>
    </row>
    <row r="388" spans="1:9">
      <c r="A388" s="6">
        <v>45208</v>
      </c>
      <c r="B388" s="3" t="s">
        <v>272</v>
      </c>
      <c r="C388" s="2" t="s">
        <v>19</v>
      </c>
      <c r="D388" s="3" t="s">
        <v>39</v>
      </c>
      <c r="E388" s="2" t="s">
        <v>40</v>
      </c>
      <c r="F388" s="8">
        <v>40</v>
      </c>
      <c r="G388" s="2">
        <f t="shared" si="16"/>
        <v>10</v>
      </c>
      <c r="H388" s="2">
        <f t="shared" si="18"/>
        <v>2023</v>
      </c>
      <c r="I388" s="2" t="str">
        <f t="shared" si="17"/>
        <v>10-2023</v>
      </c>
    </row>
    <row r="389" spans="1:9">
      <c r="A389" s="6">
        <v>45208</v>
      </c>
      <c r="B389" s="3" t="s">
        <v>273</v>
      </c>
      <c r="C389" s="2" t="s">
        <v>19</v>
      </c>
      <c r="D389" s="3" t="s">
        <v>39</v>
      </c>
      <c r="E389" s="2" t="s">
        <v>40</v>
      </c>
      <c r="F389" s="8">
        <v>80</v>
      </c>
      <c r="G389" s="2">
        <f t="shared" si="16"/>
        <v>10</v>
      </c>
      <c r="H389" s="2">
        <f t="shared" si="18"/>
        <v>2023</v>
      </c>
      <c r="I389" s="2" t="str">
        <f t="shared" si="17"/>
        <v>10-2023</v>
      </c>
    </row>
    <row r="390" spans="1:9">
      <c r="A390" s="6">
        <v>45208</v>
      </c>
      <c r="B390" s="3" t="s">
        <v>274</v>
      </c>
      <c r="C390" s="2" t="s">
        <v>16</v>
      </c>
      <c r="D390" s="3" t="s">
        <v>39</v>
      </c>
      <c r="E390" s="2" t="s">
        <v>40</v>
      </c>
      <c r="F390" s="8">
        <v>145</v>
      </c>
      <c r="G390" s="2">
        <f t="shared" ref="G390:G392" si="19">MONTH(A390)</f>
        <v>10</v>
      </c>
      <c r="H390" s="2">
        <f t="shared" si="18"/>
        <v>2023</v>
      </c>
      <c r="I390" s="2" t="str">
        <f t="shared" ref="I390:I453" si="20">CONCATENATE(G390,"-",H390)</f>
        <v>10-2023</v>
      </c>
    </row>
    <row r="391" spans="1:9">
      <c r="A391" s="6">
        <v>45208</v>
      </c>
      <c r="B391" s="3" t="s">
        <v>275</v>
      </c>
      <c r="C391" s="2" t="s">
        <v>16</v>
      </c>
      <c r="D391" s="3" t="s">
        <v>39</v>
      </c>
      <c r="E391" s="2" t="s">
        <v>40</v>
      </c>
      <c r="F391" s="8">
        <v>1000</v>
      </c>
      <c r="G391" s="2">
        <f t="shared" si="19"/>
        <v>10</v>
      </c>
      <c r="H391" s="2">
        <f t="shared" ref="H391:H454" si="21">YEAR(A391)</f>
        <v>2023</v>
      </c>
      <c r="I391" s="2" t="str">
        <f t="shared" si="20"/>
        <v>10-2023</v>
      </c>
    </row>
    <row r="392" spans="1:9">
      <c r="A392" s="6">
        <v>45208</v>
      </c>
      <c r="B392" s="3" t="s">
        <v>276</v>
      </c>
      <c r="C392" s="2" t="s">
        <v>19</v>
      </c>
      <c r="D392" s="3" t="s">
        <v>39</v>
      </c>
      <c r="E392" s="2" t="s">
        <v>40</v>
      </c>
      <c r="F392" s="8">
        <v>145</v>
      </c>
      <c r="G392" s="2">
        <f t="shared" si="19"/>
        <v>10</v>
      </c>
      <c r="H392" s="2">
        <f t="shared" si="21"/>
        <v>2023</v>
      </c>
      <c r="I392" s="2" t="str">
        <f t="shared" si="20"/>
        <v>10-2023</v>
      </c>
    </row>
    <row r="393" spans="1:9">
      <c r="A393" s="6">
        <v>45209</v>
      </c>
      <c r="B393" s="3" t="s">
        <v>7</v>
      </c>
      <c r="C393" s="2" t="s">
        <v>7</v>
      </c>
      <c r="D393" s="3" t="s">
        <v>39</v>
      </c>
      <c r="E393" s="2" t="s">
        <v>40</v>
      </c>
      <c r="F393" s="8">
        <v>120</v>
      </c>
      <c r="G393" s="2">
        <f t="shared" ref="G390:G453" si="22">MONTH(A393)</f>
        <v>10</v>
      </c>
      <c r="H393" s="2">
        <f t="shared" si="21"/>
        <v>2023</v>
      </c>
      <c r="I393" s="2" t="str">
        <f t="shared" si="20"/>
        <v>10-2023</v>
      </c>
    </row>
    <row r="394" spans="1:9">
      <c r="A394" s="6">
        <v>45209</v>
      </c>
      <c r="B394" s="3" t="s">
        <v>277</v>
      </c>
      <c r="C394" s="2" t="s">
        <v>23</v>
      </c>
      <c r="D394" s="3" t="s">
        <v>39</v>
      </c>
      <c r="E394" s="2" t="s">
        <v>40</v>
      </c>
      <c r="F394" s="8">
        <v>100</v>
      </c>
      <c r="G394" s="2">
        <f t="shared" si="22"/>
        <v>10</v>
      </c>
      <c r="H394" s="2">
        <f t="shared" si="21"/>
        <v>2023</v>
      </c>
      <c r="I394" s="2" t="str">
        <f t="shared" si="20"/>
        <v>10-2023</v>
      </c>
    </row>
    <row r="395" spans="1:9">
      <c r="A395" s="6">
        <v>45209</v>
      </c>
      <c r="B395" s="3" t="s">
        <v>59</v>
      </c>
      <c r="C395" s="2" t="s">
        <v>23</v>
      </c>
      <c r="D395" s="3" t="s">
        <v>39</v>
      </c>
      <c r="E395" s="2" t="s">
        <v>40</v>
      </c>
      <c r="F395" s="8">
        <v>106</v>
      </c>
      <c r="G395" s="2">
        <f t="shared" si="22"/>
        <v>10</v>
      </c>
      <c r="H395" s="2">
        <f t="shared" si="21"/>
        <v>2023</v>
      </c>
      <c r="I395" s="2" t="str">
        <f t="shared" si="20"/>
        <v>10-2023</v>
      </c>
    </row>
    <row r="396" spans="1:9">
      <c r="A396" s="6">
        <v>45209</v>
      </c>
      <c r="B396" s="3" t="s">
        <v>278</v>
      </c>
      <c r="C396" s="2" t="s">
        <v>6</v>
      </c>
      <c r="D396" s="3" t="s">
        <v>39</v>
      </c>
      <c r="E396" s="2" t="s">
        <v>40</v>
      </c>
      <c r="F396" s="8">
        <v>299</v>
      </c>
      <c r="G396" s="2">
        <f t="shared" si="22"/>
        <v>10</v>
      </c>
      <c r="H396" s="2">
        <f t="shared" si="21"/>
        <v>2023</v>
      </c>
      <c r="I396" s="2" t="str">
        <f t="shared" si="20"/>
        <v>10-2023</v>
      </c>
    </row>
    <row r="397" spans="1:9">
      <c r="A397" s="6">
        <v>45211</v>
      </c>
      <c r="B397" s="3" t="s">
        <v>279</v>
      </c>
      <c r="C397" s="2" t="s">
        <v>18</v>
      </c>
      <c r="D397" s="3" t="s">
        <v>39</v>
      </c>
      <c r="E397" s="2" t="s">
        <v>40</v>
      </c>
      <c r="F397" s="8">
        <v>365</v>
      </c>
      <c r="G397" s="2">
        <f t="shared" si="22"/>
        <v>10</v>
      </c>
      <c r="H397" s="2">
        <f t="shared" si="21"/>
        <v>2023</v>
      </c>
      <c r="I397" s="2" t="str">
        <f t="shared" si="20"/>
        <v>10-2023</v>
      </c>
    </row>
    <row r="398" spans="1:9">
      <c r="A398" s="6">
        <v>45212</v>
      </c>
      <c r="B398" s="3" t="s">
        <v>121</v>
      </c>
      <c r="C398" s="2" t="s">
        <v>7</v>
      </c>
      <c r="D398" s="3" t="s">
        <v>39</v>
      </c>
      <c r="E398" s="2" t="s">
        <v>40</v>
      </c>
      <c r="F398" s="8">
        <v>140</v>
      </c>
      <c r="G398" s="2">
        <f t="shared" si="22"/>
        <v>10</v>
      </c>
      <c r="H398" s="2">
        <f t="shared" si="21"/>
        <v>2023</v>
      </c>
      <c r="I398" s="2" t="str">
        <f t="shared" si="20"/>
        <v>10-2023</v>
      </c>
    </row>
    <row r="399" spans="1:9">
      <c r="A399" s="6">
        <v>45212</v>
      </c>
      <c r="B399" s="3" t="s">
        <v>280</v>
      </c>
      <c r="C399" s="2" t="s">
        <v>19</v>
      </c>
      <c r="D399" s="3" t="s">
        <v>39</v>
      </c>
      <c r="E399" s="2" t="s">
        <v>40</v>
      </c>
      <c r="F399" s="8">
        <v>410</v>
      </c>
      <c r="G399" s="2">
        <f t="shared" si="22"/>
        <v>10</v>
      </c>
      <c r="H399" s="2">
        <f t="shared" si="21"/>
        <v>2023</v>
      </c>
      <c r="I399" s="2" t="str">
        <f t="shared" si="20"/>
        <v>10-2023</v>
      </c>
    </row>
    <row r="400" spans="1:9">
      <c r="A400" s="6">
        <v>45212</v>
      </c>
      <c r="B400" s="3" t="s">
        <v>281</v>
      </c>
      <c r="C400" s="2" t="s">
        <v>21</v>
      </c>
      <c r="D400" s="3" t="s">
        <v>39</v>
      </c>
      <c r="E400" s="2" t="s">
        <v>40</v>
      </c>
      <c r="F400" s="8">
        <v>23</v>
      </c>
      <c r="G400" s="2">
        <f t="shared" si="22"/>
        <v>10</v>
      </c>
      <c r="H400" s="2">
        <f t="shared" si="21"/>
        <v>2023</v>
      </c>
      <c r="I400" s="2" t="str">
        <f t="shared" si="20"/>
        <v>10-2023</v>
      </c>
    </row>
    <row r="401" spans="1:9">
      <c r="A401" s="6">
        <v>45213</v>
      </c>
      <c r="B401" s="3" t="s">
        <v>282</v>
      </c>
      <c r="C401" s="2" t="s">
        <v>21</v>
      </c>
      <c r="D401" s="3" t="s">
        <v>39</v>
      </c>
      <c r="E401" s="2" t="s">
        <v>40</v>
      </c>
      <c r="F401" s="8">
        <v>454</v>
      </c>
      <c r="G401" s="2">
        <f t="shared" si="22"/>
        <v>10</v>
      </c>
      <c r="H401" s="2">
        <f t="shared" si="21"/>
        <v>2023</v>
      </c>
      <c r="I401" s="2" t="str">
        <f t="shared" si="20"/>
        <v>10-2023</v>
      </c>
    </row>
    <row r="402" spans="1:9">
      <c r="A402" s="6">
        <v>45214</v>
      </c>
      <c r="B402" s="3" t="s">
        <v>283</v>
      </c>
      <c r="C402" s="2" t="s">
        <v>21</v>
      </c>
      <c r="D402" s="3" t="s">
        <v>39</v>
      </c>
      <c r="E402" s="2" t="s">
        <v>40</v>
      </c>
      <c r="F402" s="8">
        <v>490.05</v>
      </c>
      <c r="G402" s="2">
        <f t="shared" si="22"/>
        <v>10</v>
      </c>
      <c r="H402" s="2">
        <f t="shared" si="21"/>
        <v>2023</v>
      </c>
      <c r="I402" s="2" t="str">
        <f t="shared" si="20"/>
        <v>10-2023</v>
      </c>
    </row>
    <row r="403" spans="1:9">
      <c r="A403" s="6">
        <v>45214</v>
      </c>
      <c r="B403" s="3" t="s">
        <v>284</v>
      </c>
      <c r="C403" s="2" t="s">
        <v>18</v>
      </c>
      <c r="D403" s="3" t="s">
        <v>39</v>
      </c>
      <c r="E403" s="2" t="s">
        <v>40</v>
      </c>
      <c r="F403" s="8">
        <v>140</v>
      </c>
      <c r="G403" s="2">
        <f t="shared" si="22"/>
        <v>10</v>
      </c>
      <c r="H403" s="2">
        <f t="shared" si="21"/>
        <v>2023</v>
      </c>
      <c r="I403" s="2" t="str">
        <f t="shared" si="20"/>
        <v>10-2023</v>
      </c>
    </row>
    <row r="404" spans="1:9">
      <c r="A404" s="6">
        <v>45214</v>
      </c>
      <c r="B404" s="3" t="s">
        <v>100</v>
      </c>
      <c r="C404" s="2" t="s">
        <v>16</v>
      </c>
      <c r="D404" s="3" t="s">
        <v>39</v>
      </c>
      <c r="E404" s="2" t="s">
        <v>40</v>
      </c>
      <c r="F404" s="8">
        <v>200</v>
      </c>
      <c r="G404" s="2">
        <f t="shared" si="22"/>
        <v>10</v>
      </c>
      <c r="H404" s="2">
        <f t="shared" si="21"/>
        <v>2023</v>
      </c>
      <c r="I404" s="2" t="str">
        <f t="shared" si="20"/>
        <v>10-2023</v>
      </c>
    </row>
    <row r="405" spans="1:9">
      <c r="A405" s="6">
        <v>45214</v>
      </c>
      <c r="B405" s="3" t="s">
        <v>285</v>
      </c>
      <c r="C405" s="2" t="s">
        <v>3</v>
      </c>
      <c r="D405" s="3" t="s">
        <v>39</v>
      </c>
      <c r="E405" s="2" t="s">
        <v>40</v>
      </c>
      <c r="F405" s="8">
        <v>600</v>
      </c>
      <c r="G405" s="2">
        <f t="shared" si="22"/>
        <v>10</v>
      </c>
      <c r="H405" s="2">
        <f t="shared" si="21"/>
        <v>2023</v>
      </c>
      <c r="I405" s="2" t="str">
        <f t="shared" si="20"/>
        <v>10-2023</v>
      </c>
    </row>
    <row r="406" spans="1:9">
      <c r="A406" s="6">
        <v>45214</v>
      </c>
      <c r="B406" s="3" t="s">
        <v>209</v>
      </c>
      <c r="C406" s="2" t="s">
        <v>16</v>
      </c>
      <c r="D406" s="3" t="s">
        <v>39</v>
      </c>
      <c r="E406" s="2" t="s">
        <v>40</v>
      </c>
      <c r="F406" s="8">
        <v>30</v>
      </c>
      <c r="G406" s="2">
        <f t="shared" si="22"/>
        <v>10</v>
      </c>
      <c r="H406" s="2">
        <f t="shared" si="21"/>
        <v>2023</v>
      </c>
      <c r="I406" s="2" t="str">
        <f t="shared" si="20"/>
        <v>10-2023</v>
      </c>
    </row>
    <row r="407" spans="1:9">
      <c r="A407" s="6">
        <v>45216</v>
      </c>
      <c r="B407" s="3" t="s">
        <v>75</v>
      </c>
      <c r="C407" s="2" t="s">
        <v>21</v>
      </c>
      <c r="D407" s="3" t="s">
        <v>39</v>
      </c>
      <c r="E407" s="2" t="s">
        <v>40</v>
      </c>
      <c r="F407" s="8">
        <v>39</v>
      </c>
      <c r="G407" s="2">
        <f t="shared" si="22"/>
        <v>10</v>
      </c>
      <c r="H407" s="2">
        <f t="shared" si="21"/>
        <v>2023</v>
      </c>
      <c r="I407" s="2" t="str">
        <f t="shared" si="20"/>
        <v>10-2023</v>
      </c>
    </row>
    <row r="408" spans="1:9">
      <c r="A408" s="6">
        <v>45218</v>
      </c>
      <c r="B408" s="3" t="s">
        <v>286</v>
      </c>
      <c r="C408" s="2" t="s">
        <v>16</v>
      </c>
      <c r="D408" s="3" t="s">
        <v>39</v>
      </c>
      <c r="E408" s="2" t="s">
        <v>40</v>
      </c>
      <c r="F408" s="8">
        <v>1159.3</v>
      </c>
      <c r="G408" s="2">
        <f t="shared" si="22"/>
        <v>10</v>
      </c>
      <c r="H408" s="2">
        <f t="shared" si="21"/>
        <v>2023</v>
      </c>
      <c r="I408" s="2" t="str">
        <f t="shared" si="20"/>
        <v>10-2023</v>
      </c>
    </row>
    <row r="409" spans="1:9">
      <c r="A409" s="6">
        <v>45220</v>
      </c>
      <c r="B409" s="3" t="s">
        <v>62</v>
      </c>
      <c r="C409" s="2" t="s">
        <v>18</v>
      </c>
      <c r="D409" s="3" t="s">
        <v>39</v>
      </c>
      <c r="E409" s="2" t="s">
        <v>40</v>
      </c>
      <c r="F409" s="8">
        <v>104</v>
      </c>
      <c r="G409" s="2">
        <f t="shared" si="22"/>
        <v>10</v>
      </c>
      <c r="H409" s="2">
        <f t="shared" si="21"/>
        <v>2023</v>
      </c>
      <c r="I409" s="2" t="str">
        <f t="shared" si="20"/>
        <v>10-2023</v>
      </c>
    </row>
    <row r="410" spans="1:9">
      <c r="A410" s="6">
        <v>45220</v>
      </c>
      <c r="B410" s="3" t="s">
        <v>287</v>
      </c>
      <c r="C410" s="2" t="s">
        <v>19</v>
      </c>
      <c r="D410" s="3" t="s">
        <v>39</v>
      </c>
      <c r="E410" s="2" t="s">
        <v>40</v>
      </c>
      <c r="F410" s="8">
        <v>70</v>
      </c>
      <c r="G410" s="2">
        <f t="shared" si="22"/>
        <v>10</v>
      </c>
      <c r="H410" s="2">
        <f t="shared" si="21"/>
        <v>2023</v>
      </c>
      <c r="I410" s="2" t="str">
        <f t="shared" si="20"/>
        <v>10-2023</v>
      </c>
    </row>
    <row r="411" spans="1:9">
      <c r="A411" s="6">
        <v>45220</v>
      </c>
      <c r="B411" s="3" t="s">
        <v>288</v>
      </c>
      <c r="C411" s="2" t="s">
        <v>22</v>
      </c>
      <c r="D411" s="3" t="s">
        <v>39</v>
      </c>
      <c r="E411" s="2" t="s">
        <v>40</v>
      </c>
      <c r="F411" s="8">
        <v>45</v>
      </c>
      <c r="G411" s="2">
        <f t="shared" si="22"/>
        <v>10</v>
      </c>
      <c r="H411" s="2">
        <f t="shared" si="21"/>
        <v>2023</v>
      </c>
      <c r="I411" s="2" t="str">
        <f t="shared" si="20"/>
        <v>10-2023</v>
      </c>
    </row>
    <row r="412" spans="1:9">
      <c r="A412" s="6">
        <v>45220</v>
      </c>
      <c r="B412" s="3" t="s">
        <v>289</v>
      </c>
      <c r="C412" s="2" t="s">
        <v>22</v>
      </c>
      <c r="D412" s="3" t="s">
        <v>39</v>
      </c>
      <c r="E412" s="2" t="s">
        <v>40</v>
      </c>
      <c r="F412" s="8">
        <v>152</v>
      </c>
      <c r="G412" s="2">
        <f t="shared" si="22"/>
        <v>10</v>
      </c>
      <c r="H412" s="2">
        <f t="shared" si="21"/>
        <v>2023</v>
      </c>
      <c r="I412" s="2" t="str">
        <f t="shared" si="20"/>
        <v>10-2023</v>
      </c>
    </row>
    <row r="413" spans="1:9">
      <c r="A413" s="6">
        <v>45221</v>
      </c>
      <c r="B413" s="3" t="s">
        <v>290</v>
      </c>
      <c r="C413" s="2" t="s">
        <v>18</v>
      </c>
      <c r="D413" s="3" t="s">
        <v>39</v>
      </c>
      <c r="E413" s="2" t="s">
        <v>40</v>
      </c>
      <c r="F413" s="8">
        <v>60</v>
      </c>
      <c r="G413" s="2">
        <f t="shared" si="22"/>
        <v>10</v>
      </c>
      <c r="H413" s="2">
        <f t="shared" si="21"/>
        <v>2023</v>
      </c>
      <c r="I413" s="2" t="str">
        <f t="shared" si="20"/>
        <v>10-2023</v>
      </c>
    </row>
    <row r="414" spans="1:9">
      <c r="A414" s="6">
        <v>45221</v>
      </c>
      <c r="B414" s="3" t="s">
        <v>291</v>
      </c>
      <c r="C414" s="2" t="s">
        <v>12</v>
      </c>
      <c r="D414" s="3" t="s">
        <v>39</v>
      </c>
      <c r="E414" s="2" t="s">
        <v>40</v>
      </c>
      <c r="F414" s="8">
        <v>645</v>
      </c>
      <c r="G414" s="2">
        <f t="shared" si="22"/>
        <v>10</v>
      </c>
      <c r="H414" s="2">
        <f t="shared" si="21"/>
        <v>2023</v>
      </c>
      <c r="I414" s="2" t="str">
        <f t="shared" si="20"/>
        <v>10-2023</v>
      </c>
    </row>
    <row r="415" spans="1:9">
      <c r="A415" s="6">
        <v>45221</v>
      </c>
      <c r="B415" s="3" t="s">
        <v>164</v>
      </c>
      <c r="C415" s="2" t="s">
        <v>19</v>
      </c>
      <c r="D415" s="3" t="s">
        <v>39</v>
      </c>
      <c r="E415" s="2" t="s">
        <v>40</v>
      </c>
      <c r="F415" s="8">
        <v>135</v>
      </c>
      <c r="G415" s="2">
        <f t="shared" si="22"/>
        <v>10</v>
      </c>
      <c r="H415" s="2">
        <f t="shared" si="21"/>
        <v>2023</v>
      </c>
      <c r="I415" s="2" t="str">
        <f t="shared" si="20"/>
        <v>10-2023</v>
      </c>
    </row>
    <row r="416" spans="1:9">
      <c r="A416" s="6">
        <v>45221</v>
      </c>
      <c r="B416" s="3" t="s">
        <v>292</v>
      </c>
      <c r="C416" s="2" t="s">
        <v>9</v>
      </c>
      <c r="D416" s="3" t="s">
        <v>39</v>
      </c>
      <c r="E416" s="2" t="s">
        <v>40</v>
      </c>
      <c r="F416" s="8">
        <v>200</v>
      </c>
      <c r="G416" s="2">
        <f t="shared" si="22"/>
        <v>10</v>
      </c>
      <c r="H416" s="2">
        <f t="shared" si="21"/>
        <v>2023</v>
      </c>
      <c r="I416" s="2" t="str">
        <f t="shared" si="20"/>
        <v>10-2023</v>
      </c>
    </row>
    <row r="417" spans="1:9">
      <c r="A417" s="6">
        <v>45222</v>
      </c>
      <c r="B417" s="3" t="s">
        <v>293</v>
      </c>
      <c r="C417" s="2" t="s">
        <v>16</v>
      </c>
      <c r="D417" s="3" t="s">
        <v>39</v>
      </c>
      <c r="E417" s="2" t="s">
        <v>40</v>
      </c>
      <c r="F417" s="8">
        <v>298</v>
      </c>
      <c r="G417" s="2">
        <f t="shared" si="22"/>
        <v>10</v>
      </c>
      <c r="H417" s="2">
        <f t="shared" si="21"/>
        <v>2023</v>
      </c>
      <c r="I417" s="2" t="str">
        <f t="shared" si="20"/>
        <v>10-2023</v>
      </c>
    </row>
    <row r="418" spans="1:9">
      <c r="A418" s="6">
        <v>45222</v>
      </c>
      <c r="B418" s="3" t="s">
        <v>294</v>
      </c>
      <c r="C418" s="2" t="s">
        <v>18</v>
      </c>
      <c r="D418" s="3" t="s">
        <v>39</v>
      </c>
      <c r="E418" s="2" t="s">
        <v>40</v>
      </c>
      <c r="F418" s="8">
        <v>320</v>
      </c>
      <c r="G418" s="2">
        <f t="shared" si="22"/>
        <v>10</v>
      </c>
      <c r="H418" s="2">
        <f t="shared" si="21"/>
        <v>2023</v>
      </c>
      <c r="I418" s="2" t="str">
        <f t="shared" si="20"/>
        <v>10-2023</v>
      </c>
    </row>
    <row r="419" spans="1:9">
      <c r="A419" s="6">
        <v>45222</v>
      </c>
      <c r="B419" s="3" t="s">
        <v>295</v>
      </c>
      <c r="C419" s="2" t="s">
        <v>16</v>
      </c>
      <c r="D419" s="3" t="s">
        <v>39</v>
      </c>
      <c r="E419" s="2" t="s">
        <v>40</v>
      </c>
      <c r="F419" s="8">
        <v>300</v>
      </c>
      <c r="G419" s="2">
        <f t="shared" si="22"/>
        <v>10</v>
      </c>
      <c r="H419" s="2">
        <f t="shared" si="21"/>
        <v>2023</v>
      </c>
      <c r="I419" s="2" t="str">
        <f t="shared" si="20"/>
        <v>10-2023</v>
      </c>
    </row>
    <row r="420" spans="1:9">
      <c r="A420" s="6">
        <v>45223</v>
      </c>
      <c r="B420" s="3" t="s">
        <v>76</v>
      </c>
      <c r="C420" s="2" t="s">
        <v>14</v>
      </c>
      <c r="D420" s="3" t="s">
        <v>39</v>
      </c>
      <c r="E420" s="2" t="s">
        <v>40</v>
      </c>
      <c r="F420" s="8">
        <v>244</v>
      </c>
      <c r="G420" s="2">
        <f t="shared" si="22"/>
        <v>10</v>
      </c>
      <c r="H420" s="2">
        <f t="shared" si="21"/>
        <v>2023</v>
      </c>
      <c r="I420" s="2" t="str">
        <f t="shared" si="20"/>
        <v>10-2023</v>
      </c>
    </row>
    <row r="421" spans="1:9">
      <c r="A421" s="6">
        <v>45223</v>
      </c>
      <c r="B421" s="3" t="s">
        <v>296</v>
      </c>
      <c r="C421" s="2" t="s">
        <v>19</v>
      </c>
      <c r="D421" s="3" t="s">
        <v>39</v>
      </c>
      <c r="E421" s="2" t="s">
        <v>40</v>
      </c>
      <c r="F421" s="8">
        <v>70</v>
      </c>
      <c r="G421" s="2">
        <f t="shared" si="22"/>
        <v>10</v>
      </c>
      <c r="H421" s="2">
        <f t="shared" si="21"/>
        <v>2023</v>
      </c>
      <c r="I421" s="2" t="str">
        <f t="shared" si="20"/>
        <v>10-2023</v>
      </c>
    </row>
    <row r="422" spans="1:9">
      <c r="A422" s="6">
        <v>45223</v>
      </c>
      <c r="B422" s="3" t="s">
        <v>152</v>
      </c>
      <c r="C422" s="2" t="s">
        <v>23</v>
      </c>
      <c r="D422" s="3" t="s">
        <v>39</v>
      </c>
      <c r="E422" s="2" t="s">
        <v>40</v>
      </c>
      <c r="F422" s="8">
        <v>67</v>
      </c>
      <c r="G422" s="2">
        <f t="shared" si="22"/>
        <v>10</v>
      </c>
      <c r="H422" s="2">
        <f t="shared" si="21"/>
        <v>2023</v>
      </c>
      <c r="I422" s="2" t="str">
        <f t="shared" si="20"/>
        <v>10-2023</v>
      </c>
    </row>
    <row r="423" spans="1:9">
      <c r="A423" s="6">
        <v>45227</v>
      </c>
      <c r="B423" s="3" t="s">
        <v>297</v>
      </c>
      <c r="C423" s="2" t="s">
        <v>19</v>
      </c>
      <c r="D423" s="3" t="s">
        <v>39</v>
      </c>
      <c r="E423" s="2" t="s">
        <v>40</v>
      </c>
      <c r="F423" s="8">
        <v>75</v>
      </c>
      <c r="G423" s="2">
        <f t="shared" si="22"/>
        <v>10</v>
      </c>
      <c r="H423" s="2">
        <f t="shared" si="21"/>
        <v>2023</v>
      </c>
      <c r="I423" s="2" t="str">
        <f t="shared" si="20"/>
        <v>10-2023</v>
      </c>
    </row>
    <row r="424" spans="1:9">
      <c r="A424" s="6">
        <v>45226</v>
      </c>
      <c r="B424" s="3" t="s">
        <v>7</v>
      </c>
      <c r="C424" s="2" t="s">
        <v>7</v>
      </c>
      <c r="D424" s="3" t="s">
        <v>39</v>
      </c>
      <c r="E424" s="2" t="s">
        <v>40</v>
      </c>
      <c r="F424" s="8">
        <v>150</v>
      </c>
      <c r="G424" s="2">
        <f t="shared" si="22"/>
        <v>10</v>
      </c>
      <c r="H424" s="2">
        <f t="shared" si="21"/>
        <v>2023</v>
      </c>
      <c r="I424" s="2" t="str">
        <f t="shared" si="20"/>
        <v>10-2023</v>
      </c>
    </row>
    <row r="425" spans="1:9">
      <c r="A425" s="6">
        <v>45227</v>
      </c>
      <c r="B425" s="3" t="s">
        <v>298</v>
      </c>
      <c r="C425" s="2" t="s">
        <v>24</v>
      </c>
      <c r="D425" s="3" t="s">
        <v>39</v>
      </c>
      <c r="E425" s="2" t="s">
        <v>40</v>
      </c>
      <c r="F425" s="8">
        <v>1500</v>
      </c>
      <c r="G425" s="2">
        <f t="shared" si="22"/>
        <v>10</v>
      </c>
      <c r="H425" s="2">
        <f t="shared" si="21"/>
        <v>2023</v>
      </c>
      <c r="I425" s="2" t="str">
        <f t="shared" si="20"/>
        <v>10-2023</v>
      </c>
    </row>
    <row r="426" spans="1:9">
      <c r="A426" s="6">
        <v>45227</v>
      </c>
      <c r="B426" s="3" t="s">
        <v>91</v>
      </c>
      <c r="C426" s="2" t="s">
        <v>9</v>
      </c>
      <c r="D426" s="3" t="s">
        <v>39</v>
      </c>
      <c r="E426" s="2" t="s">
        <v>40</v>
      </c>
      <c r="F426" s="8">
        <v>500</v>
      </c>
      <c r="G426" s="2">
        <f t="shared" si="22"/>
        <v>10</v>
      </c>
      <c r="H426" s="2">
        <f t="shared" si="21"/>
        <v>2023</v>
      </c>
      <c r="I426" s="2" t="str">
        <f t="shared" si="20"/>
        <v>10-2023</v>
      </c>
    </row>
    <row r="427" spans="1:9">
      <c r="A427" s="6">
        <v>45227</v>
      </c>
      <c r="B427" s="3" t="s">
        <v>66</v>
      </c>
      <c r="C427" s="2" t="s">
        <v>8</v>
      </c>
      <c r="D427" s="3" t="s">
        <v>39</v>
      </c>
      <c r="E427" s="2" t="s">
        <v>40</v>
      </c>
      <c r="F427" s="8">
        <v>50</v>
      </c>
      <c r="G427" s="2">
        <f t="shared" si="22"/>
        <v>10</v>
      </c>
      <c r="H427" s="2">
        <f t="shared" si="21"/>
        <v>2023</v>
      </c>
      <c r="I427" s="2" t="str">
        <f t="shared" si="20"/>
        <v>10-2023</v>
      </c>
    </row>
    <row r="428" spans="1:9">
      <c r="A428" s="6">
        <v>45227</v>
      </c>
      <c r="B428" s="3" t="s">
        <v>299</v>
      </c>
      <c r="C428" s="2" t="s">
        <v>16</v>
      </c>
      <c r="D428" s="3" t="s">
        <v>39</v>
      </c>
      <c r="E428" s="2" t="s">
        <v>40</v>
      </c>
      <c r="F428" s="8">
        <v>40</v>
      </c>
      <c r="G428" s="2">
        <f t="shared" si="22"/>
        <v>10</v>
      </c>
      <c r="H428" s="2">
        <f t="shared" si="21"/>
        <v>2023</v>
      </c>
      <c r="I428" s="2" t="str">
        <f t="shared" si="20"/>
        <v>10-2023</v>
      </c>
    </row>
    <row r="429" spans="1:9">
      <c r="A429" s="6">
        <v>45227</v>
      </c>
      <c r="B429" s="3" t="s">
        <v>300</v>
      </c>
      <c r="C429" s="2" t="s">
        <v>18</v>
      </c>
      <c r="D429" s="3" t="s">
        <v>39</v>
      </c>
      <c r="E429" s="2" t="s">
        <v>40</v>
      </c>
      <c r="F429" s="8">
        <v>335.29</v>
      </c>
      <c r="G429" s="2">
        <f t="shared" si="22"/>
        <v>10</v>
      </c>
      <c r="H429" s="2">
        <f t="shared" si="21"/>
        <v>2023</v>
      </c>
      <c r="I429" s="2" t="str">
        <f t="shared" si="20"/>
        <v>10-2023</v>
      </c>
    </row>
    <row r="430" spans="1:9">
      <c r="A430" s="6">
        <v>45227</v>
      </c>
      <c r="B430" s="3" t="s">
        <v>301</v>
      </c>
      <c r="C430" s="2" t="s">
        <v>26</v>
      </c>
      <c r="D430" s="3" t="s">
        <v>39</v>
      </c>
      <c r="E430" s="2" t="s">
        <v>40</v>
      </c>
      <c r="F430" s="8">
        <v>290</v>
      </c>
      <c r="G430" s="2">
        <f t="shared" si="22"/>
        <v>10</v>
      </c>
      <c r="H430" s="2">
        <f t="shared" si="21"/>
        <v>2023</v>
      </c>
      <c r="I430" s="2" t="str">
        <f t="shared" si="20"/>
        <v>10-2023</v>
      </c>
    </row>
    <row r="431" spans="1:9">
      <c r="A431" s="6">
        <v>45228</v>
      </c>
      <c r="B431" s="3" t="s">
        <v>302</v>
      </c>
      <c r="C431" s="2" t="s">
        <v>18</v>
      </c>
      <c r="D431" s="3" t="s">
        <v>39</v>
      </c>
      <c r="E431" s="2" t="s">
        <v>40</v>
      </c>
      <c r="F431" s="8">
        <v>225</v>
      </c>
      <c r="G431" s="2">
        <f t="shared" si="22"/>
        <v>10</v>
      </c>
      <c r="H431" s="2">
        <f t="shared" si="21"/>
        <v>2023</v>
      </c>
      <c r="I431" s="2" t="str">
        <f t="shared" si="20"/>
        <v>10-2023</v>
      </c>
    </row>
    <row r="432" spans="1:9">
      <c r="A432" s="6">
        <v>45228</v>
      </c>
      <c r="B432" s="3" t="s">
        <v>303</v>
      </c>
      <c r="C432" s="2" t="s">
        <v>8</v>
      </c>
      <c r="D432" s="3" t="s">
        <v>39</v>
      </c>
      <c r="E432" s="2" t="s">
        <v>40</v>
      </c>
      <c r="F432" s="8">
        <v>170</v>
      </c>
      <c r="G432" s="2">
        <f t="shared" si="22"/>
        <v>10</v>
      </c>
      <c r="H432" s="2">
        <f t="shared" si="21"/>
        <v>2023</v>
      </c>
      <c r="I432" s="2" t="str">
        <f t="shared" si="20"/>
        <v>10-2023</v>
      </c>
    </row>
    <row r="433" spans="1:9">
      <c r="A433" s="6">
        <v>45228</v>
      </c>
      <c r="B433" s="3" t="s">
        <v>304</v>
      </c>
      <c r="C433" s="2" t="s">
        <v>19</v>
      </c>
      <c r="D433" s="3" t="s">
        <v>39</v>
      </c>
      <c r="E433" s="2" t="s">
        <v>40</v>
      </c>
      <c r="F433" s="8">
        <v>215</v>
      </c>
      <c r="G433" s="2">
        <f t="shared" si="22"/>
        <v>10</v>
      </c>
      <c r="H433" s="2">
        <f t="shared" si="21"/>
        <v>2023</v>
      </c>
      <c r="I433" s="2" t="str">
        <f t="shared" si="20"/>
        <v>10-2023</v>
      </c>
    </row>
    <row r="434" spans="1:9">
      <c r="A434" s="6">
        <v>45230</v>
      </c>
      <c r="B434" s="3" t="s">
        <v>152</v>
      </c>
      <c r="C434" s="2" t="s">
        <v>23</v>
      </c>
      <c r="D434" s="3" t="s">
        <v>39</v>
      </c>
      <c r="E434" s="2" t="s">
        <v>40</v>
      </c>
      <c r="F434" s="8">
        <v>245</v>
      </c>
      <c r="G434" s="2">
        <f t="shared" si="22"/>
        <v>10</v>
      </c>
      <c r="H434" s="2">
        <f t="shared" si="21"/>
        <v>2023</v>
      </c>
      <c r="I434" s="2" t="str">
        <f t="shared" si="20"/>
        <v>10-2023</v>
      </c>
    </row>
    <row r="435" spans="1:9">
      <c r="A435" s="6">
        <v>45231</v>
      </c>
      <c r="B435" s="3" t="s">
        <v>305</v>
      </c>
      <c r="C435" s="2" t="s">
        <v>18</v>
      </c>
      <c r="D435" s="3" t="s">
        <v>39</v>
      </c>
      <c r="E435" s="2" t="s">
        <v>40</v>
      </c>
      <c r="F435" s="8">
        <v>20</v>
      </c>
      <c r="G435" s="2">
        <f t="shared" si="22"/>
        <v>11</v>
      </c>
      <c r="H435" s="2">
        <f t="shared" si="21"/>
        <v>2023</v>
      </c>
      <c r="I435" s="2" t="str">
        <f t="shared" si="20"/>
        <v>11-2023</v>
      </c>
    </row>
    <row r="436" spans="1:9">
      <c r="A436" s="6">
        <v>45231</v>
      </c>
      <c r="B436" s="3" t="s">
        <v>306</v>
      </c>
      <c r="C436" s="2" t="s">
        <v>18</v>
      </c>
      <c r="D436" s="3" t="s">
        <v>39</v>
      </c>
      <c r="E436" s="2" t="s">
        <v>40</v>
      </c>
      <c r="F436" s="8">
        <v>400</v>
      </c>
      <c r="G436" s="2">
        <f t="shared" si="22"/>
        <v>11</v>
      </c>
      <c r="H436" s="2">
        <f t="shared" si="21"/>
        <v>2023</v>
      </c>
      <c r="I436" s="2" t="str">
        <f t="shared" si="20"/>
        <v>11-2023</v>
      </c>
    </row>
    <row r="437" spans="1:9">
      <c r="A437" s="6">
        <v>45231</v>
      </c>
      <c r="B437" s="3" t="s">
        <v>307</v>
      </c>
      <c r="C437" s="2" t="s">
        <v>12</v>
      </c>
      <c r="D437" s="3" t="s">
        <v>39</v>
      </c>
      <c r="E437" s="2" t="s">
        <v>40</v>
      </c>
      <c r="F437" s="8">
        <v>56</v>
      </c>
      <c r="G437" s="2">
        <f t="shared" si="22"/>
        <v>11</v>
      </c>
      <c r="H437" s="2">
        <f t="shared" si="21"/>
        <v>2023</v>
      </c>
      <c r="I437" s="2" t="str">
        <f t="shared" si="20"/>
        <v>11-2023</v>
      </c>
    </row>
    <row r="438" spans="1:9">
      <c r="A438" s="6">
        <v>45231</v>
      </c>
      <c r="B438" s="3" t="s">
        <v>308</v>
      </c>
      <c r="C438" s="2" t="s">
        <v>16</v>
      </c>
      <c r="D438" s="3" t="s">
        <v>39</v>
      </c>
      <c r="E438" s="2" t="s">
        <v>40</v>
      </c>
      <c r="F438" s="8">
        <v>70</v>
      </c>
      <c r="G438" s="2">
        <f t="shared" si="22"/>
        <v>11</v>
      </c>
      <c r="H438" s="2">
        <f t="shared" si="21"/>
        <v>2023</v>
      </c>
      <c r="I438" s="2" t="str">
        <f t="shared" si="20"/>
        <v>11-2023</v>
      </c>
    </row>
    <row r="439" spans="1:9">
      <c r="A439" s="6">
        <v>45231</v>
      </c>
      <c r="B439" s="3" t="s">
        <v>309</v>
      </c>
      <c r="C439" s="2" t="s">
        <v>8</v>
      </c>
      <c r="D439" s="3" t="s">
        <v>39</v>
      </c>
      <c r="E439" s="2" t="s">
        <v>40</v>
      </c>
      <c r="F439" s="8">
        <v>200</v>
      </c>
      <c r="G439" s="2">
        <f t="shared" si="22"/>
        <v>11</v>
      </c>
      <c r="H439" s="2">
        <f t="shared" si="21"/>
        <v>2023</v>
      </c>
      <c r="I439" s="2" t="str">
        <f t="shared" si="20"/>
        <v>11-2023</v>
      </c>
    </row>
    <row r="440" spans="1:9">
      <c r="A440" s="6">
        <v>45231</v>
      </c>
      <c r="B440" s="3" t="s">
        <v>310</v>
      </c>
      <c r="C440" s="2" t="s">
        <v>15</v>
      </c>
      <c r="D440" s="3" t="s">
        <v>39</v>
      </c>
      <c r="E440" s="2" t="s">
        <v>40</v>
      </c>
      <c r="F440" s="8">
        <v>173</v>
      </c>
      <c r="G440" s="2">
        <f t="shared" si="22"/>
        <v>11</v>
      </c>
      <c r="H440" s="2">
        <f t="shared" si="21"/>
        <v>2023</v>
      </c>
      <c r="I440" s="2" t="str">
        <f t="shared" si="20"/>
        <v>11-2023</v>
      </c>
    </row>
    <row r="441" spans="1:9">
      <c r="A441" s="6">
        <v>45231</v>
      </c>
      <c r="B441" s="3" t="s">
        <v>137</v>
      </c>
      <c r="C441" s="2" t="s">
        <v>16</v>
      </c>
      <c r="D441" s="3" t="s">
        <v>39</v>
      </c>
      <c r="E441" s="2" t="s">
        <v>40</v>
      </c>
      <c r="F441" s="8">
        <v>30</v>
      </c>
      <c r="G441" s="2">
        <f t="shared" si="22"/>
        <v>11</v>
      </c>
      <c r="H441" s="2">
        <f t="shared" si="21"/>
        <v>2023</v>
      </c>
      <c r="I441" s="2" t="str">
        <f t="shared" si="20"/>
        <v>11-2023</v>
      </c>
    </row>
    <row r="442" spans="1:9">
      <c r="A442" s="6">
        <v>45232</v>
      </c>
      <c r="B442" s="3" t="s">
        <v>130</v>
      </c>
      <c r="C442" s="2" t="s">
        <v>23</v>
      </c>
      <c r="D442" s="3" t="s">
        <v>39</v>
      </c>
      <c r="E442" s="2" t="s">
        <v>40</v>
      </c>
      <c r="F442" s="8">
        <v>130</v>
      </c>
      <c r="G442" s="2">
        <f t="shared" si="22"/>
        <v>11</v>
      </c>
      <c r="H442" s="2">
        <f t="shared" si="21"/>
        <v>2023</v>
      </c>
      <c r="I442" s="2" t="str">
        <f t="shared" si="20"/>
        <v>11-2023</v>
      </c>
    </row>
    <row r="443" spans="1:9">
      <c r="A443" s="6">
        <v>45233</v>
      </c>
      <c r="B443" s="3" t="s">
        <v>120</v>
      </c>
      <c r="C443" s="2" t="s">
        <v>19</v>
      </c>
      <c r="D443" s="3" t="s">
        <v>39</v>
      </c>
      <c r="E443" s="2" t="s">
        <v>40</v>
      </c>
      <c r="F443" s="8">
        <v>80</v>
      </c>
      <c r="G443" s="2">
        <f t="shared" si="22"/>
        <v>11</v>
      </c>
      <c r="H443" s="2">
        <f t="shared" si="21"/>
        <v>2023</v>
      </c>
      <c r="I443" s="2" t="str">
        <f t="shared" si="20"/>
        <v>11-2023</v>
      </c>
    </row>
    <row r="444" spans="1:9">
      <c r="A444" s="6">
        <v>45234</v>
      </c>
      <c r="B444" s="3" t="s">
        <v>7</v>
      </c>
      <c r="C444" s="2" t="s">
        <v>7</v>
      </c>
      <c r="D444" s="3" t="s">
        <v>39</v>
      </c>
      <c r="E444" s="2" t="s">
        <v>40</v>
      </c>
      <c r="F444" s="8">
        <v>120</v>
      </c>
      <c r="G444" s="2">
        <f t="shared" si="22"/>
        <v>11</v>
      </c>
      <c r="H444" s="2">
        <f t="shared" si="21"/>
        <v>2023</v>
      </c>
      <c r="I444" s="2" t="str">
        <f t="shared" si="20"/>
        <v>11-2023</v>
      </c>
    </row>
    <row r="445" spans="1:9">
      <c r="A445" s="6">
        <v>45234</v>
      </c>
      <c r="B445" s="3" t="s">
        <v>78</v>
      </c>
      <c r="C445" s="2" t="s">
        <v>8</v>
      </c>
      <c r="D445" s="3" t="s">
        <v>39</v>
      </c>
      <c r="E445" s="2" t="s">
        <v>40</v>
      </c>
      <c r="F445" s="8">
        <v>55</v>
      </c>
      <c r="G445" s="2">
        <f t="shared" si="22"/>
        <v>11</v>
      </c>
      <c r="H445" s="2">
        <f t="shared" si="21"/>
        <v>2023</v>
      </c>
      <c r="I445" s="2" t="str">
        <f t="shared" si="20"/>
        <v>11-2023</v>
      </c>
    </row>
    <row r="446" spans="1:9">
      <c r="A446" s="6">
        <v>45234</v>
      </c>
      <c r="B446" s="3" t="s">
        <v>311</v>
      </c>
      <c r="C446" s="2" t="s">
        <v>12</v>
      </c>
      <c r="D446" s="3" t="s">
        <v>39</v>
      </c>
      <c r="E446" s="2" t="s">
        <v>40</v>
      </c>
      <c r="F446" s="8">
        <v>125</v>
      </c>
      <c r="G446" s="2">
        <f t="shared" si="22"/>
        <v>11</v>
      </c>
      <c r="H446" s="2">
        <f t="shared" si="21"/>
        <v>2023</v>
      </c>
      <c r="I446" s="2" t="str">
        <f t="shared" si="20"/>
        <v>11-2023</v>
      </c>
    </row>
    <row r="447" spans="1:9">
      <c r="A447" s="6">
        <v>45234</v>
      </c>
      <c r="B447" s="3" t="s">
        <v>312</v>
      </c>
      <c r="C447" s="2" t="s">
        <v>16</v>
      </c>
      <c r="D447" s="3" t="s">
        <v>39</v>
      </c>
      <c r="E447" s="2" t="s">
        <v>40</v>
      </c>
      <c r="F447" s="8">
        <v>10</v>
      </c>
      <c r="G447" s="2">
        <f t="shared" si="22"/>
        <v>11</v>
      </c>
      <c r="H447" s="2">
        <f t="shared" si="21"/>
        <v>2023</v>
      </c>
      <c r="I447" s="2" t="str">
        <f t="shared" si="20"/>
        <v>11-2023</v>
      </c>
    </row>
    <row r="448" spans="1:9">
      <c r="A448" s="6">
        <v>45234</v>
      </c>
      <c r="B448" s="3" t="s">
        <v>59</v>
      </c>
      <c r="C448" s="2" t="s">
        <v>8</v>
      </c>
      <c r="D448" s="3" t="s">
        <v>39</v>
      </c>
      <c r="E448" s="2" t="s">
        <v>40</v>
      </c>
      <c r="F448" s="8">
        <v>59</v>
      </c>
      <c r="G448" s="2">
        <f t="shared" si="22"/>
        <v>11</v>
      </c>
      <c r="H448" s="2">
        <f t="shared" si="21"/>
        <v>2023</v>
      </c>
      <c r="I448" s="2" t="str">
        <f t="shared" si="20"/>
        <v>11-2023</v>
      </c>
    </row>
    <row r="449" spans="1:9">
      <c r="A449" s="6">
        <v>45234</v>
      </c>
      <c r="B449" s="3" t="s">
        <v>313</v>
      </c>
      <c r="C449" s="2" t="s">
        <v>22</v>
      </c>
      <c r="D449" s="3" t="s">
        <v>39</v>
      </c>
      <c r="E449" s="2" t="s">
        <v>40</v>
      </c>
      <c r="F449" s="8">
        <v>103.99</v>
      </c>
      <c r="G449" s="2">
        <f t="shared" si="22"/>
        <v>11</v>
      </c>
      <c r="H449" s="2">
        <f t="shared" si="21"/>
        <v>2023</v>
      </c>
      <c r="I449" s="2" t="str">
        <f t="shared" si="20"/>
        <v>11-2023</v>
      </c>
    </row>
    <row r="450" spans="1:9">
      <c r="A450" s="6">
        <v>45234</v>
      </c>
      <c r="B450" s="3" t="s">
        <v>313</v>
      </c>
      <c r="C450" s="2" t="s">
        <v>22</v>
      </c>
      <c r="D450" s="3" t="s">
        <v>39</v>
      </c>
      <c r="E450" s="2" t="s">
        <v>40</v>
      </c>
      <c r="F450" s="8">
        <v>135</v>
      </c>
      <c r="G450" s="2">
        <f t="shared" si="22"/>
        <v>11</v>
      </c>
      <c r="H450" s="2">
        <f t="shared" si="21"/>
        <v>2023</v>
      </c>
      <c r="I450" s="2" t="str">
        <f t="shared" si="20"/>
        <v>11-2023</v>
      </c>
    </row>
    <row r="451" spans="1:9">
      <c r="A451" s="6">
        <v>45235</v>
      </c>
      <c r="B451" s="3" t="s">
        <v>216</v>
      </c>
      <c r="C451" s="2" t="s">
        <v>14</v>
      </c>
      <c r="D451" s="3" t="s">
        <v>39</v>
      </c>
      <c r="E451" s="2" t="s">
        <v>40</v>
      </c>
      <c r="F451" s="8">
        <v>325</v>
      </c>
      <c r="G451" s="2">
        <f t="shared" si="22"/>
        <v>11</v>
      </c>
      <c r="H451" s="2">
        <f t="shared" si="21"/>
        <v>2023</v>
      </c>
      <c r="I451" s="2" t="str">
        <f t="shared" si="20"/>
        <v>11-2023</v>
      </c>
    </row>
    <row r="452" spans="1:9">
      <c r="A452" s="6">
        <v>45235</v>
      </c>
      <c r="B452" s="3" t="s">
        <v>230</v>
      </c>
      <c r="C452" s="2" t="s">
        <v>14</v>
      </c>
      <c r="D452" s="3" t="s">
        <v>39</v>
      </c>
      <c r="E452" s="2" t="s">
        <v>40</v>
      </c>
      <c r="F452" s="8">
        <v>750</v>
      </c>
      <c r="G452" s="2">
        <f t="shared" si="22"/>
        <v>11</v>
      </c>
      <c r="H452" s="2">
        <f t="shared" si="21"/>
        <v>2023</v>
      </c>
      <c r="I452" s="2" t="str">
        <f t="shared" si="20"/>
        <v>11-2023</v>
      </c>
    </row>
    <row r="453" spans="1:9">
      <c r="A453" s="6">
        <v>45235</v>
      </c>
      <c r="B453" s="3" t="s">
        <v>314</v>
      </c>
      <c r="C453" s="2" t="s">
        <v>23</v>
      </c>
      <c r="D453" s="3" t="s">
        <v>39</v>
      </c>
      <c r="E453" s="2" t="s">
        <v>40</v>
      </c>
      <c r="F453" s="8">
        <v>35</v>
      </c>
      <c r="G453" s="2">
        <f t="shared" si="22"/>
        <v>11</v>
      </c>
      <c r="H453" s="2">
        <f t="shared" si="21"/>
        <v>2023</v>
      </c>
      <c r="I453" s="2" t="str">
        <f t="shared" si="20"/>
        <v>11-2023</v>
      </c>
    </row>
    <row r="454" spans="1:9">
      <c r="A454" s="6">
        <v>45235</v>
      </c>
      <c r="B454" s="3" t="s">
        <v>315</v>
      </c>
      <c r="C454" s="2" t="s">
        <v>16</v>
      </c>
      <c r="D454" s="3" t="s">
        <v>39</v>
      </c>
      <c r="E454" s="2" t="s">
        <v>40</v>
      </c>
      <c r="F454" s="8">
        <v>39</v>
      </c>
      <c r="G454" s="2">
        <f t="shared" ref="G454:G517" si="23">MONTH(A454)</f>
        <v>11</v>
      </c>
      <c r="H454" s="2">
        <f t="shared" si="21"/>
        <v>2023</v>
      </c>
      <c r="I454" s="2" t="str">
        <f t="shared" ref="I454:I517" si="24">CONCATENATE(G454,"-",H454)</f>
        <v>11-2023</v>
      </c>
    </row>
    <row r="455" spans="1:9">
      <c r="A455" s="6">
        <v>45235</v>
      </c>
      <c r="B455" s="3" t="s">
        <v>316</v>
      </c>
      <c r="C455" s="2" t="s">
        <v>18</v>
      </c>
      <c r="D455" s="3" t="s">
        <v>39</v>
      </c>
      <c r="E455" s="2" t="s">
        <v>40</v>
      </c>
      <c r="F455" s="8">
        <v>280</v>
      </c>
      <c r="G455" s="2">
        <f t="shared" si="23"/>
        <v>11</v>
      </c>
      <c r="H455" s="2">
        <f t="shared" ref="H455:H518" si="25">YEAR(A455)</f>
        <v>2023</v>
      </c>
      <c r="I455" s="2" t="str">
        <f t="shared" si="24"/>
        <v>11-2023</v>
      </c>
    </row>
    <row r="456" spans="1:9">
      <c r="A456" s="6">
        <v>45235</v>
      </c>
      <c r="B456" s="3" t="s">
        <v>317</v>
      </c>
      <c r="C456" s="2" t="s">
        <v>16</v>
      </c>
      <c r="D456" s="3" t="s">
        <v>39</v>
      </c>
      <c r="E456" s="2" t="s">
        <v>40</v>
      </c>
      <c r="F456" s="8">
        <v>125</v>
      </c>
      <c r="G456" s="2">
        <f t="shared" si="23"/>
        <v>11</v>
      </c>
      <c r="H456" s="2">
        <f t="shared" si="25"/>
        <v>2023</v>
      </c>
      <c r="I456" s="2" t="str">
        <f t="shared" si="24"/>
        <v>11-2023</v>
      </c>
    </row>
    <row r="457" spans="1:9">
      <c r="A457" s="6">
        <v>45236</v>
      </c>
      <c r="B457" s="3" t="s">
        <v>43</v>
      </c>
      <c r="C457" s="2" t="s">
        <v>18</v>
      </c>
      <c r="D457" s="3" t="s">
        <v>39</v>
      </c>
      <c r="E457" s="2" t="s">
        <v>40</v>
      </c>
      <c r="F457" s="8">
        <v>67</v>
      </c>
      <c r="G457" s="2">
        <f t="shared" si="23"/>
        <v>11</v>
      </c>
      <c r="H457" s="2">
        <f t="shared" si="25"/>
        <v>2023</v>
      </c>
      <c r="I457" s="2" t="str">
        <f t="shared" si="24"/>
        <v>11-2023</v>
      </c>
    </row>
    <row r="458" spans="1:9">
      <c r="A458" s="6">
        <v>45236</v>
      </c>
      <c r="B458" s="3" t="s">
        <v>111</v>
      </c>
      <c r="C458" s="2" t="s">
        <v>16</v>
      </c>
      <c r="D458" s="3" t="s">
        <v>39</v>
      </c>
      <c r="E458" s="2" t="s">
        <v>40</v>
      </c>
      <c r="F458" s="8">
        <v>175</v>
      </c>
      <c r="G458" s="2">
        <f t="shared" si="23"/>
        <v>11</v>
      </c>
      <c r="H458" s="2">
        <f t="shared" si="25"/>
        <v>2023</v>
      </c>
      <c r="I458" s="2" t="str">
        <f t="shared" si="24"/>
        <v>11-2023</v>
      </c>
    </row>
    <row r="459" spans="1:9">
      <c r="A459" s="6">
        <v>45237</v>
      </c>
      <c r="B459" s="3" t="s">
        <v>318</v>
      </c>
      <c r="C459" s="2" t="s">
        <v>20</v>
      </c>
      <c r="D459" s="3" t="s">
        <v>39</v>
      </c>
      <c r="E459" s="2" t="s">
        <v>40</v>
      </c>
      <c r="F459" s="8">
        <v>199</v>
      </c>
      <c r="G459" s="2">
        <f t="shared" si="23"/>
        <v>11</v>
      </c>
      <c r="H459" s="2">
        <f t="shared" si="25"/>
        <v>2023</v>
      </c>
      <c r="I459" s="2" t="str">
        <f t="shared" si="24"/>
        <v>11-2023</v>
      </c>
    </row>
    <row r="460" spans="1:9">
      <c r="A460" s="6">
        <v>45238</v>
      </c>
      <c r="B460" s="3" t="s">
        <v>62</v>
      </c>
      <c r="C460" s="2" t="s">
        <v>18</v>
      </c>
      <c r="D460" s="3" t="s">
        <v>39</v>
      </c>
      <c r="E460" s="2" t="s">
        <v>40</v>
      </c>
      <c r="F460" s="8">
        <v>530</v>
      </c>
      <c r="G460" s="2">
        <f t="shared" si="23"/>
        <v>11</v>
      </c>
      <c r="H460" s="2">
        <f t="shared" si="25"/>
        <v>2023</v>
      </c>
      <c r="I460" s="2" t="str">
        <f t="shared" si="24"/>
        <v>11-2023</v>
      </c>
    </row>
    <row r="461" spans="1:9">
      <c r="A461" s="6">
        <v>45240</v>
      </c>
      <c r="B461" s="3" t="s">
        <v>299</v>
      </c>
      <c r="C461" s="2" t="s">
        <v>16</v>
      </c>
      <c r="D461" s="3" t="s">
        <v>39</v>
      </c>
      <c r="E461" s="2" t="s">
        <v>40</v>
      </c>
      <c r="F461" s="8">
        <v>100</v>
      </c>
      <c r="G461" s="2">
        <f t="shared" si="23"/>
        <v>11</v>
      </c>
      <c r="H461" s="2">
        <f t="shared" si="25"/>
        <v>2023</v>
      </c>
      <c r="I461" s="2" t="str">
        <f t="shared" si="24"/>
        <v>11-2023</v>
      </c>
    </row>
    <row r="462" spans="1:9">
      <c r="A462" s="6">
        <v>45240</v>
      </c>
      <c r="B462" s="3" t="s">
        <v>112</v>
      </c>
      <c r="C462" s="2" t="s">
        <v>18</v>
      </c>
      <c r="D462" s="3" t="s">
        <v>39</v>
      </c>
      <c r="E462" s="2" t="s">
        <v>40</v>
      </c>
      <c r="F462" s="8">
        <v>130</v>
      </c>
      <c r="G462" s="2">
        <f t="shared" si="23"/>
        <v>11</v>
      </c>
      <c r="H462" s="2">
        <f t="shared" si="25"/>
        <v>2023</v>
      </c>
      <c r="I462" s="2" t="str">
        <f t="shared" si="24"/>
        <v>11-2023</v>
      </c>
    </row>
    <row r="463" spans="1:9">
      <c r="A463" s="6">
        <v>45240</v>
      </c>
      <c r="B463" s="3" t="s">
        <v>23</v>
      </c>
      <c r="C463" s="2" t="s">
        <v>23</v>
      </c>
      <c r="D463" s="3" t="s">
        <v>39</v>
      </c>
      <c r="E463" s="2" t="s">
        <v>40</v>
      </c>
      <c r="F463" s="8">
        <v>40</v>
      </c>
      <c r="G463" s="2">
        <f t="shared" si="23"/>
        <v>11</v>
      </c>
      <c r="H463" s="2">
        <f t="shared" si="25"/>
        <v>2023</v>
      </c>
      <c r="I463" s="2" t="str">
        <f t="shared" si="24"/>
        <v>11-2023</v>
      </c>
    </row>
    <row r="464" spans="1:9">
      <c r="A464" s="6">
        <v>45240</v>
      </c>
      <c r="B464" s="3" t="s">
        <v>137</v>
      </c>
      <c r="C464" s="2" t="s">
        <v>16</v>
      </c>
      <c r="D464" s="3" t="s">
        <v>39</v>
      </c>
      <c r="E464" s="2" t="s">
        <v>40</v>
      </c>
      <c r="F464" s="8">
        <v>20</v>
      </c>
      <c r="G464" s="2">
        <f t="shared" si="23"/>
        <v>11</v>
      </c>
      <c r="H464" s="2">
        <f t="shared" si="25"/>
        <v>2023</v>
      </c>
      <c r="I464" s="2" t="str">
        <f t="shared" si="24"/>
        <v>11-2023</v>
      </c>
    </row>
    <row r="465" spans="1:9">
      <c r="A465" s="6">
        <v>45240</v>
      </c>
      <c r="B465" s="3" t="s">
        <v>319</v>
      </c>
      <c r="C465" s="2" t="s">
        <v>15</v>
      </c>
      <c r="D465" s="3" t="s">
        <v>39</v>
      </c>
      <c r="E465" s="2" t="s">
        <v>40</v>
      </c>
      <c r="F465" s="8">
        <v>50</v>
      </c>
      <c r="G465" s="2">
        <f t="shared" si="23"/>
        <v>11</v>
      </c>
      <c r="H465" s="2">
        <f t="shared" si="25"/>
        <v>2023</v>
      </c>
      <c r="I465" s="2" t="str">
        <f t="shared" si="24"/>
        <v>11-2023</v>
      </c>
    </row>
    <row r="466" spans="1:9">
      <c r="A466" s="6">
        <v>45240</v>
      </c>
      <c r="B466" s="3" t="s">
        <v>62</v>
      </c>
      <c r="C466" s="2" t="s">
        <v>18</v>
      </c>
      <c r="D466" s="3" t="s">
        <v>39</v>
      </c>
      <c r="E466" s="2" t="s">
        <v>40</v>
      </c>
      <c r="F466" s="8">
        <v>15</v>
      </c>
      <c r="G466" s="2">
        <f t="shared" si="23"/>
        <v>11</v>
      </c>
      <c r="H466" s="2">
        <f t="shared" si="25"/>
        <v>2023</v>
      </c>
      <c r="I466" s="2" t="str">
        <f t="shared" si="24"/>
        <v>11-2023</v>
      </c>
    </row>
    <row r="467" spans="1:9">
      <c r="A467" s="6">
        <v>45240</v>
      </c>
      <c r="B467" s="3" t="s">
        <v>106</v>
      </c>
      <c r="C467" s="2" t="s">
        <v>8</v>
      </c>
      <c r="D467" s="3" t="s">
        <v>39</v>
      </c>
      <c r="E467" s="2" t="s">
        <v>40</v>
      </c>
      <c r="F467" s="8">
        <v>450</v>
      </c>
      <c r="G467" s="2">
        <f t="shared" si="23"/>
        <v>11</v>
      </c>
      <c r="H467" s="2">
        <f t="shared" si="25"/>
        <v>2023</v>
      </c>
      <c r="I467" s="2" t="str">
        <f t="shared" si="24"/>
        <v>11-2023</v>
      </c>
    </row>
    <row r="468" spans="1:9">
      <c r="A468" s="6">
        <v>45241</v>
      </c>
      <c r="B468" s="3" t="s">
        <v>102</v>
      </c>
      <c r="C468" s="2" t="s">
        <v>16</v>
      </c>
      <c r="D468" s="3" t="s">
        <v>39</v>
      </c>
      <c r="E468" s="2" t="s">
        <v>40</v>
      </c>
      <c r="F468" s="8">
        <v>100</v>
      </c>
      <c r="G468" s="2">
        <f t="shared" si="23"/>
        <v>11</v>
      </c>
      <c r="H468" s="2">
        <f t="shared" si="25"/>
        <v>2023</v>
      </c>
      <c r="I468" s="2" t="str">
        <f t="shared" si="24"/>
        <v>11-2023</v>
      </c>
    </row>
    <row r="469" spans="1:9">
      <c r="A469" s="6">
        <v>45241</v>
      </c>
      <c r="B469" s="3" t="s">
        <v>16</v>
      </c>
      <c r="C469" s="2" t="s">
        <v>16</v>
      </c>
      <c r="D469" s="3" t="s">
        <v>39</v>
      </c>
      <c r="E469" s="2" t="s">
        <v>40</v>
      </c>
      <c r="F469" s="8">
        <v>65</v>
      </c>
      <c r="G469" s="2">
        <f t="shared" si="23"/>
        <v>11</v>
      </c>
      <c r="H469" s="2">
        <f t="shared" si="25"/>
        <v>2023</v>
      </c>
      <c r="I469" s="2" t="str">
        <f t="shared" si="24"/>
        <v>11-2023</v>
      </c>
    </row>
    <row r="470" spans="1:9">
      <c r="A470" s="6">
        <v>45242</v>
      </c>
      <c r="B470" s="3" t="s">
        <v>320</v>
      </c>
      <c r="C470" s="2" t="s">
        <v>18</v>
      </c>
      <c r="D470" s="3" t="s">
        <v>39</v>
      </c>
      <c r="E470" s="2" t="s">
        <v>40</v>
      </c>
      <c r="F470" s="8">
        <v>45</v>
      </c>
      <c r="G470" s="2">
        <f t="shared" si="23"/>
        <v>11</v>
      </c>
      <c r="H470" s="2">
        <f t="shared" si="25"/>
        <v>2023</v>
      </c>
      <c r="I470" s="2" t="str">
        <f t="shared" si="24"/>
        <v>11-2023</v>
      </c>
    </row>
    <row r="471" spans="1:9">
      <c r="A471" s="6">
        <v>45242</v>
      </c>
      <c r="B471" s="3" t="s">
        <v>321</v>
      </c>
      <c r="C471" s="2" t="s">
        <v>23</v>
      </c>
      <c r="D471" s="3" t="s">
        <v>39</v>
      </c>
      <c r="E471" s="2" t="s">
        <v>40</v>
      </c>
      <c r="F471" s="8">
        <v>110</v>
      </c>
      <c r="G471" s="2">
        <f t="shared" si="23"/>
        <v>11</v>
      </c>
      <c r="H471" s="2">
        <f t="shared" si="25"/>
        <v>2023</v>
      </c>
      <c r="I471" s="2" t="str">
        <f t="shared" si="24"/>
        <v>11-2023</v>
      </c>
    </row>
    <row r="472" spans="1:9">
      <c r="A472" s="6">
        <v>45242</v>
      </c>
      <c r="B472" s="3" t="s">
        <v>322</v>
      </c>
      <c r="C472" s="2" t="s">
        <v>19</v>
      </c>
      <c r="D472" s="3" t="s">
        <v>39</v>
      </c>
      <c r="E472" s="2" t="s">
        <v>40</v>
      </c>
      <c r="F472" s="8">
        <v>10</v>
      </c>
      <c r="G472" s="2">
        <f t="shared" si="23"/>
        <v>11</v>
      </c>
      <c r="H472" s="2">
        <f t="shared" si="25"/>
        <v>2023</v>
      </c>
      <c r="I472" s="2" t="str">
        <f t="shared" si="24"/>
        <v>11-2023</v>
      </c>
    </row>
    <row r="473" spans="1:9">
      <c r="A473" s="6">
        <v>45242</v>
      </c>
      <c r="B473" s="3" t="s">
        <v>229</v>
      </c>
      <c r="C473" s="2" t="s">
        <v>19</v>
      </c>
      <c r="D473" s="3" t="s">
        <v>39</v>
      </c>
      <c r="E473" s="2" t="s">
        <v>40</v>
      </c>
      <c r="F473" s="8">
        <v>70</v>
      </c>
      <c r="G473" s="2">
        <f t="shared" si="23"/>
        <v>11</v>
      </c>
      <c r="H473" s="2">
        <f t="shared" si="25"/>
        <v>2023</v>
      </c>
      <c r="I473" s="2" t="str">
        <f t="shared" si="24"/>
        <v>11-2023</v>
      </c>
    </row>
    <row r="474" spans="1:9">
      <c r="A474" s="6">
        <v>45243</v>
      </c>
      <c r="B474" s="3" t="s">
        <v>323</v>
      </c>
      <c r="C474" s="2" t="s">
        <v>16</v>
      </c>
      <c r="D474" s="3" t="s">
        <v>39</v>
      </c>
      <c r="E474" s="2" t="s">
        <v>40</v>
      </c>
      <c r="F474" s="8">
        <v>36</v>
      </c>
      <c r="G474" s="2">
        <f t="shared" si="23"/>
        <v>11</v>
      </c>
      <c r="H474" s="2">
        <f t="shared" si="25"/>
        <v>2023</v>
      </c>
      <c r="I474" s="2" t="str">
        <f t="shared" si="24"/>
        <v>11-2023</v>
      </c>
    </row>
    <row r="475" spans="1:9">
      <c r="A475" s="6">
        <v>45243</v>
      </c>
      <c r="B475" s="3" t="s">
        <v>324</v>
      </c>
      <c r="C475" s="2" t="s">
        <v>18</v>
      </c>
      <c r="D475" s="3" t="s">
        <v>39</v>
      </c>
      <c r="E475" s="2" t="s">
        <v>40</v>
      </c>
      <c r="F475" s="8">
        <v>340</v>
      </c>
      <c r="G475" s="2">
        <f t="shared" si="23"/>
        <v>11</v>
      </c>
      <c r="H475" s="2">
        <f t="shared" si="25"/>
        <v>2023</v>
      </c>
      <c r="I475" s="2" t="str">
        <f t="shared" si="24"/>
        <v>11-2023</v>
      </c>
    </row>
    <row r="476" spans="1:9" ht="30.75">
      <c r="A476" s="6">
        <v>45244</v>
      </c>
      <c r="B476" s="14" t="s">
        <v>325</v>
      </c>
      <c r="C476" s="2" t="s">
        <v>16</v>
      </c>
      <c r="D476" s="3" t="s">
        <v>39</v>
      </c>
      <c r="E476" s="2" t="s">
        <v>40</v>
      </c>
      <c r="F476" s="8">
        <v>150</v>
      </c>
      <c r="G476" s="2">
        <f t="shared" si="23"/>
        <v>11</v>
      </c>
      <c r="H476" s="2">
        <f t="shared" si="25"/>
        <v>2023</v>
      </c>
      <c r="I476" s="2" t="str">
        <f t="shared" si="24"/>
        <v>11-2023</v>
      </c>
    </row>
    <row r="477" spans="1:9">
      <c r="A477" s="6">
        <v>45244</v>
      </c>
      <c r="B477" s="3" t="s">
        <v>209</v>
      </c>
      <c r="C477" s="2" t="s">
        <v>16</v>
      </c>
      <c r="D477" s="3" t="s">
        <v>39</v>
      </c>
      <c r="E477" s="2" t="s">
        <v>40</v>
      </c>
      <c r="F477" s="8">
        <v>20</v>
      </c>
      <c r="G477" s="2">
        <f t="shared" si="23"/>
        <v>11</v>
      </c>
      <c r="H477" s="2">
        <f t="shared" si="25"/>
        <v>2023</v>
      </c>
      <c r="I477" s="2" t="str">
        <f t="shared" si="24"/>
        <v>11-2023</v>
      </c>
    </row>
    <row r="478" spans="1:9">
      <c r="A478" s="6">
        <v>45245</v>
      </c>
      <c r="B478" s="3" t="s">
        <v>326</v>
      </c>
      <c r="C478" s="2" t="s">
        <v>15</v>
      </c>
      <c r="D478" s="3" t="s">
        <v>39</v>
      </c>
      <c r="E478" s="2" t="s">
        <v>40</v>
      </c>
      <c r="F478" s="8">
        <v>245</v>
      </c>
      <c r="G478" s="2">
        <f t="shared" si="23"/>
        <v>11</v>
      </c>
      <c r="H478" s="2">
        <f t="shared" si="25"/>
        <v>2023</v>
      </c>
      <c r="I478" s="2" t="str">
        <f t="shared" si="24"/>
        <v>11-2023</v>
      </c>
    </row>
    <row r="479" spans="1:9">
      <c r="A479" s="6">
        <v>45246</v>
      </c>
      <c r="B479" s="3" t="s">
        <v>327</v>
      </c>
      <c r="C479" s="2" t="s">
        <v>12</v>
      </c>
      <c r="D479" s="3" t="s">
        <v>39</v>
      </c>
      <c r="E479" s="2" t="s">
        <v>40</v>
      </c>
      <c r="F479" s="8">
        <v>162</v>
      </c>
      <c r="G479" s="2">
        <f t="shared" si="23"/>
        <v>11</v>
      </c>
      <c r="H479" s="2">
        <f t="shared" si="25"/>
        <v>2023</v>
      </c>
      <c r="I479" s="2" t="str">
        <f t="shared" si="24"/>
        <v>11-2023</v>
      </c>
    </row>
    <row r="480" spans="1:9">
      <c r="A480" s="6">
        <v>45248</v>
      </c>
      <c r="B480" s="3" t="s">
        <v>328</v>
      </c>
      <c r="C480" s="2" t="s">
        <v>16</v>
      </c>
      <c r="D480" s="3" t="s">
        <v>39</v>
      </c>
      <c r="E480" s="2" t="s">
        <v>40</v>
      </c>
      <c r="F480" s="8">
        <v>300</v>
      </c>
      <c r="G480" s="2">
        <f t="shared" si="23"/>
        <v>11</v>
      </c>
      <c r="H480" s="2">
        <f t="shared" si="25"/>
        <v>2023</v>
      </c>
      <c r="I480" s="2" t="str">
        <f t="shared" si="24"/>
        <v>11-2023</v>
      </c>
    </row>
    <row r="481" spans="1:9">
      <c r="A481" s="6">
        <v>45249</v>
      </c>
      <c r="B481" s="3" t="s">
        <v>23</v>
      </c>
      <c r="C481" s="2" t="s">
        <v>23</v>
      </c>
      <c r="D481" s="3" t="s">
        <v>39</v>
      </c>
      <c r="E481" s="2" t="s">
        <v>40</v>
      </c>
      <c r="F481" s="8">
        <v>160</v>
      </c>
      <c r="G481" s="2">
        <f t="shared" si="23"/>
        <v>11</v>
      </c>
      <c r="H481" s="2">
        <f t="shared" si="25"/>
        <v>2023</v>
      </c>
      <c r="I481" s="2" t="str">
        <f t="shared" si="24"/>
        <v>11-2023</v>
      </c>
    </row>
    <row r="482" spans="1:9">
      <c r="A482" s="6">
        <v>45249</v>
      </c>
      <c r="B482" s="3" t="s">
        <v>15</v>
      </c>
      <c r="C482" s="2" t="s">
        <v>15</v>
      </c>
      <c r="D482" s="3" t="s">
        <v>39</v>
      </c>
      <c r="E482" s="2" t="s">
        <v>40</v>
      </c>
      <c r="F482" s="8">
        <v>493</v>
      </c>
      <c r="G482" s="2">
        <f t="shared" si="23"/>
        <v>11</v>
      </c>
      <c r="H482" s="2">
        <f t="shared" si="25"/>
        <v>2023</v>
      </c>
      <c r="I482" s="2" t="str">
        <f t="shared" si="24"/>
        <v>11-2023</v>
      </c>
    </row>
    <row r="483" spans="1:9">
      <c r="A483" s="6">
        <v>45249</v>
      </c>
      <c r="B483" s="3" t="s">
        <v>329</v>
      </c>
      <c r="C483" s="2" t="s">
        <v>19</v>
      </c>
      <c r="D483" s="3" t="s">
        <v>39</v>
      </c>
      <c r="E483" s="2" t="s">
        <v>40</v>
      </c>
      <c r="F483" s="8">
        <v>75</v>
      </c>
      <c r="G483" s="2">
        <f t="shared" si="23"/>
        <v>11</v>
      </c>
      <c r="H483" s="2">
        <f t="shared" si="25"/>
        <v>2023</v>
      </c>
      <c r="I483" s="2" t="str">
        <f t="shared" si="24"/>
        <v>11-2023</v>
      </c>
    </row>
    <row r="484" spans="1:9">
      <c r="A484" s="6">
        <v>45249</v>
      </c>
      <c r="B484" s="3" t="s">
        <v>330</v>
      </c>
      <c r="C484" s="2" t="s">
        <v>18</v>
      </c>
      <c r="D484" s="3" t="s">
        <v>39</v>
      </c>
      <c r="E484" s="2" t="s">
        <v>40</v>
      </c>
      <c r="F484" s="8">
        <v>1650</v>
      </c>
      <c r="G484" s="2">
        <f t="shared" si="23"/>
        <v>11</v>
      </c>
      <c r="H484" s="2">
        <f t="shared" si="25"/>
        <v>2023</v>
      </c>
      <c r="I484" s="2" t="str">
        <f t="shared" si="24"/>
        <v>11-2023</v>
      </c>
    </row>
    <row r="485" spans="1:9">
      <c r="A485" s="6">
        <v>45249</v>
      </c>
      <c r="B485" s="3" t="s">
        <v>272</v>
      </c>
      <c r="C485" s="2" t="s">
        <v>18</v>
      </c>
      <c r="D485" s="3" t="s">
        <v>39</v>
      </c>
      <c r="E485" s="2" t="s">
        <v>40</v>
      </c>
      <c r="F485" s="8">
        <v>30</v>
      </c>
      <c r="G485" s="2">
        <f t="shared" si="23"/>
        <v>11</v>
      </c>
      <c r="H485" s="2">
        <f t="shared" si="25"/>
        <v>2023</v>
      </c>
      <c r="I485" s="2" t="str">
        <f t="shared" si="24"/>
        <v>11-2023</v>
      </c>
    </row>
    <row r="486" spans="1:9">
      <c r="A486" s="6">
        <v>45250</v>
      </c>
      <c r="B486" s="3" t="s">
        <v>331</v>
      </c>
      <c r="C486" s="2" t="s">
        <v>19</v>
      </c>
      <c r="D486" s="3" t="s">
        <v>39</v>
      </c>
      <c r="E486" s="2" t="s">
        <v>40</v>
      </c>
      <c r="F486" s="8">
        <v>60</v>
      </c>
      <c r="G486" s="2">
        <f t="shared" si="23"/>
        <v>11</v>
      </c>
      <c r="H486" s="2">
        <f t="shared" si="25"/>
        <v>2023</v>
      </c>
      <c r="I486" s="2" t="str">
        <f t="shared" si="24"/>
        <v>11-2023</v>
      </c>
    </row>
    <row r="487" spans="1:9">
      <c r="A487" s="6">
        <v>45251</v>
      </c>
      <c r="B487" s="3" t="s">
        <v>170</v>
      </c>
      <c r="C487" s="2" t="s">
        <v>18</v>
      </c>
      <c r="D487" s="3" t="s">
        <v>39</v>
      </c>
      <c r="E487" s="2" t="s">
        <v>40</v>
      </c>
      <c r="F487" s="8">
        <v>225</v>
      </c>
      <c r="G487" s="2">
        <f t="shared" si="23"/>
        <v>11</v>
      </c>
      <c r="H487" s="2">
        <f t="shared" si="25"/>
        <v>2023</v>
      </c>
      <c r="I487" s="2" t="str">
        <f t="shared" si="24"/>
        <v>11-2023</v>
      </c>
    </row>
    <row r="488" spans="1:9">
      <c r="A488" s="6">
        <v>45251</v>
      </c>
      <c r="B488" s="3" t="s">
        <v>332</v>
      </c>
      <c r="C488" s="2" t="s">
        <v>12</v>
      </c>
      <c r="D488" s="3" t="s">
        <v>39</v>
      </c>
      <c r="E488" s="2" t="s">
        <v>40</v>
      </c>
      <c r="F488" s="8">
        <v>405</v>
      </c>
      <c r="G488" s="2">
        <f t="shared" si="23"/>
        <v>11</v>
      </c>
      <c r="H488" s="2">
        <f t="shared" si="25"/>
        <v>2023</v>
      </c>
      <c r="I488" s="2" t="str">
        <f t="shared" si="24"/>
        <v>11-2023</v>
      </c>
    </row>
    <row r="489" spans="1:9">
      <c r="A489" s="6">
        <v>45251</v>
      </c>
      <c r="B489" s="3" t="s">
        <v>333</v>
      </c>
      <c r="C489" s="2" t="s">
        <v>12</v>
      </c>
      <c r="D489" s="3" t="s">
        <v>39</v>
      </c>
      <c r="E489" s="2" t="s">
        <v>40</v>
      </c>
      <c r="F489" s="8">
        <v>80</v>
      </c>
      <c r="G489" s="2">
        <f t="shared" si="23"/>
        <v>11</v>
      </c>
      <c r="H489" s="2">
        <f t="shared" si="25"/>
        <v>2023</v>
      </c>
      <c r="I489" s="2" t="str">
        <f t="shared" si="24"/>
        <v>11-2023</v>
      </c>
    </row>
    <row r="490" spans="1:9">
      <c r="A490" s="6">
        <v>45251</v>
      </c>
      <c r="B490" s="3" t="s">
        <v>16</v>
      </c>
      <c r="C490" s="2" t="s">
        <v>16</v>
      </c>
      <c r="D490" s="3" t="s">
        <v>39</v>
      </c>
      <c r="E490" s="2" t="s">
        <v>40</v>
      </c>
      <c r="F490" s="8">
        <v>490</v>
      </c>
      <c r="G490" s="2">
        <f t="shared" si="23"/>
        <v>11</v>
      </c>
      <c r="H490" s="2">
        <f t="shared" si="25"/>
        <v>2023</v>
      </c>
      <c r="I490" s="2" t="str">
        <f t="shared" si="24"/>
        <v>11-2023</v>
      </c>
    </row>
    <row r="491" spans="1:9">
      <c r="A491" s="6">
        <v>45252</v>
      </c>
      <c r="B491" s="3" t="s">
        <v>176</v>
      </c>
      <c r="C491" s="2" t="s">
        <v>16</v>
      </c>
      <c r="D491" s="3" t="s">
        <v>39</v>
      </c>
      <c r="E491" s="2" t="s">
        <v>40</v>
      </c>
      <c r="F491" s="8">
        <v>560</v>
      </c>
      <c r="G491" s="2">
        <f t="shared" si="23"/>
        <v>11</v>
      </c>
      <c r="H491" s="2">
        <f t="shared" si="25"/>
        <v>2023</v>
      </c>
      <c r="I491" s="2" t="str">
        <f t="shared" si="24"/>
        <v>11-2023</v>
      </c>
    </row>
    <row r="492" spans="1:9">
      <c r="A492" s="6">
        <v>45252</v>
      </c>
      <c r="B492" s="3" t="s">
        <v>334</v>
      </c>
      <c r="C492" s="2" t="s">
        <v>18</v>
      </c>
      <c r="D492" s="3" t="s">
        <v>39</v>
      </c>
      <c r="E492" s="2" t="s">
        <v>40</v>
      </c>
      <c r="F492" s="8">
        <v>240</v>
      </c>
      <c r="G492" s="2">
        <f t="shared" si="23"/>
        <v>11</v>
      </c>
      <c r="H492" s="2">
        <f t="shared" si="25"/>
        <v>2023</v>
      </c>
      <c r="I492" s="2" t="str">
        <f t="shared" si="24"/>
        <v>11-2023</v>
      </c>
    </row>
    <row r="493" spans="1:9">
      <c r="A493" s="6">
        <v>45252</v>
      </c>
      <c r="B493" s="3" t="s">
        <v>335</v>
      </c>
      <c r="C493" s="2" t="s">
        <v>18</v>
      </c>
      <c r="D493" s="3" t="s">
        <v>39</v>
      </c>
      <c r="E493" s="2" t="s">
        <v>40</v>
      </c>
      <c r="F493" s="8">
        <v>470</v>
      </c>
      <c r="G493" s="2">
        <f t="shared" si="23"/>
        <v>11</v>
      </c>
      <c r="H493" s="2">
        <f t="shared" si="25"/>
        <v>2023</v>
      </c>
      <c r="I493" s="2" t="str">
        <f t="shared" si="24"/>
        <v>11-2023</v>
      </c>
    </row>
    <row r="494" spans="1:9">
      <c r="A494" s="6">
        <v>45252</v>
      </c>
      <c r="B494" s="3" t="s">
        <v>289</v>
      </c>
      <c r="C494" s="2" t="s">
        <v>22</v>
      </c>
      <c r="D494" s="3" t="s">
        <v>39</v>
      </c>
      <c r="E494" s="2" t="s">
        <v>40</v>
      </c>
      <c r="F494" s="8">
        <v>228</v>
      </c>
      <c r="G494" s="2">
        <f t="shared" si="23"/>
        <v>11</v>
      </c>
      <c r="H494" s="2">
        <f t="shared" si="25"/>
        <v>2023</v>
      </c>
      <c r="I494" s="2" t="str">
        <f t="shared" si="24"/>
        <v>11-2023</v>
      </c>
    </row>
    <row r="495" spans="1:9">
      <c r="A495" s="6">
        <v>45253</v>
      </c>
      <c r="B495" s="3" t="s">
        <v>336</v>
      </c>
      <c r="C495" s="2" t="s">
        <v>18</v>
      </c>
      <c r="D495" s="3" t="s">
        <v>39</v>
      </c>
      <c r="E495" s="2" t="s">
        <v>40</v>
      </c>
      <c r="F495" s="8">
        <v>158</v>
      </c>
      <c r="G495" s="2">
        <f t="shared" si="23"/>
        <v>11</v>
      </c>
      <c r="H495" s="2">
        <f t="shared" si="25"/>
        <v>2023</v>
      </c>
      <c r="I495" s="2" t="str">
        <f t="shared" si="24"/>
        <v>11-2023</v>
      </c>
    </row>
    <row r="496" spans="1:9">
      <c r="A496" s="6">
        <v>45253</v>
      </c>
      <c r="B496" s="3" t="s">
        <v>337</v>
      </c>
      <c r="C496" s="2" t="s">
        <v>19</v>
      </c>
      <c r="D496" s="3" t="s">
        <v>39</v>
      </c>
      <c r="E496" s="2" t="s">
        <v>40</v>
      </c>
      <c r="F496" s="8">
        <v>60</v>
      </c>
      <c r="G496" s="2">
        <f t="shared" si="23"/>
        <v>11</v>
      </c>
      <c r="H496" s="2">
        <f t="shared" si="25"/>
        <v>2023</v>
      </c>
      <c r="I496" s="2" t="str">
        <f t="shared" si="24"/>
        <v>11-2023</v>
      </c>
    </row>
    <row r="497" spans="1:9">
      <c r="A497" s="6">
        <v>45253</v>
      </c>
      <c r="B497" s="3" t="s">
        <v>338</v>
      </c>
      <c r="C497" s="2" t="s">
        <v>18</v>
      </c>
      <c r="D497" s="3" t="s">
        <v>39</v>
      </c>
      <c r="E497" s="2" t="s">
        <v>40</v>
      </c>
      <c r="F497" s="8">
        <v>460</v>
      </c>
      <c r="G497" s="2">
        <f t="shared" si="23"/>
        <v>11</v>
      </c>
      <c r="H497" s="2">
        <f t="shared" si="25"/>
        <v>2023</v>
      </c>
      <c r="I497" s="2" t="str">
        <f t="shared" si="24"/>
        <v>11-2023</v>
      </c>
    </row>
    <row r="498" spans="1:9">
      <c r="A498" s="6">
        <v>45253</v>
      </c>
      <c r="B498" s="3" t="s">
        <v>339</v>
      </c>
      <c r="C498" s="2" t="s">
        <v>18</v>
      </c>
      <c r="D498" s="3" t="s">
        <v>39</v>
      </c>
      <c r="E498" s="2" t="s">
        <v>40</v>
      </c>
      <c r="F498" s="8">
        <v>55</v>
      </c>
      <c r="G498" s="2">
        <f t="shared" si="23"/>
        <v>11</v>
      </c>
      <c r="H498" s="2">
        <f t="shared" si="25"/>
        <v>2023</v>
      </c>
      <c r="I498" s="2" t="str">
        <f t="shared" si="24"/>
        <v>11-2023</v>
      </c>
    </row>
    <row r="499" spans="1:9">
      <c r="A499" s="6">
        <v>45253</v>
      </c>
      <c r="B499" s="3" t="s">
        <v>340</v>
      </c>
      <c r="C499" s="2" t="s">
        <v>22</v>
      </c>
      <c r="D499" s="3" t="s">
        <v>39</v>
      </c>
      <c r="E499" s="2" t="s">
        <v>40</v>
      </c>
      <c r="F499" s="8">
        <v>163</v>
      </c>
      <c r="G499" s="2">
        <f t="shared" si="23"/>
        <v>11</v>
      </c>
      <c r="H499" s="2">
        <f t="shared" si="25"/>
        <v>2023</v>
      </c>
      <c r="I499" s="2" t="str">
        <f t="shared" si="24"/>
        <v>11-2023</v>
      </c>
    </row>
    <row r="500" spans="1:9">
      <c r="A500" s="6">
        <v>45253</v>
      </c>
      <c r="B500" s="3" t="s">
        <v>92</v>
      </c>
      <c r="C500" s="2" t="s">
        <v>22</v>
      </c>
      <c r="D500" s="3" t="s">
        <v>39</v>
      </c>
      <c r="E500" s="2" t="s">
        <v>40</v>
      </c>
      <c r="F500" s="8">
        <v>30</v>
      </c>
      <c r="G500" s="2">
        <f t="shared" si="23"/>
        <v>11</v>
      </c>
      <c r="H500" s="2">
        <f t="shared" si="25"/>
        <v>2023</v>
      </c>
      <c r="I500" s="2" t="str">
        <f t="shared" si="24"/>
        <v>11-2023</v>
      </c>
    </row>
    <row r="501" spans="1:9">
      <c r="A501" s="6">
        <v>45253</v>
      </c>
      <c r="B501" s="3" t="s">
        <v>341</v>
      </c>
      <c r="C501" s="2" t="s">
        <v>18</v>
      </c>
      <c r="D501" s="3" t="s">
        <v>39</v>
      </c>
      <c r="E501" s="2" t="s">
        <v>40</v>
      </c>
      <c r="F501" s="8">
        <v>590</v>
      </c>
      <c r="G501" s="2">
        <f t="shared" si="23"/>
        <v>11</v>
      </c>
      <c r="H501" s="2">
        <f t="shared" si="25"/>
        <v>2023</v>
      </c>
      <c r="I501" s="2" t="str">
        <f t="shared" si="24"/>
        <v>11-2023</v>
      </c>
    </row>
    <row r="502" spans="1:9">
      <c r="A502" s="6">
        <v>45253</v>
      </c>
      <c r="B502" s="3" t="s">
        <v>342</v>
      </c>
      <c r="C502" s="2" t="s">
        <v>19</v>
      </c>
      <c r="D502" s="3" t="s">
        <v>39</v>
      </c>
      <c r="E502" s="2" t="s">
        <v>40</v>
      </c>
      <c r="F502" s="8">
        <v>110</v>
      </c>
      <c r="G502" s="2">
        <f t="shared" si="23"/>
        <v>11</v>
      </c>
      <c r="H502" s="2">
        <f t="shared" si="25"/>
        <v>2023</v>
      </c>
      <c r="I502" s="2" t="str">
        <f t="shared" si="24"/>
        <v>11-2023</v>
      </c>
    </row>
    <row r="503" spans="1:9">
      <c r="A503" s="6">
        <v>45253</v>
      </c>
      <c r="B503" s="3" t="s">
        <v>343</v>
      </c>
      <c r="C503" s="2" t="s">
        <v>16</v>
      </c>
      <c r="D503" s="3" t="s">
        <v>39</v>
      </c>
      <c r="E503" s="2" t="s">
        <v>40</v>
      </c>
      <c r="F503" s="8">
        <v>40</v>
      </c>
      <c r="G503" s="2">
        <f t="shared" si="23"/>
        <v>11</v>
      </c>
      <c r="H503" s="2">
        <f t="shared" si="25"/>
        <v>2023</v>
      </c>
      <c r="I503" s="2" t="str">
        <f t="shared" si="24"/>
        <v>11-2023</v>
      </c>
    </row>
    <row r="504" spans="1:9">
      <c r="A504" s="6">
        <v>45254</v>
      </c>
      <c r="B504" s="3" t="s">
        <v>344</v>
      </c>
      <c r="C504" s="2" t="s">
        <v>18</v>
      </c>
      <c r="D504" s="3" t="s">
        <v>39</v>
      </c>
      <c r="E504" s="2" t="s">
        <v>40</v>
      </c>
      <c r="F504" s="8">
        <v>135</v>
      </c>
      <c r="G504" s="2">
        <f t="shared" si="23"/>
        <v>11</v>
      </c>
      <c r="H504" s="2">
        <f t="shared" si="25"/>
        <v>2023</v>
      </c>
      <c r="I504" s="2" t="str">
        <f t="shared" si="24"/>
        <v>11-2023</v>
      </c>
    </row>
    <row r="505" spans="1:9">
      <c r="A505" s="6">
        <v>45254</v>
      </c>
      <c r="B505" s="3" t="s">
        <v>345</v>
      </c>
      <c r="C505" s="2" t="s">
        <v>16</v>
      </c>
      <c r="D505" s="3" t="s">
        <v>39</v>
      </c>
      <c r="E505" s="2" t="s">
        <v>40</v>
      </c>
      <c r="F505" s="8">
        <v>95</v>
      </c>
      <c r="G505" s="2">
        <f t="shared" si="23"/>
        <v>11</v>
      </c>
      <c r="H505" s="2">
        <f t="shared" si="25"/>
        <v>2023</v>
      </c>
      <c r="I505" s="2" t="str">
        <f t="shared" si="24"/>
        <v>11-2023</v>
      </c>
    </row>
    <row r="506" spans="1:9">
      <c r="A506" s="6">
        <v>45254</v>
      </c>
      <c r="B506" s="3" t="s">
        <v>346</v>
      </c>
      <c r="C506" s="2" t="s">
        <v>19</v>
      </c>
      <c r="D506" s="3" t="s">
        <v>39</v>
      </c>
      <c r="E506" s="2" t="s">
        <v>40</v>
      </c>
      <c r="F506" s="8">
        <v>680</v>
      </c>
      <c r="G506" s="2">
        <f t="shared" si="23"/>
        <v>11</v>
      </c>
      <c r="H506" s="2">
        <f t="shared" si="25"/>
        <v>2023</v>
      </c>
      <c r="I506" s="2" t="str">
        <f t="shared" si="24"/>
        <v>11-2023</v>
      </c>
    </row>
    <row r="507" spans="1:9">
      <c r="A507" s="6">
        <v>45254</v>
      </c>
      <c r="B507" s="3" t="s">
        <v>342</v>
      </c>
      <c r="C507" s="2" t="s">
        <v>16</v>
      </c>
      <c r="D507" s="3" t="s">
        <v>39</v>
      </c>
      <c r="E507" s="2" t="s">
        <v>40</v>
      </c>
      <c r="F507" s="8">
        <v>130</v>
      </c>
      <c r="G507" s="2">
        <f t="shared" si="23"/>
        <v>11</v>
      </c>
      <c r="H507" s="2">
        <f t="shared" si="25"/>
        <v>2023</v>
      </c>
      <c r="I507" s="2" t="str">
        <f t="shared" si="24"/>
        <v>11-2023</v>
      </c>
    </row>
    <row r="508" spans="1:9">
      <c r="A508" s="6">
        <v>45254</v>
      </c>
      <c r="B508" s="3" t="s">
        <v>347</v>
      </c>
      <c r="C508" s="2" t="s">
        <v>18</v>
      </c>
      <c r="D508" s="3" t="s">
        <v>39</v>
      </c>
      <c r="E508" s="2" t="s">
        <v>40</v>
      </c>
      <c r="F508" s="8">
        <v>382</v>
      </c>
      <c r="G508" s="2">
        <f t="shared" si="23"/>
        <v>11</v>
      </c>
      <c r="H508" s="2">
        <f t="shared" si="25"/>
        <v>2023</v>
      </c>
      <c r="I508" s="2" t="str">
        <f t="shared" si="24"/>
        <v>11-2023</v>
      </c>
    </row>
    <row r="509" spans="1:9">
      <c r="A509" s="6">
        <v>45254</v>
      </c>
      <c r="B509" s="3" t="s">
        <v>348</v>
      </c>
      <c r="C509" s="2" t="s">
        <v>22</v>
      </c>
      <c r="D509" s="3" t="s">
        <v>39</v>
      </c>
      <c r="E509" s="2" t="s">
        <v>40</v>
      </c>
      <c r="F509" s="8">
        <v>200</v>
      </c>
      <c r="G509" s="2">
        <f t="shared" si="23"/>
        <v>11</v>
      </c>
      <c r="H509" s="2">
        <f t="shared" si="25"/>
        <v>2023</v>
      </c>
      <c r="I509" s="2" t="str">
        <f t="shared" si="24"/>
        <v>11-2023</v>
      </c>
    </row>
    <row r="510" spans="1:9">
      <c r="A510" s="6">
        <v>45256</v>
      </c>
      <c r="B510" s="3" t="s">
        <v>68</v>
      </c>
      <c r="C510" s="2" t="s">
        <v>16</v>
      </c>
      <c r="D510" s="3" t="s">
        <v>39</v>
      </c>
      <c r="E510" s="2" t="s">
        <v>40</v>
      </c>
      <c r="F510" s="8">
        <v>200</v>
      </c>
      <c r="G510" s="2">
        <f t="shared" si="23"/>
        <v>11</v>
      </c>
      <c r="H510" s="2">
        <f t="shared" si="25"/>
        <v>2023</v>
      </c>
      <c r="I510" s="2" t="str">
        <f t="shared" si="24"/>
        <v>11-2023</v>
      </c>
    </row>
    <row r="511" spans="1:9">
      <c r="A511" s="6">
        <v>45256</v>
      </c>
      <c r="B511" s="3" t="s">
        <v>349</v>
      </c>
      <c r="C511" s="2" t="s">
        <v>7</v>
      </c>
      <c r="D511" s="3" t="s">
        <v>39</v>
      </c>
      <c r="E511" s="2" t="s">
        <v>40</v>
      </c>
      <c r="F511" s="8">
        <v>240</v>
      </c>
      <c r="G511" s="2">
        <f t="shared" si="23"/>
        <v>11</v>
      </c>
      <c r="H511" s="2">
        <f t="shared" si="25"/>
        <v>2023</v>
      </c>
      <c r="I511" s="2" t="str">
        <f t="shared" si="24"/>
        <v>11-2023</v>
      </c>
    </row>
    <row r="512" spans="1:9">
      <c r="A512" s="6">
        <v>45256</v>
      </c>
      <c r="B512" s="3" t="s">
        <v>350</v>
      </c>
      <c r="C512" s="2" t="s">
        <v>16</v>
      </c>
      <c r="D512" s="3" t="s">
        <v>39</v>
      </c>
      <c r="E512" s="2" t="s">
        <v>40</v>
      </c>
      <c r="F512" s="8">
        <v>250</v>
      </c>
      <c r="G512" s="2">
        <f t="shared" si="23"/>
        <v>11</v>
      </c>
      <c r="H512" s="2">
        <f t="shared" si="25"/>
        <v>2023</v>
      </c>
      <c r="I512" s="2" t="str">
        <f t="shared" si="24"/>
        <v>11-2023</v>
      </c>
    </row>
    <row r="513" spans="1:9">
      <c r="A513" s="6">
        <v>45257</v>
      </c>
      <c r="B513" s="3" t="s">
        <v>24</v>
      </c>
      <c r="C513" s="2" t="s">
        <v>24</v>
      </c>
      <c r="D513" s="3" t="s">
        <v>39</v>
      </c>
      <c r="E513" s="2" t="s">
        <v>40</v>
      </c>
      <c r="F513" s="8">
        <v>1500</v>
      </c>
      <c r="G513" s="2">
        <f t="shared" si="23"/>
        <v>11</v>
      </c>
      <c r="H513" s="2">
        <f t="shared" si="25"/>
        <v>2023</v>
      </c>
      <c r="I513" s="2" t="str">
        <f t="shared" si="24"/>
        <v>11-2023</v>
      </c>
    </row>
    <row r="514" spans="1:9">
      <c r="A514" s="6">
        <v>45258</v>
      </c>
      <c r="B514" s="3" t="s">
        <v>351</v>
      </c>
      <c r="C514" s="2" t="s">
        <v>15</v>
      </c>
      <c r="D514" s="3" t="s">
        <v>39</v>
      </c>
      <c r="E514" s="2" t="s">
        <v>40</v>
      </c>
      <c r="F514" s="8">
        <v>150</v>
      </c>
      <c r="G514" s="2">
        <f t="shared" si="23"/>
        <v>11</v>
      </c>
      <c r="H514" s="2">
        <f t="shared" si="25"/>
        <v>2023</v>
      </c>
      <c r="I514" s="2" t="str">
        <f t="shared" si="24"/>
        <v>11-2023</v>
      </c>
    </row>
    <row r="515" spans="1:9">
      <c r="A515" s="6">
        <v>45258</v>
      </c>
      <c r="B515" s="3" t="s">
        <v>326</v>
      </c>
      <c r="C515" s="2" t="s">
        <v>15</v>
      </c>
      <c r="D515" s="3" t="s">
        <v>39</v>
      </c>
      <c r="E515" s="2" t="s">
        <v>40</v>
      </c>
      <c r="F515" s="8">
        <v>210</v>
      </c>
      <c r="G515" s="2">
        <f t="shared" si="23"/>
        <v>11</v>
      </c>
      <c r="H515" s="2">
        <f t="shared" si="25"/>
        <v>2023</v>
      </c>
      <c r="I515" s="2" t="str">
        <f t="shared" si="24"/>
        <v>11-2023</v>
      </c>
    </row>
    <row r="516" spans="1:9">
      <c r="A516" s="6">
        <v>45260</v>
      </c>
      <c r="B516" s="3" t="s">
        <v>352</v>
      </c>
      <c r="C516" s="2" t="s">
        <v>18</v>
      </c>
      <c r="D516" s="3" t="s">
        <v>39</v>
      </c>
      <c r="E516" s="2" t="s">
        <v>40</v>
      </c>
      <c r="F516" s="8">
        <v>125</v>
      </c>
      <c r="G516" s="2">
        <f t="shared" si="23"/>
        <v>11</v>
      </c>
      <c r="H516" s="2">
        <f t="shared" si="25"/>
        <v>2023</v>
      </c>
      <c r="I516" s="2" t="str">
        <f t="shared" si="24"/>
        <v>11-2023</v>
      </c>
    </row>
    <row r="517" spans="1:9">
      <c r="A517" s="6">
        <v>45261</v>
      </c>
      <c r="B517" s="3" t="s">
        <v>353</v>
      </c>
      <c r="C517" s="2" t="s">
        <v>18</v>
      </c>
      <c r="D517" s="3" t="s">
        <v>39</v>
      </c>
      <c r="E517" s="2" t="s">
        <v>40</v>
      </c>
      <c r="F517" s="8">
        <v>90</v>
      </c>
      <c r="G517" s="2">
        <f t="shared" si="23"/>
        <v>12</v>
      </c>
      <c r="H517" s="2">
        <f t="shared" si="25"/>
        <v>2023</v>
      </c>
      <c r="I517" s="2" t="str">
        <f t="shared" si="24"/>
        <v>12-2023</v>
      </c>
    </row>
    <row r="518" spans="1:9">
      <c r="A518" s="6">
        <v>45261</v>
      </c>
      <c r="B518" s="3" t="s">
        <v>354</v>
      </c>
      <c r="C518" s="2" t="s">
        <v>16</v>
      </c>
      <c r="D518" s="3" t="s">
        <v>39</v>
      </c>
      <c r="E518" s="2" t="s">
        <v>40</v>
      </c>
      <c r="F518" s="8">
        <v>316</v>
      </c>
      <c r="G518" s="2">
        <f t="shared" ref="G518:G581" si="26">MONTH(A518)</f>
        <v>12</v>
      </c>
      <c r="H518" s="2">
        <f t="shared" si="25"/>
        <v>2023</v>
      </c>
      <c r="I518" s="2" t="str">
        <f t="shared" ref="I518:I581" si="27">CONCATENATE(G518,"-",H518)</f>
        <v>12-2023</v>
      </c>
    </row>
    <row r="519" spans="1:9">
      <c r="A519" s="6">
        <v>45261</v>
      </c>
      <c r="B519" s="3" t="s">
        <v>121</v>
      </c>
      <c r="C519" s="2" t="s">
        <v>7</v>
      </c>
      <c r="D519" s="3" t="s">
        <v>39</v>
      </c>
      <c r="E519" s="2" t="s">
        <v>40</v>
      </c>
      <c r="F519" s="8">
        <v>80</v>
      </c>
      <c r="G519" s="2">
        <f t="shared" si="26"/>
        <v>12</v>
      </c>
      <c r="H519" s="2">
        <f t="shared" ref="H519:H582" si="28">YEAR(A519)</f>
        <v>2023</v>
      </c>
      <c r="I519" s="2" t="str">
        <f t="shared" si="27"/>
        <v>12-2023</v>
      </c>
    </row>
    <row r="520" spans="1:9">
      <c r="A520" s="6">
        <v>45262</v>
      </c>
      <c r="B520" s="3" t="s">
        <v>355</v>
      </c>
      <c r="C520" s="2" t="s">
        <v>19</v>
      </c>
      <c r="D520" s="3" t="s">
        <v>39</v>
      </c>
      <c r="E520" s="2" t="s">
        <v>40</v>
      </c>
      <c r="F520" s="8">
        <v>135</v>
      </c>
      <c r="G520" s="2">
        <f t="shared" si="26"/>
        <v>12</v>
      </c>
      <c r="H520" s="2">
        <f t="shared" si="28"/>
        <v>2023</v>
      </c>
      <c r="I520" s="2" t="str">
        <f t="shared" si="27"/>
        <v>12-2023</v>
      </c>
    </row>
    <row r="521" spans="1:9">
      <c r="A521" s="6">
        <v>45262</v>
      </c>
      <c r="B521" s="3" t="s">
        <v>299</v>
      </c>
      <c r="C521" s="2" t="s">
        <v>16</v>
      </c>
      <c r="D521" s="3" t="s">
        <v>39</v>
      </c>
      <c r="E521" s="2" t="s">
        <v>40</v>
      </c>
      <c r="F521" s="8">
        <v>45</v>
      </c>
      <c r="G521" s="2">
        <f t="shared" si="26"/>
        <v>12</v>
      </c>
      <c r="H521" s="2">
        <f t="shared" si="28"/>
        <v>2023</v>
      </c>
      <c r="I521" s="2" t="str">
        <f t="shared" si="27"/>
        <v>12-2023</v>
      </c>
    </row>
    <row r="522" spans="1:9">
      <c r="A522" s="6">
        <v>45262</v>
      </c>
      <c r="B522" s="3" t="s">
        <v>353</v>
      </c>
      <c r="C522" s="2" t="s">
        <v>18</v>
      </c>
      <c r="D522" s="3" t="s">
        <v>77</v>
      </c>
      <c r="E522" s="2" t="s">
        <v>40</v>
      </c>
      <c r="F522" s="8">
        <v>140</v>
      </c>
      <c r="G522" s="2">
        <f t="shared" si="26"/>
        <v>12</v>
      </c>
      <c r="H522" s="2">
        <f t="shared" si="28"/>
        <v>2023</v>
      </c>
      <c r="I522" s="2" t="str">
        <f t="shared" si="27"/>
        <v>12-2023</v>
      </c>
    </row>
    <row r="523" spans="1:9">
      <c r="A523" s="6">
        <v>45262</v>
      </c>
      <c r="B523" s="3" t="s">
        <v>66</v>
      </c>
      <c r="C523" s="2" t="s">
        <v>8</v>
      </c>
      <c r="D523" s="3" t="s">
        <v>39</v>
      </c>
      <c r="E523" s="2" t="s">
        <v>40</v>
      </c>
      <c r="F523" s="8">
        <v>80</v>
      </c>
      <c r="G523" s="2">
        <f t="shared" si="26"/>
        <v>12</v>
      </c>
      <c r="H523" s="2">
        <f t="shared" si="28"/>
        <v>2023</v>
      </c>
      <c r="I523" s="2" t="str">
        <f t="shared" si="27"/>
        <v>12-2023</v>
      </c>
    </row>
    <row r="524" spans="1:9">
      <c r="A524" s="6">
        <v>45262</v>
      </c>
      <c r="B524" s="3" t="s">
        <v>353</v>
      </c>
      <c r="C524" s="2" t="s">
        <v>18</v>
      </c>
      <c r="D524" s="3" t="s">
        <v>39</v>
      </c>
      <c r="E524" s="2" t="s">
        <v>40</v>
      </c>
      <c r="F524" s="8">
        <v>115</v>
      </c>
      <c r="G524" s="2">
        <f t="shared" si="26"/>
        <v>12</v>
      </c>
      <c r="H524" s="2">
        <f t="shared" si="28"/>
        <v>2023</v>
      </c>
      <c r="I524" s="2" t="str">
        <f t="shared" si="27"/>
        <v>12-2023</v>
      </c>
    </row>
    <row r="525" spans="1:9">
      <c r="A525" s="6">
        <v>45262</v>
      </c>
      <c r="B525" s="3" t="s">
        <v>61</v>
      </c>
      <c r="C525" s="2" t="s">
        <v>18</v>
      </c>
      <c r="D525" s="3" t="s">
        <v>39</v>
      </c>
      <c r="E525" s="2" t="s">
        <v>40</v>
      </c>
      <c r="F525" s="8">
        <v>230</v>
      </c>
      <c r="G525" s="2">
        <f t="shared" si="26"/>
        <v>12</v>
      </c>
      <c r="H525" s="2">
        <f t="shared" si="28"/>
        <v>2023</v>
      </c>
      <c r="I525" s="2" t="str">
        <f t="shared" si="27"/>
        <v>12-2023</v>
      </c>
    </row>
    <row r="526" spans="1:9">
      <c r="A526" s="6">
        <v>45262</v>
      </c>
      <c r="B526" s="3" t="s">
        <v>356</v>
      </c>
      <c r="C526" s="2" t="s">
        <v>18</v>
      </c>
      <c r="D526" s="3" t="s">
        <v>39</v>
      </c>
      <c r="E526" s="2" t="s">
        <v>40</v>
      </c>
      <c r="F526" s="8">
        <v>438</v>
      </c>
      <c r="G526" s="2">
        <f t="shared" si="26"/>
        <v>12</v>
      </c>
      <c r="H526" s="2">
        <f t="shared" si="28"/>
        <v>2023</v>
      </c>
      <c r="I526" s="2" t="str">
        <f t="shared" si="27"/>
        <v>12-2023</v>
      </c>
    </row>
    <row r="527" spans="1:9">
      <c r="A527" s="6">
        <v>45263</v>
      </c>
      <c r="B527" s="3" t="s">
        <v>357</v>
      </c>
      <c r="C527" s="2" t="s">
        <v>22</v>
      </c>
      <c r="D527" s="3" t="s">
        <v>39</v>
      </c>
      <c r="E527" s="2" t="s">
        <v>40</v>
      </c>
      <c r="F527" s="8">
        <v>3984</v>
      </c>
      <c r="G527" s="2">
        <f t="shared" si="26"/>
        <v>12</v>
      </c>
      <c r="H527" s="2">
        <f t="shared" si="28"/>
        <v>2023</v>
      </c>
      <c r="I527" s="2" t="str">
        <f t="shared" si="27"/>
        <v>12-2023</v>
      </c>
    </row>
    <row r="528" spans="1:9">
      <c r="A528" s="6">
        <v>45265</v>
      </c>
      <c r="B528" s="3" t="s">
        <v>7</v>
      </c>
      <c r="C528" s="2" t="s">
        <v>7</v>
      </c>
      <c r="D528" s="3" t="s">
        <v>39</v>
      </c>
      <c r="E528" s="2" t="s">
        <v>40</v>
      </c>
      <c r="F528" s="8">
        <v>130</v>
      </c>
      <c r="G528" s="2">
        <f t="shared" si="26"/>
        <v>12</v>
      </c>
      <c r="H528" s="2">
        <f t="shared" si="28"/>
        <v>2023</v>
      </c>
      <c r="I528" s="2" t="str">
        <f t="shared" si="27"/>
        <v>12-2023</v>
      </c>
    </row>
    <row r="529" spans="1:9">
      <c r="A529" s="6">
        <v>45265</v>
      </c>
      <c r="B529" s="3" t="s">
        <v>307</v>
      </c>
      <c r="C529" s="2" t="s">
        <v>12</v>
      </c>
      <c r="D529" s="3" t="s">
        <v>266</v>
      </c>
      <c r="E529" s="2" t="s">
        <v>40</v>
      </c>
      <c r="F529" s="8">
        <v>85.76</v>
      </c>
      <c r="G529" s="2">
        <f>MONTH(A529)</f>
        <v>12</v>
      </c>
      <c r="H529" s="2">
        <f>YEAR(A529)</f>
        <v>2023</v>
      </c>
      <c r="I529" s="2" t="str">
        <f>CONCATENATE(G529,"-",H529)</f>
        <v>12-2023</v>
      </c>
    </row>
    <row r="530" spans="1:9">
      <c r="A530" s="6">
        <v>45265</v>
      </c>
      <c r="B530" s="3" t="s">
        <v>353</v>
      </c>
      <c r="C530" s="2" t="s">
        <v>18</v>
      </c>
      <c r="D530" s="3" t="s">
        <v>39</v>
      </c>
      <c r="E530" s="2" t="s">
        <v>40</v>
      </c>
      <c r="F530" s="8">
        <v>110</v>
      </c>
      <c r="G530" s="2">
        <f>MONTH(A530)</f>
        <v>12</v>
      </c>
      <c r="H530" s="2">
        <f>YEAR(A530)</f>
        <v>2023</v>
      </c>
      <c r="I530" s="2" t="str">
        <f>CONCATENATE(G530,"-",H530)</f>
        <v>12-2023</v>
      </c>
    </row>
    <row r="531" spans="1:9">
      <c r="A531" s="6">
        <v>45265</v>
      </c>
      <c r="B531" s="3" t="s">
        <v>90</v>
      </c>
      <c r="C531" s="2" t="s">
        <v>27</v>
      </c>
      <c r="D531" s="3" t="s">
        <v>39</v>
      </c>
      <c r="E531" s="2" t="s">
        <v>40</v>
      </c>
      <c r="F531" s="8">
        <v>420</v>
      </c>
      <c r="G531" s="2">
        <f t="shared" si="26"/>
        <v>12</v>
      </c>
      <c r="H531" s="2">
        <f>YEAR(A531)</f>
        <v>2023</v>
      </c>
      <c r="I531" s="2" t="str">
        <f>CONCATENATE(G531,"-",H531)</f>
        <v>12-2023</v>
      </c>
    </row>
    <row r="532" spans="1:9">
      <c r="A532" s="6">
        <v>45265</v>
      </c>
      <c r="B532" s="3" t="s">
        <v>358</v>
      </c>
      <c r="C532" s="2" t="s">
        <v>20</v>
      </c>
      <c r="D532" s="3" t="s">
        <v>39</v>
      </c>
      <c r="E532" s="2" t="s">
        <v>40</v>
      </c>
      <c r="F532" s="8">
        <v>199</v>
      </c>
      <c r="G532" s="2">
        <f t="shared" si="26"/>
        <v>12</v>
      </c>
      <c r="H532" s="2">
        <f t="shared" si="28"/>
        <v>2023</v>
      </c>
      <c r="I532" s="2" t="str">
        <f>CONCATENATE(G532,"-",H532)</f>
        <v>12-2023</v>
      </c>
    </row>
    <row r="533" spans="1:9">
      <c r="A533" s="6">
        <v>45266</v>
      </c>
      <c r="B533" s="3" t="s">
        <v>359</v>
      </c>
      <c r="C533" s="2" t="s">
        <v>9</v>
      </c>
      <c r="D533" s="3" t="s">
        <v>39</v>
      </c>
      <c r="E533" s="2" t="s">
        <v>40</v>
      </c>
      <c r="F533" s="8">
        <v>510</v>
      </c>
      <c r="G533" s="2">
        <f t="shared" si="26"/>
        <v>12</v>
      </c>
      <c r="H533" s="2">
        <f t="shared" si="28"/>
        <v>2023</v>
      </c>
      <c r="I533" s="2" t="str">
        <f>CONCATENATE(G533,"-",H533)</f>
        <v>12-2023</v>
      </c>
    </row>
    <row r="534" spans="1:9">
      <c r="A534" s="6">
        <v>45266</v>
      </c>
      <c r="B534" s="3" t="s">
        <v>360</v>
      </c>
      <c r="C534" s="2" t="s">
        <v>15</v>
      </c>
      <c r="D534" s="3" t="s">
        <v>39</v>
      </c>
      <c r="E534" s="2" t="s">
        <v>40</v>
      </c>
      <c r="F534" s="8">
        <v>40</v>
      </c>
      <c r="G534" s="2">
        <f t="shared" si="26"/>
        <v>12</v>
      </c>
      <c r="H534" s="2">
        <f t="shared" si="28"/>
        <v>2023</v>
      </c>
      <c r="I534" s="2" t="str">
        <f t="shared" si="27"/>
        <v>12-2023</v>
      </c>
    </row>
    <row r="535" spans="1:9">
      <c r="A535" s="6">
        <v>45267</v>
      </c>
      <c r="B535" s="3" t="s">
        <v>353</v>
      </c>
      <c r="C535" s="2" t="s">
        <v>18</v>
      </c>
      <c r="D535" s="3" t="s">
        <v>39</v>
      </c>
      <c r="E535" s="2" t="s">
        <v>40</v>
      </c>
      <c r="F535" s="8">
        <v>280</v>
      </c>
      <c r="G535" s="2">
        <f t="shared" si="26"/>
        <v>12</v>
      </c>
      <c r="H535" s="2">
        <f t="shared" si="28"/>
        <v>2023</v>
      </c>
      <c r="I535" s="2" t="str">
        <f t="shared" si="27"/>
        <v>12-2023</v>
      </c>
    </row>
    <row r="536" spans="1:9">
      <c r="A536" s="6">
        <v>45268</v>
      </c>
      <c r="B536" s="3" t="s">
        <v>361</v>
      </c>
      <c r="C536" s="2" t="s">
        <v>4</v>
      </c>
      <c r="D536" s="3" t="s">
        <v>39</v>
      </c>
      <c r="E536" s="2" t="s">
        <v>40</v>
      </c>
      <c r="F536" s="8">
        <v>2990</v>
      </c>
      <c r="G536" s="2">
        <f t="shared" si="26"/>
        <v>12</v>
      </c>
      <c r="H536" s="2">
        <f t="shared" si="28"/>
        <v>2023</v>
      </c>
      <c r="I536" s="2" t="str">
        <f t="shared" si="27"/>
        <v>12-2023</v>
      </c>
    </row>
    <row r="537" spans="1:9">
      <c r="A537" s="6">
        <v>45268</v>
      </c>
      <c r="B537" s="3" t="s">
        <v>362</v>
      </c>
      <c r="C537" s="2" t="s">
        <v>18</v>
      </c>
      <c r="D537" s="3" t="s">
        <v>39</v>
      </c>
      <c r="E537" s="2" t="s">
        <v>40</v>
      </c>
      <c r="F537" s="8">
        <v>2217</v>
      </c>
      <c r="G537" s="2">
        <f t="shared" si="26"/>
        <v>12</v>
      </c>
      <c r="H537" s="2">
        <f t="shared" si="28"/>
        <v>2023</v>
      </c>
      <c r="I537" s="2" t="str">
        <f t="shared" si="27"/>
        <v>12-2023</v>
      </c>
    </row>
    <row r="538" spans="1:9">
      <c r="A538" s="6">
        <v>45269</v>
      </c>
      <c r="B538" s="3" t="s">
        <v>363</v>
      </c>
      <c r="C538" s="2" t="s">
        <v>8</v>
      </c>
      <c r="D538" s="3" t="s">
        <v>39</v>
      </c>
      <c r="E538" s="2" t="s">
        <v>40</v>
      </c>
      <c r="F538" s="8">
        <v>190</v>
      </c>
      <c r="G538" s="2">
        <f t="shared" si="26"/>
        <v>12</v>
      </c>
      <c r="H538" s="2">
        <f t="shared" si="28"/>
        <v>2023</v>
      </c>
      <c r="I538" s="2" t="str">
        <f t="shared" si="27"/>
        <v>12-2023</v>
      </c>
    </row>
    <row r="539" spans="1:9">
      <c r="A539" s="6">
        <v>45269</v>
      </c>
      <c r="B539" s="3" t="s">
        <v>364</v>
      </c>
      <c r="C539" s="2" t="s">
        <v>19</v>
      </c>
      <c r="D539" s="3" t="s">
        <v>39</v>
      </c>
      <c r="E539" s="2" t="s">
        <v>40</v>
      </c>
      <c r="F539" s="8">
        <v>50</v>
      </c>
      <c r="G539" s="2">
        <f t="shared" si="26"/>
        <v>12</v>
      </c>
      <c r="H539" s="2">
        <f t="shared" si="28"/>
        <v>2023</v>
      </c>
      <c r="I539" s="2" t="str">
        <f t="shared" si="27"/>
        <v>12-2023</v>
      </c>
    </row>
    <row r="540" spans="1:9">
      <c r="A540" s="6">
        <v>45269</v>
      </c>
      <c r="B540" s="3" t="s">
        <v>64</v>
      </c>
      <c r="C540" s="2" t="s">
        <v>19</v>
      </c>
      <c r="D540" s="3" t="s">
        <v>39</v>
      </c>
      <c r="E540" s="2" t="s">
        <v>40</v>
      </c>
      <c r="F540" s="8">
        <v>150</v>
      </c>
      <c r="G540" s="2">
        <f t="shared" si="26"/>
        <v>12</v>
      </c>
      <c r="H540" s="2">
        <f t="shared" si="28"/>
        <v>2023</v>
      </c>
      <c r="I540" s="2" t="str">
        <f t="shared" si="27"/>
        <v>12-2023</v>
      </c>
    </row>
    <row r="541" spans="1:9">
      <c r="A541" s="6">
        <v>45269</v>
      </c>
      <c r="B541" s="3" t="s">
        <v>365</v>
      </c>
      <c r="C541" s="2" t="s">
        <v>19</v>
      </c>
      <c r="D541" s="3" t="s">
        <v>39</v>
      </c>
      <c r="E541" s="2" t="s">
        <v>40</v>
      </c>
      <c r="F541" s="8">
        <v>240</v>
      </c>
      <c r="G541" s="2">
        <f t="shared" si="26"/>
        <v>12</v>
      </c>
      <c r="H541" s="2">
        <f t="shared" si="28"/>
        <v>2023</v>
      </c>
      <c r="I541" s="2" t="str">
        <f t="shared" si="27"/>
        <v>12-2023</v>
      </c>
    </row>
    <row r="542" spans="1:9">
      <c r="A542" s="6">
        <v>45270</v>
      </c>
      <c r="B542" s="3" t="s">
        <v>366</v>
      </c>
      <c r="C542" s="2" t="s">
        <v>28</v>
      </c>
      <c r="D542" s="3" t="s">
        <v>266</v>
      </c>
      <c r="E542" s="2" t="s">
        <v>40</v>
      </c>
      <c r="F542" s="8">
        <v>50</v>
      </c>
      <c r="G542" s="2">
        <f>MONTH(A542)</f>
        <v>12</v>
      </c>
      <c r="H542" s="2">
        <f>YEAR(A542)</f>
        <v>2023</v>
      </c>
      <c r="I542" s="2" t="str">
        <f>CONCATENATE(G542,"-",H542)</f>
        <v>12-2023</v>
      </c>
    </row>
    <row r="543" spans="1:9">
      <c r="A543" s="6">
        <v>45270</v>
      </c>
      <c r="B543" s="3" t="s">
        <v>367</v>
      </c>
      <c r="C543" s="2" t="s">
        <v>14</v>
      </c>
      <c r="D543" s="3" t="s">
        <v>39</v>
      </c>
      <c r="E543" s="2" t="s">
        <v>40</v>
      </c>
      <c r="F543" s="8">
        <v>430</v>
      </c>
      <c r="G543" s="2">
        <f>MONTH(A543)</f>
        <v>12</v>
      </c>
      <c r="H543" s="2">
        <f>YEAR(A543)</f>
        <v>2023</v>
      </c>
      <c r="I543" s="2" t="str">
        <f>CONCATENATE(G543,"-",H543)</f>
        <v>12-2023</v>
      </c>
    </row>
    <row r="544" spans="1:9">
      <c r="A544" s="6">
        <v>45270</v>
      </c>
      <c r="B544" s="3" t="s">
        <v>277</v>
      </c>
      <c r="C544" s="2" t="s">
        <v>23</v>
      </c>
      <c r="D544" s="3" t="s">
        <v>77</v>
      </c>
      <c r="E544" s="2" t="s">
        <v>40</v>
      </c>
      <c r="F544" s="8">
        <v>160</v>
      </c>
      <c r="G544" s="2">
        <f t="shared" ref="G544:G546" si="29">MONTH(A544)</f>
        <v>12</v>
      </c>
      <c r="H544" s="2">
        <f t="shared" ref="H544:H546" si="30">YEAR(A544)</f>
        <v>2023</v>
      </c>
      <c r="I544" s="2" t="str">
        <f t="shared" ref="I544:I546" si="31">CONCATENATE(G544,"-",H544)</f>
        <v>12-2023</v>
      </c>
    </row>
    <row r="545" spans="1:9">
      <c r="A545" s="6">
        <v>45270</v>
      </c>
      <c r="B545" s="3" t="s">
        <v>152</v>
      </c>
      <c r="C545" s="2" t="s">
        <v>12</v>
      </c>
      <c r="D545" s="3" t="s">
        <v>39</v>
      </c>
      <c r="E545" s="2" t="s">
        <v>40</v>
      </c>
      <c r="F545" s="8">
        <v>184</v>
      </c>
      <c r="G545" s="2">
        <f t="shared" si="29"/>
        <v>12</v>
      </c>
      <c r="H545" s="2">
        <f t="shared" si="30"/>
        <v>2023</v>
      </c>
      <c r="I545" s="2" t="str">
        <f t="shared" si="31"/>
        <v>12-2023</v>
      </c>
    </row>
    <row r="546" spans="1:9">
      <c r="A546" s="6">
        <v>45271</v>
      </c>
      <c r="B546" s="3" t="s">
        <v>102</v>
      </c>
      <c r="C546" s="2" t="s">
        <v>12</v>
      </c>
      <c r="D546" s="3" t="s">
        <v>39</v>
      </c>
      <c r="E546" s="2" t="s">
        <v>40</v>
      </c>
      <c r="F546" s="8">
        <v>100</v>
      </c>
      <c r="G546" s="2">
        <f t="shared" si="29"/>
        <v>12</v>
      </c>
      <c r="H546" s="2">
        <f t="shared" si="30"/>
        <v>2023</v>
      </c>
      <c r="I546" s="2" t="str">
        <f t="shared" si="31"/>
        <v>12-2023</v>
      </c>
    </row>
    <row r="547" spans="1:9">
      <c r="A547" s="6">
        <v>45272</v>
      </c>
      <c r="B547" s="3" t="s">
        <v>353</v>
      </c>
      <c r="C547" s="2" t="s">
        <v>18</v>
      </c>
      <c r="D547" s="3" t="s">
        <v>39</v>
      </c>
      <c r="E547" s="2" t="s">
        <v>40</v>
      </c>
      <c r="F547" s="8">
        <v>135</v>
      </c>
      <c r="G547" s="2">
        <f t="shared" si="26"/>
        <v>12</v>
      </c>
      <c r="H547" s="2">
        <f t="shared" si="28"/>
        <v>2023</v>
      </c>
      <c r="I547" s="2" t="str">
        <f>CONCATENATE(G547,"-",H547)</f>
        <v>12-2023</v>
      </c>
    </row>
    <row r="548" spans="1:9">
      <c r="A548" s="6">
        <v>45272</v>
      </c>
      <c r="B548" s="3" t="s">
        <v>137</v>
      </c>
      <c r="C548" s="2" t="s">
        <v>16</v>
      </c>
      <c r="D548" s="3" t="s">
        <v>39</v>
      </c>
      <c r="E548" s="2" t="s">
        <v>40</v>
      </c>
      <c r="F548" s="8">
        <v>30</v>
      </c>
      <c r="G548" s="2">
        <f t="shared" si="26"/>
        <v>12</v>
      </c>
      <c r="H548" s="2">
        <f t="shared" si="28"/>
        <v>2023</v>
      </c>
      <c r="I548" s="2" t="str">
        <f>CONCATENATE(G548,"-",H548)</f>
        <v>12-2023</v>
      </c>
    </row>
    <row r="549" spans="1:9">
      <c r="A549" s="6">
        <v>45273</v>
      </c>
      <c r="B549" s="3" t="s">
        <v>368</v>
      </c>
      <c r="C549" s="2" t="s">
        <v>16</v>
      </c>
      <c r="D549" s="3" t="s">
        <v>39</v>
      </c>
      <c r="E549" s="2" t="s">
        <v>40</v>
      </c>
      <c r="F549" s="8">
        <v>42</v>
      </c>
      <c r="G549" s="2">
        <f t="shared" si="26"/>
        <v>12</v>
      </c>
      <c r="H549" s="2">
        <f t="shared" si="28"/>
        <v>2023</v>
      </c>
      <c r="I549" s="2" t="str">
        <f t="shared" si="27"/>
        <v>12-2023</v>
      </c>
    </row>
    <row r="550" spans="1:9">
      <c r="A550" s="6">
        <v>45275</v>
      </c>
      <c r="B550" s="3" t="s">
        <v>369</v>
      </c>
      <c r="C550" s="2" t="s">
        <v>18</v>
      </c>
      <c r="D550" s="3" t="s">
        <v>39</v>
      </c>
      <c r="E550" s="2" t="s">
        <v>40</v>
      </c>
      <c r="F550" s="8">
        <v>888.11</v>
      </c>
      <c r="G550" s="2">
        <f t="shared" si="26"/>
        <v>12</v>
      </c>
      <c r="H550" s="2">
        <f t="shared" si="28"/>
        <v>2023</v>
      </c>
      <c r="I550" s="2" t="str">
        <f t="shared" si="27"/>
        <v>12-2023</v>
      </c>
    </row>
    <row r="551" spans="1:9">
      <c r="A551" s="6">
        <v>45275</v>
      </c>
      <c r="B551" s="3" t="s">
        <v>64</v>
      </c>
      <c r="C551" s="2" t="s">
        <v>19</v>
      </c>
      <c r="D551" s="3" t="s">
        <v>39</v>
      </c>
      <c r="E551" s="2" t="s">
        <v>40</v>
      </c>
      <c r="F551" s="8">
        <v>100</v>
      </c>
      <c r="G551" s="2">
        <f t="shared" si="26"/>
        <v>12</v>
      </c>
      <c r="H551" s="2">
        <f t="shared" si="28"/>
        <v>2023</v>
      </c>
      <c r="I551" s="2" t="str">
        <f t="shared" si="27"/>
        <v>12-2023</v>
      </c>
    </row>
    <row r="552" spans="1:9">
      <c r="A552" s="6">
        <v>45275</v>
      </c>
      <c r="B552" s="3" t="s">
        <v>370</v>
      </c>
      <c r="C552" s="2" t="s">
        <v>19</v>
      </c>
      <c r="D552" s="3" t="s">
        <v>39</v>
      </c>
      <c r="E552" s="2" t="s">
        <v>40</v>
      </c>
      <c r="F552" s="8">
        <v>25</v>
      </c>
      <c r="G552" s="2">
        <f t="shared" si="26"/>
        <v>12</v>
      </c>
      <c r="H552" s="2">
        <f t="shared" si="28"/>
        <v>2023</v>
      </c>
      <c r="I552" s="2" t="str">
        <f t="shared" si="27"/>
        <v>12-2023</v>
      </c>
    </row>
    <row r="553" spans="1:9">
      <c r="A553" s="6">
        <v>45275</v>
      </c>
      <c r="B553" s="3" t="s">
        <v>52</v>
      </c>
      <c r="C553" s="2" t="s">
        <v>19</v>
      </c>
      <c r="D553" s="3" t="s">
        <v>39</v>
      </c>
      <c r="E553" s="2" t="s">
        <v>40</v>
      </c>
      <c r="F553" s="8">
        <v>20</v>
      </c>
      <c r="G553" s="2">
        <f t="shared" si="26"/>
        <v>12</v>
      </c>
      <c r="H553" s="2">
        <f t="shared" si="28"/>
        <v>2023</v>
      </c>
      <c r="I553" s="2" t="str">
        <f t="shared" si="27"/>
        <v>12-2023</v>
      </c>
    </row>
    <row r="554" spans="1:9">
      <c r="A554" s="6">
        <v>45275</v>
      </c>
      <c r="B554" s="3" t="s">
        <v>371</v>
      </c>
      <c r="C554" s="2" t="s">
        <v>19</v>
      </c>
      <c r="D554" s="3" t="s">
        <v>39</v>
      </c>
      <c r="E554" s="2" t="s">
        <v>40</v>
      </c>
      <c r="F554" s="8">
        <v>20</v>
      </c>
      <c r="G554" s="2">
        <f t="shared" si="26"/>
        <v>12</v>
      </c>
      <c r="H554" s="2">
        <f t="shared" si="28"/>
        <v>2023</v>
      </c>
      <c r="I554" s="2" t="str">
        <f t="shared" si="27"/>
        <v>12-2023</v>
      </c>
    </row>
    <row r="555" spans="1:9">
      <c r="A555" s="6">
        <v>45276</v>
      </c>
      <c r="B555" s="3" t="s">
        <v>16</v>
      </c>
      <c r="C555" s="2" t="s">
        <v>16</v>
      </c>
      <c r="D555" s="3" t="s">
        <v>39</v>
      </c>
      <c r="E555" s="2" t="s">
        <v>40</v>
      </c>
      <c r="F555" s="8">
        <v>203</v>
      </c>
      <c r="G555" s="2">
        <f t="shared" si="26"/>
        <v>12</v>
      </c>
      <c r="H555" s="2">
        <f t="shared" si="28"/>
        <v>2023</v>
      </c>
      <c r="I555" s="2" t="str">
        <f t="shared" si="27"/>
        <v>12-2023</v>
      </c>
    </row>
    <row r="556" spans="1:9">
      <c r="A556" s="6">
        <v>45276</v>
      </c>
      <c r="B556" s="3" t="s">
        <v>16</v>
      </c>
      <c r="C556" s="2" t="s">
        <v>16</v>
      </c>
      <c r="D556" s="3" t="s">
        <v>39</v>
      </c>
      <c r="E556" s="2" t="s">
        <v>40</v>
      </c>
      <c r="F556" s="8">
        <v>40</v>
      </c>
      <c r="G556" s="2">
        <f t="shared" si="26"/>
        <v>12</v>
      </c>
      <c r="H556" s="2">
        <f t="shared" si="28"/>
        <v>2023</v>
      </c>
      <c r="I556" s="2" t="str">
        <f t="shared" si="27"/>
        <v>12-2023</v>
      </c>
    </row>
    <row r="557" spans="1:9">
      <c r="A557" s="6">
        <v>45277</v>
      </c>
      <c r="B557" s="3" t="s">
        <v>372</v>
      </c>
      <c r="C557" s="2" t="s">
        <v>12</v>
      </c>
      <c r="D557" s="3" t="s">
        <v>39</v>
      </c>
      <c r="E557" s="2" t="s">
        <v>40</v>
      </c>
      <c r="F557" s="8">
        <v>140</v>
      </c>
      <c r="G557" s="2">
        <f t="shared" si="26"/>
        <v>12</v>
      </c>
      <c r="H557" s="2">
        <f t="shared" si="28"/>
        <v>2023</v>
      </c>
      <c r="I557" s="2" t="str">
        <f t="shared" si="27"/>
        <v>12-2023</v>
      </c>
    </row>
    <row r="558" spans="1:9">
      <c r="A558" s="6">
        <v>45277</v>
      </c>
      <c r="B558" s="3" t="s">
        <v>373</v>
      </c>
      <c r="C558" s="2" t="s">
        <v>28</v>
      </c>
      <c r="D558" s="3" t="s">
        <v>39</v>
      </c>
      <c r="E558" s="2" t="s">
        <v>40</v>
      </c>
      <c r="F558" s="8">
        <v>822</v>
      </c>
      <c r="G558" s="2">
        <f t="shared" si="26"/>
        <v>12</v>
      </c>
      <c r="H558" s="2">
        <f t="shared" si="28"/>
        <v>2023</v>
      </c>
      <c r="I558" s="2" t="str">
        <f t="shared" si="27"/>
        <v>12-2023</v>
      </c>
    </row>
    <row r="559" spans="1:9">
      <c r="A559" s="6">
        <v>45277</v>
      </c>
      <c r="B559" s="3" t="s">
        <v>374</v>
      </c>
      <c r="C559" s="2" t="s">
        <v>16</v>
      </c>
      <c r="D559" s="3" t="s">
        <v>39</v>
      </c>
      <c r="E559" s="2" t="s">
        <v>40</v>
      </c>
      <c r="F559" s="8">
        <v>200</v>
      </c>
      <c r="G559" s="2">
        <f t="shared" si="26"/>
        <v>12</v>
      </c>
      <c r="H559" s="2">
        <f t="shared" si="28"/>
        <v>2023</v>
      </c>
      <c r="I559" s="2" t="str">
        <f t="shared" si="27"/>
        <v>12-2023</v>
      </c>
    </row>
    <row r="560" spans="1:9">
      <c r="A560" s="6">
        <v>45277</v>
      </c>
      <c r="B560" s="3" t="s">
        <v>375</v>
      </c>
      <c r="C560" s="2" t="s">
        <v>18</v>
      </c>
      <c r="D560" s="3" t="s">
        <v>39</v>
      </c>
      <c r="E560" s="2" t="s">
        <v>40</v>
      </c>
      <c r="F560" s="8">
        <v>85</v>
      </c>
      <c r="G560" s="2">
        <f t="shared" si="26"/>
        <v>12</v>
      </c>
      <c r="H560" s="2">
        <f t="shared" si="28"/>
        <v>2023</v>
      </c>
      <c r="I560" s="2" t="str">
        <f t="shared" si="27"/>
        <v>12-2023</v>
      </c>
    </row>
    <row r="561" spans="1:9">
      <c r="A561" s="6">
        <v>45278</v>
      </c>
      <c r="B561" s="3" t="s">
        <v>376</v>
      </c>
      <c r="C561" s="2" t="s">
        <v>12</v>
      </c>
      <c r="D561" s="3" t="s">
        <v>39</v>
      </c>
      <c r="E561" s="2" t="s">
        <v>40</v>
      </c>
      <c r="F561" s="8">
        <v>110</v>
      </c>
      <c r="G561" s="2">
        <f t="shared" si="26"/>
        <v>12</v>
      </c>
      <c r="H561" s="2">
        <f t="shared" si="28"/>
        <v>2023</v>
      </c>
      <c r="I561" s="2" t="str">
        <f t="shared" si="27"/>
        <v>12-2023</v>
      </c>
    </row>
    <row r="562" spans="1:9">
      <c r="A562" s="6">
        <v>45278</v>
      </c>
      <c r="B562" s="3" t="s">
        <v>297</v>
      </c>
      <c r="C562" s="2" t="s">
        <v>19</v>
      </c>
      <c r="D562" s="3" t="s">
        <v>39</v>
      </c>
      <c r="E562" s="2" t="s">
        <v>40</v>
      </c>
      <c r="F562" s="8">
        <v>115</v>
      </c>
      <c r="G562" s="2">
        <f t="shared" si="26"/>
        <v>12</v>
      </c>
      <c r="H562" s="2">
        <f t="shared" si="28"/>
        <v>2023</v>
      </c>
      <c r="I562" s="2" t="str">
        <f t="shared" si="27"/>
        <v>12-2023</v>
      </c>
    </row>
    <row r="563" spans="1:9">
      <c r="A563" s="6">
        <v>45279</v>
      </c>
      <c r="B563" s="3" t="s">
        <v>377</v>
      </c>
      <c r="C563" s="2" t="s">
        <v>8</v>
      </c>
      <c r="D563" s="3" t="s">
        <v>39</v>
      </c>
      <c r="E563" s="2" t="s">
        <v>40</v>
      </c>
      <c r="F563" s="8">
        <v>55</v>
      </c>
      <c r="G563" s="2">
        <f t="shared" si="26"/>
        <v>12</v>
      </c>
      <c r="H563" s="2">
        <f t="shared" si="28"/>
        <v>2023</v>
      </c>
      <c r="I563" s="2" t="str">
        <f t="shared" si="27"/>
        <v>12-2023</v>
      </c>
    </row>
    <row r="564" spans="1:9">
      <c r="A564" s="6">
        <v>45278</v>
      </c>
      <c r="B564" s="3" t="s">
        <v>378</v>
      </c>
      <c r="C564" s="2" t="s">
        <v>16</v>
      </c>
      <c r="D564" s="3" t="s">
        <v>39</v>
      </c>
      <c r="E564" s="2" t="s">
        <v>40</v>
      </c>
      <c r="F564" s="8">
        <v>10</v>
      </c>
      <c r="G564" s="2">
        <f t="shared" si="26"/>
        <v>12</v>
      </c>
      <c r="H564" s="2">
        <f t="shared" si="28"/>
        <v>2023</v>
      </c>
      <c r="I564" s="2" t="str">
        <f t="shared" si="27"/>
        <v>12-2023</v>
      </c>
    </row>
    <row r="565" spans="1:9">
      <c r="A565" s="6">
        <v>45280</v>
      </c>
      <c r="B565" s="3" t="s">
        <v>230</v>
      </c>
      <c r="C565" s="2" t="s">
        <v>14</v>
      </c>
      <c r="D565" s="3" t="s">
        <v>39</v>
      </c>
      <c r="E565" s="2" t="s">
        <v>40</v>
      </c>
      <c r="F565" s="8">
        <v>760</v>
      </c>
      <c r="G565" s="2">
        <f t="shared" si="26"/>
        <v>12</v>
      </c>
      <c r="H565" s="2">
        <f t="shared" si="28"/>
        <v>2023</v>
      </c>
      <c r="I565" s="2" t="str">
        <f t="shared" si="27"/>
        <v>12-2023</v>
      </c>
    </row>
    <row r="566" spans="1:9">
      <c r="A566" s="6">
        <v>45280</v>
      </c>
      <c r="B566" s="3" t="s">
        <v>45</v>
      </c>
      <c r="C566" s="2" t="s">
        <v>14</v>
      </c>
      <c r="D566" s="3" t="s">
        <v>39</v>
      </c>
      <c r="E566" s="2" t="s">
        <v>40</v>
      </c>
      <c r="F566" s="8">
        <v>52</v>
      </c>
      <c r="G566" s="2">
        <f t="shared" si="26"/>
        <v>12</v>
      </c>
      <c r="H566" s="2">
        <f t="shared" si="28"/>
        <v>2023</v>
      </c>
      <c r="I566" s="2" t="str">
        <f t="shared" si="27"/>
        <v>12-2023</v>
      </c>
    </row>
    <row r="567" spans="1:9">
      <c r="A567" s="6">
        <v>45281</v>
      </c>
      <c r="B567" s="3" t="s">
        <v>379</v>
      </c>
      <c r="C567" s="2" t="s">
        <v>22</v>
      </c>
      <c r="D567" s="3" t="s">
        <v>266</v>
      </c>
      <c r="E567" s="2" t="s">
        <v>40</v>
      </c>
      <c r="F567" s="8">
        <v>300</v>
      </c>
      <c r="G567" s="2">
        <f t="shared" si="26"/>
        <v>12</v>
      </c>
      <c r="H567" s="2">
        <f t="shared" si="28"/>
        <v>2023</v>
      </c>
      <c r="I567" s="2" t="str">
        <f t="shared" si="27"/>
        <v>12-2023</v>
      </c>
    </row>
    <row r="568" spans="1:9">
      <c r="A568" s="6">
        <v>45281</v>
      </c>
      <c r="B568" s="3" t="s">
        <v>380</v>
      </c>
      <c r="C568" s="2" t="s">
        <v>18</v>
      </c>
      <c r="D568" s="3" t="s">
        <v>39</v>
      </c>
      <c r="E568" s="2" t="s">
        <v>40</v>
      </c>
      <c r="F568" s="8">
        <v>755</v>
      </c>
      <c r="G568" s="2">
        <f t="shared" si="26"/>
        <v>12</v>
      </c>
      <c r="H568" s="2">
        <f t="shared" si="28"/>
        <v>2023</v>
      </c>
      <c r="I568" s="2" t="str">
        <f t="shared" si="27"/>
        <v>12-2023</v>
      </c>
    </row>
    <row r="569" spans="1:9">
      <c r="A569" s="6">
        <v>45281</v>
      </c>
      <c r="B569" s="3" t="s">
        <v>379</v>
      </c>
      <c r="C569" s="2" t="s">
        <v>22</v>
      </c>
      <c r="D569" s="3" t="s">
        <v>39</v>
      </c>
      <c r="E569" s="2" t="s">
        <v>40</v>
      </c>
      <c r="F569" s="8">
        <v>279</v>
      </c>
      <c r="G569" s="2">
        <f t="shared" si="26"/>
        <v>12</v>
      </c>
      <c r="H569" s="2">
        <f t="shared" si="28"/>
        <v>2023</v>
      </c>
      <c r="I569" s="2" t="str">
        <f t="shared" si="27"/>
        <v>12-2023</v>
      </c>
    </row>
    <row r="570" spans="1:9">
      <c r="A570" s="6">
        <v>45281</v>
      </c>
      <c r="B570" s="3" t="s">
        <v>381</v>
      </c>
      <c r="C570" s="2" t="s">
        <v>15</v>
      </c>
      <c r="D570" s="3" t="s">
        <v>39</v>
      </c>
      <c r="E570" s="2" t="s">
        <v>40</v>
      </c>
      <c r="F570" s="8">
        <v>62</v>
      </c>
      <c r="G570" s="2">
        <f t="shared" si="26"/>
        <v>12</v>
      </c>
      <c r="H570" s="2">
        <f t="shared" si="28"/>
        <v>2023</v>
      </c>
      <c r="I570" s="2" t="str">
        <f t="shared" si="27"/>
        <v>12-2023</v>
      </c>
    </row>
    <row r="571" spans="1:9">
      <c r="A571" s="6">
        <v>45282</v>
      </c>
      <c r="B571" s="3" t="s">
        <v>382</v>
      </c>
      <c r="C571" s="2" t="s">
        <v>23</v>
      </c>
      <c r="D571" s="3" t="s">
        <v>39</v>
      </c>
      <c r="E571" s="2" t="s">
        <v>40</v>
      </c>
      <c r="F571" s="8">
        <v>170</v>
      </c>
      <c r="G571" s="2">
        <f t="shared" si="26"/>
        <v>12</v>
      </c>
      <c r="H571" s="2">
        <f t="shared" si="28"/>
        <v>2023</v>
      </c>
      <c r="I571" s="2" t="str">
        <f t="shared" si="27"/>
        <v>12-2023</v>
      </c>
    </row>
    <row r="572" spans="1:9">
      <c r="A572" s="6">
        <v>45282</v>
      </c>
      <c r="B572" s="3" t="s">
        <v>16</v>
      </c>
      <c r="C572" s="2" t="s">
        <v>16</v>
      </c>
      <c r="D572" s="3" t="s">
        <v>39</v>
      </c>
      <c r="E572" s="2" t="s">
        <v>40</v>
      </c>
      <c r="F572" s="8">
        <v>250</v>
      </c>
      <c r="G572" s="2">
        <f t="shared" si="26"/>
        <v>12</v>
      </c>
      <c r="H572" s="2">
        <f t="shared" si="28"/>
        <v>2023</v>
      </c>
      <c r="I572" s="2" t="str">
        <f t="shared" si="27"/>
        <v>12-2023</v>
      </c>
    </row>
    <row r="573" spans="1:9">
      <c r="A573" s="6">
        <v>45282</v>
      </c>
      <c r="B573" s="3" t="s">
        <v>376</v>
      </c>
      <c r="C573" s="2" t="s">
        <v>8</v>
      </c>
      <c r="D573" s="3" t="s">
        <v>39</v>
      </c>
      <c r="E573" s="2" t="s">
        <v>40</v>
      </c>
      <c r="F573" s="8">
        <v>41</v>
      </c>
      <c r="G573" s="2">
        <f t="shared" si="26"/>
        <v>12</v>
      </c>
      <c r="H573" s="2">
        <f t="shared" si="28"/>
        <v>2023</v>
      </c>
      <c r="I573" s="2" t="str">
        <f t="shared" si="27"/>
        <v>12-2023</v>
      </c>
    </row>
    <row r="574" spans="1:9">
      <c r="A574" s="6">
        <v>45283</v>
      </c>
      <c r="B574" s="3" t="s">
        <v>152</v>
      </c>
      <c r="C574" s="2" t="s">
        <v>12</v>
      </c>
      <c r="D574" s="3" t="s">
        <v>39</v>
      </c>
      <c r="E574" s="2" t="s">
        <v>40</v>
      </c>
      <c r="F574" s="8">
        <v>76</v>
      </c>
      <c r="G574" s="2">
        <f t="shared" si="26"/>
        <v>12</v>
      </c>
      <c r="H574" s="2">
        <f t="shared" si="28"/>
        <v>2023</v>
      </c>
      <c r="I574" s="2" t="str">
        <f t="shared" si="27"/>
        <v>12-2023</v>
      </c>
    </row>
    <row r="575" spans="1:9">
      <c r="A575" s="6">
        <v>45284</v>
      </c>
      <c r="B575" s="3" t="s">
        <v>75</v>
      </c>
      <c r="C575" s="2" t="s">
        <v>12</v>
      </c>
      <c r="D575" s="3" t="s">
        <v>39</v>
      </c>
      <c r="E575" s="2" t="s">
        <v>40</v>
      </c>
      <c r="F575" s="8">
        <v>135</v>
      </c>
      <c r="G575" s="2">
        <f t="shared" si="26"/>
        <v>12</v>
      </c>
      <c r="H575" s="2">
        <f t="shared" si="28"/>
        <v>2023</v>
      </c>
      <c r="I575" s="2" t="str">
        <f t="shared" si="27"/>
        <v>12-2023</v>
      </c>
    </row>
    <row r="576" spans="1:9">
      <c r="A576" s="6">
        <v>45285</v>
      </c>
      <c r="B576" s="3" t="s">
        <v>383</v>
      </c>
      <c r="C576" s="2" t="s">
        <v>18</v>
      </c>
      <c r="D576" s="3" t="s">
        <v>39</v>
      </c>
      <c r="E576" s="2" t="s">
        <v>40</v>
      </c>
      <c r="F576" s="8">
        <v>90</v>
      </c>
      <c r="G576" s="2">
        <f t="shared" si="26"/>
        <v>12</v>
      </c>
      <c r="H576" s="2">
        <f t="shared" si="28"/>
        <v>2023</v>
      </c>
      <c r="I576" s="2" t="str">
        <f t="shared" si="27"/>
        <v>12-2023</v>
      </c>
    </row>
    <row r="577" spans="1:9">
      <c r="A577" s="6">
        <v>45285</v>
      </c>
      <c r="B577" s="3" t="s">
        <v>299</v>
      </c>
      <c r="C577" s="2" t="s">
        <v>16</v>
      </c>
      <c r="D577" s="3" t="s">
        <v>39</v>
      </c>
      <c r="E577" s="2" t="s">
        <v>40</v>
      </c>
      <c r="F577" s="8">
        <v>80</v>
      </c>
      <c r="G577" s="2">
        <f t="shared" si="26"/>
        <v>12</v>
      </c>
      <c r="H577" s="2">
        <f t="shared" si="28"/>
        <v>2023</v>
      </c>
      <c r="I577" s="2" t="str">
        <f t="shared" si="27"/>
        <v>12-2023</v>
      </c>
    </row>
    <row r="578" spans="1:9">
      <c r="A578" s="6">
        <v>45285</v>
      </c>
      <c r="B578" s="3" t="s">
        <v>384</v>
      </c>
      <c r="C578" s="2" t="s">
        <v>16</v>
      </c>
      <c r="D578" s="3" t="s">
        <v>39</v>
      </c>
      <c r="E578" s="2" t="s">
        <v>40</v>
      </c>
      <c r="F578" s="8">
        <v>50</v>
      </c>
      <c r="G578" s="2">
        <f t="shared" si="26"/>
        <v>12</v>
      </c>
      <c r="H578" s="2">
        <f t="shared" si="28"/>
        <v>2023</v>
      </c>
      <c r="I578" s="2" t="str">
        <f t="shared" si="27"/>
        <v>12-2023</v>
      </c>
    </row>
    <row r="579" spans="1:9">
      <c r="A579" s="6">
        <v>45285</v>
      </c>
      <c r="B579" s="3" t="s">
        <v>112</v>
      </c>
      <c r="C579" s="2" t="s">
        <v>18</v>
      </c>
      <c r="D579" s="3" t="s">
        <v>39</v>
      </c>
      <c r="E579" s="2" t="s">
        <v>40</v>
      </c>
      <c r="F579" s="8">
        <v>110</v>
      </c>
      <c r="G579" s="2">
        <f t="shared" si="26"/>
        <v>12</v>
      </c>
      <c r="H579" s="2">
        <f t="shared" si="28"/>
        <v>2023</v>
      </c>
      <c r="I579" s="2" t="str">
        <f t="shared" si="27"/>
        <v>12-2023</v>
      </c>
    </row>
    <row r="580" spans="1:9">
      <c r="A580" s="6">
        <v>45285</v>
      </c>
      <c r="B580" s="3" t="s">
        <v>23</v>
      </c>
      <c r="C580" s="2" t="s">
        <v>23</v>
      </c>
      <c r="D580" s="3" t="s">
        <v>39</v>
      </c>
      <c r="E580" s="2" t="s">
        <v>40</v>
      </c>
      <c r="F580" s="8">
        <v>190</v>
      </c>
      <c r="G580" s="2">
        <f t="shared" si="26"/>
        <v>12</v>
      </c>
      <c r="H580" s="2">
        <f t="shared" si="28"/>
        <v>2023</v>
      </c>
      <c r="I580" s="2" t="str">
        <f t="shared" si="27"/>
        <v>12-2023</v>
      </c>
    </row>
    <row r="581" spans="1:9">
      <c r="A581" s="6">
        <v>45285</v>
      </c>
      <c r="B581" s="3" t="s">
        <v>45</v>
      </c>
      <c r="C581" s="2" t="s">
        <v>14</v>
      </c>
      <c r="D581" s="3" t="s">
        <v>39</v>
      </c>
      <c r="E581" s="2" t="s">
        <v>40</v>
      </c>
      <c r="F581" s="8">
        <v>190</v>
      </c>
      <c r="G581" s="2">
        <f t="shared" si="26"/>
        <v>12</v>
      </c>
      <c r="H581" s="2">
        <f t="shared" si="28"/>
        <v>2023</v>
      </c>
      <c r="I581" s="2" t="str">
        <f t="shared" si="27"/>
        <v>12-2023</v>
      </c>
    </row>
    <row r="582" spans="1:9">
      <c r="A582" s="6">
        <v>45285</v>
      </c>
      <c r="B582" s="3" t="s">
        <v>385</v>
      </c>
      <c r="C582" s="2" t="s">
        <v>12</v>
      </c>
      <c r="D582" s="3" t="s">
        <v>39</v>
      </c>
      <c r="E582" s="2" t="s">
        <v>40</v>
      </c>
      <c r="F582" s="8">
        <v>522</v>
      </c>
      <c r="G582" s="2">
        <f t="shared" ref="G582:G642" si="32">MONTH(A582)</f>
        <v>12</v>
      </c>
      <c r="H582" s="2">
        <f t="shared" si="28"/>
        <v>2023</v>
      </c>
      <c r="I582" s="2" t="str">
        <f t="shared" ref="I582:I647" si="33">CONCATENATE(G582,"-",H582)</f>
        <v>12-2023</v>
      </c>
    </row>
    <row r="583" spans="1:9">
      <c r="A583" s="6">
        <v>45285</v>
      </c>
      <c r="B583" s="3" t="s">
        <v>386</v>
      </c>
      <c r="C583" s="2" t="s">
        <v>16</v>
      </c>
      <c r="D583" s="3" t="s">
        <v>39</v>
      </c>
      <c r="E583" s="2" t="s">
        <v>40</v>
      </c>
      <c r="F583" s="8">
        <v>39</v>
      </c>
      <c r="G583" s="2">
        <f t="shared" si="32"/>
        <v>12</v>
      </c>
      <c r="H583" s="2">
        <f t="shared" ref="H583:H648" si="34">YEAR(A583)</f>
        <v>2023</v>
      </c>
      <c r="I583" s="2" t="str">
        <f t="shared" si="33"/>
        <v>12-2023</v>
      </c>
    </row>
    <row r="584" spans="1:9">
      <c r="A584" s="6">
        <v>45285</v>
      </c>
      <c r="B584" s="3" t="s">
        <v>62</v>
      </c>
      <c r="C584" s="2" t="s">
        <v>18</v>
      </c>
      <c r="D584" s="3" t="s">
        <v>39</v>
      </c>
      <c r="E584" s="2" t="s">
        <v>40</v>
      </c>
      <c r="F584" s="8">
        <v>70</v>
      </c>
      <c r="G584" s="2">
        <f t="shared" si="32"/>
        <v>12</v>
      </c>
      <c r="H584" s="2">
        <f t="shared" si="34"/>
        <v>2023</v>
      </c>
      <c r="I584" s="2" t="str">
        <f t="shared" si="33"/>
        <v>12-2023</v>
      </c>
    </row>
    <row r="585" spans="1:9">
      <c r="A585" s="6">
        <v>45286</v>
      </c>
      <c r="B585" s="3" t="s">
        <v>387</v>
      </c>
      <c r="C585" s="2" t="s">
        <v>3</v>
      </c>
      <c r="D585" s="3" t="s">
        <v>39</v>
      </c>
      <c r="E585" s="2" t="s">
        <v>40</v>
      </c>
      <c r="F585" s="8">
        <v>65</v>
      </c>
      <c r="G585" s="2">
        <f t="shared" si="32"/>
        <v>12</v>
      </c>
      <c r="H585" s="2">
        <f t="shared" si="34"/>
        <v>2023</v>
      </c>
      <c r="I585" s="2" t="str">
        <f t="shared" si="33"/>
        <v>12-2023</v>
      </c>
    </row>
    <row r="586" spans="1:9">
      <c r="A586" s="6">
        <v>45286</v>
      </c>
      <c r="B586" s="3" t="s">
        <v>388</v>
      </c>
      <c r="C586" s="2" t="s">
        <v>15</v>
      </c>
      <c r="D586" s="3" t="s">
        <v>39</v>
      </c>
      <c r="E586" s="2" t="s">
        <v>40</v>
      </c>
      <c r="F586" s="8">
        <v>445</v>
      </c>
      <c r="G586" s="2">
        <f t="shared" si="32"/>
        <v>12</v>
      </c>
      <c r="H586" s="2">
        <f t="shared" si="34"/>
        <v>2023</v>
      </c>
      <c r="I586" s="2" t="str">
        <f t="shared" si="33"/>
        <v>12-2023</v>
      </c>
    </row>
    <row r="587" spans="1:9">
      <c r="A587" s="6">
        <v>45287</v>
      </c>
      <c r="B587" s="3" t="s">
        <v>389</v>
      </c>
      <c r="C587" s="2" t="s">
        <v>22</v>
      </c>
      <c r="D587" s="3" t="s">
        <v>39</v>
      </c>
      <c r="E587" s="2" t="s">
        <v>40</v>
      </c>
      <c r="F587" s="8">
        <v>600</v>
      </c>
      <c r="G587" s="2">
        <f t="shared" si="32"/>
        <v>12</v>
      </c>
      <c r="H587" s="2">
        <f t="shared" si="34"/>
        <v>2023</v>
      </c>
      <c r="I587" s="2" t="str">
        <f t="shared" si="33"/>
        <v>12-2023</v>
      </c>
    </row>
    <row r="588" spans="1:9">
      <c r="A588" s="6">
        <v>45287</v>
      </c>
      <c r="B588" s="3" t="s">
        <v>390</v>
      </c>
      <c r="C588" s="2" t="s">
        <v>16</v>
      </c>
      <c r="D588" s="3" t="s">
        <v>39</v>
      </c>
      <c r="E588" s="2" t="s">
        <v>40</v>
      </c>
      <c r="F588" s="8">
        <v>120</v>
      </c>
      <c r="G588" s="2">
        <f t="shared" si="32"/>
        <v>12</v>
      </c>
      <c r="H588" s="2">
        <f t="shared" si="34"/>
        <v>2023</v>
      </c>
      <c r="I588" s="2" t="str">
        <f t="shared" si="33"/>
        <v>12-2023</v>
      </c>
    </row>
    <row r="589" spans="1:9">
      <c r="A589" s="6">
        <v>45288</v>
      </c>
      <c r="B589" s="3" t="s">
        <v>391</v>
      </c>
      <c r="C589" s="2" t="s">
        <v>22</v>
      </c>
      <c r="D589" s="3" t="s">
        <v>39</v>
      </c>
      <c r="E589" s="2" t="s">
        <v>40</v>
      </c>
      <c r="F589" s="8">
        <v>470</v>
      </c>
      <c r="G589" s="2">
        <f t="shared" si="32"/>
        <v>12</v>
      </c>
      <c r="H589" s="2">
        <f t="shared" si="34"/>
        <v>2023</v>
      </c>
      <c r="I589" s="2" t="str">
        <f t="shared" si="33"/>
        <v>12-2023</v>
      </c>
    </row>
    <row r="590" spans="1:9">
      <c r="A590" s="6">
        <v>45288</v>
      </c>
      <c r="B590" s="3" t="s">
        <v>371</v>
      </c>
      <c r="C590" s="2" t="s">
        <v>22</v>
      </c>
      <c r="D590" s="3" t="s">
        <v>39</v>
      </c>
      <c r="E590" s="2" t="s">
        <v>40</v>
      </c>
      <c r="F590" s="8">
        <v>40</v>
      </c>
      <c r="G590" s="2">
        <f t="shared" si="32"/>
        <v>12</v>
      </c>
      <c r="H590" s="2">
        <f t="shared" si="34"/>
        <v>2023</v>
      </c>
      <c r="I590" s="2" t="str">
        <f t="shared" si="33"/>
        <v>12-2023</v>
      </c>
    </row>
    <row r="591" spans="1:9">
      <c r="A591" s="6">
        <v>45288</v>
      </c>
      <c r="B591" s="3" t="s">
        <v>392</v>
      </c>
      <c r="C591" s="2" t="s">
        <v>19</v>
      </c>
      <c r="D591" s="3" t="s">
        <v>39</v>
      </c>
      <c r="E591" s="2" t="s">
        <v>40</v>
      </c>
      <c r="F591" s="8">
        <v>233</v>
      </c>
      <c r="G591" s="2">
        <f t="shared" si="32"/>
        <v>12</v>
      </c>
      <c r="H591" s="2">
        <f t="shared" si="34"/>
        <v>2023</v>
      </c>
      <c r="I591" s="2" t="str">
        <f t="shared" si="33"/>
        <v>12-2023</v>
      </c>
    </row>
    <row r="592" spans="1:9">
      <c r="A592" s="6">
        <v>45289</v>
      </c>
      <c r="B592" s="3" t="s">
        <v>16</v>
      </c>
      <c r="C592" s="2" t="s">
        <v>22</v>
      </c>
      <c r="D592" s="3" t="s">
        <v>39</v>
      </c>
      <c r="E592" s="2" t="s">
        <v>40</v>
      </c>
      <c r="F592" s="8">
        <v>280</v>
      </c>
      <c r="G592" s="2">
        <f t="shared" si="32"/>
        <v>12</v>
      </c>
      <c r="H592" s="2">
        <f t="shared" si="34"/>
        <v>2023</v>
      </c>
      <c r="I592" s="2" t="str">
        <f t="shared" si="33"/>
        <v>12-2023</v>
      </c>
    </row>
    <row r="593" spans="1:9">
      <c r="A593" s="6">
        <v>45289</v>
      </c>
      <c r="B593" s="3" t="s">
        <v>16</v>
      </c>
      <c r="C593" s="2" t="s">
        <v>16</v>
      </c>
      <c r="D593" s="3" t="s">
        <v>39</v>
      </c>
      <c r="E593" s="2" t="s">
        <v>40</v>
      </c>
      <c r="F593" s="8">
        <v>85</v>
      </c>
      <c r="G593" s="2">
        <f t="shared" si="32"/>
        <v>12</v>
      </c>
      <c r="H593" s="2">
        <f t="shared" si="34"/>
        <v>2023</v>
      </c>
      <c r="I593" s="2" t="str">
        <f t="shared" si="33"/>
        <v>12-2023</v>
      </c>
    </row>
    <row r="594" spans="1:9">
      <c r="A594" s="6">
        <v>45291</v>
      </c>
      <c r="B594" s="3" t="s">
        <v>353</v>
      </c>
      <c r="C594" s="2" t="s">
        <v>18</v>
      </c>
      <c r="D594" s="3" t="s">
        <v>39</v>
      </c>
      <c r="E594" s="2" t="s">
        <v>40</v>
      </c>
      <c r="F594" s="8">
        <v>15</v>
      </c>
      <c r="G594" s="2">
        <f t="shared" si="32"/>
        <v>12</v>
      </c>
      <c r="H594" s="2">
        <f t="shared" si="34"/>
        <v>2023</v>
      </c>
      <c r="I594" s="2" t="str">
        <f t="shared" si="33"/>
        <v>12-2023</v>
      </c>
    </row>
    <row r="595" spans="1:9">
      <c r="A595" s="6">
        <v>45291</v>
      </c>
      <c r="B595" s="3" t="s">
        <v>106</v>
      </c>
      <c r="C595" s="2" t="s">
        <v>8</v>
      </c>
      <c r="D595" s="3" t="s">
        <v>39</v>
      </c>
      <c r="E595" s="2" t="s">
        <v>40</v>
      </c>
      <c r="F595" s="8">
        <v>220</v>
      </c>
      <c r="G595" s="2">
        <f t="shared" si="32"/>
        <v>12</v>
      </c>
      <c r="H595" s="2">
        <f t="shared" si="34"/>
        <v>2023</v>
      </c>
      <c r="I595" s="2" t="str">
        <f t="shared" si="33"/>
        <v>12-2023</v>
      </c>
    </row>
    <row r="596" spans="1:9">
      <c r="A596" s="6">
        <v>45291</v>
      </c>
      <c r="B596" s="3" t="s">
        <v>85</v>
      </c>
      <c r="C596" s="2" t="s">
        <v>16</v>
      </c>
      <c r="D596" s="3" t="s">
        <v>39</v>
      </c>
      <c r="E596" s="2" t="s">
        <v>40</v>
      </c>
      <c r="F596" s="8">
        <v>300</v>
      </c>
      <c r="G596" s="2">
        <f t="shared" si="32"/>
        <v>12</v>
      </c>
      <c r="H596" s="2">
        <f t="shared" si="34"/>
        <v>2023</v>
      </c>
      <c r="I596" s="2" t="str">
        <f t="shared" si="33"/>
        <v>12-2023</v>
      </c>
    </row>
    <row r="597" spans="1:9">
      <c r="A597" s="6">
        <v>45297</v>
      </c>
      <c r="B597" s="3" t="s">
        <v>297</v>
      </c>
      <c r="C597" s="2" t="s">
        <v>19</v>
      </c>
      <c r="D597" s="3" t="s">
        <v>39</v>
      </c>
      <c r="E597" s="2" t="s">
        <v>40</v>
      </c>
      <c r="F597" s="8">
        <v>104</v>
      </c>
      <c r="G597" s="2">
        <f t="shared" si="32"/>
        <v>1</v>
      </c>
      <c r="H597" s="2">
        <f t="shared" si="34"/>
        <v>2024</v>
      </c>
      <c r="I597" s="2" t="str">
        <f t="shared" si="33"/>
        <v>1-2024</v>
      </c>
    </row>
    <row r="598" spans="1:9">
      <c r="A598" s="6">
        <v>45297</v>
      </c>
      <c r="B598" s="3" t="s">
        <v>7</v>
      </c>
      <c r="C598" s="2" t="s">
        <v>16</v>
      </c>
      <c r="D598" s="3" t="s">
        <v>39</v>
      </c>
      <c r="E598" s="2" t="s">
        <v>40</v>
      </c>
      <c r="F598" s="8">
        <v>100</v>
      </c>
      <c r="G598" s="2">
        <f t="shared" si="32"/>
        <v>1</v>
      </c>
      <c r="H598" s="2">
        <f t="shared" si="34"/>
        <v>2024</v>
      </c>
      <c r="I598" s="2" t="str">
        <f t="shared" si="33"/>
        <v>1-2024</v>
      </c>
    </row>
    <row r="599" spans="1:9">
      <c r="A599" s="6">
        <v>45297</v>
      </c>
      <c r="B599" s="3" t="s">
        <v>353</v>
      </c>
      <c r="C599" s="2" t="s">
        <v>18</v>
      </c>
      <c r="D599" s="3" t="s">
        <v>39</v>
      </c>
      <c r="E599" s="2" t="s">
        <v>40</v>
      </c>
      <c r="F599" s="8">
        <v>760</v>
      </c>
      <c r="G599" s="2">
        <f t="shared" si="32"/>
        <v>1</v>
      </c>
      <c r="H599" s="2">
        <f t="shared" si="34"/>
        <v>2024</v>
      </c>
      <c r="I599" s="2" t="str">
        <f t="shared" si="33"/>
        <v>1-2024</v>
      </c>
    </row>
    <row r="600" spans="1:9">
      <c r="A600" s="6">
        <v>45298</v>
      </c>
      <c r="B600" s="3" t="s">
        <v>393</v>
      </c>
      <c r="C600" s="2" t="s">
        <v>14</v>
      </c>
      <c r="D600" s="3" t="s">
        <v>39</v>
      </c>
      <c r="E600" s="2" t="s">
        <v>40</v>
      </c>
      <c r="F600" s="8">
        <v>500</v>
      </c>
      <c r="G600" s="2">
        <f t="shared" si="32"/>
        <v>1</v>
      </c>
      <c r="H600" s="2">
        <f t="shared" si="34"/>
        <v>2024</v>
      </c>
      <c r="I600" s="2" t="str">
        <f t="shared" si="33"/>
        <v>1-2024</v>
      </c>
    </row>
    <row r="601" spans="1:9">
      <c r="A601" s="6">
        <v>45298</v>
      </c>
      <c r="B601" s="3" t="s">
        <v>394</v>
      </c>
      <c r="C601" s="2" t="s">
        <v>14</v>
      </c>
      <c r="D601" s="3" t="s">
        <v>39</v>
      </c>
      <c r="E601" s="2" t="s">
        <v>40</v>
      </c>
      <c r="F601" s="8">
        <v>868</v>
      </c>
      <c r="G601" s="2">
        <f t="shared" si="32"/>
        <v>1</v>
      </c>
      <c r="H601" s="2">
        <f t="shared" si="34"/>
        <v>2024</v>
      </c>
      <c r="I601" s="2" t="str">
        <f t="shared" si="33"/>
        <v>1-2024</v>
      </c>
    </row>
    <row r="602" spans="1:9">
      <c r="A602" s="6">
        <v>45298</v>
      </c>
      <c r="B602" s="3" t="s">
        <v>23</v>
      </c>
      <c r="C602" s="2" t="s">
        <v>23</v>
      </c>
      <c r="D602" s="3" t="s">
        <v>39</v>
      </c>
      <c r="E602" s="2" t="s">
        <v>40</v>
      </c>
      <c r="F602" s="8">
        <v>166</v>
      </c>
      <c r="G602" s="2">
        <f t="shared" si="32"/>
        <v>1</v>
      </c>
      <c r="H602" s="2">
        <f t="shared" si="34"/>
        <v>2024</v>
      </c>
      <c r="I602" s="2" t="str">
        <f t="shared" si="33"/>
        <v>1-2024</v>
      </c>
    </row>
    <row r="603" spans="1:9">
      <c r="A603" s="6">
        <v>45298</v>
      </c>
      <c r="B603" s="3" t="s">
        <v>16</v>
      </c>
      <c r="C603" s="2" t="s">
        <v>16</v>
      </c>
      <c r="D603" s="3" t="s">
        <v>39</v>
      </c>
      <c r="E603" s="2" t="s">
        <v>40</v>
      </c>
      <c r="F603" s="8">
        <v>270</v>
      </c>
      <c r="G603" s="2">
        <f t="shared" si="32"/>
        <v>1</v>
      </c>
      <c r="H603" s="2">
        <f t="shared" si="34"/>
        <v>2024</v>
      </c>
      <c r="I603" s="2" t="str">
        <f t="shared" si="33"/>
        <v>1-2024</v>
      </c>
    </row>
    <row r="604" spans="1:9">
      <c r="A604" s="6">
        <v>45298</v>
      </c>
      <c r="B604" s="3" t="s">
        <v>368</v>
      </c>
      <c r="C604" s="2" t="s">
        <v>19</v>
      </c>
      <c r="D604" s="3" t="s">
        <v>39</v>
      </c>
      <c r="E604" s="2" t="s">
        <v>40</v>
      </c>
      <c r="F604" s="8">
        <v>42</v>
      </c>
      <c r="G604" s="2">
        <f t="shared" si="32"/>
        <v>1</v>
      </c>
      <c r="H604" s="2">
        <f t="shared" si="34"/>
        <v>2024</v>
      </c>
      <c r="I604" s="2" t="str">
        <f t="shared" si="33"/>
        <v>1-2024</v>
      </c>
    </row>
    <row r="605" spans="1:9">
      <c r="A605" s="6">
        <v>45298</v>
      </c>
      <c r="B605" s="3" t="s">
        <v>137</v>
      </c>
      <c r="C605" s="2" t="s">
        <v>16</v>
      </c>
      <c r="D605" s="3" t="s">
        <v>39</v>
      </c>
      <c r="E605" s="2" t="s">
        <v>40</v>
      </c>
      <c r="F605" s="8">
        <v>20</v>
      </c>
      <c r="G605" s="2">
        <f t="shared" si="32"/>
        <v>1</v>
      </c>
      <c r="H605" s="2">
        <f t="shared" si="34"/>
        <v>2024</v>
      </c>
      <c r="I605" s="2" t="str">
        <f t="shared" si="33"/>
        <v>1-2024</v>
      </c>
    </row>
    <row r="606" spans="1:9">
      <c r="A606" s="6">
        <v>45299</v>
      </c>
      <c r="B606" s="3" t="s">
        <v>395</v>
      </c>
      <c r="C606" s="2" t="s">
        <v>20</v>
      </c>
      <c r="D606" s="3" t="s">
        <v>39</v>
      </c>
      <c r="E606" s="2" t="s">
        <v>40</v>
      </c>
      <c r="F606" s="8">
        <v>199</v>
      </c>
      <c r="G606" s="2">
        <f t="shared" si="32"/>
        <v>1</v>
      </c>
      <c r="H606" s="2">
        <f t="shared" si="34"/>
        <v>2024</v>
      </c>
      <c r="I606" s="2" t="str">
        <f t="shared" si="33"/>
        <v>1-2024</v>
      </c>
    </row>
    <row r="607" spans="1:9">
      <c r="A607" s="6">
        <v>45300</v>
      </c>
      <c r="B607" s="3" t="s">
        <v>396</v>
      </c>
      <c r="C607" s="2" t="s">
        <v>19</v>
      </c>
      <c r="D607" s="3" t="s">
        <v>39</v>
      </c>
      <c r="E607" s="2" t="s">
        <v>40</v>
      </c>
      <c r="F607" s="8">
        <v>650</v>
      </c>
      <c r="G607" s="2">
        <f t="shared" si="32"/>
        <v>1</v>
      </c>
      <c r="H607" s="2">
        <f t="shared" si="34"/>
        <v>2024</v>
      </c>
      <c r="I607" s="2" t="str">
        <f t="shared" si="33"/>
        <v>1-2024</v>
      </c>
    </row>
    <row r="608" spans="1:9">
      <c r="A608" s="6">
        <v>45303</v>
      </c>
      <c r="B608" s="3" t="s">
        <v>121</v>
      </c>
      <c r="C608" s="2" t="s">
        <v>7</v>
      </c>
      <c r="D608" s="3" t="s">
        <v>39</v>
      </c>
      <c r="E608" s="2" t="s">
        <v>40</v>
      </c>
      <c r="F608" s="8">
        <v>150</v>
      </c>
      <c r="G608" s="2">
        <f t="shared" si="32"/>
        <v>1</v>
      </c>
      <c r="H608" s="2">
        <f t="shared" si="34"/>
        <v>2024</v>
      </c>
      <c r="I608" s="2" t="str">
        <f t="shared" si="33"/>
        <v>1-2024</v>
      </c>
    </row>
    <row r="609" spans="1:10">
      <c r="A609" s="6">
        <v>45304</v>
      </c>
      <c r="B609" s="3" t="s">
        <v>297</v>
      </c>
      <c r="C609" s="2" t="s">
        <v>19</v>
      </c>
      <c r="D609" s="3" t="s">
        <v>39</v>
      </c>
      <c r="E609" s="2" t="s">
        <v>40</v>
      </c>
      <c r="F609" s="8">
        <v>100</v>
      </c>
      <c r="G609" s="2">
        <f t="shared" si="32"/>
        <v>1</v>
      </c>
      <c r="H609" s="2">
        <f t="shared" si="34"/>
        <v>2024</v>
      </c>
      <c r="I609" s="2" t="str">
        <f t="shared" si="33"/>
        <v>1-2024</v>
      </c>
    </row>
    <row r="610" spans="1:10">
      <c r="A610" s="6">
        <v>45304</v>
      </c>
      <c r="B610" s="3" t="s">
        <v>137</v>
      </c>
      <c r="C610" s="2" t="s">
        <v>16</v>
      </c>
      <c r="D610" s="3" t="s">
        <v>39</v>
      </c>
      <c r="E610" s="2" t="s">
        <v>40</v>
      </c>
      <c r="F610" s="8">
        <v>30</v>
      </c>
      <c r="G610" s="2">
        <f t="shared" si="32"/>
        <v>1</v>
      </c>
      <c r="H610" s="2">
        <f t="shared" si="34"/>
        <v>2024</v>
      </c>
      <c r="I610" s="2" t="str">
        <f t="shared" si="33"/>
        <v>1-2024</v>
      </c>
    </row>
    <row r="611" spans="1:10">
      <c r="A611" s="6">
        <v>45305</v>
      </c>
      <c r="B611" s="3" t="s">
        <v>397</v>
      </c>
      <c r="C611" s="2" t="s">
        <v>18</v>
      </c>
      <c r="D611" s="3" t="s">
        <v>39</v>
      </c>
      <c r="E611" s="2" t="s">
        <v>40</v>
      </c>
      <c r="F611" s="8">
        <v>209</v>
      </c>
      <c r="G611" s="2">
        <f t="shared" si="32"/>
        <v>1</v>
      </c>
      <c r="H611" s="2">
        <f t="shared" si="34"/>
        <v>2024</v>
      </c>
      <c r="I611" s="2" t="str">
        <f t="shared" si="33"/>
        <v>1-2024</v>
      </c>
      <c r="J611" s="2"/>
    </row>
    <row r="612" spans="1:10">
      <c r="A612" s="6">
        <v>45305</v>
      </c>
      <c r="B612" s="3" t="s">
        <v>16</v>
      </c>
      <c r="C612" s="2" t="s">
        <v>16</v>
      </c>
      <c r="D612" s="3" t="s">
        <v>266</v>
      </c>
      <c r="E612" s="2" t="s">
        <v>40</v>
      </c>
      <c r="F612" s="8">
        <v>20</v>
      </c>
      <c r="G612" s="2">
        <f t="shared" si="32"/>
        <v>1</v>
      </c>
      <c r="H612" s="2">
        <f t="shared" si="34"/>
        <v>2024</v>
      </c>
      <c r="I612" s="2" t="str">
        <f t="shared" si="33"/>
        <v>1-2024</v>
      </c>
    </row>
    <row r="613" spans="1:10">
      <c r="A613" s="6">
        <v>45305</v>
      </c>
      <c r="B613" s="3" t="s">
        <v>398</v>
      </c>
      <c r="C613" s="2" t="s">
        <v>18</v>
      </c>
      <c r="D613" s="3" t="s">
        <v>39</v>
      </c>
      <c r="E613" s="2" t="s">
        <v>40</v>
      </c>
      <c r="F613" s="8">
        <v>180</v>
      </c>
      <c r="G613" s="2">
        <f t="shared" si="32"/>
        <v>1</v>
      </c>
      <c r="H613" s="2">
        <f t="shared" si="34"/>
        <v>2024</v>
      </c>
      <c r="I613" s="2" t="str">
        <f t="shared" si="33"/>
        <v>1-2024</v>
      </c>
    </row>
    <row r="614" spans="1:10">
      <c r="A614" s="6">
        <v>45305</v>
      </c>
      <c r="B614" s="3" t="s">
        <v>399</v>
      </c>
      <c r="C614" s="2" t="s">
        <v>8</v>
      </c>
      <c r="D614" s="3" t="s">
        <v>39</v>
      </c>
      <c r="E614" s="2" t="s">
        <v>40</v>
      </c>
      <c r="F614" s="8">
        <v>120</v>
      </c>
      <c r="G614" s="2">
        <f t="shared" si="32"/>
        <v>1</v>
      </c>
      <c r="H614" s="2">
        <f t="shared" si="34"/>
        <v>2024</v>
      </c>
      <c r="I614" s="2" t="str">
        <f t="shared" si="33"/>
        <v>1-2024</v>
      </c>
    </row>
    <row r="615" spans="1:10">
      <c r="A615" s="6">
        <v>45305</v>
      </c>
      <c r="B615" s="3" t="s">
        <v>400</v>
      </c>
      <c r="C615" s="2" t="s">
        <v>18</v>
      </c>
      <c r="D615" s="3" t="s">
        <v>39</v>
      </c>
      <c r="E615" s="2" t="s">
        <v>40</v>
      </c>
      <c r="F615" s="8">
        <v>670</v>
      </c>
      <c r="G615" s="2">
        <f t="shared" si="32"/>
        <v>1</v>
      </c>
      <c r="H615" s="2">
        <f t="shared" si="34"/>
        <v>2024</v>
      </c>
      <c r="I615" s="2" t="str">
        <f t="shared" si="33"/>
        <v>1-2024</v>
      </c>
    </row>
    <row r="616" spans="1:10">
      <c r="A616" s="6">
        <v>45305</v>
      </c>
      <c r="B616" s="3" t="s">
        <v>16</v>
      </c>
      <c r="C616" s="2" t="s">
        <v>16</v>
      </c>
      <c r="D616" s="3" t="s">
        <v>266</v>
      </c>
      <c r="E616" s="2" t="s">
        <v>40</v>
      </c>
      <c r="F616" s="8">
        <v>20</v>
      </c>
      <c r="G616" s="2">
        <f t="shared" si="32"/>
        <v>1</v>
      </c>
      <c r="H616" s="2">
        <f t="shared" si="34"/>
        <v>2024</v>
      </c>
      <c r="I616" s="2" t="str">
        <f t="shared" si="33"/>
        <v>1-2024</v>
      </c>
    </row>
    <row r="617" spans="1:10">
      <c r="A617" s="6">
        <v>45305</v>
      </c>
      <c r="B617" s="3" t="s">
        <v>66</v>
      </c>
      <c r="C617" s="2" t="s">
        <v>8</v>
      </c>
      <c r="D617" s="3" t="s">
        <v>39</v>
      </c>
      <c r="E617" s="2" t="s">
        <v>40</v>
      </c>
      <c r="F617" s="8">
        <v>79</v>
      </c>
      <c r="G617" s="2">
        <f t="shared" si="32"/>
        <v>1</v>
      </c>
      <c r="H617" s="2">
        <f t="shared" si="34"/>
        <v>2024</v>
      </c>
      <c r="I617" s="2" t="str">
        <f t="shared" si="33"/>
        <v>1-2024</v>
      </c>
    </row>
    <row r="618" spans="1:10">
      <c r="A618" s="6">
        <v>45306</v>
      </c>
      <c r="B618" s="3" t="s">
        <v>401</v>
      </c>
      <c r="C618" s="2" t="s">
        <v>19</v>
      </c>
      <c r="D618" s="3" t="s">
        <v>39</v>
      </c>
      <c r="E618" s="2" t="s">
        <v>40</v>
      </c>
      <c r="F618" s="8">
        <v>75</v>
      </c>
      <c r="G618" s="2">
        <f t="shared" si="32"/>
        <v>1</v>
      </c>
      <c r="H618" s="2">
        <f t="shared" si="34"/>
        <v>2024</v>
      </c>
      <c r="I618" s="2" t="str">
        <f t="shared" si="33"/>
        <v>1-2024</v>
      </c>
    </row>
    <row r="619" spans="1:10">
      <c r="A619" s="6">
        <v>45306</v>
      </c>
      <c r="B619" s="3" t="s">
        <v>402</v>
      </c>
      <c r="C619" s="2" t="s">
        <v>19</v>
      </c>
      <c r="D619" s="3" t="s">
        <v>39</v>
      </c>
      <c r="E619" s="2" t="s">
        <v>40</v>
      </c>
      <c r="F619" s="8">
        <v>40</v>
      </c>
      <c r="G619" s="2">
        <f t="shared" si="32"/>
        <v>1</v>
      </c>
      <c r="H619" s="2">
        <f t="shared" si="34"/>
        <v>2024</v>
      </c>
      <c r="I619" s="2" t="str">
        <f t="shared" si="33"/>
        <v>1-2024</v>
      </c>
    </row>
    <row r="620" spans="1:10">
      <c r="A620" s="6">
        <v>45307</v>
      </c>
      <c r="B620" s="3" t="s">
        <v>82</v>
      </c>
      <c r="C620" s="2" t="s">
        <v>19</v>
      </c>
      <c r="D620" s="3" t="s">
        <v>39</v>
      </c>
      <c r="E620" s="2" t="s">
        <v>40</v>
      </c>
      <c r="F620" s="8">
        <v>22</v>
      </c>
      <c r="G620" s="2">
        <f t="shared" si="32"/>
        <v>1</v>
      </c>
      <c r="H620" s="2">
        <f t="shared" si="34"/>
        <v>2024</v>
      </c>
      <c r="I620" s="2" t="str">
        <f t="shared" si="33"/>
        <v>1-2024</v>
      </c>
    </row>
    <row r="621" spans="1:10">
      <c r="A621" s="6">
        <v>45308</v>
      </c>
      <c r="B621" s="3" t="s">
        <v>403</v>
      </c>
      <c r="C621" s="2" t="s">
        <v>10</v>
      </c>
      <c r="D621" s="3" t="s">
        <v>266</v>
      </c>
      <c r="E621" s="2" t="s">
        <v>40</v>
      </c>
      <c r="F621" s="8">
        <v>2077</v>
      </c>
      <c r="G621" s="2">
        <f t="shared" si="32"/>
        <v>1</v>
      </c>
      <c r="H621" s="2">
        <f t="shared" si="34"/>
        <v>2024</v>
      </c>
      <c r="I621" s="2" t="str">
        <f t="shared" si="33"/>
        <v>1-2024</v>
      </c>
    </row>
    <row r="622" spans="1:10">
      <c r="A622" s="6">
        <v>45307</v>
      </c>
      <c r="B622" s="3" t="s">
        <v>299</v>
      </c>
      <c r="C622" s="2" t="s">
        <v>19</v>
      </c>
      <c r="D622" s="3" t="s">
        <v>39</v>
      </c>
      <c r="E622" s="2" t="s">
        <v>40</v>
      </c>
      <c r="F622" s="8">
        <v>35</v>
      </c>
      <c r="G622" s="2">
        <f t="shared" si="32"/>
        <v>1</v>
      </c>
      <c r="H622" s="2">
        <f t="shared" si="34"/>
        <v>2024</v>
      </c>
      <c r="I622" s="2" t="str">
        <f t="shared" si="33"/>
        <v>1-2024</v>
      </c>
    </row>
    <row r="623" spans="1:10">
      <c r="A623" s="6">
        <v>45309</v>
      </c>
      <c r="B623" s="3" t="s">
        <v>404</v>
      </c>
      <c r="C623" s="2" t="s">
        <v>16</v>
      </c>
      <c r="D623" s="3" t="s">
        <v>39</v>
      </c>
      <c r="E623" s="2" t="s">
        <v>40</v>
      </c>
      <c r="F623" s="8">
        <v>20</v>
      </c>
      <c r="G623" s="2">
        <f t="shared" si="32"/>
        <v>1</v>
      </c>
      <c r="H623" s="2">
        <f t="shared" si="34"/>
        <v>2024</v>
      </c>
      <c r="I623" s="2" t="str">
        <f t="shared" si="33"/>
        <v>1-2024</v>
      </c>
    </row>
    <row r="624" spans="1:10">
      <c r="A624" s="6">
        <v>45309</v>
      </c>
      <c r="B624" s="3" t="s">
        <v>299</v>
      </c>
      <c r="C624" s="2" t="s">
        <v>19</v>
      </c>
      <c r="D624" s="3" t="s">
        <v>39</v>
      </c>
      <c r="E624" s="2" t="s">
        <v>40</v>
      </c>
      <c r="F624" s="8">
        <v>120</v>
      </c>
      <c r="G624" s="2">
        <f t="shared" si="32"/>
        <v>1</v>
      </c>
      <c r="H624" s="2">
        <f t="shared" si="34"/>
        <v>2024</v>
      </c>
      <c r="I624" s="2" t="str">
        <f t="shared" si="33"/>
        <v>1-2024</v>
      </c>
    </row>
    <row r="625" spans="1:9">
      <c r="A625" s="6">
        <v>45310</v>
      </c>
      <c r="B625" s="3" t="s">
        <v>353</v>
      </c>
      <c r="C625" s="2" t="s">
        <v>18</v>
      </c>
      <c r="D625" s="3" t="s">
        <v>39</v>
      </c>
      <c r="E625" s="2" t="s">
        <v>40</v>
      </c>
      <c r="F625" s="8">
        <v>215</v>
      </c>
      <c r="G625" s="2">
        <f t="shared" si="32"/>
        <v>1</v>
      </c>
      <c r="H625" s="2">
        <f t="shared" si="34"/>
        <v>2024</v>
      </c>
      <c r="I625" s="2" t="str">
        <f t="shared" si="33"/>
        <v>1-2024</v>
      </c>
    </row>
    <row r="626" spans="1:9">
      <c r="A626" s="6">
        <v>45310</v>
      </c>
      <c r="B626" s="3" t="s">
        <v>405</v>
      </c>
      <c r="C626" s="2" t="s">
        <v>15</v>
      </c>
      <c r="D626" s="3" t="s">
        <v>39</v>
      </c>
      <c r="E626" s="2" t="s">
        <v>40</v>
      </c>
      <c r="F626" s="8">
        <v>500</v>
      </c>
      <c r="G626" s="2">
        <f t="shared" si="32"/>
        <v>1</v>
      </c>
      <c r="H626" s="2">
        <f t="shared" si="34"/>
        <v>2024</v>
      </c>
      <c r="I626" s="2" t="str">
        <f t="shared" si="33"/>
        <v>1-2024</v>
      </c>
    </row>
    <row r="627" spans="1:9">
      <c r="A627" s="6">
        <v>45310</v>
      </c>
      <c r="B627" s="3" t="s">
        <v>406</v>
      </c>
      <c r="C627" s="2" t="s">
        <v>15</v>
      </c>
      <c r="D627" s="3" t="s">
        <v>39</v>
      </c>
      <c r="E627" s="2" t="s">
        <v>40</v>
      </c>
      <c r="F627" s="8">
        <v>130</v>
      </c>
      <c r="G627" s="2">
        <f t="shared" si="32"/>
        <v>1</v>
      </c>
      <c r="H627" s="2">
        <f t="shared" si="34"/>
        <v>2024</v>
      </c>
      <c r="I627" s="2" t="str">
        <f t="shared" si="33"/>
        <v>1-2024</v>
      </c>
    </row>
    <row r="628" spans="1:9">
      <c r="A628" s="6">
        <v>45310</v>
      </c>
      <c r="B628" s="3" t="s">
        <v>407</v>
      </c>
      <c r="C628" s="2" t="s">
        <v>18</v>
      </c>
      <c r="D628" s="3" t="s">
        <v>39</v>
      </c>
      <c r="E628" s="2" t="s">
        <v>40</v>
      </c>
      <c r="F628" s="8">
        <v>165</v>
      </c>
      <c r="G628" s="2">
        <f t="shared" si="32"/>
        <v>1</v>
      </c>
      <c r="H628" s="2">
        <f t="shared" si="34"/>
        <v>2024</v>
      </c>
      <c r="I628" s="2" t="str">
        <f t="shared" si="33"/>
        <v>1-2024</v>
      </c>
    </row>
    <row r="629" spans="1:9">
      <c r="A629" s="6">
        <v>45312</v>
      </c>
      <c r="B629" s="3" t="s">
        <v>189</v>
      </c>
      <c r="C629" s="2" t="s">
        <v>12</v>
      </c>
      <c r="D629" s="3" t="s">
        <v>39</v>
      </c>
      <c r="E629" s="2" t="s">
        <v>40</v>
      </c>
      <c r="F629" s="8">
        <v>50</v>
      </c>
      <c r="G629" s="2">
        <f t="shared" si="32"/>
        <v>1</v>
      </c>
      <c r="H629" s="2">
        <f t="shared" si="34"/>
        <v>2024</v>
      </c>
      <c r="I629" s="2" t="str">
        <f t="shared" si="33"/>
        <v>1-2024</v>
      </c>
    </row>
    <row r="630" spans="1:9">
      <c r="A630" s="6">
        <v>45312</v>
      </c>
      <c r="B630" s="3" t="s">
        <v>171</v>
      </c>
      <c r="C630" s="2" t="s">
        <v>18</v>
      </c>
      <c r="D630" s="3" t="s">
        <v>77</v>
      </c>
      <c r="E630" s="2" t="s">
        <v>40</v>
      </c>
      <c r="F630" s="8">
        <v>130</v>
      </c>
      <c r="G630" s="2">
        <f t="shared" si="32"/>
        <v>1</v>
      </c>
      <c r="H630" s="2">
        <f t="shared" si="34"/>
        <v>2024</v>
      </c>
      <c r="I630" s="2" t="str">
        <f t="shared" si="33"/>
        <v>1-2024</v>
      </c>
    </row>
    <row r="631" spans="1:9">
      <c r="A631" s="6">
        <v>45312</v>
      </c>
      <c r="B631" s="3" t="s">
        <v>408</v>
      </c>
      <c r="C631" s="2" t="s">
        <v>3</v>
      </c>
      <c r="D631" s="3" t="s">
        <v>39</v>
      </c>
      <c r="E631" s="2" t="s">
        <v>40</v>
      </c>
      <c r="F631" s="8">
        <v>500</v>
      </c>
      <c r="G631" s="2">
        <f t="shared" si="32"/>
        <v>1</v>
      </c>
      <c r="H631" s="2">
        <f t="shared" si="34"/>
        <v>2024</v>
      </c>
      <c r="I631" s="2" t="str">
        <f t="shared" si="33"/>
        <v>1-2024</v>
      </c>
    </row>
    <row r="632" spans="1:9">
      <c r="A632" s="6">
        <v>45312</v>
      </c>
      <c r="B632" s="3" t="s">
        <v>8</v>
      </c>
      <c r="C632" s="2" t="s">
        <v>8</v>
      </c>
      <c r="D632" s="3" t="s">
        <v>39</v>
      </c>
      <c r="E632" s="2" t="s">
        <v>40</v>
      </c>
      <c r="F632" s="8">
        <v>320</v>
      </c>
      <c r="G632" s="2">
        <f t="shared" si="32"/>
        <v>1</v>
      </c>
      <c r="H632" s="2">
        <f t="shared" si="34"/>
        <v>2024</v>
      </c>
      <c r="I632" s="2" t="str">
        <f t="shared" si="33"/>
        <v>1-2024</v>
      </c>
    </row>
    <row r="633" spans="1:9">
      <c r="A633" s="6">
        <v>45312</v>
      </c>
      <c r="B633" s="3" t="s">
        <v>100</v>
      </c>
      <c r="C633" s="2" t="s">
        <v>16</v>
      </c>
      <c r="D633" s="3" t="s">
        <v>39</v>
      </c>
      <c r="E633" s="2" t="s">
        <v>40</v>
      </c>
      <c r="F633" s="8">
        <v>200</v>
      </c>
      <c r="G633" s="2">
        <f t="shared" si="32"/>
        <v>1</v>
      </c>
      <c r="H633" s="2">
        <f t="shared" si="34"/>
        <v>2024</v>
      </c>
      <c r="I633" s="2" t="str">
        <f t="shared" si="33"/>
        <v>1-2024</v>
      </c>
    </row>
    <row r="634" spans="1:9">
      <c r="A634" s="6">
        <v>45312</v>
      </c>
      <c r="B634" s="3" t="s">
        <v>171</v>
      </c>
      <c r="C634" s="2" t="s">
        <v>18</v>
      </c>
      <c r="D634" s="3" t="s">
        <v>77</v>
      </c>
      <c r="E634" s="2" t="s">
        <v>40</v>
      </c>
      <c r="F634" s="8">
        <v>130</v>
      </c>
      <c r="G634" s="2">
        <f t="shared" si="32"/>
        <v>1</v>
      </c>
      <c r="H634" s="2">
        <f t="shared" si="34"/>
        <v>2024</v>
      </c>
      <c r="I634" s="2" t="str">
        <f t="shared" si="33"/>
        <v>1-2024</v>
      </c>
    </row>
    <row r="635" spans="1:9">
      <c r="A635" s="6">
        <v>45314</v>
      </c>
      <c r="B635" s="3" t="s">
        <v>7</v>
      </c>
      <c r="C635" s="2" t="s">
        <v>7</v>
      </c>
      <c r="D635" s="3" t="s">
        <v>39</v>
      </c>
      <c r="E635" s="2" t="s">
        <v>40</v>
      </c>
      <c r="F635" s="8">
        <v>100</v>
      </c>
      <c r="G635" s="2">
        <f t="shared" si="32"/>
        <v>1</v>
      </c>
      <c r="H635" s="2">
        <f t="shared" si="34"/>
        <v>2024</v>
      </c>
      <c r="I635" s="2" t="str">
        <f t="shared" si="33"/>
        <v>1-2024</v>
      </c>
    </row>
    <row r="636" spans="1:9">
      <c r="A636" s="6">
        <v>45316</v>
      </c>
      <c r="B636" s="3" t="s">
        <v>409</v>
      </c>
      <c r="C636" s="2" t="s">
        <v>7</v>
      </c>
      <c r="D636" s="3" t="s">
        <v>39</v>
      </c>
      <c r="E636" s="2" t="s">
        <v>40</v>
      </c>
      <c r="F636" s="8">
        <v>200</v>
      </c>
      <c r="G636" s="2">
        <f t="shared" si="32"/>
        <v>1</v>
      </c>
      <c r="H636" s="2">
        <f t="shared" si="34"/>
        <v>2024</v>
      </c>
      <c r="I636" s="2" t="str">
        <f t="shared" si="33"/>
        <v>1-2024</v>
      </c>
    </row>
    <row r="637" spans="1:9">
      <c r="A637" s="6">
        <v>45316</v>
      </c>
      <c r="B637" s="3" t="s">
        <v>410</v>
      </c>
      <c r="C637" s="2" t="s">
        <v>16</v>
      </c>
      <c r="D637" s="3" t="s">
        <v>39</v>
      </c>
      <c r="E637" s="2" t="s">
        <v>40</v>
      </c>
      <c r="F637" s="8">
        <v>10</v>
      </c>
      <c r="G637" s="2">
        <f t="shared" si="32"/>
        <v>1</v>
      </c>
      <c r="H637" s="2">
        <f t="shared" si="34"/>
        <v>2024</v>
      </c>
      <c r="I637" s="2" t="str">
        <f t="shared" si="33"/>
        <v>1-2024</v>
      </c>
    </row>
    <row r="638" spans="1:9">
      <c r="A638" s="6">
        <v>45317</v>
      </c>
      <c r="B638" s="3" t="s">
        <v>411</v>
      </c>
      <c r="C638" s="2" t="s">
        <v>19</v>
      </c>
      <c r="D638" s="3" t="s">
        <v>39</v>
      </c>
      <c r="E638" s="2" t="s">
        <v>40</v>
      </c>
      <c r="F638" s="8">
        <v>99</v>
      </c>
      <c r="G638" s="2">
        <f t="shared" si="32"/>
        <v>1</v>
      </c>
      <c r="H638" s="2">
        <f t="shared" si="34"/>
        <v>2024</v>
      </c>
      <c r="I638" s="2" t="str">
        <f t="shared" si="33"/>
        <v>1-2024</v>
      </c>
    </row>
    <row r="639" spans="1:9">
      <c r="A639" s="6">
        <v>45317</v>
      </c>
      <c r="B639" s="3" t="s">
        <v>412</v>
      </c>
      <c r="C639" s="2" t="s">
        <v>18</v>
      </c>
      <c r="D639" s="3" t="s">
        <v>39</v>
      </c>
      <c r="E639" s="2" t="s">
        <v>40</v>
      </c>
      <c r="F639" s="8">
        <v>155</v>
      </c>
      <c r="G639" s="2">
        <f t="shared" si="32"/>
        <v>1</v>
      </c>
      <c r="H639" s="2">
        <f t="shared" si="34"/>
        <v>2024</v>
      </c>
      <c r="I639" s="2" t="str">
        <f t="shared" si="33"/>
        <v>1-2024</v>
      </c>
    </row>
    <row r="640" spans="1:9">
      <c r="A640" s="6">
        <v>45317</v>
      </c>
      <c r="B640" s="3" t="s">
        <v>23</v>
      </c>
      <c r="C640" s="2" t="s">
        <v>23</v>
      </c>
      <c r="D640" s="3" t="s">
        <v>39</v>
      </c>
      <c r="E640" s="2" t="s">
        <v>40</v>
      </c>
      <c r="F640" s="8">
        <v>40</v>
      </c>
      <c r="G640" s="2">
        <f t="shared" si="32"/>
        <v>1</v>
      </c>
      <c r="H640" s="2">
        <f t="shared" si="34"/>
        <v>2024</v>
      </c>
      <c r="I640" s="2" t="str">
        <f t="shared" si="33"/>
        <v>1-2024</v>
      </c>
    </row>
    <row r="641" spans="1:9">
      <c r="A641" s="6">
        <v>45317</v>
      </c>
      <c r="B641" s="3" t="s">
        <v>413</v>
      </c>
      <c r="C641" s="2" t="s">
        <v>16</v>
      </c>
      <c r="D641" s="3" t="s">
        <v>39</v>
      </c>
      <c r="E641" s="2" t="s">
        <v>40</v>
      </c>
      <c r="F641" s="8">
        <v>37</v>
      </c>
      <c r="G641" s="2">
        <f t="shared" si="32"/>
        <v>1</v>
      </c>
      <c r="H641" s="2">
        <f t="shared" si="34"/>
        <v>2024</v>
      </c>
      <c r="I641" s="2" t="str">
        <f t="shared" si="33"/>
        <v>1-2024</v>
      </c>
    </row>
    <row r="642" spans="1:9">
      <c r="A642" s="6">
        <v>45317</v>
      </c>
      <c r="B642" s="3" t="s">
        <v>137</v>
      </c>
      <c r="C642" s="2" t="s">
        <v>16</v>
      </c>
      <c r="D642" s="3" t="s">
        <v>39</v>
      </c>
      <c r="E642" s="2" t="s">
        <v>134</v>
      </c>
      <c r="F642" s="8">
        <v>30</v>
      </c>
      <c r="G642" s="2">
        <f t="shared" si="32"/>
        <v>1</v>
      </c>
      <c r="H642" s="2">
        <f t="shared" si="34"/>
        <v>2024</v>
      </c>
      <c r="I642" s="2" t="str">
        <f t="shared" si="33"/>
        <v>1-2024</v>
      </c>
    </row>
    <row r="643" spans="1:9">
      <c r="A643" s="6">
        <v>45318</v>
      </c>
      <c r="B643" s="3" t="s">
        <v>414</v>
      </c>
      <c r="C643" s="2" t="s">
        <v>16</v>
      </c>
      <c r="D643" s="3" t="s">
        <v>39</v>
      </c>
      <c r="E643" s="2" t="s">
        <v>134</v>
      </c>
      <c r="F643" s="8">
        <v>20</v>
      </c>
      <c r="G643" s="2">
        <f t="shared" ref="G643:G706" si="35">MONTH(A643)</f>
        <v>1</v>
      </c>
      <c r="H643" s="2">
        <f t="shared" si="34"/>
        <v>2024</v>
      </c>
      <c r="I643" s="2" t="str">
        <f t="shared" si="33"/>
        <v>1-2024</v>
      </c>
    </row>
    <row r="644" spans="1:9">
      <c r="A644" s="6">
        <v>45318</v>
      </c>
      <c r="B644" s="3" t="s">
        <v>95</v>
      </c>
      <c r="C644" s="2" t="s">
        <v>7</v>
      </c>
      <c r="D644" s="3" t="s">
        <v>39</v>
      </c>
      <c r="E644" s="2" t="s">
        <v>134</v>
      </c>
      <c r="F644" s="8">
        <v>80</v>
      </c>
      <c r="G644" s="2">
        <f t="shared" si="35"/>
        <v>1</v>
      </c>
      <c r="H644" s="2">
        <f t="shared" si="34"/>
        <v>2024</v>
      </c>
      <c r="I644" s="2" t="str">
        <f t="shared" si="33"/>
        <v>1-2024</v>
      </c>
    </row>
    <row r="645" spans="1:9">
      <c r="A645" s="6">
        <v>45318</v>
      </c>
      <c r="B645" s="3" t="s">
        <v>7</v>
      </c>
      <c r="C645" s="2" t="s">
        <v>7</v>
      </c>
      <c r="D645" s="3" t="s">
        <v>39</v>
      </c>
      <c r="E645" s="2" t="s">
        <v>40</v>
      </c>
      <c r="F645" s="8">
        <v>150</v>
      </c>
      <c r="G645" s="2">
        <f t="shared" si="35"/>
        <v>1</v>
      </c>
      <c r="H645" s="2">
        <f t="shared" si="34"/>
        <v>2024</v>
      </c>
      <c r="I645" s="2" t="str">
        <f t="shared" si="33"/>
        <v>1-2024</v>
      </c>
    </row>
    <row r="646" spans="1:9">
      <c r="A646" s="6">
        <v>45318</v>
      </c>
      <c r="B646" s="3" t="s">
        <v>415</v>
      </c>
      <c r="C646" s="2" t="s">
        <v>12</v>
      </c>
      <c r="D646" s="3" t="s">
        <v>39</v>
      </c>
      <c r="E646" s="2" t="s">
        <v>40</v>
      </c>
      <c r="F646" s="8">
        <v>50</v>
      </c>
      <c r="G646" s="2">
        <f t="shared" si="35"/>
        <v>1</v>
      </c>
      <c r="H646" s="2">
        <f t="shared" si="34"/>
        <v>2024</v>
      </c>
      <c r="I646" s="2" t="str">
        <f t="shared" si="33"/>
        <v>1-2024</v>
      </c>
    </row>
    <row r="647" spans="1:9">
      <c r="A647" s="6">
        <v>45318</v>
      </c>
      <c r="B647" s="3" t="s">
        <v>281</v>
      </c>
      <c r="C647" s="2" t="s">
        <v>12</v>
      </c>
      <c r="D647" s="3" t="s">
        <v>39</v>
      </c>
      <c r="E647" s="2" t="s">
        <v>40</v>
      </c>
      <c r="F647" s="8">
        <v>52</v>
      </c>
      <c r="G647" s="2">
        <f t="shared" si="35"/>
        <v>1</v>
      </c>
      <c r="H647" s="2">
        <f t="shared" si="34"/>
        <v>2024</v>
      </c>
      <c r="I647" s="2" t="str">
        <f t="shared" si="33"/>
        <v>1-2024</v>
      </c>
    </row>
    <row r="648" spans="1:9">
      <c r="A648" s="6">
        <v>45318</v>
      </c>
      <c r="B648" s="3" t="s">
        <v>416</v>
      </c>
      <c r="C648" s="2" t="s">
        <v>14</v>
      </c>
      <c r="D648" s="3" t="s">
        <v>39</v>
      </c>
      <c r="E648" s="2" t="s">
        <v>150</v>
      </c>
      <c r="F648" s="8">
        <v>321</v>
      </c>
      <c r="G648" s="2">
        <f t="shared" si="35"/>
        <v>1</v>
      </c>
      <c r="H648" s="2">
        <f t="shared" si="34"/>
        <v>2024</v>
      </c>
      <c r="I648" s="2" t="str">
        <f t="shared" ref="I648:I711" si="36">CONCATENATE(G648,"-",H648)</f>
        <v>1-2024</v>
      </c>
    </row>
    <row r="649" spans="1:9">
      <c r="A649" s="6">
        <v>45318</v>
      </c>
      <c r="B649" s="3" t="s">
        <v>417</v>
      </c>
      <c r="C649" s="2" t="s">
        <v>18</v>
      </c>
      <c r="D649" s="3" t="s">
        <v>39</v>
      </c>
      <c r="E649" s="2" t="s">
        <v>40</v>
      </c>
      <c r="F649" s="8">
        <v>1700</v>
      </c>
      <c r="G649" s="2">
        <f t="shared" si="35"/>
        <v>1</v>
      </c>
      <c r="H649" s="2">
        <f t="shared" ref="H649:H712" si="37">YEAR(A649)</f>
        <v>2024</v>
      </c>
      <c r="I649" s="2" t="str">
        <f t="shared" si="36"/>
        <v>1-2024</v>
      </c>
    </row>
    <row r="650" spans="1:9">
      <c r="A650" s="6">
        <v>45318</v>
      </c>
      <c r="B650" s="3" t="s">
        <v>167</v>
      </c>
      <c r="C650" s="2" t="s">
        <v>12</v>
      </c>
      <c r="D650" s="3" t="s">
        <v>39</v>
      </c>
      <c r="E650" s="2" t="s">
        <v>40</v>
      </c>
      <c r="F650" s="8">
        <v>202</v>
      </c>
      <c r="G650" s="2">
        <f t="shared" si="35"/>
        <v>1</v>
      </c>
      <c r="H650" s="2">
        <f t="shared" si="37"/>
        <v>2024</v>
      </c>
      <c r="I650" s="2" t="str">
        <f t="shared" si="36"/>
        <v>1-2024</v>
      </c>
    </row>
    <row r="651" spans="1:9">
      <c r="A651" s="6">
        <v>45318</v>
      </c>
      <c r="B651" s="3" t="s">
        <v>142</v>
      </c>
      <c r="C651" s="2" t="s">
        <v>8</v>
      </c>
      <c r="D651" s="3" t="s">
        <v>77</v>
      </c>
      <c r="E651" s="2" t="s">
        <v>40</v>
      </c>
      <c r="F651" s="8">
        <v>26</v>
      </c>
      <c r="G651" s="2">
        <f t="shared" si="35"/>
        <v>1</v>
      </c>
      <c r="H651" s="2">
        <f t="shared" si="37"/>
        <v>2024</v>
      </c>
      <c r="I651" s="2" t="str">
        <f t="shared" si="36"/>
        <v>1-2024</v>
      </c>
    </row>
    <row r="652" spans="1:9">
      <c r="A652" s="6">
        <v>45318</v>
      </c>
      <c r="B652" s="3" t="s">
        <v>66</v>
      </c>
      <c r="C652" s="2" t="s">
        <v>8</v>
      </c>
      <c r="D652" s="3" t="s">
        <v>77</v>
      </c>
      <c r="E652" s="2" t="s">
        <v>40</v>
      </c>
      <c r="F652" s="8">
        <v>30</v>
      </c>
      <c r="G652" s="2">
        <f t="shared" si="35"/>
        <v>1</v>
      </c>
      <c r="H652" s="2">
        <f t="shared" si="37"/>
        <v>2024</v>
      </c>
      <c r="I652" s="2" t="str">
        <f t="shared" si="36"/>
        <v>1-2024</v>
      </c>
    </row>
    <row r="653" spans="1:9">
      <c r="A653" s="6">
        <v>45318</v>
      </c>
      <c r="B653" s="3" t="s">
        <v>299</v>
      </c>
      <c r="C653" s="2" t="s">
        <v>16</v>
      </c>
      <c r="D653" s="3" t="s">
        <v>77</v>
      </c>
      <c r="E653" s="2" t="s">
        <v>40</v>
      </c>
      <c r="F653" s="8">
        <v>80</v>
      </c>
      <c r="G653" s="2">
        <f t="shared" si="35"/>
        <v>1</v>
      </c>
      <c r="H653" s="2">
        <f t="shared" si="37"/>
        <v>2024</v>
      </c>
      <c r="I653" s="2" t="str">
        <f t="shared" si="36"/>
        <v>1-2024</v>
      </c>
    </row>
    <row r="654" spans="1:9">
      <c r="A654" s="6">
        <v>45318</v>
      </c>
      <c r="B654" s="3" t="s">
        <v>19</v>
      </c>
      <c r="C654" s="2" t="s">
        <v>19</v>
      </c>
      <c r="D654" s="3" t="s">
        <v>39</v>
      </c>
      <c r="E654" s="2" t="s">
        <v>40</v>
      </c>
      <c r="F654" s="8">
        <v>45</v>
      </c>
      <c r="G654" s="2">
        <f t="shared" si="35"/>
        <v>1</v>
      </c>
      <c r="H654" s="2">
        <f t="shared" si="37"/>
        <v>2024</v>
      </c>
      <c r="I654" s="2" t="str">
        <f t="shared" si="36"/>
        <v>1-2024</v>
      </c>
    </row>
    <row r="655" spans="1:9">
      <c r="A655" s="6">
        <v>45321</v>
      </c>
      <c r="B655" s="3" t="s">
        <v>418</v>
      </c>
      <c r="C655" s="2" t="s">
        <v>20</v>
      </c>
      <c r="D655" s="3" t="s">
        <v>266</v>
      </c>
      <c r="E655" s="2" t="s">
        <v>40</v>
      </c>
      <c r="F655" s="8">
        <v>199</v>
      </c>
      <c r="G655" s="2">
        <f t="shared" si="35"/>
        <v>1</v>
      </c>
      <c r="H655" s="2">
        <f t="shared" si="37"/>
        <v>2024</v>
      </c>
      <c r="I655" s="2" t="str">
        <f t="shared" si="36"/>
        <v>1-2024</v>
      </c>
    </row>
    <row r="656" spans="1:9">
      <c r="A656" s="6">
        <v>45325</v>
      </c>
      <c r="B656" s="3" t="s">
        <v>231</v>
      </c>
      <c r="C656" s="2" t="s">
        <v>16</v>
      </c>
      <c r="D656" s="3" t="s">
        <v>39</v>
      </c>
      <c r="E656" s="2" t="s">
        <v>40</v>
      </c>
      <c r="F656" s="8">
        <v>80</v>
      </c>
      <c r="G656" s="2">
        <f t="shared" si="35"/>
        <v>2</v>
      </c>
      <c r="H656" s="2">
        <f t="shared" si="37"/>
        <v>2024</v>
      </c>
      <c r="I656" s="2" t="str">
        <f t="shared" si="36"/>
        <v>2-2024</v>
      </c>
    </row>
    <row r="657" spans="1:9">
      <c r="A657" s="6">
        <v>45325</v>
      </c>
      <c r="B657" s="3" t="s">
        <v>106</v>
      </c>
      <c r="C657" s="2" t="s">
        <v>8</v>
      </c>
      <c r="D657" s="3" t="s">
        <v>39</v>
      </c>
      <c r="E657" s="2" t="s">
        <v>40</v>
      </c>
      <c r="F657" s="8">
        <v>70</v>
      </c>
      <c r="G657" s="2">
        <f t="shared" si="35"/>
        <v>2</v>
      </c>
      <c r="H657" s="2">
        <f t="shared" si="37"/>
        <v>2024</v>
      </c>
      <c r="I657" s="2" t="str">
        <f t="shared" si="36"/>
        <v>2-2024</v>
      </c>
    </row>
    <row r="658" spans="1:9">
      <c r="A658" s="6">
        <v>45325</v>
      </c>
      <c r="B658" s="3" t="s">
        <v>419</v>
      </c>
      <c r="C658" s="2" t="s">
        <v>16</v>
      </c>
      <c r="D658" s="3" t="s">
        <v>39</v>
      </c>
      <c r="E658" s="2" t="s">
        <v>40</v>
      </c>
      <c r="F658" s="8">
        <v>125</v>
      </c>
      <c r="G658" s="2">
        <f t="shared" si="35"/>
        <v>2</v>
      </c>
      <c r="H658" s="2">
        <f t="shared" si="37"/>
        <v>2024</v>
      </c>
      <c r="I658" s="2" t="str">
        <f t="shared" si="36"/>
        <v>2-2024</v>
      </c>
    </row>
    <row r="659" spans="1:9">
      <c r="A659" s="6">
        <v>45325</v>
      </c>
      <c r="B659" s="3" t="s">
        <v>171</v>
      </c>
      <c r="C659" s="2" t="s">
        <v>18</v>
      </c>
      <c r="D659" s="3" t="s">
        <v>39</v>
      </c>
      <c r="E659" s="2" t="s">
        <v>40</v>
      </c>
      <c r="F659" s="8">
        <v>130</v>
      </c>
      <c r="G659" s="2">
        <f t="shared" si="35"/>
        <v>2</v>
      </c>
      <c r="H659" s="2">
        <f t="shared" si="37"/>
        <v>2024</v>
      </c>
      <c r="I659" s="2" t="str">
        <f t="shared" si="36"/>
        <v>2-2024</v>
      </c>
    </row>
    <row r="660" spans="1:9">
      <c r="A660" s="6">
        <v>45326</v>
      </c>
      <c r="B660" s="3" t="s">
        <v>189</v>
      </c>
      <c r="C660" s="2" t="s">
        <v>12</v>
      </c>
      <c r="D660" s="3" t="s">
        <v>39</v>
      </c>
      <c r="E660" s="2" t="s">
        <v>40</v>
      </c>
      <c r="F660" s="8">
        <v>50</v>
      </c>
      <c r="G660" s="2">
        <f t="shared" si="35"/>
        <v>2</v>
      </c>
      <c r="H660" s="2">
        <f t="shared" si="37"/>
        <v>2024</v>
      </c>
      <c r="I660" s="2" t="str">
        <f t="shared" si="36"/>
        <v>2-2024</v>
      </c>
    </row>
    <row r="661" spans="1:9">
      <c r="A661" s="6">
        <v>45326</v>
      </c>
      <c r="B661" s="3" t="s">
        <v>420</v>
      </c>
      <c r="C661" s="2" t="s">
        <v>18</v>
      </c>
      <c r="D661" s="3" t="s">
        <v>214</v>
      </c>
      <c r="E661" s="2" t="s">
        <v>150</v>
      </c>
      <c r="F661" s="8">
        <v>2551</v>
      </c>
      <c r="G661" s="2">
        <f t="shared" si="35"/>
        <v>2</v>
      </c>
      <c r="H661" s="2">
        <f t="shared" si="37"/>
        <v>2024</v>
      </c>
      <c r="I661" s="2" t="str">
        <f t="shared" si="36"/>
        <v>2-2024</v>
      </c>
    </row>
    <row r="662" spans="1:9">
      <c r="A662" s="6">
        <v>45326</v>
      </c>
      <c r="B662" s="3" t="s">
        <v>164</v>
      </c>
      <c r="C662" s="2" t="s">
        <v>19</v>
      </c>
      <c r="D662" s="3" t="s">
        <v>39</v>
      </c>
      <c r="E662" s="2" t="s">
        <v>40</v>
      </c>
      <c r="F662" s="8">
        <v>85</v>
      </c>
      <c r="G662" s="2">
        <f t="shared" si="35"/>
        <v>2</v>
      </c>
      <c r="H662" s="2">
        <f t="shared" si="37"/>
        <v>2024</v>
      </c>
      <c r="I662" s="2" t="str">
        <f t="shared" si="36"/>
        <v>2-2024</v>
      </c>
    </row>
    <row r="663" spans="1:9">
      <c r="A663" s="6">
        <v>45326</v>
      </c>
      <c r="B663" s="3" t="s">
        <v>360</v>
      </c>
      <c r="C663" s="2" t="s">
        <v>15</v>
      </c>
      <c r="D663" s="3" t="s">
        <v>39</v>
      </c>
      <c r="E663" s="2" t="s">
        <v>40</v>
      </c>
      <c r="F663" s="8">
        <v>367</v>
      </c>
      <c r="G663" s="2">
        <f t="shared" si="35"/>
        <v>2</v>
      </c>
      <c r="H663" s="2">
        <f t="shared" si="37"/>
        <v>2024</v>
      </c>
      <c r="I663" s="2" t="str">
        <f t="shared" si="36"/>
        <v>2-2024</v>
      </c>
    </row>
    <row r="664" spans="1:9">
      <c r="A664" s="6">
        <v>45326</v>
      </c>
      <c r="B664" s="3" t="s">
        <v>137</v>
      </c>
      <c r="C664" s="2" t="s">
        <v>16</v>
      </c>
      <c r="D664" s="3" t="s">
        <v>39</v>
      </c>
      <c r="E664" s="2" t="s">
        <v>40</v>
      </c>
      <c r="F664" s="8">
        <v>30</v>
      </c>
      <c r="G664" s="2">
        <f t="shared" si="35"/>
        <v>2</v>
      </c>
      <c r="H664" s="2">
        <f t="shared" si="37"/>
        <v>2024</v>
      </c>
      <c r="I664" s="2" t="str">
        <f t="shared" si="36"/>
        <v>2-2024</v>
      </c>
    </row>
    <row r="665" spans="1:9">
      <c r="A665" s="6">
        <v>45327</v>
      </c>
      <c r="B665" s="3" t="s">
        <v>248</v>
      </c>
      <c r="C665" s="2" t="s">
        <v>7</v>
      </c>
      <c r="D665" s="3" t="s">
        <v>39</v>
      </c>
      <c r="E665" s="2" t="s">
        <v>40</v>
      </c>
      <c r="F665" s="8">
        <v>120</v>
      </c>
      <c r="G665" s="2">
        <f t="shared" si="35"/>
        <v>2</v>
      </c>
      <c r="H665" s="2">
        <f t="shared" si="37"/>
        <v>2024</v>
      </c>
      <c r="I665" s="2" t="str">
        <f t="shared" si="36"/>
        <v>2-2024</v>
      </c>
    </row>
    <row r="666" spans="1:9">
      <c r="A666" s="6">
        <v>45328</v>
      </c>
      <c r="B666" s="3" t="s">
        <v>318</v>
      </c>
      <c r="C666" s="2" t="s">
        <v>20</v>
      </c>
      <c r="D666" s="3" t="s">
        <v>39</v>
      </c>
      <c r="E666" s="2" t="s">
        <v>40</v>
      </c>
      <c r="F666" s="8">
        <v>199</v>
      </c>
      <c r="G666" s="2">
        <f t="shared" si="35"/>
        <v>2</v>
      </c>
      <c r="H666" s="2">
        <f t="shared" si="37"/>
        <v>2024</v>
      </c>
      <c r="I666" s="2" t="str">
        <f t="shared" si="36"/>
        <v>2-2024</v>
      </c>
    </row>
    <row r="667" spans="1:9">
      <c r="A667" s="6">
        <v>45328</v>
      </c>
      <c r="B667" s="3" t="s">
        <v>421</v>
      </c>
      <c r="C667" s="2" t="s">
        <v>29</v>
      </c>
      <c r="D667" s="3" t="s">
        <v>266</v>
      </c>
      <c r="E667" s="2" t="s">
        <v>40</v>
      </c>
      <c r="F667" s="8">
        <v>719</v>
      </c>
      <c r="G667" s="2">
        <f t="shared" si="35"/>
        <v>2</v>
      </c>
      <c r="H667" s="2">
        <f t="shared" si="37"/>
        <v>2024</v>
      </c>
      <c r="I667" s="2" t="str">
        <f t="shared" si="36"/>
        <v>2-2024</v>
      </c>
    </row>
    <row r="668" spans="1:9">
      <c r="A668" s="6">
        <v>45330</v>
      </c>
      <c r="B668" s="3" t="s">
        <v>422</v>
      </c>
      <c r="C668" s="2" t="s">
        <v>16</v>
      </c>
      <c r="D668" s="3" t="s">
        <v>39</v>
      </c>
      <c r="E668" s="2" t="s">
        <v>40</v>
      </c>
      <c r="F668" s="8">
        <v>20</v>
      </c>
      <c r="G668" s="2">
        <f t="shared" si="35"/>
        <v>2</v>
      </c>
      <c r="H668" s="2">
        <f t="shared" si="37"/>
        <v>2024</v>
      </c>
      <c r="I668" s="2" t="str">
        <f t="shared" si="36"/>
        <v>2-2024</v>
      </c>
    </row>
    <row r="669" spans="1:9">
      <c r="A669" s="6">
        <v>45331</v>
      </c>
      <c r="B669" s="3" t="s">
        <v>16</v>
      </c>
      <c r="C669" s="2" t="s">
        <v>16</v>
      </c>
      <c r="D669" s="3" t="s">
        <v>39</v>
      </c>
      <c r="E669" s="2" t="s">
        <v>40</v>
      </c>
      <c r="F669" s="8">
        <v>272</v>
      </c>
      <c r="G669" s="2">
        <f t="shared" si="35"/>
        <v>2</v>
      </c>
      <c r="H669" s="2">
        <f t="shared" si="37"/>
        <v>2024</v>
      </c>
      <c r="I669" s="2" t="str">
        <f t="shared" si="36"/>
        <v>2-2024</v>
      </c>
    </row>
    <row r="670" spans="1:9">
      <c r="A670" s="6">
        <v>45331</v>
      </c>
      <c r="B670" s="3" t="s">
        <v>75</v>
      </c>
      <c r="C670" s="2" t="s">
        <v>12</v>
      </c>
      <c r="D670" s="3" t="s">
        <v>39</v>
      </c>
      <c r="E670" s="2" t="s">
        <v>40</v>
      </c>
      <c r="F670" s="8">
        <v>35</v>
      </c>
      <c r="G670" s="2">
        <f t="shared" si="35"/>
        <v>2</v>
      </c>
      <c r="H670" s="2">
        <f t="shared" si="37"/>
        <v>2024</v>
      </c>
      <c r="I670" s="2" t="str">
        <f t="shared" si="36"/>
        <v>2-2024</v>
      </c>
    </row>
    <row r="671" spans="1:9">
      <c r="A671" s="6">
        <v>45331</v>
      </c>
      <c r="B671" s="3" t="s">
        <v>248</v>
      </c>
      <c r="C671" s="2" t="s">
        <v>7</v>
      </c>
      <c r="D671" s="3" t="s">
        <v>39</v>
      </c>
      <c r="E671" s="2" t="s">
        <v>40</v>
      </c>
      <c r="F671" s="8">
        <v>40</v>
      </c>
      <c r="G671" s="2">
        <f t="shared" si="35"/>
        <v>2</v>
      </c>
      <c r="H671" s="2">
        <f t="shared" si="37"/>
        <v>2024</v>
      </c>
      <c r="I671" s="2" t="str">
        <f t="shared" si="36"/>
        <v>2-2024</v>
      </c>
    </row>
    <row r="672" spans="1:9">
      <c r="A672" s="6">
        <v>45331</v>
      </c>
      <c r="B672" s="3" t="s">
        <v>210</v>
      </c>
      <c r="C672" s="2" t="s">
        <v>18</v>
      </c>
      <c r="D672" s="3" t="s">
        <v>39</v>
      </c>
      <c r="E672" s="2" t="s">
        <v>40</v>
      </c>
      <c r="F672" s="8">
        <v>195</v>
      </c>
      <c r="G672" s="2">
        <f t="shared" si="35"/>
        <v>2</v>
      </c>
      <c r="H672" s="2">
        <f t="shared" si="37"/>
        <v>2024</v>
      </c>
      <c r="I672" s="2" t="str">
        <f t="shared" si="36"/>
        <v>2-2024</v>
      </c>
    </row>
    <row r="673" spans="1:9">
      <c r="A673" s="6">
        <v>45332</v>
      </c>
      <c r="B673" s="3" t="s">
        <v>423</v>
      </c>
      <c r="C673" s="2" t="s">
        <v>18</v>
      </c>
      <c r="D673" s="3" t="s">
        <v>39</v>
      </c>
      <c r="E673" s="2" t="s">
        <v>40</v>
      </c>
      <c r="F673" s="8">
        <v>175</v>
      </c>
      <c r="G673" s="2">
        <f t="shared" si="35"/>
        <v>2</v>
      </c>
      <c r="H673" s="2">
        <f t="shared" si="37"/>
        <v>2024</v>
      </c>
      <c r="I673" s="2" t="str">
        <f t="shared" si="36"/>
        <v>2-2024</v>
      </c>
    </row>
    <row r="674" spans="1:9">
      <c r="A674" s="6">
        <v>45332</v>
      </c>
      <c r="B674" s="3" t="s">
        <v>106</v>
      </c>
      <c r="C674" s="2" t="s">
        <v>8</v>
      </c>
      <c r="D674" s="3" t="s">
        <v>39</v>
      </c>
      <c r="E674" s="2" t="s">
        <v>40</v>
      </c>
      <c r="F674" s="8">
        <v>50</v>
      </c>
      <c r="G674" s="2">
        <f t="shared" si="35"/>
        <v>2</v>
      </c>
      <c r="H674" s="2">
        <f t="shared" si="37"/>
        <v>2024</v>
      </c>
      <c r="I674" s="2" t="str">
        <f t="shared" si="36"/>
        <v>2-2024</v>
      </c>
    </row>
    <row r="675" spans="1:9">
      <c r="A675" s="6">
        <v>45332</v>
      </c>
      <c r="B675" s="3" t="s">
        <v>424</v>
      </c>
      <c r="C675" s="2" t="s">
        <v>18</v>
      </c>
      <c r="D675" s="3" t="s">
        <v>39</v>
      </c>
      <c r="E675" s="2" t="s">
        <v>40</v>
      </c>
      <c r="F675" s="8">
        <v>665</v>
      </c>
      <c r="G675" s="2">
        <f t="shared" si="35"/>
        <v>2</v>
      </c>
      <c r="H675" s="2">
        <f t="shared" si="37"/>
        <v>2024</v>
      </c>
      <c r="I675" s="2" t="str">
        <f t="shared" si="36"/>
        <v>2-2024</v>
      </c>
    </row>
    <row r="676" spans="1:9">
      <c r="A676" s="6">
        <v>45332</v>
      </c>
      <c r="B676" s="3" t="s">
        <v>425</v>
      </c>
      <c r="C676" s="2" t="s">
        <v>16</v>
      </c>
      <c r="D676" s="3" t="s">
        <v>39</v>
      </c>
      <c r="E676" s="2" t="s">
        <v>40</v>
      </c>
      <c r="F676" s="8">
        <v>150</v>
      </c>
      <c r="G676" s="2">
        <f t="shared" si="35"/>
        <v>2</v>
      </c>
      <c r="H676" s="2">
        <f t="shared" si="37"/>
        <v>2024</v>
      </c>
      <c r="I676" s="2" t="str">
        <f t="shared" si="36"/>
        <v>2-2024</v>
      </c>
    </row>
    <row r="677" spans="1:9">
      <c r="A677" s="6">
        <v>45333</v>
      </c>
      <c r="B677" s="3" t="s">
        <v>426</v>
      </c>
      <c r="C677" s="2" t="s">
        <v>19</v>
      </c>
      <c r="D677" s="3" t="s">
        <v>39</v>
      </c>
      <c r="E677" s="2" t="s">
        <v>40</v>
      </c>
      <c r="F677" s="8">
        <v>35</v>
      </c>
      <c r="G677" s="2">
        <f t="shared" si="35"/>
        <v>2</v>
      </c>
      <c r="H677" s="2">
        <f t="shared" si="37"/>
        <v>2024</v>
      </c>
      <c r="I677" s="2" t="str">
        <f t="shared" si="36"/>
        <v>2-2024</v>
      </c>
    </row>
    <row r="678" spans="1:9">
      <c r="A678" s="6">
        <v>45334</v>
      </c>
      <c r="B678" s="3" t="s">
        <v>427</v>
      </c>
      <c r="C678" s="2" t="s">
        <v>22</v>
      </c>
      <c r="D678" s="3" t="s">
        <v>39</v>
      </c>
      <c r="E678" s="2" t="s">
        <v>40</v>
      </c>
      <c r="F678" s="8">
        <v>74</v>
      </c>
      <c r="G678" s="2">
        <f t="shared" si="35"/>
        <v>2</v>
      </c>
      <c r="H678" s="2">
        <f t="shared" si="37"/>
        <v>2024</v>
      </c>
      <c r="I678" s="2" t="str">
        <f t="shared" si="36"/>
        <v>2-2024</v>
      </c>
    </row>
    <row r="679" spans="1:9">
      <c r="A679" s="6">
        <v>45334</v>
      </c>
      <c r="B679" s="3" t="s">
        <v>428</v>
      </c>
      <c r="C679" s="2" t="s">
        <v>18</v>
      </c>
      <c r="D679" s="3" t="s">
        <v>39</v>
      </c>
      <c r="E679" s="2" t="s">
        <v>40</v>
      </c>
      <c r="F679" s="8">
        <v>550</v>
      </c>
      <c r="G679" s="2">
        <f t="shared" si="35"/>
        <v>2</v>
      </c>
      <c r="H679" s="2">
        <f t="shared" si="37"/>
        <v>2024</v>
      </c>
      <c r="I679" s="2" t="str">
        <f t="shared" si="36"/>
        <v>2-2024</v>
      </c>
    </row>
    <row r="680" spans="1:9">
      <c r="A680" s="6">
        <v>45334</v>
      </c>
      <c r="B680" s="3" t="s">
        <v>299</v>
      </c>
      <c r="C680" s="2" t="s">
        <v>16</v>
      </c>
      <c r="D680" s="3" t="s">
        <v>39</v>
      </c>
      <c r="E680" s="2" t="s">
        <v>40</v>
      </c>
      <c r="F680" s="8">
        <v>120</v>
      </c>
      <c r="G680" s="2">
        <f t="shared" si="35"/>
        <v>2</v>
      </c>
      <c r="H680" s="2">
        <f t="shared" si="37"/>
        <v>2024</v>
      </c>
      <c r="I680" s="2" t="str">
        <f t="shared" si="36"/>
        <v>2-2024</v>
      </c>
    </row>
    <row r="681" spans="1:9">
      <c r="A681" s="6">
        <v>45334</v>
      </c>
      <c r="B681" s="3" t="s">
        <v>429</v>
      </c>
      <c r="C681" s="2" t="s">
        <v>8</v>
      </c>
      <c r="D681" s="3" t="s">
        <v>39</v>
      </c>
      <c r="E681" s="2" t="s">
        <v>40</v>
      </c>
      <c r="F681" s="8">
        <v>240</v>
      </c>
      <c r="G681" s="2">
        <f t="shared" si="35"/>
        <v>2</v>
      </c>
      <c r="H681" s="2">
        <f t="shared" si="37"/>
        <v>2024</v>
      </c>
      <c r="I681" s="2" t="str">
        <f>CONCATENATE(G681,"-",H681)</f>
        <v>2-2024</v>
      </c>
    </row>
    <row r="682" spans="1:9">
      <c r="A682" s="6">
        <v>45334</v>
      </c>
      <c r="B682" s="3" t="s">
        <v>430</v>
      </c>
      <c r="C682" s="2" t="s">
        <v>22</v>
      </c>
      <c r="D682" s="3" t="s">
        <v>39</v>
      </c>
      <c r="E682" s="2" t="s">
        <v>40</v>
      </c>
      <c r="F682" s="8">
        <v>945</v>
      </c>
      <c r="G682" s="2">
        <f t="shared" si="35"/>
        <v>2</v>
      </c>
      <c r="H682" s="2">
        <f t="shared" si="37"/>
        <v>2024</v>
      </c>
      <c r="I682" s="2" t="str">
        <f t="shared" si="36"/>
        <v>2-2024</v>
      </c>
    </row>
    <row r="683" spans="1:9">
      <c r="A683" s="6">
        <v>45334</v>
      </c>
      <c r="B683" s="3" t="s">
        <v>401</v>
      </c>
      <c r="C683" s="2" t="s">
        <v>19</v>
      </c>
      <c r="D683" s="3" t="s">
        <v>39</v>
      </c>
      <c r="E683" s="2" t="s">
        <v>40</v>
      </c>
      <c r="F683" s="8">
        <v>75</v>
      </c>
      <c r="G683" s="2">
        <f t="shared" si="35"/>
        <v>2</v>
      </c>
      <c r="H683" s="2">
        <f t="shared" si="37"/>
        <v>2024</v>
      </c>
      <c r="I683" s="2" t="str">
        <f t="shared" si="36"/>
        <v>2-2024</v>
      </c>
    </row>
    <row r="684" spans="1:9">
      <c r="A684" s="6">
        <v>45334</v>
      </c>
      <c r="B684" s="3" t="s">
        <v>431</v>
      </c>
      <c r="C684" s="2" t="s">
        <v>12</v>
      </c>
      <c r="D684" s="3" t="s">
        <v>77</v>
      </c>
      <c r="E684" s="2" t="s">
        <v>40</v>
      </c>
      <c r="F684" s="8">
        <v>370</v>
      </c>
      <c r="G684" s="2">
        <f t="shared" si="35"/>
        <v>2</v>
      </c>
      <c r="H684" s="2">
        <f t="shared" si="37"/>
        <v>2024</v>
      </c>
      <c r="I684" s="2" t="str">
        <f t="shared" si="36"/>
        <v>2-2024</v>
      </c>
    </row>
    <row r="685" spans="1:9">
      <c r="A685" s="6">
        <v>45334</v>
      </c>
      <c r="B685" s="3" t="s">
        <v>432</v>
      </c>
      <c r="C685" s="2" t="s">
        <v>16</v>
      </c>
      <c r="D685" s="3" t="s">
        <v>39</v>
      </c>
      <c r="E685" s="2" t="s">
        <v>40</v>
      </c>
      <c r="F685" s="8">
        <v>1350</v>
      </c>
      <c r="G685" s="2">
        <f t="shared" si="35"/>
        <v>2</v>
      </c>
      <c r="H685" s="2">
        <f t="shared" si="37"/>
        <v>2024</v>
      </c>
      <c r="I685" s="2" t="str">
        <f t="shared" si="36"/>
        <v>2-2024</v>
      </c>
    </row>
    <row r="686" spans="1:9">
      <c r="A686" s="6">
        <v>45337</v>
      </c>
      <c r="B686" s="3" t="s">
        <v>433</v>
      </c>
      <c r="C686" s="2" t="s">
        <v>3</v>
      </c>
      <c r="D686" s="3" t="s">
        <v>39</v>
      </c>
      <c r="E686" s="2" t="s">
        <v>40</v>
      </c>
      <c r="F686" s="8">
        <v>10</v>
      </c>
      <c r="G686" s="2">
        <f t="shared" si="35"/>
        <v>2</v>
      </c>
      <c r="H686" s="2">
        <f t="shared" si="37"/>
        <v>2024</v>
      </c>
      <c r="I686" s="2" t="str">
        <f t="shared" si="36"/>
        <v>2-2024</v>
      </c>
    </row>
    <row r="687" spans="1:9">
      <c r="A687" s="6">
        <v>45338</v>
      </c>
      <c r="B687" s="3" t="s">
        <v>121</v>
      </c>
      <c r="C687" s="2" t="s">
        <v>7</v>
      </c>
      <c r="D687" s="3" t="s">
        <v>39</v>
      </c>
      <c r="E687" s="2" t="s">
        <v>40</v>
      </c>
      <c r="F687" s="8">
        <v>230</v>
      </c>
      <c r="G687" s="2">
        <f t="shared" si="35"/>
        <v>2</v>
      </c>
      <c r="H687" s="2">
        <f t="shared" si="37"/>
        <v>2024</v>
      </c>
      <c r="I687" s="2" t="str">
        <f t="shared" si="36"/>
        <v>2-2024</v>
      </c>
    </row>
    <row r="688" spans="1:9">
      <c r="A688" s="6">
        <v>45339</v>
      </c>
      <c r="B688" s="3" t="s">
        <v>434</v>
      </c>
      <c r="C688" s="2" t="s">
        <v>8</v>
      </c>
      <c r="D688" s="3" t="s">
        <v>39</v>
      </c>
      <c r="E688" s="2" t="s">
        <v>40</v>
      </c>
      <c r="F688" s="8">
        <v>70</v>
      </c>
      <c r="G688" s="2">
        <f t="shared" si="35"/>
        <v>2</v>
      </c>
      <c r="H688" s="2">
        <f t="shared" si="37"/>
        <v>2024</v>
      </c>
      <c r="I688" s="2" t="str">
        <f t="shared" si="36"/>
        <v>2-2024</v>
      </c>
    </row>
    <row r="689" spans="1:9">
      <c r="A689" s="6">
        <v>45339</v>
      </c>
      <c r="B689" s="3" t="s">
        <v>435</v>
      </c>
      <c r="C689" s="2" t="s">
        <v>16</v>
      </c>
      <c r="D689" s="3" t="s">
        <v>39</v>
      </c>
      <c r="E689" s="2" t="s">
        <v>40</v>
      </c>
      <c r="F689" s="8">
        <v>26</v>
      </c>
      <c r="G689" s="2">
        <f t="shared" si="35"/>
        <v>2</v>
      </c>
      <c r="H689" s="2">
        <f t="shared" si="37"/>
        <v>2024</v>
      </c>
      <c r="I689" s="2" t="str">
        <f t="shared" si="36"/>
        <v>2-2024</v>
      </c>
    </row>
    <row r="690" spans="1:9">
      <c r="A690" s="6">
        <v>45339</v>
      </c>
      <c r="B690" s="3" t="s">
        <v>436</v>
      </c>
      <c r="C690" s="2" t="s">
        <v>23</v>
      </c>
      <c r="D690" s="3" t="s">
        <v>39</v>
      </c>
      <c r="E690" s="2" t="s">
        <v>40</v>
      </c>
      <c r="F690" s="8">
        <v>120</v>
      </c>
      <c r="G690" s="2">
        <f t="shared" si="35"/>
        <v>2</v>
      </c>
      <c r="H690" s="2">
        <f t="shared" si="37"/>
        <v>2024</v>
      </c>
      <c r="I690" s="2" t="str">
        <f t="shared" si="36"/>
        <v>2-2024</v>
      </c>
    </row>
    <row r="691" spans="1:9">
      <c r="A691" s="6">
        <v>45339</v>
      </c>
      <c r="B691" s="3" t="s">
        <v>16</v>
      </c>
      <c r="C691" s="2" t="s">
        <v>16</v>
      </c>
      <c r="D691" s="3" t="s">
        <v>39</v>
      </c>
      <c r="E691" s="2" t="s">
        <v>40</v>
      </c>
      <c r="F691" s="8">
        <v>188</v>
      </c>
      <c r="G691" s="2">
        <f t="shared" si="35"/>
        <v>2</v>
      </c>
      <c r="H691" s="2">
        <f t="shared" si="37"/>
        <v>2024</v>
      </c>
      <c r="I691" s="2" t="str">
        <f t="shared" si="36"/>
        <v>2-2024</v>
      </c>
    </row>
    <row r="692" spans="1:9">
      <c r="A692" s="6">
        <v>45339</v>
      </c>
      <c r="B692" s="3" t="s">
        <v>437</v>
      </c>
      <c r="C692" s="2" t="s">
        <v>8</v>
      </c>
      <c r="D692" s="3" t="s">
        <v>39</v>
      </c>
      <c r="E692" s="2" t="s">
        <v>40</v>
      </c>
      <c r="F692" s="8">
        <v>210</v>
      </c>
      <c r="G692" s="2">
        <f t="shared" si="35"/>
        <v>2</v>
      </c>
      <c r="H692" s="2">
        <f t="shared" si="37"/>
        <v>2024</v>
      </c>
      <c r="I692" s="2" t="str">
        <f t="shared" si="36"/>
        <v>2-2024</v>
      </c>
    </row>
    <row r="693" spans="1:9">
      <c r="A693" s="6">
        <v>45340</v>
      </c>
      <c r="B693" s="3" t="s">
        <v>42</v>
      </c>
      <c r="C693" s="2" t="s">
        <v>23</v>
      </c>
      <c r="D693" s="3" t="s">
        <v>39</v>
      </c>
      <c r="E693" s="2" t="s">
        <v>40</v>
      </c>
      <c r="F693" s="8">
        <v>80</v>
      </c>
      <c r="G693" s="2">
        <f t="shared" si="35"/>
        <v>2</v>
      </c>
      <c r="H693" s="2">
        <f t="shared" si="37"/>
        <v>2024</v>
      </c>
      <c r="I693" s="2" t="str">
        <f t="shared" si="36"/>
        <v>2-2024</v>
      </c>
    </row>
    <row r="694" spans="1:9">
      <c r="A694" s="6">
        <v>45340</v>
      </c>
      <c r="B694" s="3" t="s">
        <v>76</v>
      </c>
      <c r="C694" s="2" t="s">
        <v>14</v>
      </c>
      <c r="D694" s="3" t="s">
        <v>39</v>
      </c>
      <c r="E694" s="2" t="s">
        <v>40</v>
      </c>
      <c r="F694" s="8">
        <v>187</v>
      </c>
      <c r="G694" s="2">
        <f t="shared" si="35"/>
        <v>2</v>
      </c>
      <c r="H694" s="2">
        <f t="shared" si="37"/>
        <v>2024</v>
      </c>
      <c r="I694" s="2" t="str">
        <f t="shared" si="36"/>
        <v>2-2024</v>
      </c>
    </row>
    <row r="695" spans="1:9">
      <c r="A695" s="6">
        <v>45340</v>
      </c>
      <c r="B695" s="3" t="s">
        <v>230</v>
      </c>
      <c r="C695" s="2" t="s">
        <v>14</v>
      </c>
      <c r="D695" s="3" t="s">
        <v>39</v>
      </c>
      <c r="E695" s="2" t="s">
        <v>40</v>
      </c>
      <c r="F695" s="8">
        <v>190</v>
      </c>
      <c r="G695" s="2">
        <f t="shared" si="35"/>
        <v>2</v>
      </c>
      <c r="H695" s="2">
        <f t="shared" si="37"/>
        <v>2024</v>
      </c>
      <c r="I695" s="2" t="str">
        <f t="shared" si="36"/>
        <v>2-2024</v>
      </c>
    </row>
    <row r="696" spans="1:9">
      <c r="A696" s="6">
        <v>45340</v>
      </c>
      <c r="B696" s="3" t="s">
        <v>438</v>
      </c>
      <c r="C696" s="2" t="s">
        <v>12</v>
      </c>
      <c r="D696" s="3" t="s">
        <v>39</v>
      </c>
      <c r="E696" s="2" t="s">
        <v>40</v>
      </c>
      <c r="F696" s="8">
        <v>62</v>
      </c>
      <c r="G696" s="2">
        <f t="shared" si="35"/>
        <v>2</v>
      </c>
      <c r="H696" s="2">
        <f t="shared" si="37"/>
        <v>2024</v>
      </c>
      <c r="I696" s="2" t="str">
        <f t="shared" si="36"/>
        <v>2-2024</v>
      </c>
    </row>
    <row r="697" spans="1:9">
      <c r="A697" s="6">
        <v>45340</v>
      </c>
      <c r="B697" s="3" t="s">
        <v>111</v>
      </c>
      <c r="C697" s="2" t="s">
        <v>14</v>
      </c>
      <c r="D697" s="3" t="s">
        <v>39</v>
      </c>
      <c r="E697" s="2" t="s">
        <v>40</v>
      </c>
      <c r="F697" s="8">
        <v>65</v>
      </c>
      <c r="G697" s="2">
        <f t="shared" si="35"/>
        <v>2</v>
      </c>
      <c r="H697" s="2">
        <f t="shared" si="37"/>
        <v>2024</v>
      </c>
      <c r="I697" s="2" t="str">
        <f t="shared" si="36"/>
        <v>2-2024</v>
      </c>
    </row>
    <row r="698" spans="1:9">
      <c r="A698" s="6">
        <v>45340</v>
      </c>
      <c r="B698" s="3" t="s">
        <v>23</v>
      </c>
      <c r="C698" s="2" t="s">
        <v>23</v>
      </c>
      <c r="D698" s="3" t="s">
        <v>39</v>
      </c>
      <c r="E698" s="2" t="s">
        <v>40</v>
      </c>
      <c r="F698" s="8">
        <v>210</v>
      </c>
      <c r="G698" s="2">
        <f t="shared" si="35"/>
        <v>2</v>
      </c>
      <c r="H698" s="2">
        <f t="shared" si="37"/>
        <v>2024</v>
      </c>
      <c r="I698" s="2" t="str">
        <f t="shared" si="36"/>
        <v>2-2024</v>
      </c>
    </row>
    <row r="699" spans="1:9">
      <c r="A699" s="6">
        <v>45340</v>
      </c>
      <c r="B699" s="3" t="s">
        <v>100</v>
      </c>
      <c r="C699" s="2" t="s">
        <v>16</v>
      </c>
      <c r="D699" s="3" t="s">
        <v>39</v>
      </c>
      <c r="E699" s="2" t="s">
        <v>40</v>
      </c>
      <c r="F699" s="8">
        <v>200</v>
      </c>
      <c r="G699" s="2">
        <f t="shared" si="35"/>
        <v>2</v>
      </c>
      <c r="H699" s="2">
        <f t="shared" si="37"/>
        <v>2024</v>
      </c>
      <c r="I699" s="2" t="str">
        <f t="shared" si="36"/>
        <v>2-2024</v>
      </c>
    </row>
    <row r="700" spans="1:9">
      <c r="A700" s="6">
        <v>45340</v>
      </c>
      <c r="B700" s="3" t="s">
        <v>137</v>
      </c>
      <c r="C700" s="2" t="s">
        <v>16</v>
      </c>
      <c r="D700" s="3" t="s">
        <v>39</v>
      </c>
      <c r="E700" s="2" t="s">
        <v>40</v>
      </c>
      <c r="F700" s="8">
        <v>30</v>
      </c>
      <c r="G700" s="2">
        <f t="shared" si="35"/>
        <v>2</v>
      </c>
      <c r="H700" s="2">
        <f t="shared" si="37"/>
        <v>2024</v>
      </c>
      <c r="I700" s="2" t="str">
        <f t="shared" si="36"/>
        <v>2-2024</v>
      </c>
    </row>
    <row r="701" spans="1:9">
      <c r="A701" s="6">
        <v>45341</v>
      </c>
      <c r="B701" s="3" t="s">
        <v>248</v>
      </c>
      <c r="C701" s="2" t="s">
        <v>7</v>
      </c>
      <c r="D701" s="3" t="s">
        <v>39</v>
      </c>
      <c r="E701" s="2" t="s">
        <v>40</v>
      </c>
      <c r="F701" s="8">
        <v>100</v>
      </c>
      <c r="G701" s="2">
        <f t="shared" si="35"/>
        <v>2</v>
      </c>
      <c r="H701" s="2">
        <f t="shared" si="37"/>
        <v>2024</v>
      </c>
      <c r="I701" s="2" t="str">
        <f t="shared" si="36"/>
        <v>2-2024</v>
      </c>
    </row>
    <row r="702" spans="1:9">
      <c r="A702" s="6">
        <v>45341</v>
      </c>
      <c r="B702" s="3" t="s">
        <v>377</v>
      </c>
      <c r="C702" s="2" t="s">
        <v>8</v>
      </c>
      <c r="D702" s="3" t="s">
        <v>39</v>
      </c>
      <c r="E702" s="2" t="s">
        <v>40</v>
      </c>
      <c r="F702" s="8">
        <v>20</v>
      </c>
      <c r="G702" s="2">
        <f t="shared" si="35"/>
        <v>2</v>
      </c>
      <c r="H702" s="2">
        <f t="shared" si="37"/>
        <v>2024</v>
      </c>
      <c r="I702" s="2" t="str">
        <f t="shared" si="36"/>
        <v>2-2024</v>
      </c>
    </row>
    <row r="703" spans="1:9">
      <c r="A703" s="6">
        <v>45344</v>
      </c>
      <c r="B703" s="3" t="s">
        <v>439</v>
      </c>
      <c r="C703" s="2" t="s">
        <v>16</v>
      </c>
      <c r="D703" s="3" t="s">
        <v>39</v>
      </c>
      <c r="E703" s="2" t="s">
        <v>40</v>
      </c>
      <c r="F703" s="8">
        <v>20</v>
      </c>
      <c r="G703" s="2">
        <f t="shared" si="35"/>
        <v>2</v>
      </c>
      <c r="H703" s="2">
        <f t="shared" si="37"/>
        <v>2024</v>
      </c>
      <c r="I703" s="2" t="str">
        <f t="shared" si="36"/>
        <v>2-2024</v>
      </c>
    </row>
    <row r="704" spans="1:9">
      <c r="A704" s="6">
        <v>45346</v>
      </c>
      <c r="B704" s="3" t="s">
        <v>121</v>
      </c>
      <c r="C704" s="2" t="s">
        <v>7</v>
      </c>
      <c r="D704" s="3" t="s">
        <v>39</v>
      </c>
      <c r="E704" s="2" t="s">
        <v>40</v>
      </c>
      <c r="F704" s="8">
        <v>130</v>
      </c>
      <c r="G704" s="2">
        <f t="shared" si="35"/>
        <v>2</v>
      </c>
      <c r="H704" s="2">
        <f t="shared" si="37"/>
        <v>2024</v>
      </c>
      <c r="I704" s="2" t="str">
        <f t="shared" si="36"/>
        <v>2-2024</v>
      </c>
    </row>
    <row r="705" spans="1:9">
      <c r="A705" s="6">
        <v>45346</v>
      </c>
      <c r="B705" s="3" t="s">
        <v>66</v>
      </c>
      <c r="C705" s="2" t="s">
        <v>8</v>
      </c>
      <c r="D705" s="3" t="s">
        <v>39</v>
      </c>
      <c r="E705" s="2" t="s">
        <v>40</v>
      </c>
      <c r="F705" s="8">
        <v>55</v>
      </c>
      <c r="G705" s="2">
        <f t="shared" si="35"/>
        <v>2</v>
      </c>
      <c r="H705" s="2">
        <f t="shared" si="37"/>
        <v>2024</v>
      </c>
      <c r="I705" s="2" t="str">
        <f t="shared" si="36"/>
        <v>2-2024</v>
      </c>
    </row>
    <row r="706" spans="1:9">
      <c r="A706" s="6">
        <v>45346</v>
      </c>
      <c r="B706" s="3" t="s">
        <v>440</v>
      </c>
      <c r="C706" s="2" t="s">
        <v>16</v>
      </c>
      <c r="D706" s="3" t="s">
        <v>39</v>
      </c>
      <c r="E706" s="2" t="s">
        <v>40</v>
      </c>
      <c r="F706" s="8">
        <v>37</v>
      </c>
      <c r="G706" s="2">
        <f t="shared" si="35"/>
        <v>2</v>
      </c>
      <c r="H706" s="2">
        <f t="shared" si="37"/>
        <v>2024</v>
      </c>
      <c r="I706" s="2" t="str">
        <f t="shared" si="36"/>
        <v>2-2024</v>
      </c>
    </row>
    <row r="707" spans="1:9">
      <c r="A707" s="6">
        <v>45346</v>
      </c>
      <c r="B707" s="3" t="s">
        <v>78</v>
      </c>
      <c r="C707" s="2" t="s">
        <v>8</v>
      </c>
      <c r="D707" s="3" t="s">
        <v>39</v>
      </c>
      <c r="E707" s="2" t="s">
        <v>40</v>
      </c>
      <c r="F707" s="8">
        <v>70</v>
      </c>
      <c r="G707" s="2">
        <f t="shared" ref="G707:G752" si="38">MONTH(A707)</f>
        <v>2</v>
      </c>
      <c r="H707" s="2">
        <f t="shared" si="37"/>
        <v>2024</v>
      </c>
      <c r="I707" s="2" t="str">
        <f t="shared" si="36"/>
        <v>2-2024</v>
      </c>
    </row>
    <row r="708" spans="1:9">
      <c r="A708" s="6">
        <v>45346</v>
      </c>
      <c r="B708" s="3" t="s">
        <v>441</v>
      </c>
      <c r="C708" s="2" t="s">
        <v>16</v>
      </c>
      <c r="D708" s="3" t="s">
        <v>39</v>
      </c>
      <c r="E708" s="2" t="s">
        <v>40</v>
      </c>
      <c r="F708" s="8">
        <v>225</v>
      </c>
      <c r="G708" s="2">
        <f t="shared" si="38"/>
        <v>2</v>
      </c>
      <c r="H708" s="2">
        <f t="shared" si="37"/>
        <v>2024</v>
      </c>
      <c r="I708" s="2" t="str">
        <f t="shared" si="36"/>
        <v>2-2024</v>
      </c>
    </row>
    <row r="709" spans="1:9">
      <c r="A709" s="6">
        <v>45346</v>
      </c>
      <c r="B709" s="3" t="s">
        <v>355</v>
      </c>
      <c r="C709" s="2" t="s">
        <v>19</v>
      </c>
      <c r="D709" s="3" t="s">
        <v>39</v>
      </c>
      <c r="E709" s="2" t="s">
        <v>40</v>
      </c>
      <c r="F709" s="8">
        <v>198</v>
      </c>
      <c r="G709" s="2">
        <f t="shared" si="38"/>
        <v>2</v>
      </c>
      <c r="H709" s="2">
        <f t="shared" si="37"/>
        <v>2024</v>
      </c>
      <c r="I709" s="2" t="str">
        <f t="shared" si="36"/>
        <v>2-2024</v>
      </c>
    </row>
    <row r="710" spans="1:9">
      <c r="A710" s="6">
        <v>45346</v>
      </c>
      <c r="B710" s="3" t="s">
        <v>353</v>
      </c>
      <c r="C710" s="2" t="s">
        <v>18</v>
      </c>
      <c r="D710" s="3" t="s">
        <v>39</v>
      </c>
      <c r="E710" s="2" t="s">
        <v>40</v>
      </c>
      <c r="F710" s="8">
        <v>120</v>
      </c>
      <c r="G710" s="2">
        <f t="shared" si="38"/>
        <v>2</v>
      </c>
      <c r="H710" s="2">
        <f t="shared" si="37"/>
        <v>2024</v>
      </c>
      <c r="I710" s="2" t="str">
        <f t="shared" si="36"/>
        <v>2-2024</v>
      </c>
    </row>
    <row r="711" spans="1:9">
      <c r="A711" s="6">
        <v>45346</v>
      </c>
      <c r="B711" s="3" t="s">
        <v>442</v>
      </c>
      <c r="C711" s="2" t="s">
        <v>30</v>
      </c>
      <c r="D711" s="3" t="s">
        <v>39</v>
      </c>
      <c r="E711" s="2" t="s">
        <v>40</v>
      </c>
      <c r="F711" s="8">
        <v>528</v>
      </c>
      <c r="G711" s="2">
        <f t="shared" si="38"/>
        <v>2</v>
      </c>
      <c r="H711" s="2">
        <f t="shared" si="37"/>
        <v>2024</v>
      </c>
      <c r="I711" s="2" t="str">
        <f t="shared" si="36"/>
        <v>2-2024</v>
      </c>
    </row>
    <row r="712" spans="1:9">
      <c r="A712" s="6">
        <v>45346</v>
      </c>
      <c r="B712" s="3" t="s">
        <v>443</v>
      </c>
      <c r="C712" s="2" t="s">
        <v>12</v>
      </c>
      <c r="D712" s="3" t="s">
        <v>39</v>
      </c>
      <c r="E712" s="2" t="s">
        <v>40</v>
      </c>
      <c r="F712" s="8">
        <v>60</v>
      </c>
      <c r="G712" s="2">
        <f t="shared" si="38"/>
        <v>2</v>
      </c>
      <c r="H712" s="2">
        <f t="shared" si="37"/>
        <v>2024</v>
      </c>
      <c r="I712" s="2" t="str">
        <f t="shared" ref="I712:I752" si="39">CONCATENATE(G712,"-",H712)</f>
        <v>2-2024</v>
      </c>
    </row>
    <row r="713" spans="1:9">
      <c r="A713" s="6">
        <v>45346</v>
      </c>
      <c r="B713" s="3" t="s">
        <v>64</v>
      </c>
      <c r="C713" s="2" t="s">
        <v>19</v>
      </c>
      <c r="D713" s="3" t="s">
        <v>39</v>
      </c>
      <c r="E713" s="2" t="s">
        <v>40</v>
      </c>
      <c r="F713" s="8">
        <v>40</v>
      </c>
      <c r="G713" s="2">
        <f t="shared" si="38"/>
        <v>2</v>
      </c>
      <c r="H713" s="2">
        <f t="shared" ref="H713:H752" si="40">YEAR(A713)</f>
        <v>2024</v>
      </c>
      <c r="I713" s="2" t="str">
        <f t="shared" si="39"/>
        <v>2-2024</v>
      </c>
    </row>
    <row r="714" spans="1:9">
      <c r="A714" s="6">
        <v>45347</v>
      </c>
      <c r="B714" s="3" t="s">
        <v>23</v>
      </c>
      <c r="C714" s="2" t="s">
        <v>23</v>
      </c>
      <c r="D714" s="3" t="s">
        <v>39</v>
      </c>
      <c r="E714" s="2" t="s">
        <v>40</v>
      </c>
      <c r="F714" s="8">
        <v>410</v>
      </c>
      <c r="G714" s="2">
        <f t="shared" si="38"/>
        <v>2</v>
      </c>
      <c r="H714" s="2">
        <f t="shared" si="40"/>
        <v>2024</v>
      </c>
      <c r="I714" s="2" t="str">
        <f t="shared" si="39"/>
        <v>2-2024</v>
      </c>
    </row>
    <row r="715" spans="1:9">
      <c r="A715" s="6">
        <v>45347</v>
      </c>
      <c r="B715" s="3" t="s">
        <v>444</v>
      </c>
      <c r="C715" s="2" t="s">
        <v>18</v>
      </c>
      <c r="D715" s="3" t="s">
        <v>39</v>
      </c>
      <c r="E715" s="2" t="s">
        <v>40</v>
      </c>
      <c r="F715" s="8">
        <v>270</v>
      </c>
      <c r="G715" s="2">
        <f t="shared" si="38"/>
        <v>2</v>
      </c>
      <c r="H715" s="2">
        <f t="shared" si="40"/>
        <v>2024</v>
      </c>
      <c r="I715" s="2" t="str">
        <f t="shared" si="39"/>
        <v>2-2024</v>
      </c>
    </row>
    <row r="716" spans="1:9">
      <c r="A716" s="6">
        <v>45347</v>
      </c>
      <c r="B716" s="3" t="s">
        <v>445</v>
      </c>
      <c r="C716" s="2" t="s">
        <v>16</v>
      </c>
      <c r="D716" s="3" t="s">
        <v>39</v>
      </c>
      <c r="E716" s="2" t="s">
        <v>40</v>
      </c>
      <c r="F716" s="8">
        <v>400</v>
      </c>
      <c r="G716" s="2">
        <f t="shared" si="38"/>
        <v>2</v>
      </c>
      <c r="H716" s="2">
        <f t="shared" si="40"/>
        <v>2024</v>
      </c>
      <c r="I716" s="2" t="str">
        <f t="shared" si="39"/>
        <v>2-2024</v>
      </c>
    </row>
    <row r="717" spans="1:9">
      <c r="A717" s="6">
        <v>45347</v>
      </c>
      <c r="B717" s="3" t="s">
        <v>23</v>
      </c>
      <c r="C717" s="2" t="s">
        <v>23</v>
      </c>
      <c r="D717" s="3" t="s">
        <v>39</v>
      </c>
      <c r="E717" s="2" t="s">
        <v>40</v>
      </c>
      <c r="F717" s="8">
        <v>120</v>
      </c>
      <c r="G717" s="2">
        <f t="shared" si="38"/>
        <v>2</v>
      </c>
      <c r="H717" s="2">
        <f t="shared" si="40"/>
        <v>2024</v>
      </c>
      <c r="I717" s="2" t="str">
        <f t="shared" si="39"/>
        <v>2-2024</v>
      </c>
    </row>
    <row r="718" spans="1:9">
      <c r="A718" s="6">
        <v>45347</v>
      </c>
      <c r="B718" s="3" t="s">
        <v>446</v>
      </c>
      <c r="C718" s="2" t="s">
        <v>16</v>
      </c>
      <c r="D718" s="3" t="s">
        <v>39</v>
      </c>
      <c r="E718" s="2" t="s">
        <v>40</v>
      </c>
      <c r="F718" s="8">
        <v>240</v>
      </c>
      <c r="G718" s="2">
        <f t="shared" si="38"/>
        <v>2</v>
      </c>
      <c r="H718" s="2">
        <f t="shared" si="40"/>
        <v>2024</v>
      </c>
      <c r="I718" s="2" t="str">
        <f t="shared" si="39"/>
        <v>2-2024</v>
      </c>
    </row>
    <row r="719" spans="1:9">
      <c r="A719" s="6">
        <v>45347</v>
      </c>
      <c r="B719" s="3" t="s">
        <v>299</v>
      </c>
      <c r="C719" s="2" t="s">
        <v>16</v>
      </c>
      <c r="D719" s="3" t="s">
        <v>39</v>
      </c>
      <c r="E719" s="2" t="s">
        <v>40</v>
      </c>
      <c r="F719" s="8">
        <v>80</v>
      </c>
      <c r="G719" s="2">
        <f t="shared" si="38"/>
        <v>2</v>
      </c>
      <c r="H719" s="2">
        <f t="shared" si="40"/>
        <v>2024</v>
      </c>
      <c r="I719" s="2" t="str">
        <f t="shared" si="39"/>
        <v>2-2024</v>
      </c>
    </row>
    <row r="720" spans="1:9">
      <c r="A720" s="6">
        <v>45347</v>
      </c>
      <c r="B720" s="3" t="s">
        <v>447</v>
      </c>
      <c r="C720" s="2" t="s">
        <v>12</v>
      </c>
      <c r="D720" s="3" t="s">
        <v>39</v>
      </c>
      <c r="E720" s="2" t="s">
        <v>40</v>
      </c>
      <c r="F720" s="8">
        <v>80.97</v>
      </c>
      <c r="G720" s="2">
        <f t="shared" si="38"/>
        <v>2</v>
      </c>
      <c r="H720" s="2">
        <f t="shared" si="40"/>
        <v>2024</v>
      </c>
      <c r="I720" s="2" t="str">
        <f t="shared" si="39"/>
        <v>2-2024</v>
      </c>
    </row>
    <row r="721" spans="1:9">
      <c r="A721" s="6">
        <v>45347</v>
      </c>
      <c r="B721" s="3" t="s">
        <v>448</v>
      </c>
      <c r="C721" s="2" t="s">
        <v>5</v>
      </c>
      <c r="D721" s="3" t="s">
        <v>39</v>
      </c>
      <c r="E721" s="2" t="s">
        <v>40</v>
      </c>
      <c r="F721" s="8">
        <v>116</v>
      </c>
      <c r="G721" s="2">
        <f t="shared" si="38"/>
        <v>2</v>
      </c>
      <c r="H721" s="2">
        <f t="shared" si="40"/>
        <v>2024</v>
      </c>
      <c r="I721" s="2" t="str">
        <f t="shared" si="39"/>
        <v>2-2024</v>
      </c>
    </row>
    <row r="722" spans="1:9">
      <c r="A722" s="6">
        <v>45347</v>
      </c>
      <c r="B722" s="3" t="s">
        <v>449</v>
      </c>
      <c r="C722" s="2" t="s">
        <v>19</v>
      </c>
      <c r="D722" s="3" t="s">
        <v>39</v>
      </c>
      <c r="E722" s="2" t="s">
        <v>40</v>
      </c>
      <c r="F722" s="8">
        <v>80</v>
      </c>
      <c r="G722" s="2">
        <f t="shared" si="38"/>
        <v>2</v>
      </c>
      <c r="H722" s="2">
        <f t="shared" si="40"/>
        <v>2024</v>
      </c>
      <c r="I722" s="2" t="str">
        <f t="shared" si="39"/>
        <v>2-2024</v>
      </c>
    </row>
    <row r="723" spans="1:9">
      <c r="A723" s="6">
        <v>45347</v>
      </c>
      <c r="B723" s="3" t="s">
        <v>137</v>
      </c>
      <c r="C723" s="2" t="s">
        <v>16</v>
      </c>
      <c r="D723" s="3" t="s">
        <v>39</v>
      </c>
      <c r="E723" s="2" t="s">
        <v>40</v>
      </c>
      <c r="F723" s="8">
        <v>30</v>
      </c>
      <c r="G723" s="2">
        <f t="shared" si="38"/>
        <v>2</v>
      </c>
      <c r="H723" s="2">
        <f t="shared" si="40"/>
        <v>2024</v>
      </c>
      <c r="I723" s="2" t="str">
        <f t="shared" si="39"/>
        <v>2-2024</v>
      </c>
    </row>
    <row r="724" spans="1:9">
      <c r="A724" s="6"/>
      <c r="D724" s="3" t="s">
        <v>39</v>
      </c>
      <c r="E724" s="2" t="s">
        <v>40</v>
      </c>
      <c r="G724" s="2">
        <f t="shared" si="38"/>
        <v>1</v>
      </c>
      <c r="H724" s="2">
        <f t="shared" si="40"/>
        <v>1900</v>
      </c>
      <c r="I724" s="2" t="str">
        <f t="shared" si="39"/>
        <v>1-1900</v>
      </c>
    </row>
    <row r="725" spans="1:9">
      <c r="A725" s="6"/>
      <c r="D725" s="3" t="s">
        <v>39</v>
      </c>
      <c r="E725" s="2" t="s">
        <v>40</v>
      </c>
      <c r="G725" s="2">
        <f t="shared" si="38"/>
        <v>1</v>
      </c>
      <c r="H725" s="2">
        <f t="shared" si="40"/>
        <v>1900</v>
      </c>
      <c r="I725" s="2" t="str">
        <f t="shared" si="39"/>
        <v>1-1900</v>
      </c>
    </row>
    <row r="726" spans="1:9">
      <c r="A726" s="6"/>
      <c r="D726" s="3" t="s">
        <v>39</v>
      </c>
      <c r="E726" s="2" t="s">
        <v>40</v>
      </c>
      <c r="G726" s="2">
        <f t="shared" si="38"/>
        <v>1</v>
      </c>
      <c r="H726" s="2">
        <f t="shared" si="40"/>
        <v>1900</v>
      </c>
      <c r="I726" s="2" t="str">
        <f t="shared" si="39"/>
        <v>1-1900</v>
      </c>
    </row>
    <row r="727" spans="1:9">
      <c r="A727" s="6"/>
      <c r="D727" s="3" t="s">
        <v>39</v>
      </c>
      <c r="E727" s="2" t="s">
        <v>40</v>
      </c>
      <c r="G727" s="2">
        <f t="shared" si="38"/>
        <v>1</v>
      </c>
      <c r="H727" s="2">
        <f t="shared" si="40"/>
        <v>1900</v>
      </c>
      <c r="I727" s="2" t="str">
        <f t="shared" si="39"/>
        <v>1-1900</v>
      </c>
    </row>
    <row r="728" spans="1:9">
      <c r="A728" s="6"/>
      <c r="D728" s="3" t="s">
        <v>39</v>
      </c>
      <c r="E728" s="2" t="s">
        <v>40</v>
      </c>
      <c r="G728" s="2">
        <f t="shared" si="38"/>
        <v>1</v>
      </c>
      <c r="H728" s="2">
        <f t="shared" si="40"/>
        <v>1900</v>
      </c>
      <c r="I728" s="2" t="str">
        <f t="shared" si="39"/>
        <v>1-1900</v>
      </c>
    </row>
    <row r="729" spans="1:9">
      <c r="A729" s="6"/>
      <c r="D729" s="3" t="s">
        <v>39</v>
      </c>
      <c r="E729" s="2" t="s">
        <v>40</v>
      </c>
      <c r="G729" s="2">
        <f t="shared" si="38"/>
        <v>1</v>
      </c>
      <c r="H729" s="2">
        <f t="shared" si="40"/>
        <v>1900</v>
      </c>
      <c r="I729" s="2" t="str">
        <f t="shared" si="39"/>
        <v>1-1900</v>
      </c>
    </row>
    <row r="730" spans="1:9">
      <c r="A730" s="6"/>
      <c r="D730" s="3" t="s">
        <v>39</v>
      </c>
      <c r="E730" s="2" t="s">
        <v>40</v>
      </c>
      <c r="G730" s="2">
        <f t="shared" si="38"/>
        <v>1</v>
      </c>
      <c r="H730" s="2">
        <f t="shared" si="40"/>
        <v>1900</v>
      </c>
      <c r="I730" s="2" t="str">
        <f t="shared" si="39"/>
        <v>1-1900</v>
      </c>
    </row>
    <row r="731" spans="1:9">
      <c r="A731" s="6"/>
      <c r="D731" s="3" t="s">
        <v>39</v>
      </c>
      <c r="E731" s="2" t="s">
        <v>40</v>
      </c>
      <c r="G731" s="2">
        <f t="shared" si="38"/>
        <v>1</v>
      </c>
      <c r="H731" s="2">
        <f t="shared" si="40"/>
        <v>1900</v>
      </c>
      <c r="I731" s="2" t="str">
        <f t="shared" si="39"/>
        <v>1-1900</v>
      </c>
    </row>
    <row r="732" spans="1:9">
      <c r="A732" s="6"/>
      <c r="D732" s="3" t="s">
        <v>39</v>
      </c>
      <c r="E732" s="2" t="s">
        <v>40</v>
      </c>
      <c r="G732" s="2">
        <f t="shared" si="38"/>
        <v>1</v>
      </c>
      <c r="H732" s="2">
        <f t="shared" si="40"/>
        <v>1900</v>
      </c>
      <c r="I732" s="2" t="str">
        <f t="shared" si="39"/>
        <v>1-1900</v>
      </c>
    </row>
    <row r="733" spans="1:9">
      <c r="A733" s="6"/>
      <c r="D733" s="3" t="s">
        <v>39</v>
      </c>
      <c r="E733" s="2" t="s">
        <v>40</v>
      </c>
      <c r="G733" s="2">
        <f t="shared" si="38"/>
        <v>1</v>
      </c>
      <c r="H733" s="2">
        <f t="shared" si="40"/>
        <v>1900</v>
      </c>
      <c r="I733" s="2" t="str">
        <f t="shared" si="39"/>
        <v>1-1900</v>
      </c>
    </row>
    <row r="734" spans="1:9">
      <c r="A734" s="6"/>
      <c r="D734" s="3" t="s">
        <v>39</v>
      </c>
      <c r="E734" s="2" t="s">
        <v>40</v>
      </c>
      <c r="G734" s="2">
        <f t="shared" si="38"/>
        <v>1</v>
      </c>
      <c r="H734" s="2">
        <f t="shared" si="40"/>
        <v>1900</v>
      </c>
      <c r="I734" s="2" t="str">
        <f t="shared" si="39"/>
        <v>1-1900</v>
      </c>
    </row>
    <row r="735" spans="1:9">
      <c r="A735" s="6"/>
      <c r="D735" s="3" t="s">
        <v>39</v>
      </c>
      <c r="E735" s="2" t="s">
        <v>40</v>
      </c>
      <c r="G735" s="2">
        <f t="shared" si="38"/>
        <v>1</v>
      </c>
      <c r="H735" s="2">
        <f t="shared" si="40"/>
        <v>1900</v>
      </c>
      <c r="I735" s="2" t="str">
        <f t="shared" si="39"/>
        <v>1-1900</v>
      </c>
    </row>
    <row r="736" spans="1:9">
      <c r="A736" s="6"/>
      <c r="D736" s="3" t="s">
        <v>39</v>
      </c>
      <c r="E736" s="2" t="s">
        <v>40</v>
      </c>
      <c r="G736" s="2">
        <f t="shared" si="38"/>
        <v>1</v>
      </c>
      <c r="H736" s="2">
        <f t="shared" si="40"/>
        <v>1900</v>
      </c>
      <c r="I736" s="2" t="str">
        <f t="shared" si="39"/>
        <v>1-1900</v>
      </c>
    </row>
    <row r="737" spans="1:9">
      <c r="A737" s="6"/>
      <c r="D737" s="3" t="s">
        <v>39</v>
      </c>
      <c r="E737" s="2" t="s">
        <v>40</v>
      </c>
      <c r="G737" s="2">
        <f t="shared" si="38"/>
        <v>1</v>
      </c>
      <c r="H737" s="2">
        <f t="shared" si="40"/>
        <v>1900</v>
      </c>
      <c r="I737" s="2" t="str">
        <f t="shared" si="39"/>
        <v>1-1900</v>
      </c>
    </row>
    <row r="738" spans="1:9">
      <c r="A738" s="6"/>
      <c r="D738" s="3" t="s">
        <v>39</v>
      </c>
      <c r="E738" s="2" t="s">
        <v>40</v>
      </c>
      <c r="G738" s="2">
        <f t="shared" si="38"/>
        <v>1</v>
      </c>
      <c r="H738" s="2">
        <f t="shared" si="40"/>
        <v>1900</v>
      </c>
      <c r="I738" s="2" t="str">
        <f t="shared" si="39"/>
        <v>1-1900</v>
      </c>
    </row>
    <row r="739" spans="1:9">
      <c r="A739" s="6"/>
      <c r="D739" s="3" t="s">
        <v>39</v>
      </c>
      <c r="E739" s="2" t="s">
        <v>40</v>
      </c>
      <c r="G739" s="2">
        <f t="shared" si="38"/>
        <v>1</v>
      </c>
      <c r="H739" s="2">
        <f t="shared" si="40"/>
        <v>1900</v>
      </c>
      <c r="I739" s="2" t="str">
        <f t="shared" si="39"/>
        <v>1-1900</v>
      </c>
    </row>
    <row r="740" spans="1:9">
      <c r="A740" s="6"/>
      <c r="D740" s="3" t="s">
        <v>39</v>
      </c>
      <c r="E740" s="2" t="s">
        <v>40</v>
      </c>
      <c r="G740" s="2">
        <f t="shared" si="38"/>
        <v>1</v>
      </c>
      <c r="H740" s="2">
        <f t="shared" si="40"/>
        <v>1900</v>
      </c>
      <c r="I740" s="2" t="str">
        <f t="shared" si="39"/>
        <v>1-1900</v>
      </c>
    </row>
    <row r="741" spans="1:9">
      <c r="A741" s="6"/>
      <c r="D741" s="3" t="s">
        <v>39</v>
      </c>
      <c r="E741" s="2" t="s">
        <v>40</v>
      </c>
      <c r="G741" s="2">
        <f t="shared" si="38"/>
        <v>1</v>
      </c>
      <c r="H741" s="2">
        <f t="shared" si="40"/>
        <v>1900</v>
      </c>
      <c r="I741" s="2" t="str">
        <f t="shared" si="39"/>
        <v>1-1900</v>
      </c>
    </row>
    <row r="742" spans="1:9">
      <c r="A742" s="6"/>
      <c r="D742" s="3" t="s">
        <v>39</v>
      </c>
      <c r="E742" s="2" t="s">
        <v>40</v>
      </c>
      <c r="G742" s="2">
        <f t="shared" si="38"/>
        <v>1</v>
      </c>
      <c r="H742" s="2">
        <f t="shared" si="40"/>
        <v>1900</v>
      </c>
      <c r="I742" s="2" t="str">
        <f t="shared" si="39"/>
        <v>1-1900</v>
      </c>
    </row>
    <row r="743" spans="1:9">
      <c r="A743" s="6"/>
      <c r="D743" s="3" t="s">
        <v>39</v>
      </c>
      <c r="E743" s="2" t="s">
        <v>40</v>
      </c>
      <c r="G743" s="2">
        <f t="shared" si="38"/>
        <v>1</v>
      </c>
      <c r="H743" s="2">
        <f t="shared" si="40"/>
        <v>1900</v>
      </c>
      <c r="I743" s="2" t="str">
        <f t="shared" si="39"/>
        <v>1-1900</v>
      </c>
    </row>
    <row r="744" spans="1:9">
      <c r="A744" s="6"/>
      <c r="D744" s="3" t="s">
        <v>39</v>
      </c>
      <c r="E744" s="2" t="s">
        <v>40</v>
      </c>
      <c r="G744" s="2">
        <f t="shared" si="38"/>
        <v>1</v>
      </c>
      <c r="H744" s="2">
        <f t="shared" si="40"/>
        <v>1900</v>
      </c>
      <c r="I744" s="2" t="str">
        <f t="shared" si="39"/>
        <v>1-1900</v>
      </c>
    </row>
    <row r="745" spans="1:9">
      <c r="A745" s="6"/>
      <c r="D745" s="3" t="s">
        <v>39</v>
      </c>
      <c r="E745" s="2" t="s">
        <v>40</v>
      </c>
      <c r="G745" s="2">
        <f t="shared" si="38"/>
        <v>1</v>
      </c>
      <c r="H745" s="2">
        <f t="shared" si="40"/>
        <v>1900</v>
      </c>
      <c r="I745" s="2" t="str">
        <f t="shared" si="39"/>
        <v>1-1900</v>
      </c>
    </row>
    <row r="746" spans="1:9">
      <c r="A746" s="6"/>
      <c r="D746" s="3" t="s">
        <v>39</v>
      </c>
      <c r="E746" s="2" t="s">
        <v>40</v>
      </c>
      <c r="G746" s="2">
        <f t="shared" si="38"/>
        <v>1</v>
      </c>
      <c r="H746" s="2">
        <f t="shared" si="40"/>
        <v>1900</v>
      </c>
      <c r="I746" s="2" t="str">
        <f t="shared" si="39"/>
        <v>1-1900</v>
      </c>
    </row>
    <row r="747" spans="1:9">
      <c r="A747" s="6"/>
      <c r="D747" s="3" t="s">
        <v>39</v>
      </c>
      <c r="E747" s="2" t="s">
        <v>40</v>
      </c>
      <c r="G747" s="2">
        <f t="shared" si="38"/>
        <v>1</v>
      </c>
      <c r="H747" s="2">
        <f t="shared" si="40"/>
        <v>1900</v>
      </c>
      <c r="I747" s="2" t="str">
        <f t="shared" si="39"/>
        <v>1-1900</v>
      </c>
    </row>
    <row r="748" spans="1:9">
      <c r="A748" s="6"/>
      <c r="D748" s="3" t="s">
        <v>39</v>
      </c>
      <c r="E748" s="2" t="s">
        <v>40</v>
      </c>
      <c r="G748" s="2">
        <f t="shared" si="38"/>
        <v>1</v>
      </c>
      <c r="H748" s="2">
        <f t="shared" si="40"/>
        <v>1900</v>
      </c>
      <c r="I748" s="2" t="str">
        <f t="shared" si="39"/>
        <v>1-1900</v>
      </c>
    </row>
    <row r="749" spans="1:9">
      <c r="A749" s="6"/>
      <c r="D749" s="3" t="s">
        <v>39</v>
      </c>
      <c r="E749" s="2" t="s">
        <v>40</v>
      </c>
      <c r="G749" s="2">
        <f t="shared" si="38"/>
        <v>1</v>
      </c>
      <c r="H749" s="2">
        <f t="shared" si="40"/>
        <v>1900</v>
      </c>
      <c r="I749" s="2" t="str">
        <f t="shared" si="39"/>
        <v>1-1900</v>
      </c>
    </row>
    <row r="750" spans="1:9">
      <c r="A750" s="6"/>
      <c r="D750" s="3" t="s">
        <v>39</v>
      </c>
      <c r="E750" s="2" t="s">
        <v>40</v>
      </c>
      <c r="G750" s="2">
        <f t="shared" si="38"/>
        <v>1</v>
      </c>
      <c r="H750" s="2">
        <f t="shared" si="40"/>
        <v>1900</v>
      </c>
      <c r="I750" s="2" t="str">
        <f t="shared" si="39"/>
        <v>1-1900</v>
      </c>
    </row>
    <row r="751" spans="1:9">
      <c r="A751" s="6"/>
      <c r="D751" s="3" t="s">
        <v>39</v>
      </c>
      <c r="E751" s="2" t="s">
        <v>40</v>
      </c>
      <c r="G751" s="2">
        <f t="shared" si="38"/>
        <v>1</v>
      </c>
      <c r="H751" s="2">
        <f t="shared" si="40"/>
        <v>1900</v>
      </c>
      <c r="I751" s="2" t="str">
        <f t="shared" si="39"/>
        <v>1-1900</v>
      </c>
    </row>
    <row r="752" spans="1:9">
      <c r="A752" s="6"/>
      <c r="D752" s="3" t="s">
        <v>39</v>
      </c>
      <c r="E752" s="2" t="s">
        <v>40</v>
      </c>
      <c r="G752" s="2">
        <f t="shared" si="38"/>
        <v>1</v>
      </c>
      <c r="H752" s="2">
        <f t="shared" si="40"/>
        <v>1900</v>
      </c>
      <c r="I752" s="2" t="str">
        <f t="shared" si="39"/>
        <v>1-1900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000-000001000000}">
          <x14:formula1>
            <xm:f>'Drop down lists'!$A$2:$A$50</xm:f>
          </x14:formula1>
          <xm:sqref>D174 C1:C1048576</xm:sqref>
        </x14:dataValidation>
        <x14:dataValidation type="list" showInputMessage="1" showErrorMessage="1" xr:uid="{00000000-0002-0000-0000-000002000000}">
          <x14:formula1>
            <xm:f>'Drop down lists'!$B$2:$B$50</xm:f>
          </x14:formula1>
          <xm:sqref>D2:D196 D198:D752</xm:sqref>
        </x14:dataValidation>
        <x14:dataValidation type="list" showInputMessage="1" showErrorMessage="1" xr:uid="{00000000-0002-0000-0000-000000000000}">
          <x14:formula1>
            <xm:f>'Drop down lists'!$C$2:$C$46</xm:f>
          </x14:formula1>
          <xm:sqref>E2:E879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C818-501D-44BE-8C8E-8D912F599A9C}">
  <dimension ref="A1"/>
  <sheetViews>
    <sheetView workbookViewId="0">
      <selection activeCell="F12" sqref="F12"/>
    </sheetView>
  </sheetViews>
  <sheetFormatPr defaultRowHeight="15"/>
  <sheetData>
    <row r="1" spans="1:1">
      <c r="A1" s="18" t="s">
        <v>450</v>
      </c>
    </row>
  </sheetData>
  <hyperlinks>
    <hyperlink ref="A1" r:id="rId1" xr:uid="{A6D0128F-FB85-4C01-AE46-A9BAA68A8B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5"/>
  <sheetViews>
    <sheetView workbookViewId="0">
      <selection activeCell="A4" sqref="A4"/>
    </sheetView>
  </sheetViews>
  <sheetFormatPr defaultRowHeight="15"/>
  <cols>
    <col min="1" max="1" width="18.85546875" customWidth="1"/>
    <col min="2" max="2" width="12.28515625" style="12" customWidth="1"/>
    <col min="3" max="3" width="7.7109375" style="12" bestFit="1" customWidth="1"/>
    <col min="4" max="4" width="18.7109375" style="12" bestFit="1" customWidth="1"/>
    <col min="5" max="5" width="6.140625" style="12" bestFit="1" customWidth="1"/>
    <col min="6" max="7" width="5.42578125" bestFit="1" customWidth="1"/>
    <col min="8" max="8" width="6.5703125" customWidth="1"/>
    <col min="9" max="9" width="9.5703125" bestFit="1" customWidth="1"/>
    <col min="10" max="10" width="19.85546875" bestFit="1" customWidth="1"/>
    <col min="11" max="11" width="9.28515625" bestFit="1" customWidth="1"/>
    <col min="12" max="12" width="11" bestFit="1" customWidth="1"/>
    <col min="13" max="13" width="9.28515625" bestFit="1" customWidth="1"/>
    <col min="14" max="14" width="8.28515625" customWidth="1"/>
    <col min="15" max="15" width="10" customWidth="1"/>
    <col min="16" max="16" width="8.140625" bestFit="1" customWidth="1"/>
    <col min="17" max="17" width="11" bestFit="1" customWidth="1"/>
    <col min="18" max="18" width="8.28515625" bestFit="1" customWidth="1"/>
    <col min="19" max="19" width="8.140625" bestFit="1" customWidth="1"/>
    <col min="20" max="20" width="16.28515625" bestFit="1" customWidth="1"/>
    <col min="21" max="21" width="19.7109375" bestFit="1" customWidth="1"/>
    <col min="22" max="22" width="11.7109375" customWidth="1"/>
    <col min="23" max="23" width="11.28515625" bestFit="1" customWidth="1"/>
  </cols>
  <sheetData>
    <row r="1" spans="1:22">
      <c r="A1" s="7" t="s">
        <v>0</v>
      </c>
      <c r="B1" s="7" t="s">
        <v>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>
      <c r="A2" s="11" t="s">
        <v>38</v>
      </c>
      <c r="B2" t="s">
        <v>3</v>
      </c>
      <c r="C2" t="s">
        <v>4</v>
      </c>
      <c r="D2" t="s">
        <v>5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14</v>
      </c>
      <c r="K2" t="s">
        <v>16</v>
      </c>
      <c r="L2" t="s">
        <v>18</v>
      </c>
      <c r="M2" t="s">
        <v>19</v>
      </c>
      <c r="N2" t="s">
        <v>22</v>
      </c>
      <c r="O2" t="s">
        <v>24</v>
      </c>
      <c r="P2" t="s">
        <v>17</v>
      </c>
      <c r="Q2" t="s">
        <v>23</v>
      </c>
      <c r="R2" t="s">
        <v>15</v>
      </c>
      <c r="S2" t="s">
        <v>7</v>
      </c>
      <c r="T2" t="s">
        <v>13</v>
      </c>
      <c r="U2" t="s">
        <v>6</v>
      </c>
      <c r="V2" s="12" t="s">
        <v>31</v>
      </c>
    </row>
    <row r="3" spans="1:22">
      <c r="A3" s="12" t="s">
        <v>451</v>
      </c>
      <c r="B3" s="12">
        <v>250</v>
      </c>
      <c r="C3" s="12">
        <v>899</v>
      </c>
      <c r="E3" s="12">
        <v>777</v>
      </c>
      <c r="F3" s="12"/>
      <c r="G3" s="12"/>
      <c r="H3" s="12"/>
      <c r="I3" s="12">
        <v>4235</v>
      </c>
      <c r="J3" s="12">
        <v>773</v>
      </c>
      <c r="K3" s="12">
        <v>2656.56</v>
      </c>
      <c r="L3" s="12">
        <v>2359</v>
      </c>
      <c r="M3" s="12">
        <v>1638</v>
      </c>
      <c r="N3" s="12"/>
      <c r="O3" s="12">
        <v>1500</v>
      </c>
      <c r="P3" s="12"/>
      <c r="Q3" s="12"/>
      <c r="R3" s="12"/>
      <c r="S3" s="12"/>
      <c r="T3" s="12"/>
      <c r="U3" s="12"/>
      <c r="V3" s="12">
        <v>15087.56</v>
      </c>
    </row>
    <row r="4" spans="1:22">
      <c r="A4" s="12" t="s">
        <v>452</v>
      </c>
      <c r="B4" s="12">
        <v>65</v>
      </c>
      <c r="D4" s="12">
        <v>2105</v>
      </c>
      <c r="E4" s="12">
        <v>645</v>
      </c>
      <c r="F4" s="12">
        <v>500</v>
      </c>
      <c r="G4" s="12">
        <v>1115</v>
      </c>
      <c r="H4" s="12">
        <v>10000</v>
      </c>
      <c r="I4" s="12">
        <v>3156.45</v>
      </c>
      <c r="J4" s="12">
        <v>176</v>
      </c>
      <c r="K4" s="12">
        <v>2554</v>
      </c>
      <c r="L4" s="12">
        <v>3744</v>
      </c>
      <c r="M4" s="12">
        <v>1943.25</v>
      </c>
      <c r="N4" s="12">
        <v>603</v>
      </c>
      <c r="O4" s="12">
        <v>1500</v>
      </c>
      <c r="P4" s="12"/>
      <c r="Q4" s="12"/>
      <c r="R4" s="12"/>
      <c r="S4" s="12"/>
      <c r="T4" s="12"/>
      <c r="U4" s="12"/>
      <c r="V4" s="12">
        <v>28106.7</v>
      </c>
    </row>
    <row r="5" spans="1:22">
      <c r="A5" s="12" t="s">
        <v>453</v>
      </c>
      <c r="C5" s="12">
        <v>499</v>
      </c>
      <c r="E5" s="12">
        <v>936</v>
      </c>
      <c r="F5" s="12">
        <v>500</v>
      </c>
      <c r="G5" s="12">
        <v>900</v>
      </c>
      <c r="H5" s="12">
        <v>10000</v>
      </c>
      <c r="I5" s="12">
        <v>444.62</v>
      </c>
      <c r="J5" s="12">
        <v>140</v>
      </c>
      <c r="K5" s="12">
        <v>1697</v>
      </c>
      <c r="L5" s="12">
        <v>5024</v>
      </c>
      <c r="M5" s="12">
        <v>1892</v>
      </c>
      <c r="N5" s="12"/>
      <c r="O5" s="12">
        <v>1500</v>
      </c>
      <c r="P5" s="12">
        <v>160</v>
      </c>
      <c r="Q5" s="12">
        <v>811</v>
      </c>
      <c r="R5" s="12">
        <v>1023</v>
      </c>
      <c r="S5" s="12">
        <v>495</v>
      </c>
      <c r="T5" s="12">
        <v>279</v>
      </c>
      <c r="U5" s="12"/>
      <c r="V5" s="12">
        <v>26300.620000000003</v>
      </c>
    </row>
    <row r="6" spans="1:22">
      <c r="A6" s="12" t="s">
        <v>454</v>
      </c>
      <c r="B6" s="12">
        <v>3936</v>
      </c>
      <c r="D6" s="12">
        <v>967</v>
      </c>
      <c r="E6" s="12">
        <v>420</v>
      </c>
      <c r="F6" s="12">
        <v>430</v>
      </c>
      <c r="G6" s="12"/>
      <c r="H6" s="12"/>
      <c r="I6" s="12">
        <v>589.58000000000004</v>
      </c>
      <c r="J6" s="12">
        <v>1034.5</v>
      </c>
      <c r="K6" s="12">
        <v>1664</v>
      </c>
      <c r="L6" s="12">
        <v>3653.42</v>
      </c>
      <c r="M6" s="12">
        <v>1025</v>
      </c>
      <c r="N6" s="12">
        <v>349</v>
      </c>
      <c r="O6" s="12">
        <v>1500</v>
      </c>
      <c r="P6" s="12"/>
      <c r="Q6" s="12">
        <v>483</v>
      </c>
      <c r="R6" s="12">
        <v>856</v>
      </c>
      <c r="S6" s="12">
        <v>340</v>
      </c>
      <c r="T6" s="12"/>
      <c r="U6" s="12">
        <v>1480</v>
      </c>
      <c r="V6" s="12">
        <v>18727.5</v>
      </c>
    </row>
    <row r="7" spans="1:22">
      <c r="A7" s="12" t="s">
        <v>455</v>
      </c>
      <c r="E7" s="12">
        <v>2095</v>
      </c>
      <c r="F7" s="12"/>
      <c r="G7" s="12"/>
      <c r="H7" s="12">
        <v>10000</v>
      </c>
      <c r="I7" s="12">
        <v>1416</v>
      </c>
      <c r="J7" s="12">
        <v>2569</v>
      </c>
      <c r="K7" s="12">
        <v>4445.43</v>
      </c>
      <c r="L7" s="12">
        <v>2300.2600000000002</v>
      </c>
      <c r="M7" s="12">
        <v>799</v>
      </c>
      <c r="N7" s="12"/>
      <c r="O7" s="12">
        <v>1500</v>
      </c>
      <c r="P7" s="12"/>
      <c r="Q7" s="12">
        <v>556</v>
      </c>
      <c r="R7" s="12">
        <v>120</v>
      </c>
      <c r="S7" s="12">
        <v>870</v>
      </c>
      <c r="T7" s="12"/>
      <c r="U7" s="12"/>
      <c r="V7" s="12">
        <v>26670.690000000002</v>
      </c>
    </row>
    <row r="8" spans="1:22">
      <c r="A8" s="12" t="s">
        <v>456</v>
      </c>
      <c r="B8" s="12">
        <v>600</v>
      </c>
      <c r="C8" s="12">
        <v>549</v>
      </c>
      <c r="E8" s="12">
        <v>574</v>
      </c>
      <c r="F8" s="12">
        <v>1200</v>
      </c>
      <c r="G8" s="12"/>
      <c r="H8" s="12">
        <v>10000</v>
      </c>
      <c r="I8" s="12">
        <v>2195.8000000000002</v>
      </c>
      <c r="J8" s="12">
        <v>244</v>
      </c>
      <c r="K8" s="12">
        <v>4891.3</v>
      </c>
      <c r="L8" s="12">
        <v>3020.29</v>
      </c>
      <c r="M8" s="12">
        <v>1674</v>
      </c>
      <c r="N8" s="12">
        <v>197</v>
      </c>
      <c r="O8" s="12">
        <v>1500</v>
      </c>
      <c r="P8" s="12"/>
      <c r="Q8" s="12">
        <v>518</v>
      </c>
      <c r="R8" s="12"/>
      <c r="S8" s="12">
        <v>520</v>
      </c>
      <c r="T8" s="12"/>
      <c r="U8" s="12">
        <v>18298</v>
      </c>
      <c r="V8" s="12">
        <v>45981.39</v>
      </c>
    </row>
    <row r="9" spans="1:22">
      <c r="A9" s="12" t="s">
        <v>457</v>
      </c>
      <c r="E9" s="12">
        <v>764</v>
      </c>
      <c r="F9" s="12"/>
      <c r="G9" s="12"/>
      <c r="H9" s="12"/>
      <c r="I9" s="12">
        <v>828</v>
      </c>
      <c r="J9" s="12">
        <v>1075</v>
      </c>
      <c r="K9" s="12">
        <v>3005</v>
      </c>
      <c r="L9" s="12">
        <v>6347</v>
      </c>
      <c r="M9" s="12">
        <v>1145</v>
      </c>
      <c r="N9" s="12">
        <v>859.99</v>
      </c>
      <c r="O9" s="12">
        <v>1500</v>
      </c>
      <c r="P9" s="12"/>
      <c r="Q9" s="12">
        <v>475</v>
      </c>
      <c r="R9" s="12">
        <v>1321</v>
      </c>
      <c r="S9" s="12">
        <v>360</v>
      </c>
      <c r="T9" s="12"/>
      <c r="U9" s="12"/>
      <c r="V9" s="12">
        <v>17679.989999999998</v>
      </c>
    </row>
    <row r="10" spans="1:22">
      <c r="A10" s="12" t="s">
        <v>458</v>
      </c>
      <c r="B10" s="12">
        <v>65</v>
      </c>
      <c r="C10" s="12">
        <v>2990</v>
      </c>
      <c r="E10" s="12">
        <v>586</v>
      </c>
      <c r="F10" s="12">
        <v>510</v>
      </c>
      <c r="G10" s="12"/>
      <c r="H10" s="12"/>
      <c r="I10" s="12">
        <v>1352.76</v>
      </c>
      <c r="J10" s="12">
        <v>1432</v>
      </c>
      <c r="K10" s="12">
        <v>1810</v>
      </c>
      <c r="L10" s="12">
        <v>5768.11</v>
      </c>
      <c r="M10" s="12">
        <v>1088</v>
      </c>
      <c r="N10" s="12">
        <v>5953</v>
      </c>
      <c r="O10" s="12"/>
      <c r="P10" s="12"/>
      <c r="Q10" s="12">
        <v>520</v>
      </c>
      <c r="R10" s="12">
        <v>547</v>
      </c>
      <c r="S10" s="12">
        <v>210</v>
      </c>
      <c r="T10" s="12"/>
      <c r="U10" s="12"/>
      <c r="V10" s="12">
        <v>22831.87</v>
      </c>
    </row>
    <row r="11" spans="1:22">
      <c r="A11" s="12" t="s">
        <v>459</v>
      </c>
      <c r="B11" s="12">
        <v>500</v>
      </c>
      <c r="E11" s="12">
        <v>575</v>
      </c>
      <c r="F11" s="12"/>
      <c r="G11" s="12">
        <v>2077</v>
      </c>
      <c r="H11" s="12"/>
      <c r="I11" s="12">
        <v>354</v>
      </c>
      <c r="J11" s="12">
        <v>1689</v>
      </c>
      <c r="K11" s="12">
        <v>857</v>
      </c>
      <c r="L11" s="12">
        <v>4314</v>
      </c>
      <c r="M11" s="12">
        <v>1332</v>
      </c>
      <c r="N11" s="12"/>
      <c r="O11" s="12"/>
      <c r="P11" s="12"/>
      <c r="Q11" s="12">
        <v>206</v>
      </c>
      <c r="R11" s="12">
        <v>630</v>
      </c>
      <c r="S11" s="12">
        <v>680</v>
      </c>
      <c r="T11" s="12"/>
      <c r="U11" s="12"/>
      <c r="V11" s="12">
        <v>13214</v>
      </c>
    </row>
    <row r="12" spans="1:22">
      <c r="A12" s="12" t="s">
        <v>460</v>
      </c>
      <c r="B12" s="12">
        <v>10</v>
      </c>
      <c r="D12" s="12">
        <v>116</v>
      </c>
      <c r="E12" s="12">
        <v>785</v>
      </c>
      <c r="F12" s="12"/>
      <c r="G12" s="12"/>
      <c r="H12" s="12"/>
      <c r="I12" s="12">
        <v>657.97</v>
      </c>
      <c r="J12" s="12">
        <v>442</v>
      </c>
      <c r="K12" s="12">
        <v>3623</v>
      </c>
      <c r="L12" s="12">
        <v>4656</v>
      </c>
      <c r="M12" s="12">
        <v>513</v>
      </c>
      <c r="N12" s="12">
        <v>1019</v>
      </c>
      <c r="O12" s="12"/>
      <c r="P12" s="12"/>
      <c r="Q12" s="12">
        <v>940</v>
      </c>
      <c r="R12" s="12">
        <v>367</v>
      </c>
      <c r="S12" s="12">
        <v>620</v>
      </c>
      <c r="T12" s="12"/>
      <c r="U12" s="12"/>
      <c r="V12" s="12">
        <v>13748.970000000001</v>
      </c>
    </row>
    <row r="13" spans="1:22">
      <c r="A13" t="s">
        <v>31</v>
      </c>
      <c r="B13" s="12">
        <v>5426</v>
      </c>
      <c r="C13" s="12">
        <v>4937</v>
      </c>
      <c r="D13" s="12">
        <v>3188</v>
      </c>
      <c r="E13" s="12">
        <v>8157</v>
      </c>
      <c r="F13" s="12">
        <v>3140</v>
      </c>
      <c r="G13" s="12">
        <v>4092</v>
      </c>
      <c r="H13" s="12">
        <v>40000</v>
      </c>
      <c r="I13" s="12">
        <v>15230.18</v>
      </c>
      <c r="J13" s="12">
        <v>9574.5</v>
      </c>
      <c r="K13" s="12">
        <v>27203.29</v>
      </c>
      <c r="L13" s="12">
        <v>41186.080000000002</v>
      </c>
      <c r="M13" s="12">
        <v>13049.25</v>
      </c>
      <c r="N13" s="12">
        <v>8980.99</v>
      </c>
      <c r="O13" s="12">
        <v>10500</v>
      </c>
      <c r="P13" s="12">
        <v>160</v>
      </c>
      <c r="Q13" s="12">
        <v>4509</v>
      </c>
      <c r="R13" s="12">
        <v>4864</v>
      </c>
      <c r="S13" s="12">
        <v>4095</v>
      </c>
      <c r="T13" s="12">
        <v>279</v>
      </c>
      <c r="U13" s="12">
        <v>19778</v>
      </c>
      <c r="V13" s="12">
        <v>228349.29</v>
      </c>
    </row>
    <row r="14" spans="1:22">
      <c r="B14"/>
      <c r="C14"/>
      <c r="D14"/>
      <c r="E14"/>
    </row>
    <row r="15" spans="1:22">
      <c r="B15"/>
      <c r="C15"/>
      <c r="D15"/>
      <c r="E15"/>
    </row>
    <row r="16" spans="1:22">
      <c r="B16"/>
      <c r="C16"/>
      <c r="D16"/>
      <c r="E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32" sqref="T32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"/>
  <sheetViews>
    <sheetView workbookViewId="0">
      <pane ySplit="1" topLeftCell="A14" activePane="bottomLeft" state="frozen"/>
      <selection pane="bottomLeft" activeCell="O25" sqref="O25"/>
    </sheetView>
  </sheetViews>
  <sheetFormatPr defaultRowHeight="15"/>
  <cols>
    <col min="1" max="1" width="19.28515625" bestFit="1" customWidth="1"/>
    <col min="2" max="2" width="19.42578125" bestFit="1" customWidth="1"/>
    <col min="3" max="3" width="13.28515625" bestFit="1" customWidth="1"/>
    <col min="4" max="4" width="21.42578125" bestFit="1" customWidth="1"/>
    <col min="5" max="5" width="16" bestFit="1" customWidth="1"/>
  </cols>
  <sheetData>
    <row r="1" spans="1:5">
      <c r="A1" s="5" t="s">
        <v>461</v>
      </c>
      <c r="B1" s="5" t="s">
        <v>33</v>
      </c>
      <c r="C1" s="5" t="s">
        <v>34</v>
      </c>
      <c r="D1" s="9" t="s">
        <v>462</v>
      </c>
      <c r="E1" s="9" t="s">
        <v>463</v>
      </c>
    </row>
    <row r="2" spans="1:5">
      <c r="A2" s="1" t="s">
        <v>464</v>
      </c>
      <c r="B2" s="1" t="s">
        <v>39</v>
      </c>
      <c r="C2" s="1" t="s">
        <v>40</v>
      </c>
      <c r="D2" s="10" t="s">
        <v>465</v>
      </c>
      <c r="E2" s="1" t="s">
        <v>466</v>
      </c>
    </row>
    <row r="3" spans="1:5">
      <c r="A3" s="1" t="s">
        <v>467</v>
      </c>
      <c r="B3" s="1" t="s">
        <v>266</v>
      </c>
      <c r="C3" s="1" t="s">
        <v>150</v>
      </c>
      <c r="D3" s="10" t="s">
        <v>468</v>
      </c>
      <c r="E3" s="1" t="s">
        <v>469</v>
      </c>
    </row>
    <row r="4" spans="1:5">
      <c r="A4" s="1" t="s">
        <v>3</v>
      </c>
      <c r="B4" s="1" t="s">
        <v>77</v>
      </c>
      <c r="C4" s="1" t="s">
        <v>470</v>
      </c>
      <c r="D4" s="10" t="s">
        <v>471</v>
      </c>
      <c r="E4" s="1" t="s">
        <v>472</v>
      </c>
    </row>
    <row r="5" spans="1:5">
      <c r="A5" s="1" t="s">
        <v>473</v>
      </c>
      <c r="B5" s="1" t="s">
        <v>214</v>
      </c>
      <c r="C5" s="1" t="s">
        <v>134</v>
      </c>
      <c r="D5" s="10" t="s">
        <v>474</v>
      </c>
      <c r="E5" s="1"/>
    </row>
    <row r="6" spans="1:5">
      <c r="A6" s="1" t="s">
        <v>4</v>
      </c>
      <c r="B6" s="1" t="s">
        <v>271</v>
      </c>
      <c r="C6" s="1" t="s">
        <v>475</v>
      </c>
      <c r="D6" s="10"/>
      <c r="E6" s="1"/>
    </row>
    <row r="7" spans="1:5">
      <c r="A7" s="1" t="s">
        <v>5</v>
      </c>
      <c r="B7" s="1" t="s">
        <v>149</v>
      </c>
      <c r="C7" s="1"/>
      <c r="D7" s="10"/>
      <c r="E7" s="1"/>
    </row>
    <row r="8" spans="1:5">
      <c r="A8" s="1" t="s">
        <v>6</v>
      </c>
      <c r="B8" s="1" t="s">
        <v>134</v>
      </c>
      <c r="C8" s="1"/>
      <c r="D8" s="10"/>
      <c r="E8" s="1"/>
    </row>
    <row r="9" spans="1:5">
      <c r="A9" s="1" t="s">
        <v>476</v>
      </c>
      <c r="B9" s="1"/>
      <c r="C9" s="1"/>
      <c r="D9" s="10"/>
      <c r="E9" s="1"/>
    </row>
    <row r="10" spans="1:5">
      <c r="A10" s="1" t="s">
        <v>8</v>
      </c>
      <c r="B10" s="1"/>
      <c r="C10" s="1"/>
      <c r="D10" s="10"/>
      <c r="E10" s="1"/>
    </row>
    <row r="11" spans="1:5">
      <c r="A11" s="1" t="s">
        <v>9</v>
      </c>
      <c r="B11" s="1"/>
      <c r="C11" s="1"/>
      <c r="D11" s="10"/>
      <c r="E11" s="1"/>
    </row>
    <row r="12" spans="1:5">
      <c r="A12" s="1" t="s">
        <v>10</v>
      </c>
      <c r="B12" s="1"/>
      <c r="C12" s="1"/>
      <c r="D12" s="10"/>
      <c r="E12" s="1"/>
    </row>
    <row r="13" spans="1:5">
      <c r="A13" s="1" t="s">
        <v>11</v>
      </c>
      <c r="B13" s="1"/>
      <c r="C13" s="1"/>
      <c r="D13" s="10"/>
      <c r="E13" s="1"/>
    </row>
    <row r="14" spans="1:5">
      <c r="A14" s="1" t="s">
        <v>12</v>
      </c>
      <c r="B14" s="1"/>
      <c r="C14" s="1"/>
      <c r="D14" s="10"/>
      <c r="E14" s="1"/>
    </row>
    <row r="15" spans="1:5">
      <c r="A15" s="1" t="s">
        <v>13</v>
      </c>
      <c r="B15" s="1"/>
      <c r="C15" s="1"/>
      <c r="D15" s="10"/>
      <c r="E15" s="1"/>
    </row>
    <row r="16" spans="1:5">
      <c r="A16" s="1" t="s">
        <v>477</v>
      </c>
      <c r="B16" s="1"/>
      <c r="C16" s="1"/>
      <c r="D16" s="10"/>
      <c r="E16" s="1"/>
    </row>
    <row r="17" spans="1:5">
      <c r="A17" s="1" t="s">
        <v>478</v>
      </c>
      <c r="B17" s="1"/>
      <c r="C17" s="1"/>
      <c r="D17" s="10"/>
      <c r="E17" s="1"/>
    </row>
    <row r="18" spans="1:5">
      <c r="A18" s="1" t="s">
        <v>14</v>
      </c>
      <c r="B18" s="1"/>
      <c r="C18" s="1"/>
      <c r="D18" s="10"/>
      <c r="E18" s="1"/>
    </row>
    <row r="19" spans="1:5">
      <c r="A19" s="1" t="s">
        <v>15</v>
      </c>
      <c r="B19" s="1"/>
      <c r="C19" s="1"/>
      <c r="D19" s="10"/>
      <c r="E19" s="1"/>
    </row>
    <row r="20" spans="1:5">
      <c r="A20" s="1" t="s">
        <v>16</v>
      </c>
      <c r="B20" s="1"/>
      <c r="C20" s="1"/>
      <c r="D20" s="10"/>
      <c r="E20" s="1"/>
    </row>
    <row r="21" spans="1:5">
      <c r="A21" s="1" t="s">
        <v>29</v>
      </c>
      <c r="B21" s="1"/>
      <c r="C21" s="1"/>
      <c r="D21" s="10"/>
      <c r="E21" s="1"/>
    </row>
    <row r="22" spans="1:5">
      <c r="A22" s="1" t="s">
        <v>18</v>
      </c>
      <c r="B22" s="1"/>
      <c r="C22" s="1"/>
      <c r="D22" s="10"/>
      <c r="E22" s="1"/>
    </row>
    <row r="23" spans="1:5">
      <c r="A23" s="1" t="s">
        <v>19</v>
      </c>
      <c r="B23" s="1"/>
      <c r="C23" s="1"/>
      <c r="D23" s="10"/>
      <c r="E23" s="1"/>
    </row>
    <row r="24" spans="1:5">
      <c r="A24" s="1" t="s">
        <v>20</v>
      </c>
      <c r="B24" s="1"/>
      <c r="C24" s="1"/>
      <c r="D24" s="10"/>
      <c r="E24" s="1"/>
    </row>
    <row r="25" spans="1:5">
      <c r="A25" s="1" t="s">
        <v>479</v>
      </c>
      <c r="B25" s="1"/>
      <c r="C25" s="1"/>
      <c r="D25" s="10"/>
      <c r="E25" s="1"/>
    </row>
    <row r="26" spans="1:5">
      <c r="A26" s="1" t="s">
        <v>22</v>
      </c>
      <c r="B26" s="1"/>
      <c r="C26" s="1"/>
      <c r="D26" s="10"/>
      <c r="E26" s="1"/>
    </row>
    <row r="27" spans="1:5">
      <c r="A27" s="1" t="s">
        <v>23</v>
      </c>
      <c r="B27" s="1"/>
      <c r="C27" s="1"/>
      <c r="D27" s="10"/>
      <c r="E27" s="1"/>
    </row>
    <row r="28" spans="1:5">
      <c r="A28" s="1" t="s">
        <v>24</v>
      </c>
      <c r="B28" s="1"/>
      <c r="C28" s="1"/>
      <c r="D28" s="10"/>
      <c r="E28" s="1"/>
    </row>
    <row r="29" spans="1:5">
      <c r="A29" s="1" t="s">
        <v>17</v>
      </c>
      <c r="B29" s="1"/>
      <c r="C29" s="1"/>
      <c r="D29" s="10"/>
      <c r="E29" s="1"/>
    </row>
    <row r="30" spans="1:5">
      <c r="A30" s="1" t="s">
        <v>7</v>
      </c>
      <c r="B30" s="1"/>
      <c r="C30" s="1"/>
      <c r="D30" s="10"/>
      <c r="E30" s="1"/>
    </row>
    <row r="31" spans="1:5">
      <c r="A31" s="1" t="s">
        <v>21</v>
      </c>
      <c r="B31" s="1"/>
      <c r="C31" s="1"/>
      <c r="D31" s="10"/>
      <c r="E31" s="1"/>
    </row>
    <row r="32" spans="1:5">
      <c r="A32" s="1" t="s">
        <v>26</v>
      </c>
      <c r="B32" s="1"/>
      <c r="C32" s="1"/>
      <c r="D32" s="10"/>
      <c r="E32" s="1"/>
    </row>
    <row r="33" spans="1:5">
      <c r="A33" s="1" t="s">
        <v>27</v>
      </c>
      <c r="B33" s="1"/>
      <c r="C33" s="1"/>
      <c r="D33" s="10"/>
      <c r="E33" s="1"/>
    </row>
    <row r="34" spans="1:5">
      <c r="A34" s="1" t="s">
        <v>28</v>
      </c>
      <c r="B34" s="1"/>
      <c r="C34" s="1"/>
      <c r="D34" s="10"/>
      <c r="E34" s="1"/>
    </row>
    <row r="35" spans="1:5">
      <c r="A35" s="1" t="s">
        <v>30</v>
      </c>
      <c r="B35" s="1"/>
      <c r="C35" s="1"/>
      <c r="D35" s="10"/>
      <c r="E35" s="1"/>
    </row>
    <row r="36" spans="1:5">
      <c r="A36" s="1"/>
      <c r="B36" s="1"/>
      <c r="C36" s="1"/>
      <c r="D36" s="10"/>
      <c r="E36" s="1"/>
    </row>
    <row r="37" spans="1:5">
      <c r="A37" s="1"/>
      <c r="B37" s="1"/>
      <c r="C37" s="1"/>
      <c r="D37" s="10"/>
      <c r="E37" s="1"/>
    </row>
    <row r="38" spans="1:5">
      <c r="A38" s="1"/>
      <c r="E38" s="1"/>
    </row>
    <row r="39" spans="1:5">
      <c r="A39" s="1"/>
    </row>
    <row r="40" spans="1:5">
      <c r="A40" s="1"/>
    </row>
    <row r="41" spans="1:5">
      <c r="A41" s="1"/>
    </row>
    <row r="42" spans="1:5">
      <c r="A42" s="1"/>
    </row>
    <row r="43" spans="1:5">
      <c r="A43" s="1"/>
    </row>
    <row r="44" spans="1:5">
      <c r="A44" s="1"/>
    </row>
    <row r="45" spans="1:5">
      <c r="A45" s="1"/>
    </row>
    <row r="46" spans="1:5">
      <c r="A46" s="1"/>
    </row>
    <row r="47" spans="1:5">
      <c r="A47" s="1"/>
    </row>
    <row r="48" spans="1:5">
      <c r="A48" s="1"/>
    </row>
    <row r="49" spans="1:1">
      <c r="A49" s="1"/>
    </row>
    <row r="50" spans="1:1">
      <c r="A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L&amp;T Technology Services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Praveen Manohar G</dc:creator>
  <cp:keywords/>
  <dc:description/>
  <cp:lastModifiedBy>Prashanth Manohar G</cp:lastModifiedBy>
  <cp:revision/>
  <dcterms:created xsi:type="dcterms:W3CDTF">2023-06-25T14:12:50Z</dcterms:created>
  <dcterms:modified xsi:type="dcterms:W3CDTF">2024-03-02T13:28:11Z</dcterms:modified>
  <cp:category/>
  <cp:contentStatus/>
</cp:coreProperties>
</file>