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codeName="ThisWorkbook" hidePivotFieldList="1" defaultThemeVersion="202300"/>
  <mc:AlternateContent xmlns:mc="http://schemas.openxmlformats.org/markup-compatibility/2006">
    <mc:Choice Requires="x15">
      <x15ac:absPath xmlns:x15ac="http://schemas.microsoft.com/office/spreadsheetml/2010/11/ac" url="C:\Users\Boga Prashanthi\Downloads\Excel_Data_Analytics\Excel_Project-Data_Analytics\Project_2-Analysis\"/>
    </mc:Choice>
  </mc:AlternateContent>
  <xr:revisionPtr revIDLastSave="0" documentId="13_ncr:1_{F5DDCF16-7632-42DD-95A9-87F33B275075}" xr6:coauthVersionLast="47" xr6:coauthVersionMax="47" xr10:uidLastSave="{00000000-0000-0000-0000-000000000000}"/>
  <bookViews>
    <workbookView xWindow="-110" yWindow="-110" windowWidth="19420" windowHeight="10300" tabRatio="763" activeTab="3" xr2:uid="{6F716FE0-A4DF-418B-900B-3408E44BFC15}"/>
  </bookViews>
  <sheets>
    <sheet name="Salary_Vs_Skills" sheetId="15" r:id="rId1"/>
    <sheet name="Salary_Analysis" sheetId="17" r:id="rId2"/>
    <sheet name="Skill_Job_Analysis" sheetId="16" r:id="rId3"/>
    <sheet name="Skill_Salary_Analysis" sheetId="18" r:id="rId4"/>
  </sheets>
  <definedNames>
    <definedName name="Slicer_job_country">#N/A</definedName>
    <definedName name="Slicer_job_country1">#N/A</definedName>
    <definedName name="Slicer_job_title_short">#N/A</definedName>
    <definedName name="Slicer_job_title_short1">#N/A</definedName>
  </definedNames>
  <calcPr calcId="191029"/>
  <pivotCaches>
    <pivotCache cacheId="425" r:id="rId5"/>
    <pivotCache cacheId="437" r:id="rId6"/>
    <pivotCache cacheId="440" r:id="rId7"/>
    <pivotCache cacheId="446" r:id="rId8"/>
  </pivotCaches>
  <extLst>
    <ext xmlns:x14="http://schemas.microsoft.com/office/spreadsheetml/2009/9/main" uri="{876F7934-8845-4945-9796-88D515C7AA90}">
      <x14:pivotCaches>
        <pivotCache cacheId="426" r:id="rId9"/>
        <pivotCache cacheId="427" r:id="rId10"/>
        <pivotCache cacheId="428" r:id="rId11"/>
      </x14:pivotCaches>
    </ex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b7a05ed0-a7a3-4c4c-9934-d7bc2a547c7d" name="data_jobs_all" connection="Query - data_jobs_all"/>
          <x15:modelTable id="data_jobs_skills_4f29c75e-292b-4297-b467-5517f1c9aa37" name="data_jobs_skills" connection="Query - data_jobs_skills"/>
        </x15:modelTables>
        <x15:modelRelationships>
          <x15:modelRelationship fromTable="data_jobs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all" description="Connection to the 'data_jobs_all'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data_jobs_all].[job_title_short].&amp;[Data Analyst]}"/>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<sst xmlns="http://schemas.openxmlformats.org/spreadsheetml/2006/main" count="58" uniqueCount="28">
  <si>
    <t>job_title_short</t>
  </si>
  <si>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</si>
  <si>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</si>
  <si>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</si>
  <si>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</si>
  <si>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</si>
  <si>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</si>
  <si>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</si>
  <si>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</si>
  <si>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</si>
  <si>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</si>
  <si>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</si>
  <si>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</si>
  <si>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</si>
  <si>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SQL</t>
  </si>
  <si>
    <t>Python</t>
  </si>
  <si>
    <t>Tableau</t>
  </si>
  <si>
    <t>R</t>
  </si>
  <si>
    <t>Excel</t>
  </si>
  <si>
    <t>SAS</t>
  </si>
  <si>
    <t>Word</t>
  </si>
  <si>
    <t>Powerpoint</t>
  </si>
  <si>
    <t>Power BI</t>
  </si>
  <si>
    <t>Skills Per Job</t>
  </si>
  <si>
    <t>Median Salary</t>
  </si>
  <si>
    <t>Median Salary US</t>
  </si>
  <si>
    <t>Median Salary Non-US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</si>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</sst>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5" formatCode="\$#,##0;\(\$#,##0\);\$#,##0"/>
    <numFmt numFmtId="166"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8">
    <dxf>
      <numFmt numFmtId="13" formatCode="0%"/>
    </dxf>
    <dxf>
      <numFmt numFmtId="13" formatCode="0%"/>
    </dxf>
    <dxf>
      <numFmt numFmtId="13" formatCode="0%"/>
    </dxf>
    <dxf>
      <numFmt numFmtId="13" formatCode="0%"/>
    </dxf>
    <dxf>
      <numFmt numFmtId="13" formatCode="0%"/>
    </dxf>
    <dxf>
      <numFmt numFmtId="166" formatCode="_(&quot;$&quot;* #,##0_);_(&quot;$&quot;* \(#,##0\);_(&quot;$&quot;* &quot;-&quot;??_);_(@_)"/>
    </dxf>
    <dxf>
      <numFmt numFmtId="164" formatCode="_(* #,##0.0_);_(* \(#,##0.0\);_(* &quot;-&quot;??_);_(@_)"/>
    </dxf>
    <dxf>
      <numFmt numFmtId="167"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theme" Target="theme/theme1.xml"/><Relationship Id="rId29"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 Type="http://schemas.openxmlformats.org/officeDocument/2006/relationships/pivotCacheDefinition" Target="pivotCache/pivotCacheDefinition1.xml"/><Relationship Id="rId15" Type="http://schemas.microsoft.com/office/2007/relationships/slicerCache" Target="slicerCaches/slicerCache4.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31" Type="http://schemas.openxmlformats.org/officeDocument/2006/relationships/customXml" Target="../customXml/item9.xml"/><Relationship Id="rId44"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20" Type="http://schemas.openxmlformats.org/officeDocument/2006/relationships/sheetMetadata" Target="metadata.xml"/><Relationship Id="rId41"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63878210-466E-4AE7-838E-1F6070F857C3}"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AD2-4490-8682-1D37D67A4939}"/>
                </c:ext>
              </c:extLst>
            </c:dLbl>
            <c:dLbl>
              <c:idx val="1"/>
              <c:tx>
                <c:rich>
                  <a:bodyPr/>
                  <a:lstStyle/>
                  <a:p>
                    <a:fld id="{1C8E4FB3-4B25-47A8-A875-32AC383D1B66}"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tx>
                <c:rich>
                  <a:bodyPr/>
                  <a:lstStyle/>
                  <a:p>
                    <a:fld id="{4C606B55-2565-4582-AFB2-8F5F599DC52B}"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AD2-4490-8682-1D37D67A4939}"/>
                </c:ext>
              </c:extLst>
            </c:dLbl>
            <c:dLbl>
              <c:idx val="3"/>
              <c:tx>
                <c:rich>
                  <a:bodyPr/>
                  <a:lstStyle/>
                  <a:p>
                    <a:fld id="{E8CED88C-E6E4-4E72-8121-7ED6294C6C5A}"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5.5783857841324558E-2"/>
                  <c:y val="-4.8656357098497964E-2"/>
                </c:manualLayout>
              </c:layout>
              <c:tx>
                <c:rich>
                  <a:bodyPr/>
                  <a:lstStyle/>
                  <a:p>
                    <a:fld id="{15C66170-17DD-4E0A-88E4-5BB77212F60C}"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tx>
                <c:rich>
                  <a:bodyPr/>
                  <a:lstStyle/>
                  <a:p>
                    <a:fld id="{69979DB3-2673-400A-B2DD-D13AD0C5F2CD}"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AD2-4490-8682-1D37D67A4939}"/>
                </c:ext>
              </c:extLst>
            </c:dLbl>
            <c:dLbl>
              <c:idx val="6"/>
              <c:layout>
                <c:manualLayout>
                  <c:x val="-0.1765242719980559"/>
                  <c:y val="-4.8656357098498033E-2"/>
                </c:manualLayout>
              </c:layout>
              <c:tx>
                <c:rich>
                  <a:bodyPr/>
                  <a:lstStyle/>
                  <a:p>
                    <a:fld id="{FBC794A2-FEC2-4AAE-9388-075AC6EE6181}"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11B902FB-77E9-454D-919D-8DEF24FFD07F}"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59BE6A0C-D98A-4B58-BF67-6F0895515E6C}"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1.497158489227386E-2"/>
                  <c:y val="1.3661072307538968E-2"/>
                </c:manualLayout>
              </c:layout>
              <c:tx>
                <c:rich>
                  <a:bodyPr/>
                  <a:lstStyle/>
                  <a:p>
                    <a:fld id="{8DFD37B9-709D-41BE-B9B6-BD3356CF97CC}"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[1_Project_Analysis.xlsx]Skill_Job_Analysis!PivotTable2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Skill_Job_Analysis!$B$4:$B$14</c:f>
              <c:numCache>
                <c:formatCode>0%</c:formatCode>
                <c:ptCount val="10"/>
                <c:pt idx="0">
                  <c:v>5.8921507391213823E-2</c:v>
                </c:pt>
                <c:pt idx="1">
                  <c:v>8.3801790547574431E-2</c:v>
                </c:pt>
                <c:pt idx="2">
                  <c:v>9.0464293150114505E-2</c:v>
                </c:pt>
                <c:pt idx="3">
                  <c:v>0.13918384343118884</c:v>
                </c:pt>
                <c:pt idx="4">
                  <c:v>0.14584634603372892</c:v>
                </c:pt>
                <c:pt idx="5">
                  <c:v>0.16323131376223193</c:v>
                </c:pt>
                <c:pt idx="6">
                  <c:v>0.24005829689777222</c:v>
                </c:pt>
                <c:pt idx="7">
                  <c:v>0.24911513637310015</c:v>
                </c:pt>
                <c:pt idx="8">
                  <c:v>0.35987924214032896</c:v>
                </c:pt>
                <c:pt idx="9">
                  <c:v>0.45575681865500728</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[1_Project_Analysis.xlsx]Skill_Salary_Analysis!PivotTable2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Skill_Salary_Analysis!$B$3</c:f>
              <c:strCache>
                <c:ptCount val="1"/>
                <c:pt idx="0">
                  <c:v>Median Salary</c:v>
                </c:pt>
              </c:strCache>
            </c:strRef>
          </c:tx>
          <c:spPr>
            <a:solidFill>
              <a:schemeClr val="accent1">
                <a:shade val="76000"/>
              </a:schemeClr>
            </a:solidFill>
            <a:ln>
              <a:noFill/>
            </a:ln>
            <a:effectLst/>
          </c:spPr>
          <c:invertIfNegative val="0"/>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Skill_Salary_Analysis!$B$4:$B$14</c:f>
              <c:numCache>
                <c:formatCode>\$#,##0;\(\$#,##0\);\$#,##0</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0-C03F-47DE-8901-49CFB51A07D0}"/>
            </c:ext>
          </c:extLst>
        </c:ser>
        <c:dLbls>
          <c:showLegendKey val="0"/>
          <c:showVal val="0"/>
          <c:showCatName val="0"/>
          <c:showSerName val="0"/>
          <c:showPercent val="0"/>
          <c:showBubbleSize val="0"/>
        </c:dLbls>
        <c:gapWidth val="219"/>
        <c:overlap val="-27"/>
        <c:axId val="1950115023"/>
        <c:axId val="1950116463"/>
      </c:barChart>
      <c:lineChart>
        <c:grouping val="standard"/>
        <c:varyColors val="0"/>
        <c:ser>
          <c:idx val="1"/>
          <c:order val="1"/>
          <c:tx>
            <c:strRef>
              <c:f>Skill_Salary_Analysis!$C$3</c:f>
              <c:strCache>
                <c:ptCount val="1"/>
                <c:pt idx="0">
                  <c:v>Skill Likelihood</c:v>
                </c:pt>
              </c:strCache>
            </c:strRef>
          </c:tx>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Skill_Salary_Analysis!$C$4:$C$14</c:f>
              <c:numCache>
                <c:formatCode>0%</c:formatCode>
                <c:ptCount val="10"/>
                <c:pt idx="0">
                  <c:v>0.28784093275036438</c:v>
                </c:pt>
                <c:pt idx="1">
                  <c:v>6.5479908390589217E-2</c:v>
                </c:pt>
                <c:pt idx="2">
                  <c:v>0.28367686862377678</c:v>
                </c:pt>
                <c:pt idx="3">
                  <c:v>0.16062877368311471</c:v>
                </c:pt>
                <c:pt idx="4">
                  <c:v>0.52394336872787839</c:v>
                </c:pt>
                <c:pt idx="5">
                  <c:v>0.16958151155527795</c:v>
                </c:pt>
                <c:pt idx="6">
                  <c:v>0.17489069331667709</c:v>
                </c:pt>
                <c:pt idx="7">
                  <c:v>9.0672496356443893E-2</c:v>
                </c:pt>
                <c:pt idx="8">
                  <c:v>0.39964605454924007</c:v>
                </c:pt>
                <c:pt idx="9">
                  <c:v>9.775140537164273E-2</c:v>
                </c:pt>
              </c:numCache>
            </c:numRef>
          </c:val>
          <c:smooth val="0"/>
          <c:extLst>
            <c:ext xmlns:c16="http://schemas.microsoft.com/office/drawing/2014/chart" uri="{C3380CC4-5D6E-409C-BE32-E72D297353CC}">
              <c16:uniqueId val="{00000001-C03F-47DE-8901-49CFB51A07D0}"/>
            </c:ext>
          </c:extLst>
        </c:ser>
        <c:dLbls>
          <c:showLegendKey val="0"/>
          <c:showVal val="0"/>
          <c:showCatName val="0"/>
          <c:showSerName val="0"/>
          <c:showPercent val="0"/>
          <c:showBubbleSize val="0"/>
        </c:dLbls>
        <c:marker val="1"/>
        <c:smooth val="0"/>
        <c:axId val="2133614639"/>
        <c:axId val="1958884607"/>
      </c:lineChart>
      <c:catAx>
        <c:axId val="195011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6463"/>
        <c:crosses val="autoZero"/>
        <c:auto val="1"/>
        <c:lblAlgn val="ctr"/>
        <c:lblOffset val="100"/>
        <c:noMultiLvlLbl val="0"/>
      </c:catAx>
      <c:valAx>
        <c:axId val="195011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5023"/>
        <c:crosses val="autoZero"/>
        <c:crossBetween val="between"/>
      </c:valAx>
      <c:valAx>
        <c:axId val="195888460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614639"/>
        <c:crosses val="max"/>
        <c:crossBetween val="between"/>
      </c:valAx>
      <c:catAx>
        <c:axId val="2133614639"/>
        <c:scaling>
          <c:orientation val="minMax"/>
        </c:scaling>
        <c:delete val="1"/>
        <c:axPos val="b"/>
        <c:numFmt formatCode="General" sourceLinked="1"/>
        <c:majorTickMark val="out"/>
        <c:minorTickMark val="none"/>
        <c:tickLblPos val="nextTo"/>
        <c:crossAx val="1958884607"/>
        <c:crosses val="autoZero"/>
        <c:auto val="1"/>
        <c:lblAlgn val="ctr"/>
        <c:lblOffset val="100"/>
        <c:noMultiLvlLbl val="0"/>
      </c:catAx>
      <c:spPr>
        <a:noFill/>
        <a:ln>
          <a:noFill/>
        </a:ln>
        <a:effectLst/>
      </c:spPr>
    </c:plotArea>
    <c:legend>
      <c:legendPos val="r"/>
      <c:layout>
        <c:manualLayout>
          <c:xMode val="edge"/>
          <c:yMode val="edge"/>
          <c:x val="0.81906835017130575"/>
          <c:y val="7.8630796150478571E-4"/>
          <c:w val="0.16881411084552181"/>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409575</xdr:colOff>
      <xdr:row>0</xdr:row>
      <xdr:rowOff>28575</xdr:rowOff>
    </xdr:from>
    <xdr:to>
      <xdr:col>7</xdr:col>
      <xdr:colOff>292101</xdr:colOff>
      <xdr:row>14</xdr:row>
      <xdr:rowOff>25397</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9D3D21FC-5739-3646-1667-42422B2F3AD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191125" y="28575"/>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207010</xdr:colOff>
      <xdr:row>0</xdr:row>
      <xdr:rowOff>108585</xdr:rowOff>
    </xdr:from>
    <xdr:to>
      <xdr:col>13</xdr:col>
      <xdr:colOff>109221</xdr:colOff>
      <xdr:row>17</xdr:row>
      <xdr:rowOff>180975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4F7A9101-CB9F-8FE1-B390-8A9235EB512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39635" y="108585"/>
              <a:ext cx="1731010" cy="32569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431800</xdr:colOff>
      <xdr:row>0</xdr:row>
      <xdr:rowOff>118110</xdr:rowOff>
    </xdr:from>
    <xdr:to>
      <xdr:col>16</xdr:col>
      <xdr:colOff>337820</xdr:colOff>
      <xdr:row>17</xdr:row>
      <xdr:rowOff>172720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498A20E6-637D-2D34-4786-209A254DBFEA}"/>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293225" y="118110"/>
              <a:ext cx="1734820" cy="32391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38100</xdr:colOff>
      <xdr:row>1</xdr:row>
      <xdr:rowOff>136525</xdr:rowOff>
    </xdr:from>
    <xdr:to>
      <xdr:col>14</xdr:col>
      <xdr:colOff>38101</xdr:colOff>
      <xdr:row>15</xdr:row>
      <xdr:rowOff>133347</xdr:rowOff>
    </xdr:to>
    <mc:AlternateContent xmlns:mc="http://schemas.openxmlformats.org/markup-compatibility/2006" xmlns:a14="http://schemas.microsoft.com/office/drawing/2010/main">
      <mc:Choice Requires="a14">
        <xdr:graphicFrame macro="">
          <xdr:nvGraphicFramePr>
            <xdr:cNvPr id="5" name="job_title_short 1">
              <a:extLst>
                <a:ext uri="{FF2B5EF4-FFF2-40B4-BE49-F238E27FC236}">
                  <a16:creationId xmlns:a16="http://schemas.microsoft.com/office/drawing/2014/main" id="{384E2ADD-A37C-343A-B617-689D6BB44FB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204200" y="3238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77787</xdr:colOff>
      <xdr:row>1</xdr:row>
      <xdr:rowOff>101600</xdr:rowOff>
    </xdr:from>
    <xdr:to>
      <xdr:col>10</xdr:col>
      <xdr:colOff>409575</xdr:colOff>
      <xdr:row>16</xdr:row>
      <xdr:rowOff>34925</xdr:rowOff>
    </xdr:to>
    <xdr:graphicFrame macro="">
      <xdr:nvGraphicFramePr>
        <xdr:cNvPr id="6" name="Chart 5">
          <a:extLst>
            <a:ext uri="{FF2B5EF4-FFF2-40B4-BE49-F238E27FC236}">
              <a16:creationId xmlns:a16="http://schemas.microsoft.com/office/drawing/2014/main" id="{883D1390-5577-E17A-F02C-19147FE12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5069448" backgroundQuery="1" createdVersion="8" refreshedVersion="8" minRefreshableVersion="3" recordCount="0" supportSubquery="1" supportAdvancedDrill="1" xr:uid="{172247AC-A513-4CB7-AA42-C4B341176BC5}">
  <cacheSource type="external" connectionId="3"/>
  <cacheFields count="3">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all" count="0" oneField="1">
      <fieldsUsage count="1">
        <fieldUsage x="2"/>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oga Prashanthi" refreshedDate="46017.974965393521" backgroundQuery="1" createdVersion="8" refreshedVersion="8" minRefreshableVersion="3" recordCount="0" supportSubquery="1" supportAdvancedDrill="1" xr:uid="{AE8B75D2-6DD5-45DF-B022-993547DF2DE7}">
  <cacheSource type="external" connectionId="3"/>
  <cacheFields count="5">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oneField="1">
      <fieldsUsage count="1">
        <fieldUsage x="2"/>
      </fieldsUsage>
    </cacheHierarchy>
    <cacheHierarchy uniqueName="[Measures].[Median Salary Non-US]" caption="Median Salary Non-US" measure="1" displayFolder="" measureGroup="data_jobs_all" count="0" oneField="1">
      <fieldsUsage count="1">
        <fieldUsage x="3"/>
      </fieldsUsage>
    </cacheHierarchy>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oga Prashanthi" refreshedDate="46017.975059143515"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oga Prashanthi" refreshedDate="46017.975274074073" backgroundQuery="1" createdVersion="8" refreshedVersion="8" minRefreshableVersion="3" recordCount="0" supportSubquery="1" supportAdvancedDrill="1" xr:uid="{BD125FAA-1024-4D75-A86E-3628AFD4E9AD}">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Median Salary]" caption="Median Salary" numFmtId="0" hierarchy="28" level="32767"/>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3"/>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4"/>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2916663" backgroundQuery="1" createdVersion="3" refreshedVersion="8" minRefreshableVersion="3" recordCount="0" supportSubquery="1" supportAdvancedDrill="1" xr:uid="{EC2A35CB-9E9D-429A-A92A-4030D522062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943788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5578703" backgroundQuery="1" createdVersion="3" refreshedVersion="8" minRefreshableVersion="3" recordCount="0" supportSubquery="1" supportAdvancedDrill="1" xr:uid="{3047DCCB-FD2B-4D3B-8F3B-B17528288C47}">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334273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9513891" backgroundQuery="1" createdVersion="3" refreshedVersion="8" minRefreshableVersion="3" recordCount="0" supportSubquery="1" supportAdvancedDrill="1" xr:uid="{528CB1DF-2BF8-4073-BE13-F4C4B260097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0"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02912780"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425"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numFmtId="166"/>
    <dataField fld="1" subtotal="count" baseField="0" baseItem="0" numFmtId="164"/>
  </dataFields>
  <formats count="3">
    <format dxfId="7">
      <pivotArea outline="0" collapsedLevelsAreSubtotals="1" fieldPosition="0"/>
    </format>
    <format dxfId="6">
      <pivotArea outline="0" collapsedLevelsAreSubtotals="1" fieldPosition="0">
        <references count="1">
          <reference field="4294967294" count="1" selected="0">
            <x v="1"/>
          </reference>
        </references>
      </pivotArea>
    </format>
    <format dxfId="5">
      <pivotArea outline="0" collapsedLevelsAreSubtotals="1" fieldPosition="0">
        <references count="1">
          <reference field="4294967294" count="1" selected="0">
            <x v="0"/>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437"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5"/>
    </i>
    <i>
      <x v="4"/>
    </i>
    <i>
      <x v="9"/>
    </i>
    <i>
      <x v="3"/>
    </i>
    <i>
      <x v="1"/>
    </i>
    <i>
      <x v="6"/>
    </i>
    <i>
      <x v="2"/>
    </i>
    <i>
      <x/>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440"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3">
  <location ref="A3:B14" firstHeaderRow="1" firstDataRow="1" firstDataCol="1" rowPageCount="1" colPageCount="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4"/>
    </i>
    <i>
      <x v="8"/>
    </i>
    <i>
      <x/>
    </i>
    <i>
      <x v="7"/>
    </i>
    <i t="grand">
      <x/>
    </i>
  </rowItems>
  <colItems count="1">
    <i/>
  </colItems>
  <pageFields count="1">
    <pageField fld="1" hier="1" name="[data_jobs_all].[job_title_short].&amp;[Data Analyst]" cap="Data Analyst"/>
  </pageFields>
  <dataFields count="1">
    <dataField fld="3" subtotal="count" baseField="0" baseItem="0" numFmtId="9"/>
  </dataFields>
  <formats count="1">
    <format dxfId="4">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E35D9B-94FE-4713-BC8C-A6B9C7D28277}" name="PivotTable2" cacheId="446" applyNumberFormats="0" applyBorderFormats="0" applyFontFormats="0" applyPatternFormats="0" applyAlignmentFormats="0" applyWidthHeightFormats="1" dataCaption="Values" tag="40146afd-53f6-4a6d-a2dc-2baba1cbcba7" updatedVersion="8" minRefreshableVersion="3" useAutoFormatting="1" subtotalHiddenItems="1" itemPrintTitles="1" createdVersion="8" indent="0" outline="1" outlineData="1" multipleFieldFilters="0" chartFormat="7">
  <location ref="A3:C14"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v="4"/>
    </i>
    <i>
      <x v="1"/>
    </i>
    <i>
      <x v="8"/>
    </i>
    <i>
      <x v="5"/>
    </i>
    <i>
      <x v="7"/>
    </i>
    <i>
      <x v="2"/>
    </i>
    <i>
      <x v="6"/>
    </i>
    <i>
      <x v="3"/>
    </i>
    <i>
      <x/>
    </i>
    <i>
      <x v="9"/>
    </i>
    <i t="grand">
      <x/>
    </i>
  </rowItems>
  <colFields count="1">
    <field x="-2"/>
  </colFields>
  <colItems count="2">
    <i>
      <x/>
    </i>
    <i i="1">
      <x v="1"/>
    </i>
  </colItems>
  <dataFields count="2">
    <dataField fld="3" subtotal="count" baseField="0" baseItem="0"/>
    <dataField fld="4" subtotal="count" baseField="0" baseItem="0" numFmtId="9"/>
  </dataFields>
  <formats count="1">
    <format dxfId="3">
      <pivotArea outline="0" collapsedLevelsAreSubtotals="1" fieldPosition="0">
        <references count="1">
          <reference field="4294967294" count="1" selected="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BB713C0-B38B-4B3D-A52C-400677814E2C}" sourceName="[data_jobs_all].[job_title_short]">
  <pivotTables>
    <pivotTable tabId="16" name="PivotTable2"/>
  </pivotTables>
  <data>
    <olap pivotCacheId="17334273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B9FF1FAA-1890-4FEC-B104-5DCC865A4A90}" sourceName="[data_jobs_all].[job_country]">
  <pivotTables>
    <pivotTable tabId="16" name="PivotTable2"/>
  </pivotTables>
  <data>
    <olap pivotCacheId="1733427354">
      <levels count="2">
        <level uniqueName="[data_jobs_all].[job_country].[(All)]" sourceCaption="(All)" count="0"/>
        <level uniqueName="[data_jobs_all].[job_country].[job_country]" sourceCaption="job_country" count="111">
          <ranges>
            <range startItem="0">
              <i n="[data_jobs_all].[job_country].&amp;[Albania]" c="Albania"/>
              <i n="[data_jobs_all].[job_country].&amp;[Argentina]" c="Argentina"/>
              <i n="[data_jobs_all].[job_country].&amp;[Armenia]" c="Armenia"/>
              <i n="[data_jobs_all].[job_country].&amp;[Australia]" c="Australia"/>
              <i n="[data_jobs_all].[job_country].&amp;[Austria]" c="Austria"/>
              <i n="[data_jobs_all].[job_country].&amp;[Belarus]" c="Belarus"/>
              <i n="[data_jobs_all].[job_country].&amp;[Belgium]" c="Belgium"/>
              <i n="[data_jobs_all].[job_country].&amp;[Brazil]" c="Brazil"/>
              <i n="[data_jobs_all].[job_country].&amp;[Bulgaria]" c="Bulgaria"/>
              <i n="[data_jobs_all].[job_country].&amp;[Cambodia]" c="Cambodia"/>
              <i n="[data_jobs_all].[job_country].&amp;[Canada]" c="Canada"/>
              <i n="[data_jobs_all].[job_country].&amp;[Chile]" c="Chile"/>
              <i n="[data_jobs_all].[job_country].&amp;[China]" c="China"/>
              <i n="[data_jobs_all].[job_country].&amp;[Colombia]" c="Colombia"/>
              <i n="[data_jobs_all].[job_country].&amp;[Costa Rica]" c="Costa Rica"/>
              <i n="[data_jobs_all].[job_country].&amp;[Croatia]" c="Croatia"/>
              <i n="[data_jobs_all].[job_country].&amp;[Cyprus]" c="Cyprus"/>
              <i n="[data_jobs_all].[job_country].&amp;[Czechia]" c="Czechia"/>
              <i n="[data_jobs_all].[job_country].&amp;[Denmark]" c="Denmark"/>
              <i n="[data_jobs_all].[job_country].&amp;[Egypt]" c="Egypt"/>
              <i n="[data_jobs_all].[job_country].&amp;[El Salvador]" c="El Salvador"/>
              <i n="[data_jobs_all].[job_country].&amp;[Estonia]" c="Estonia"/>
              <i n="[data_jobs_all].[job_country].&amp;[Finland]" c="Finland"/>
              <i n="[data_jobs_all].[job_country].&amp;[France]" c="France"/>
              <i n="[data_jobs_all].[job_country].&amp;[Germany]" c="Germany"/>
              <i n="[data_jobs_all].[job_country].&amp;[Greece]" c="Greece"/>
              <i n="[data_jobs_all].[job_country].&amp;[Guam]" c="Guam"/>
              <i n="[data_jobs_all].[job_country].&amp;[Guatemala]" c="Guatemala"/>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pan]" c="Japan"/>
              <i n="[data_jobs_all].[job_country].&amp;[Kazakhstan]" c="Kazakhstan"/>
              <i n="[data_jobs_all].[job_country].&amp;[Kenya]" c="Kenya"/>
              <i n="[data_jobs_all].[job_country].&amp;[Latvia]" c="Latvia"/>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Senegal]" c="Senegal"/>
              <i n="[data_jobs_all].[job_country].&amp;[Serbia]" c="Serbia"/>
              <i n="[data_jobs_all].[job_country].&amp;[Singapore]" c="Singapore"/>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rkey]" c="Turkey"/>
              <i n="[data_jobs_all].[job_country].&amp;[U.S. Virgin Islands]" c="U.S. Virgin Islands"/>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ietnam]" c="Vietnam"/>
              <i n="[data_jobs_all].[job_country].&amp;[Algeria]" c="Algeria" nd="1"/>
              <i n="[data_jobs_all].[job_country].&amp;[Azerbaijan]" c="Azerbaijan" nd="1"/>
              <i n="[data_jobs_all].[job_country].&amp;[Bahamas]" c="Bahamas" nd="1"/>
              <i n="[data_jobs_all].[job_country].&amp;[Bangladesh]" c="Bangladesh" nd="1"/>
              <i n="[data_jobs_all].[job_country].&amp;[Benin]" c="Benin" nd="1"/>
              <i n="[data_jobs_all].[job_country].&amp;[Bolivia]" c="Bolivia" nd="1"/>
              <i n="[data_jobs_all].[job_country].&amp;[Bosnia and Herzegovina]" c="Bosnia and Herzegovina" nd="1"/>
              <i n="[data_jobs_all].[job_country].&amp;[Brunei]" c="Brunei" nd="1"/>
              <i n="[data_jobs_all].[job_country].&amp;[Cameroon]" c="Cameroon" nd="1"/>
              <i n="[data_jobs_all].[job_country].&amp;[Congo, Democratic Republic of the]" c="Congo, Democratic Republic of the" nd="1"/>
              <i n="[data_jobs_all].[job_country].&amp;[Côte d'Ivoire]" c="Côte d'Ivoire" nd="1"/>
              <i n="[data_jobs_all].[job_country].&amp;[Dominican Republic]" c="Dominican Republic" nd="1"/>
              <i n="[data_jobs_all].[job_country].&amp;[Ecuador]" c="Ecuador" nd="1"/>
              <i n="[data_jobs_all].[job_country].&amp;[Gambia]" c="Gambia" nd="1"/>
              <i n="[data_jobs_all].[job_country].&amp;[Ghana]" c="Ghana" nd="1"/>
              <i n="[data_jobs_all].[job_country].&amp;[Honduras]" c="Honduras" nd="1"/>
              <i n="[data_jobs_all].[job_country].&amp;[Jamaica]" c="Jamaica" nd="1"/>
              <i n="[data_jobs_all].[job_country].&amp;[Jordan]" c="Jordan" nd="1"/>
              <i n="[data_jobs_all].[job_country].&amp;[Lebanon]" c="Lebanon" nd="1"/>
              <i n="[data_jobs_all].[job_country].&amp;[Paraguay]" c="Paraguay" nd="1"/>
              <i n="[data_jobs_all].[job_country].&amp;[Russia]" c="Russia" nd="1"/>
              <i n="[data_jobs_all].[job_country].&amp;[Slovakia]" c="Slovakia" nd="1"/>
              <i n="[data_jobs_all].[job_country].&amp;[Slovenia]" c="Slovenia" nd="1"/>
              <i n="[data_jobs_all].[job_country].&amp;[Tunisia]" c="Tunisia" nd="1"/>
              <i n="[data_jobs_all].[job_country].&amp;[Uganda]" c="Uganda" nd="1"/>
              <i n="[data_jobs_all].[job_country].&amp;[Venezuela]" c="Venezuela" nd="1"/>
              <i n="[data_jobs_all].[job_country].&amp;[Zambia]" c="Zambia" nd="1"/>
              <i n="[data_jobs_all].[job_country].&amp;[Zimbabwe]" c="Zimbabwe" nd="1"/>
            </range>
          </ranges>
        </level>
      </levels>
      <selections count="1">
        <selection n="[data_jobs_all].[job_country].&amp;[United States]"/>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FF5F21F-9216-47E0-9F34-7ECBFA7C6DC3}" sourceName="[data_jobs_all].[job_country]">
  <pivotTables>
    <pivotTable tabId="17" name="PivotTable1"/>
  </pivotTables>
  <data>
    <olap pivotCacheId="1302912780">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enin]" c="Benin"/>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meroon]" c="Cameroon"/>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ambia]" c="Gambia"/>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range>
          </ranges>
        </level>
      </levels>
      <selections count="1">
        <selection n="[data_jobs_all].[job_country].&amp;[United States]"/>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C9C6AB03-EEF5-4433-916A-9AF484F323E1}" sourceName="[data_jobs_all].[job_title_short]">
  <pivotTables>
    <pivotTable tabId="18" name="PivotTable2"/>
  </pivotTables>
  <data>
    <olap pivotCacheId="10943788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A4A07F2-24C6-42E4-A04C-CE9B239F746E}" cache="Slicer_job_country1" caption="job_country" startItem="102"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61C86028-64CF-4CFE-947C-B6B2F0AF1DD3}" cache="Slicer_job_title_short" caption="Job Title" level="1" rowHeight="254000"/>
  <slicer name="job_country" xr10:uid="{C59AF534-943A-47F8-AB5C-B819F714C923}" cache="Slicer_job_country" caption="Country" startItem="73" level="1" rowHeight="25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E0F3D95-AF43-4BEE-BEA5-E2EDC643E6EB}" cache="Slicer_job_title_short1" caption="Job Title" level="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workbookViewId="0">
      <selection activeCell="C4" sqref="C4"/>
    </sheetView>
  </sheetViews>
  <sheetFormatPr defaultRowHeight="14.5" x14ac:dyDescent="0.35"/>
  <cols>
    <col min="1" max="1" width="22.6328125" bestFit="1" customWidth="1"/>
    <col min="2" max="2" width="12.6328125" bestFit="1" customWidth="1"/>
    <col min="3" max="3" width="11.7265625" bestFit="1" customWidth="1"/>
    <col min="4" max="5" width="11.453125" bestFit="1" customWidth="1"/>
  </cols>
  <sheetData>
    <row r="1" spans="1:7" x14ac:dyDescent="0.35">
      <c r="A1" s="1" t="s">
        <v>12</v>
      </c>
      <c r="B1" t="s">
        <v>24</v>
      </c>
      <c r="C1" t="s">
        <v>23</v>
      </c>
      <c r="F1" t="str" cm="1">
        <f t="array" ref="F1:G1">B1:C1</f>
        <v>Median Salary</v>
      </c>
      <c r="G1" t="str">
        <v>Skills Per Job</v>
      </c>
    </row>
    <row r="2" spans="1:7" x14ac:dyDescent="0.35">
      <c r="A2" s="2" t="s">
        <v>1</v>
      </c>
      <c r="B2" s="5">
        <v>155000</v>
      </c>
      <c r="C2" s="3">
        <v>5.2608262817322053</v>
      </c>
      <c r="E2" t="str" cm="1">
        <f t="array" ref="E2:G11">A2:C11</f>
        <v>Senior Data Scientist</v>
      </c>
      <c r="F2">
        <v>155000</v>
      </c>
      <c r="G2">
        <v>5.2608262817322053</v>
      </c>
    </row>
    <row r="3" spans="1:7" x14ac:dyDescent="0.35">
      <c r="A3" s="2" t="s">
        <v>6</v>
      </c>
      <c r="B3" s="5">
        <v>147500</v>
      </c>
      <c r="C3" s="3">
        <v>8.1405163853028792</v>
      </c>
      <c r="E3" t="str">
        <v>Senior Data Engineer</v>
      </c>
      <c r="F3">
        <v>147500</v>
      </c>
      <c r="G3">
        <v>8.1405163853028792</v>
      </c>
    </row>
    <row r="4" spans="1:7" x14ac:dyDescent="0.35">
      <c r="A4" s="2" t="s">
        <v>5</v>
      </c>
      <c r="B4" s="5">
        <v>127500</v>
      </c>
      <c r="C4" s="3">
        <v>4.9271336080047083</v>
      </c>
      <c r="E4" t="str">
        <v>Data Scientist</v>
      </c>
      <c r="F4">
        <v>127500</v>
      </c>
      <c r="G4">
        <v>4.9271336080047083</v>
      </c>
    </row>
    <row r="5" spans="1:7" x14ac:dyDescent="0.35">
      <c r="A5" s="2" t="s">
        <v>2</v>
      </c>
      <c r="B5" s="5">
        <v>125000</v>
      </c>
      <c r="C5" s="3">
        <v>6.961963732861566</v>
      </c>
      <c r="E5" t="str">
        <v>Data Engineer</v>
      </c>
      <c r="F5">
        <v>125000</v>
      </c>
      <c r="G5">
        <v>6.961963732861566</v>
      </c>
    </row>
    <row r="6" spans="1:7" x14ac:dyDescent="0.35">
      <c r="A6" s="2" t="s">
        <v>3</v>
      </c>
      <c r="B6" s="5">
        <v>111175</v>
      </c>
      <c r="C6" s="3">
        <v>4.3544474393531001</v>
      </c>
      <c r="E6" t="str">
        <v>Senior Data Analyst</v>
      </c>
      <c r="F6">
        <v>111175</v>
      </c>
      <c r="G6">
        <v>4.3544474393531001</v>
      </c>
    </row>
    <row r="7" spans="1:7" x14ac:dyDescent="0.35">
      <c r="A7" s="2" t="s">
        <v>4</v>
      </c>
      <c r="B7" s="5">
        <v>107550</v>
      </c>
      <c r="C7" s="3">
        <v>5.2834138486312403</v>
      </c>
      <c r="E7" t="str">
        <v>Machine Learning Engineer</v>
      </c>
      <c r="F7">
        <v>107550</v>
      </c>
      <c r="G7">
        <v>5.2834138486312403</v>
      </c>
    </row>
    <row r="8" spans="1:7" x14ac:dyDescent="0.35">
      <c r="A8" s="2" t="s">
        <v>8</v>
      </c>
      <c r="B8" s="5">
        <v>99150</v>
      </c>
      <c r="C8" s="3">
        <v>5.5445026178010473</v>
      </c>
      <c r="E8" t="str">
        <v>Software Engineer</v>
      </c>
      <c r="F8">
        <v>99150</v>
      </c>
      <c r="G8">
        <v>5.5445026178010473</v>
      </c>
    </row>
    <row r="9" spans="1:7" x14ac:dyDescent="0.35">
      <c r="A9" s="2" t="s">
        <v>7</v>
      </c>
      <c r="B9" s="5">
        <v>90000</v>
      </c>
      <c r="C9" s="3">
        <v>3.600978555069748</v>
      </c>
      <c r="E9" t="str">
        <v>Data Analyst</v>
      </c>
      <c r="F9">
        <v>90000</v>
      </c>
      <c r="G9">
        <v>3.600978555069748</v>
      </c>
    </row>
    <row r="10" spans="1:7" x14ac:dyDescent="0.35">
      <c r="A10" s="2" t="s">
        <v>10</v>
      </c>
      <c r="B10" s="5">
        <v>90000</v>
      </c>
      <c r="C10" s="3">
        <v>4.8023255813953485</v>
      </c>
      <c r="E10" t="str">
        <v>Cloud Engineer</v>
      </c>
      <c r="F10">
        <v>90000</v>
      </c>
      <c r="G10">
        <v>4.8023255813953485</v>
      </c>
    </row>
    <row r="11" spans="1:7" x14ac:dyDescent="0.35">
      <c r="A11" s="2" t="s">
        <v>9</v>
      </c>
      <c r="B11" s="5">
        <v>85000</v>
      </c>
      <c r="C11" s="3">
        <v>3.2997002997002998</v>
      </c>
      <c r="E11" t="str">
        <v>Business Analyst</v>
      </c>
      <c r="F11">
        <v>85000</v>
      </c>
      <c r="G11">
        <v>3.2997002997002998</v>
      </c>
    </row>
    <row r="12" spans="1:7" x14ac:dyDescent="0.35">
      <c r="A12" s="2" t="s">
        <v>13</v>
      </c>
      <c r="B12" s="5">
        <v>115000</v>
      </c>
      <c r="C12" s="3">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2"/>
  <sheetViews>
    <sheetView workbookViewId="0">
      <selection activeCell="E14" sqref="E14"/>
    </sheetView>
  </sheetViews>
  <sheetFormatPr defaultRowHeight="14.5" x14ac:dyDescent="0.35"/>
  <cols>
    <col min="1" max="1" width="22.6328125" bestFit="1" customWidth="1"/>
    <col min="2" max="2" width="15.36328125" bestFit="1" customWidth="1"/>
    <col min="3" max="3" width="19.453125" bestFit="1" customWidth="1"/>
    <col min="4" max="4" width="12.54296875" bestFit="1" customWidth="1"/>
    <col min="5" max="5" width="10.36328125" bestFit="1" customWidth="1"/>
  </cols>
  <sheetData>
    <row r="1" spans="1:4" x14ac:dyDescent="0.35">
      <c r="A1" s="1" t="s">
        <v>12</v>
      </c>
      <c r="B1" t="s">
        <v>25</v>
      </c>
      <c r="C1" t="s">
        <v>26</v>
      </c>
      <c r="D1" t="s">
        <v>24</v>
      </c>
    </row>
    <row r="2" spans="1:4" x14ac:dyDescent="0.35">
      <c r="A2" s="2" t="s">
        <v>1</v>
      </c>
      <c r="B2" s="4">
        <v>155000</v>
      </c>
      <c r="C2" s="4">
        <v>155000</v>
      </c>
      <c r="D2" s="4">
        <v>155000</v>
      </c>
    </row>
    <row r="3" spans="1:4" x14ac:dyDescent="0.35">
      <c r="A3" s="2" t="s">
        <v>6</v>
      </c>
      <c r="B3" s="4">
        <v>150000</v>
      </c>
      <c r="C3" s="4">
        <v>147500</v>
      </c>
      <c r="D3" s="4">
        <v>150000</v>
      </c>
    </row>
    <row r="4" spans="1:4" x14ac:dyDescent="0.35">
      <c r="A4" s="2" t="s">
        <v>4</v>
      </c>
      <c r="B4" s="4">
        <v>150000</v>
      </c>
      <c r="C4" s="4">
        <v>101029</v>
      </c>
      <c r="D4" s="4">
        <v>150000</v>
      </c>
    </row>
    <row r="5" spans="1:4" x14ac:dyDescent="0.35">
      <c r="A5" s="2" t="s">
        <v>5</v>
      </c>
      <c r="B5" s="4">
        <v>130000</v>
      </c>
      <c r="C5" s="4">
        <v>119550</v>
      </c>
      <c r="D5" s="4">
        <v>130000</v>
      </c>
    </row>
    <row r="6" spans="1:4" x14ac:dyDescent="0.35">
      <c r="A6" s="2" t="s">
        <v>8</v>
      </c>
      <c r="B6" s="4">
        <v>125000</v>
      </c>
      <c r="C6" s="4">
        <v>89100</v>
      </c>
      <c r="D6" s="4">
        <v>125000</v>
      </c>
    </row>
    <row r="7" spans="1:4" x14ac:dyDescent="0.35">
      <c r="A7" s="2" t="s">
        <v>2</v>
      </c>
      <c r="B7" s="4">
        <v>125000</v>
      </c>
      <c r="C7" s="4">
        <v>123500</v>
      </c>
      <c r="D7" s="4">
        <v>125000</v>
      </c>
    </row>
    <row r="8" spans="1:4" x14ac:dyDescent="0.35">
      <c r="A8" s="2" t="s">
        <v>10</v>
      </c>
      <c r="B8" s="4">
        <v>115000</v>
      </c>
      <c r="C8" s="4">
        <v>89100</v>
      </c>
      <c r="D8" s="4">
        <v>115000</v>
      </c>
    </row>
    <row r="9" spans="1:4" x14ac:dyDescent="0.35">
      <c r="A9" s="2" t="s">
        <v>3</v>
      </c>
      <c r="B9" s="4">
        <v>110000</v>
      </c>
      <c r="C9" s="4">
        <v>111175</v>
      </c>
      <c r="D9" s="4">
        <v>110000</v>
      </c>
    </row>
    <row r="10" spans="1:4" x14ac:dyDescent="0.35">
      <c r="A10" s="2" t="s">
        <v>7</v>
      </c>
      <c r="B10" s="4">
        <v>90000</v>
      </c>
      <c r="C10" s="4">
        <v>90000</v>
      </c>
      <c r="D10" s="4">
        <v>90000</v>
      </c>
    </row>
    <row r="11" spans="1:4" x14ac:dyDescent="0.35">
      <c r="A11" s="2" t="s">
        <v>9</v>
      </c>
      <c r="B11" s="4">
        <v>90000</v>
      </c>
      <c r="C11" s="4">
        <v>75000</v>
      </c>
      <c r="D11" s="4">
        <v>90000</v>
      </c>
    </row>
    <row r="12" spans="1:4" x14ac:dyDescent="0.35">
      <c r="A12" s="2" t="s">
        <v>13</v>
      </c>
      <c r="B12" s="4">
        <v>118940</v>
      </c>
      <c r="C12" s="4">
        <v>111175</v>
      </c>
      <c r="D12" s="4">
        <v>118940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4"/>
  <sheetViews>
    <sheetView workbookViewId="0">
      <selection activeCell="F18" sqref="F18"/>
    </sheetView>
  </sheetViews>
  <sheetFormatPr defaultRowHeight="14.5" x14ac:dyDescent="0.35"/>
  <cols>
    <col min="1" max="1" width="12.453125" bestFit="1" customWidth="1"/>
    <col min="2" max="2" width="13.7265625" bestFit="1" customWidth="1"/>
    <col min="3" max="3" width="13.26953125" bestFit="1" customWidth="1"/>
  </cols>
  <sheetData>
    <row r="1" spans="1:2" x14ac:dyDescent="0.35">
      <c r="A1" s="1" t="s">
        <v>0</v>
      </c>
      <c r="B1" t="s" vm="1">
        <v>7</v>
      </c>
    </row>
    <row r="3" spans="1:2" x14ac:dyDescent="0.35">
      <c r="A3" s="1" t="s">
        <v>12</v>
      </c>
      <c r="B3" t="s">
        <v>27</v>
      </c>
    </row>
    <row r="4" spans="1:2" x14ac:dyDescent="0.35">
      <c r="A4" s="2" t="s">
        <v>11</v>
      </c>
      <c r="B4" s="6">
        <v>5.8921507391213823E-2</v>
      </c>
    </row>
    <row r="5" spans="1:2" x14ac:dyDescent="0.35">
      <c r="A5" s="2" t="s">
        <v>21</v>
      </c>
      <c r="B5" s="6">
        <v>8.3801790547574431E-2</v>
      </c>
    </row>
    <row r="6" spans="1:2" x14ac:dyDescent="0.35">
      <c r="A6" s="2" t="s">
        <v>20</v>
      </c>
      <c r="B6" s="6">
        <v>9.0464293150114505E-2</v>
      </c>
    </row>
    <row r="7" spans="1:2" x14ac:dyDescent="0.35">
      <c r="A7" s="2" t="s">
        <v>17</v>
      </c>
      <c r="B7" s="6">
        <v>0.13918384343118884</v>
      </c>
    </row>
    <row r="8" spans="1:2" x14ac:dyDescent="0.35">
      <c r="A8" s="2" t="s">
        <v>22</v>
      </c>
      <c r="B8" s="6">
        <v>0.14584634603372892</v>
      </c>
    </row>
    <row r="9" spans="1:2" x14ac:dyDescent="0.35">
      <c r="A9" s="2" t="s">
        <v>19</v>
      </c>
      <c r="B9" s="6">
        <v>0.16323131376223193</v>
      </c>
    </row>
    <row r="10" spans="1:2" x14ac:dyDescent="0.35">
      <c r="A10" s="2" t="s">
        <v>15</v>
      </c>
      <c r="B10" s="6">
        <v>0.24005829689777222</v>
      </c>
    </row>
    <row r="11" spans="1:2" x14ac:dyDescent="0.35">
      <c r="A11" s="2" t="s">
        <v>16</v>
      </c>
      <c r="B11" s="6">
        <v>0.24911513637310015</v>
      </c>
    </row>
    <row r="12" spans="1:2" x14ac:dyDescent="0.35">
      <c r="A12" s="2" t="s">
        <v>18</v>
      </c>
      <c r="B12" s="6">
        <v>0.35987924214032896</v>
      </c>
    </row>
    <row r="13" spans="1:2" x14ac:dyDescent="0.35">
      <c r="A13" s="2" t="s">
        <v>14</v>
      </c>
      <c r="B13" s="6">
        <v>0.45575681865500728</v>
      </c>
    </row>
    <row r="14" spans="1:2" x14ac:dyDescent="0.35">
      <c r="A14" s="2" t="s">
        <v>13</v>
      </c>
      <c r="B14" s="6">
        <v>1.986258588382261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DA28B-8171-4449-B825-BBBC2FECA2D5}">
  <dimension ref="A3:C14"/>
  <sheetViews>
    <sheetView tabSelected="1" zoomScaleNormal="100" workbookViewId="0">
      <selection activeCell="D18" sqref="D18"/>
    </sheetView>
  </sheetViews>
  <sheetFormatPr defaultRowHeight="14.5" x14ac:dyDescent="0.35"/>
  <cols>
    <col min="1" max="1" width="12.453125" bestFit="1" customWidth="1"/>
    <col min="2" max="2" width="12.54296875" bestFit="1" customWidth="1"/>
    <col min="3" max="3" width="13.7265625" bestFit="1" customWidth="1"/>
    <col min="4" max="5" width="13.26953125" bestFit="1" customWidth="1"/>
  </cols>
  <sheetData>
    <row r="3" spans="1:3" x14ac:dyDescent="0.35">
      <c r="A3" s="1" t="s">
        <v>12</v>
      </c>
      <c r="B3" t="s">
        <v>24</v>
      </c>
      <c r="C3" t="s">
        <v>27</v>
      </c>
    </row>
    <row r="4" spans="1:3" x14ac:dyDescent="0.35">
      <c r="A4" s="2" t="s">
        <v>15</v>
      </c>
      <c r="B4" s="4">
        <v>98500</v>
      </c>
      <c r="C4" s="6">
        <v>0.28784093275036438</v>
      </c>
    </row>
    <row r="5" spans="1:3" x14ac:dyDescent="0.35">
      <c r="A5" s="2" t="s">
        <v>11</v>
      </c>
      <c r="B5" s="4">
        <v>95000</v>
      </c>
      <c r="C5" s="6">
        <v>6.5479908390589217E-2</v>
      </c>
    </row>
    <row r="6" spans="1:3" x14ac:dyDescent="0.35">
      <c r="A6" s="2" t="s">
        <v>16</v>
      </c>
      <c r="B6" s="4">
        <v>95000</v>
      </c>
      <c r="C6" s="6">
        <v>0.28367686862377678</v>
      </c>
    </row>
    <row r="7" spans="1:3" x14ac:dyDescent="0.35">
      <c r="A7" s="2" t="s">
        <v>17</v>
      </c>
      <c r="B7" s="4">
        <v>92513.75</v>
      </c>
      <c r="C7" s="6">
        <v>0.16062877368311471</v>
      </c>
    </row>
    <row r="8" spans="1:3" x14ac:dyDescent="0.35">
      <c r="A8" s="2" t="s">
        <v>14</v>
      </c>
      <c r="B8" s="4">
        <v>92500</v>
      </c>
      <c r="C8" s="6">
        <v>0.52394336872787839</v>
      </c>
    </row>
    <row r="9" spans="1:3" x14ac:dyDescent="0.35">
      <c r="A9" s="2" t="s">
        <v>22</v>
      </c>
      <c r="B9" s="4">
        <v>90000</v>
      </c>
      <c r="C9" s="6">
        <v>0.16958151155527795</v>
      </c>
    </row>
    <row r="10" spans="1:3" x14ac:dyDescent="0.35">
      <c r="A10" s="2" t="s">
        <v>19</v>
      </c>
      <c r="B10" s="4">
        <v>90000</v>
      </c>
      <c r="C10" s="6">
        <v>0.17489069331667709</v>
      </c>
    </row>
    <row r="11" spans="1:3" x14ac:dyDescent="0.35">
      <c r="A11" s="2" t="s">
        <v>21</v>
      </c>
      <c r="B11" s="4">
        <v>85000</v>
      </c>
      <c r="C11" s="6">
        <v>9.0672496356443893E-2</v>
      </c>
    </row>
    <row r="12" spans="1:3" x14ac:dyDescent="0.35">
      <c r="A12" s="2" t="s">
        <v>18</v>
      </c>
      <c r="B12" s="4">
        <v>84500</v>
      </c>
      <c r="C12" s="6">
        <v>0.39964605454924007</v>
      </c>
    </row>
    <row r="13" spans="1:3" x14ac:dyDescent="0.35">
      <c r="A13" s="2" t="s">
        <v>20</v>
      </c>
      <c r="B13" s="4">
        <v>80850</v>
      </c>
      <c r="C13" s="6">
        <v>9.775140537164273E-2</v>
      </c>
    </row>
    <row r="14" spans="1:3" x14ac:dyDescent="0.35">
      <c r="A14" s="2" t="s">
        <v>13</v>
      </c>
      <c r="B14" s="4">
        <v>90000</v>
      </c>
      <c r="C14" s="6">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54EBDA10-54FE-41B5-A6E8-A93F2532175D}">
  <ds:schemaRefs/>
</ds:datastoreItem>
</file>

<file path=customXml/itemProps2.xml><?xml version="1.0" encoding="utf-8"?>
<ds:datastoreItem xmlns:ds="http://schemas.openxmlformats.org/officeDocument/2006/customXml" ds:itemID="{C2798E58-4C7D-41AD-83FC-69385FE9B7FD}">
  <ds:schemaRefs/>
</ds:datastoreItem>
</file>

<file path=customXml/itemProps3.xml><?xml version="1.0" encoding="utf-8"?>
<ds:datastoreItem xmlns:ds="http://schemas.openxmlformats.org/officeDocument/2006/customXml" ds:itemID="{3C0D31B9-03F0-4A6F-896B-69E010325E61}">
  <ds:schemaRefs/>
</ds:datastoreItem>
</file>

<file path=customXml/itemProps4.xml><?xml version="1.0" encoding="utf-8"?>
<ds:datastoreItem xmlns:ds="http://schemas.openxmlformats.org/officeDocument/2006/customXml" ds:itemID="{EF259865-A391-4046-93FC-D3890006A492}">
  <ds:schemaRefs/>
</ds:datastoreItem>
</file>

<file path=customXml/itemProps5.xml><?xml version="1.0" encoding="utf-8"?>
<ds:datastoreItem xmlns:ds="http://schemas.openxmlformats.org/officeDocument/2006/customXml" ds:itemID="{015AD41E-DC2B-4E9E-A399-0303D974CD3A}">
  <ds:schemaRefs/>
</ds:datastoreItem>
</file>

<file path=customXml/itemProps6.xml><?xml version="1.0" encoding="utf-8"?>
<ds:datastoreItem xmlns:ds="http://schemas.openxmlformats.org/officeDocument/2006/customXml" ds:itemID="{9E9643F4-4839-4BC5-9305-0A7B5A6D1F68}">
  <ds:schemaRefs/>
</ds:datastoreItem>
</file>

<file path=customXml/itemProps7.xml><?xml version="1.0" encoding="utf-8"?>
<ds:datastoreItem xmlns:ds="http://schemas.openxmlformats.org/officeDocument/2006/customXml" ds:itemID="{8EB49278-3D1C-4982-AAE3-0E9174FB6034}">
  <ds:schemaRefs/>
</ds:datastoreItem>
</file>

<file path=customXml/itemProps8.xml><?xml version="1.0" encoding="utf-8"?>
<ds:datastoreItem xmlns:ds="http://schemas.openxmlformats.org/officeDocument/2006/customXml" ds:itemID="{0F1DB0CC-0D77-49E9-A316-FB9D4ECF4318}">
  <ds:schemaRefs/>
</ds:datastoreItem>
</file>

<file path=customXml/itemProps9.xml><?xml version="1.0" encoding="utf-8"?>
<ds:datastoreItem xmlns:ds="http://schemas.openxmlformats.org/officeDocument/2006/customXml" ds:itemID="{4590C481-E1EA-4ECE-8250-B47C765CA742}">
  <ds:schemaRefs/>
</ds:datastoreItem>
</file>

<file path=customXml/itemProps10.xml><?xml version="1.0" encoding="utf-8"?>
<ds:datastoreItem xmlns:ds="http://schemas.openxmlformats.org/officeDocument/2006/customXml" ds:itemID="{FE200283-3B6D-4823-A785-41BA129193C3}">
  <ds:schemaRefs/>
</ds:datastoreItem>
</file>

<file path=customXml/itemProps11.xml><?xml version="1.0" encoding="utf-8"?>
<ds:datastoreItem xmlns:ds="http://schemas.openxmlformats.org/officeDocument/2006/customXml" ds:itemID="{4826D28F-7349-4C79-BB70-88630847A000}">
  <ds:schemaRefs/>
</ds:datastoreItem>
</file>

<file path=customXml/itemProps12.xml><?xml version="1.0" encoding="utf-8"?>
<ds:datastoreItem xmlns:ds="http://schemas.openxmlformats.org/officeDocument/2006/customXml" ds:itemID="{3C328CA2-81E4-448E-B50E-8FC3161CE84A}">
  <ds:schemaRefs>
    <ds:schemaRef ds:uri="http://schemas.microsoft.com/DataMashup"/>
  </ds:schemaRefs>
</ds:datastoreItem>
</file>

<file path=customXml/itemProps13.xml><?xml version="1.0" encoding="utf-8"?>
<ds:datastoreItem xmlns:ds="http://schemas.openxmlformats.org/officeDocument/2006/customXml" ds:itemID="{830D987B-FEC4-4589-B4FB-CBB83C978CA3}">
  <ds:schemaRefs/>
</ds:datastoreItem>
</file>

<file path=customXml/itemProps14.xml><?xml version="1.0" encoding="utf-8"?>
<ds:datastoreItem xmlns:ds="http://schemas.openxmlformats.org/officeDocument/2006/customXml" ds:itemID="{6F53D18E-F087-467A-9FD9-EA3E473A7A68}">
  <ds:schemaRefs/>
</ds:datastoreItem>
</file>

<file path=customXml/itemProps15.xml><?xml version="1.0" encoding="utf-8"?>
<ds:datastoreItem xmlns:ds="http://schemas.openxmlformats.org/officeDocument/2006/customXml" ds:itemID="{0FD3075D-5498-45E1-B271-06736B23E682}">
  <ds:schemaRefs/>
</ds:datastoreItem>
</file>

<file path=customXml/itemProps16.xml><?xml version="1.0" encoding="utf-8"?>
<ds:datastoreItem xmlns:ds="http://schemas.openxmlformats.org/officeDocument/2006/customXml" ds:itemID="{F405983F-5E1D-4642-81F6-B7E4F873D87E}">
  <ds:schemaRefs/>
</ds:datastoreItem>
</file>

<file path=customXml/itemProps17.xml><?xml version="1.0" encoding="utf-8"?>
<ds:datastoreItem xmlns:ds="http://schemas.openxmlformats.org/officeDocument/2006/customXml" ds:itemID="{2FDEE6EE-D7F0-48C0-A6E0-6730B0C72FE6}">
  <ds:schemaRefs/>
</ds:datastoreItem>
</file>

<file path=customXml/itemProps18.xml><?xml version="1.0" encoding="utf-8"?>
<ds:datastoreItem xmlns:ds="http://schemas.openxmlformats.org/officeDocument/2006/customXml" ds:itemID="{3BD13A7E-DF88-45B8-8E65-0C9E51F2A867}">
  <ds:schemaRefs/>
</ds:datastoreItem>
</file>

<file path=customXml/itemProps19.xml><?xml version="1.0" encoding="utf-8"?>
<ds:datastoreItem xmlns:ds="http://schemas.openxmlformats.org/officeDocument/2006/customXml" ds:itemID="{AD038328-33AE-44FB-BDEB-9CB5188B52B8}">
  <ds:schemaRefs/>
</ds:datastoreItem>
</file>

<file path=customXml/itemProps20.xml><?xml version="1.0" encoding="utf-8"?>
<ds:datastoreItem xmlns:ds="http://schemas.openxmlformats.org/officeDocument/2006/customXml" ds:itemID="{E5983A3D-6315-46DB-B36E-56A1B8E25263}">
  <ds:schemaRefs/>
</ds:datastoreItem>
</file>

<file path=customXml/itemProps21.xml><?xml version="1.0" encoding="utf-8"?>
<ds:datastoreItem xmlns:ds="http://schemas.openxmlformats.org/officeDocument/2006/customXml" ds:itemID="{17D92F68-1E7A-426D-9A7B-EA0D99C1CED2}">
  <ds:schemaRefs/>
</ds:datastoreItem>
</file>

<file path=customXml/itemProps22.xml><?xml version="1.0" encoding="utf-8"?>
<ds:datastoreItem xmlns:ds="http://schemas.openxmlformats.org/officeDocument/2006/customXml" ds:itemID="{73434792-C507-4D7B-A81E-79EC6B781AAC}">
  <ds:schemaRefs/>
</ds:datastoreItem>
</file>

<file path=customXml/itemProps23.xml><?xml version="1.0" encoding="utf-8"?>
<ds:datastoreItem xmlns:ds="http://schemas.openxmlformats.org/officeDocument/2006/customXml" ds:itemID="{BE3FA137-4996-4406-B01A-C83546751D6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prashanthi.boga</dc:creator>
  <cp:lastModifiedBy>prashanthi.boga</cp:lastModifiedBy>
  <dcterms:created xsi:type="dcterms:W3CDTF">2024-08-10T22:21:34Z</dcterms:created>
  <dcterms:modified xsi:type="dcterms:W3CDTF">2025-12-26T22:24:59Z</dcterms:modified>
</cp:coreProperties>
</file>