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МОЁ\University\7th term\МОД\LabWork1\"/>
    </mc:Choice>
  </mc:AlternateContent>
  <xr:revisionPtr revIDLastSave="0" documentId="13_ncr:1_{B02A377F-D0C2-48E7-8879-7C01B11BBA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C4" i="1"/>
  <c r="G4" i="1"/>
  <c r="P4" i="1"/>
  <c r="S2" i="1"/>
  <c r="S3" i="1"/>
  <c r="P3" i="1"/>
  <c r="K5" i="1"/>
  <c r="K6" i="1"/>
  <c r="K7" i="1"/>
  <c r="K8" i="1"/>
  <c r="K9" i="1"/>
  <c r="K10" i="1"/>
  <c r="L10" i="1" s="1"/>
  <c r="K11" i="1"/>
  <c r="L11" i="1" s="1"/>
  <c r="K12" i="1"/>
  <c r="L12" i="1" s="1"/>
  <c r="K13" i="1"/>
  <c r="K14" i="1"/>
  <c r="K15" i="1"/>
  <c r="K16" i="1"/>
  <c r="L16" i="1" s="1"/>
  <c r="K17" i="1"/>
  <c r="K18" i="1"/>
  <c r="K19" i="1"/>
  <c r="L19" i="1" s="1"/>
  <c r="K20" i="1"/>
  <c r="L20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" i="1"/>
  <c r="L4" i="1" s="1"/>
  <c r="L8" i="1"/>
  <c r="L18" i="1"/>
  <c r="L5" i="1"/>
  <c r="L6" i="1"/>
  <c r="L7" i="1"/>
  <c r="L13" i="1"/>
  <c r="L17" i="1"/>
  <c r="L21" i="1"/>
  <c r="L14" i="1"/>
  <c r="L15" i="1"/>
  <c r="L9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2" i="1"/>
  <c r="L23" i="1"/>
  <c r="L24" i="1"/>
  <c r="B4" i="1"/>
  <c r="C6" i="1"/>
  <c r="B20" i="1"/>
  <c r="C20" i="1" s="1"/>
  <c r="B21" i="1"/>
  <c r="C21" i="1" s="1"/>
  <c r="B22" i="1"/>
  <c r="C22" i="1" s="1"/>
  <c r="B23" i="1"/>
  <c r="C23" i="1" s="1"/>
  <c r="B5" i="1"/>
  <c r="C5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</calcChain>
</file>

<file path=xl/sharedStrings.xml><?xml version="1.0" encoding="utf-8"?>
<sst xmlns="http://schemas.openxmlformats.org/spreadsheetml/2006/main" count="14" uniqueCount="7">
  <si>
    <t>Частота</t>
  </si>
  <si>
    <t>Наблюдаемое</t>
  </si>
  <si>
    <t>Ожидаемое</t>
  </si>
  <si>
    <t>хи2.расч</t>
  </si>
  <si>
    <t>хи2.теор</t>
  </si>
  <si>
    <t>e = 20</t>
  </si>
  <si>
    <t>e =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</si>
</sst>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Лист1!$R$2:$R$3</c:f>
              <c:numCache>
                <c:formatCode>0.000</c:formatCode>
                <c:ptCount val="2"/>
                <c:pt idx="0">
                  <c:v>0.16600000000000001</c:v>
                </c:pt>
                <c:pt idx="1">
                  <c:v>0.183</c:v>
                </c:pt>
              </c:numCache>
            </c:numRef>
          </c:xVal>
          <c:yVal>
            <c:numRef>
              <c:f>Лист1!$S$2:$S$3</c:f>
              <c:numCache>
                <c:formatCode>0.000</c:formatCode>
                <c:ptCount val="2"/>
                <c:pt idx="0">
                  <c:v>10.117013063859044</c:v>
                </c:pt>
                <c:pt idx="1">
                  <c:v>50.879243483328636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A-4552-9006-54FA1D95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5968"/>
        <c:axId val="74126384"/>
      </c:scatterChart>
      <c:valAx>
        <c:axId val="741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26384"/>
        <c:crosses val="autoZero"/>
        <c:crossBetween val="midCat"/>
      </c:valAx>
      <c:valAx>
        <c:axId val="741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4</xdr:row>
      <xdr:rowOff>3810</xdr:rowOff>
    </xdr:from>
    <xdr:to>
      <xdr:col>24</xdr:col>
      <xdr:colOff>312420</xdr:colOff>
      <xdr:row>19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51ECDE7-2E34-4ACC-B471-377E2F8D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zoomScale="70" zoomScaleNormal="70" workbookViewId="0">
      <selection activeCell="G3" sqref="G3"/>
    </sheetView>
  </sheetViews>
  <sheetFormatPr defaultRowHeight="14.4" x14ac:dyDescent="0.3"/>
  <cols>
    <col min="1" max="2" width="14.44140625" customWidth="1"/>
    <col min="10" max="11" width="14.44140625" customWidth="1"/>
  </cols>
  <sheetData>
    <row r="1" spans="1:19" x14ac:dyDescent="0.3">
      <c r="A1" s="4" t="s">
        <v>5</v>
      </c>
      <c r="B1" s="6"/>
      <c r="C1" s="6"/>
      <c r="D1" s="6"/>
      <c r="E1" s="6"/>
      <c r="F1" s="6"/>
      <c r="G1" s="6"/>
      <c r="J1" s="4" t="s">
        <v>6</v>
      </c>
      <c r="K1" s="6"/>
      <c r="L1" s="6"/>
      <c r="M1" s="6"/>
      <c r="N1" s="6"/>
      <c r="O1" s="6"/>
      <c r="P1" s="6"/>
    </row>
    <row r="2" spans="1:19" x14ac:dyDescent="0.3">
      <c r="A2" s="4" t="s">
        <v>0</v>
      </c>
      <c r="B2" s="5"/>
      <c r="J2" s="4" t="s">
        <v>0</v>
      </c>
      <c r="K2" s="5"/>
      <c r="R2" s="3">
        <v>0.16600000000000001</v>
      </c>
      <c r="S2" s="3">
        <f>_xlfn.CHISQ.INV(0.05,19)</f>
        <v>10.117013063859044</v>
      </c>
    </row>
    <row r="3" spans="1:19" x14ac:dyDescent="0.3">
      <c r="A3" t="s">
        <v>1</v>
      </c>
      <c r="B3" t="s">
        <v>2</v>
      </c>
      <c r="C3" t="s">
        <v>3</v>
      </c>
      <c r="F3" s="1" t="s">
        <v>4</v>
      </c>
      <c r="G3" s="3">
        <f>_xlfn.CHISQ.INV(0.05,19)</f>
        <v>10.117013063859044</v>
      </c>
      <c r="J3" t="s">
        <v>1</v>
      </c>
      <c r="K3" t="s">
        <v>2</v>
      </c>
      <c r="L3" t="s">
        <v>3</v>
      </c>
      <c r="O3" s="1" t="s">
        <v>4</v>
      </c>
      <c r="P3" s="3">
        <f>_xlfn.CHISQ.INV(0.05,69)</f>
        <v>50.879243483328636</v>
      </c>
      <c r="R3" s="3">
        <v>0.183</v>
      </c>
      <c r="S3" s="3">
        <f>_xlfn.CHISQ.INV(0.05,69)</f>
        <v>50.879243483328636</v>
      </c>
    </row>
    <row r="4" spans="1:19" x14ac:dyDescent="0.3">
      <c r="A4">
        <v>512</v>
      </c>
      <c r="B4">
        <f>1/20 * 10000</f>
        <v>500</v>
      </c>
      <c r="C4">
        <f>(B4-A4)^2/B4</f>
        <v>0.28799999999999998</v>
      </c>
      <c r="F4" s="1" t="s">
        <v>3</v>
      </c>
      <c r="G4" s="3">
        <f>SUM(C4:C23)/20</f>
        <v>0.16599999999999998</v>
      </c>
      <c r="J4" s="2">
        <v>139</v>
      </c>
      <c r="K4">
        <f>1/70 * 10000</f>
        <v>142.85714285714286</v>
      </c>
      <c r="L4">
        <f>(K4-J4)^2/K4</f>
        <v>0.10414285714285736</v>
      </c>
      <c r="O4" s="1" t="s">
        <v>3</v>
      </c>
      <c r="P4" s="3">
        <f>SUM(L4:L73)/70</f>
        <v>0.18325714285714281</v>
      </c>
      <c r="R4" s="3"/>
      <c r="S4" s="3"/>
    </row>
    <row r="5" spans="1:19" x14ac:dyDescent="0.3">
      <c r="A5">
        <v>496</v>
      </c>
      <c r="B5">
        <f t="shared" ref="B5:B23" si="0">1/20 * 10000</f>
        <v>500</v>
      </c>
      <c r="C5">
        <f t="shared" ref="C5:C23" si="1">(B5-A5)^2/B5</f>
        <v>3.2000000000000001E-2</v>
      </c>
      <c r="J5" s="2">
        <v>140</v>
      </c>
      <c r="K5">
        <f t="shared" ref="K5:K68" si="2">1/70 * 10000</f>
        <v>142.85714285714286</v>
      </c>
      <c r="L5">
        <f t="shared" ref="L5:L68" si="3">(K5-J5)^2/K5</f>
        <v>5.7142857142857308E-2</v>
      </c>
    </row>
    <row r="6" spans="1:19" x14ac:dyDescent="0.3">
      <c r="A6">
        <v>504</v>
      </c>
      <c r="B6">
        <v>500</v>
      </c>
      <c r="C6">
        <f t="shared" si="1"/>
        <v>3.2000000000000001E-2</v>
      </c>
      <c r="J6" s="2">
        <v>144</v>
      </c>
      <c r="K6">
        <f t="shared" si="2"/>
        <v>142.85714285714286</v>
      </c>
      <c r="L6">
        <f t="shared" si="3"/>
        <v>9.1428571428570776E-3</v>
      </c>
    </row>
    <row r="7" spans="1:19" x14ac:dyDescent="0.3">
      <c r="A7">
        <v>500</v>
      </c>
      <c r="B7">
        <f t="shared" si="0"/>
        <v>500</v>
      </c>
      <c r="C7">
        <f t="shared" si="1"/>
        <v>0</v>
      </c>
      <c r="J7" s="2">
        <v>147</v>
      </c>
      <c r="K7">
        <f t="shared" si="2"/>
        <v>142.85714285714286</v>
      </c>
      <c r="L7">
        <f t="shared" si="3"/>
        <v>0.1201428571428569</v>
      </c>
    </row>
    <row r="8" spans="1:19" x14ac:dyDescent="0.3">
      <c r="A8">
        <v>497</v>
      </c>
      <c r="B8">
        <f t="shared" si="0"/>
        <v>500</v>
      </c>
      <c r="C8">
        <f t="shared" si="1"/>
        <v>1.7999999999999999E-2</v>
      </c>
      <c r="J8" s="2">
        <v>134</v>
      </c>
      <c r="K8">
        <f t="shared" si="2"/>
        <v>142.85714285714286</v>
      </c>
      <c r="L8">
        <f t="shared" si="3"/>
        <v>0.5491428571428576</v>
      </c>
    </row>
    <row r="9" spans="1:19" x14ac:dyDescent="0.3">
      <c r="A9">
        <v>508</v>
      </c>
      <c r="B9">
        <f t="shared" si="0"/>
        <v>500</v>
      </c>
      <c r="C9">
        <f t="shared" si="1"/>
        <v>0.128</v>
      </c>
      <c r="J9" s="2">
        <v>137</v>
      </c>
      <c r="K9">
        <f t="shared" si="2"/>
        <v>142.85714285714286</v>
      </c>
      <c r="L9">
        <f t="shared" si="3"/>
        <v>0.24014285714285744</v>
      </c>
    </row>
    <row r="10" spans="1:19" x14ac:dyDescent="0.3">
      <c r="A10">
        <v>508</v>
      </c>
      <c r="B10">
        <f t="shared" si="0"/>
        <v>500</v>
      </c>
      <c r="C10">
        <f t="shared" si="1"/>
        <v>0.128</v>
      </c>
      <c r="J10" s="2">
        <v>145</v>
      </c>
      <c r="K10">
        <f t="shared" si="2"/>
        <v>142.85714285714286</v>
      </c>
      <c r="L10">
        <f t="shared" si="3"/>
        <v>3.2142857142857022E-2</v>
      </c>
    </row>
    <row r="11" spans="1:19" x14ac:dyDescent="0.3">
      <c r="A11">
        <v>516</v>
      </c>
      <c r="B11">
        <f t="shared" si="0"/>
        <v>500</v>
      </c>
      <c r="C11">
        <f t="shared" si="1"/>
        <v>0.51200000000000001</v>
      </c>
      <c r="J11" s="2">
        <v>144</v>
      </c>
      <c r="K11">
        <f t="shared" si="2"/>
        <v>142.85714285714286</v>
      </c>
      <c r="L11">
        <f t="shared" si="3"/>
        <v>9.1428571428570776E-3</v>
      </c>
    </row>
    <row r="12" spans="1:19" x14ac:dyDescent="0.3">
      <c r="A12">
        <v>495</v>
      </c>
      <c r="B12">
        <f t="shared" si="0"/>
        <v>500</v>
      </c>
      <c r="C12">
        <f t="shared" si="1"/>
        <v>0.05</v>
      </c>
      <c r="J12" s="2">
        <v>144</v>
      </c>
      <c r="K12">
        <f t="shared" si="2"/>
        <v>142.85714285714286</v>
      </c>
      <c r="L12">
        <f t="shared" si="3"/>
        <v>9.1428571428570776E-3</v>
      </c>
    </row>
    <row r="13" spans="1:19" x14ac:dyDescent="0.3">
      <c r="A13">
        <v>489</v>
      </c>
      <c r="B13">
        <f t="shared" si="0"/>
        <v>500</v>
      </c>
      <c r="C13">
        <f>(B13-A13)^2/B13</f>
        <v>0.24199999999999999</v>
      </c>
      <c r="J13" s="2">
        <v>138</v>
      </c>
      <c r="K13">
        <f t="shared" si="2"/>
        <v>142.85714285714286</v>
      </c>
      <c r="L13">
        <f t="shared" si="3"/>
        <v>0.16514285714285742</v>
      </c>
    </row>
    <row r="14" spans="1:19" x14ac:dyDescent="0.3">
      <c r="A14">
        <v>488</v>
      </c>
      <c r="B14">
        <f t="shared" si="0"/>
        <v>500</v>
      </c>
      <c r="C14">
        <f t="shared" si="1"/>
        <v>0.28799999999999998</v>
      </c>
      <c r="J14" s="2">
        <v>150</v>
      </c>
      <c r="K14">
        <f t="shared" si="2"/>
        <v>142.85714285714286</v>
      </c>
      <c r="L14">
        <f t="shared" si="3"/>
        <v>0.35714285714285671</v>
      </c>
    </row>
    <row r="15" spans="1:19" x14ac:dyDescent="0.3">
      <c r="A15">
        <v>498</v>
      </c>
      <c r="B15">
        <f t="shared" si="0"/>
        <v>500</v>
      </c>
      <c r="C15">
        <f t="shared" si="1"/>
        <v>8.0000000000000002E-3</v>
      </c>
      <c r="J15" s="2">
        <v>138</v>
      </c>
      <c r="K15">
        <f t="shared" si="2"/>
        <v>142.85714285714286</v>
      </c>
      <c r="L15">
        <f t="shared" si="3"/>
        <v>0.16514285714285742</v>
      </c>
    </row>
    <row r="16" spans="1:19" x14ac:dyDescent="0.3">
      <c r="A16">
        <v>487</v>
      </c>
      <c r="B16">
        <f t="shared" si="0"/>
        <v>500</v>
      </c>
      <c r="C16">
        <f t="shared" si="1"/>
        <v>0.33800000000000002</v>
      </c>
      <c r="J16" s="2">
        <v>137</v>
      </c>
      <c r="K16">
        <f t="shared" si="2"/>
        <v>142.85714285714286</v>
      </c>
      <c r="L16">
        <f t="shared" si="3"/>
        <v>0.24014285714285744</v>
      </c>
    </row>
    <row r="17" spans="1:12" x14ac:dyDescent="0.3">
      <c r="A17">
        <v>499</v>
      </c>
      <c r="B17">
        <f t="shared" si="0"/>
        <v>500</v>
      </c>
      <c r="C17">
        <f t="shared" si="1"/>
        <v>2E-3</v>
      </c>
      <c r="J17" s="2">
        <v>145</v>
      </c>
      <c r="K17">
        <f t="shared" si="2"/>
        <v>142.85714285714286</v>
      </c>
      <c r="L17">
        <f t="shared" si="3"/>
        <v>3.2142857142857022E-2</v>
      </c>
    </row>
    <row r="18" spans="1:12" x14ac:dyDescent="0.3">
      <c r="A18">
        <v>499</v>
      </c>
      <c r="B18">
        <f t="shared" si="0"/>
        <v>500</v>
      </c>
      <c r="C18">
        <f t="shared" si="1"/>
        <v>2E-3</v>
      </c>
      <c r="J18" s="2">
        <v>133</v>
      </c>
      <c r="K18">
        <f t="shared" si="2"/>
        <v>142.85714285714286</v>
      </c>
      <c r="L18">
        <f t="shared" si="3"/>
        <v>0.6801428571428576</v>
      </c>
    </row>
    <row r="19" spans="1:12" x14ac:dyDescent="0.3">
      <c r="A19">
        <v>487</v>
      </c>
      <c r="B19">
        <f t="shared" si="0"/>
        <v>500</v>
      </c>
      <c r="C19">
        <f t="shared" si="1"/>
        <v>0.33800000000000002</v>
      </c>
      <c r="J19" s="2">
        <v>143</v>
      </c>
      <c r="K19">
        <f t="shared" si="2"/>
        <v>142.85714285714286</v>
      </c>
      <c r="L19">
        <f t="shared" si="3"/>
        <v>1.4285714285713474E-4</v>
      </c>
    </row>
    <row r="20" spans="1:12" x14ac:dyDescent="0.3">
      <c r="A20">
        <v>506</v>
      </c>
      <c r="B20">
        <f t="shared" si="0"/>
        <v>500</v>
      </c>
      <c r="C20">
        <f t="shared" si="1"/>
        <v>7.1999999999999995E-2</v>
      </c>
      <c r="J20" s="2">
        <v>143</v>
      </c>
      <c r="K20">
        <f t="shared" si="2"/>
        <v>142.85714285714286</v>
      </c>
      <c r="L20">
        <f t="shared" si="3"/>
        <v>1.4285714285713474E-4</v>
      </c>
    </row>
    <row r="21" spans="1:12" x14ac:dyDescent="0.3">
      <c r="A21">
        <v>509</v>
      </c>
      <c r="B21">
        <f t="shared" si="0"/>
        <v>500</v>
      </c>
      <c r="C21">
        <f t="shared" si="1"/>
        <v>0.16200000000000001</v>
      </c>
      <c r="J21" s="2">
        <v>143</v>
      </c>
      <c r="K21">
        <f t="shared" si="2"/>
        <v>142.85714285714286</v>
      </c>
      <c r="L21">
        <f t="shared" si="3"/>
        <v>1.4285714285713474E-4</v>
      </c>
    </row>
    <row r="22" spans="1:12" x14ac:dyDescent="0.3">
      <c r="A22">
        <v>488</v>
      </c>
      <c r="B22">
        <f t="shared" si="0"/>
        <v>500</v>
      </c>
      <c r="C22">
        <f t="shared" si="1"/>
        <v>0.28799999999999998</v>
      </c>
      <c r="J22" s="2">
        <v>136</v>
      </c>
      <c r="K22">
        <f t="shared" si="2"/>
        <v>142.85714285714286</v>
      </c>
      <c r="L22">
        <f t="shared" si="3"/>
        <v>0.32914285714285751</v>
      </c>
    </row>
    <row r="23" spans="1:12" x14ac:dyDescent="0.3">
      <c r="A23">
        <v>514</v>
      </c>
      <c r="B23">
        <f t="shared" si="0"/>
        <v>500</v>
      </c>
      <c r="C23">
        <f t="shared" si="1"/>
        <v>0.39200000000000002</v>
      </c>
      <c r="J23" s="2">
        <v>140</v>
      </c>
      <c r="K23">
        <f t="shared" si="2"/>
        <v>142.85714285714286</v>
      </c>
      <c r="L23">
        <f t="shared" si="3"/>
        <v>5.7142857142857308E-2</v>
      </c>
    </row>
    <row r="24" spans="1:12" x14ac:dyDescent="0.3">
      <c r="J24" s="2">
        <v>146</v>
      </c>
      <c r="K24">
        <f t="shared" si="2"/>
        <v>142.85714285714286</v>
      </c>
      <c r="L24">
        <f t="shared" si="3"/>
        <v>6.9142857142856964E-2</v>
      </c>
    </row>
    <row r="25" spans="1:12" x14ac:dyDescent="0.3">
      <c r="J25" s="2">
        <v>143</v>
      </c>
      <c r="K25">
        <f t="shared" si="2"/>
        <v>142.85714285714286</v>
      </c>
      <c r="L25">
        <f t="shared" si="3"/>
        <v>1.4285714285713474E-4</v>
      </c>
    </row>
    <row r="26" spans="1:12" x14ac:dyDescent="0.3">
      <c r="J26" s="2">
        <v>150</v>
      </c>
      <c r="K26">
        <f t="shared" si="2"/>
        <v>142.85714285714286</v>
      </c>
      <c r="L26">
        <f t="shared" si="3"/>
        <v>0.35714285714285671</v>
      </c>
    </row>
    <row r="27" spans="1:12" x14ac:dyDescent="0.3">
      <c r="J27" s="2">
        <v>139</v>
      </c>
      <c r="K27">
        <f t="shared" si="2"/>
        <v>142.85714285714286</v>
      </c>
      <c r="L27">
        <f t="shared" si="3"/>
        <v>0.10414285714285736</v>
      </c>
    </row>
    <row r="28" spans="1:12" x14ac:dyDescent="0.3">
      <c r="J28" s="2">
        <v>145</v>
      </c>
      <c r="K28">
        <f t="shared" si="2"/>
        <v>142.85714285714286</v>
      </c>
      <c r="L28">
        <f t="shared" si="3"/>
        <v>3.2142857142857022E-2</v>
      </c>
    </row>
    <row r="29" spans="1:12" x14ac:dyDescent="0.3">
      <c r="J29" s="2">
        <v>141</v>
      </c>
      <c r="K29">
        <f t="shared" si="2"/>
        <v>142.85714285714286</v>
      </c>
      <c r="L29">
        <f t="shared" si="3"/>
        <v>2.4142857142857247E-2</v>
      </c>
    </row>
    <row r="30" spans="1:12" x14ac:dyDescent="0.3">
      <c r="J30" s="2">
        <v>143</v>
      </c>
      <c r="K30">
        <f t="shared" si="2"/>
        <v>142.85714285714286</v>
      </c>
      <c r="L30">
        <f t="shared" si="3"/>
        <v>1.4285714285713474E-4</v>
      </c>
    </row>
    <row r="31" spans="1:12" x14ac:dyDescent="0.3">
      <c r="J31" s="2">
        <v>150</v>
      </c>
      <c r="K31">
        <f t="shared" si="2"/>
        <v>142.85714285714286</v>
      </c>
      <c r="L31">
        <f t="shared" si="3"/>
        <v>0.35714285714285671</v>
      </c>
    </row>
    <row r="32" spans="1:12" x14ac:dyDescent="0.3">
      <c r="J32" s="2">
        <v>132</v>
      </c>
      <c r="K32">
        <f t="shared" si="2"/>
        <v>142.85714285714286</v>
      </c>
      <c r="L32">
        <f t="shared" si="3"/>
        <v>0.82514285714285773</v>
      </c>
    </row>
    <row r="33" spans="10:12" x14ac:dyDescent="0.3">
      <c r="J33" s="2">
        <v>141</v>
      </c>
      <c r="K33">
        <f t="shared" si="2"/>
        <v>142.85714285714286</v>
      </c>
      <c r="L33">
        <f t="shared" si="3"/>
        <v>2.4142857142857247E-2</v>
      </c>
    </row>
    <row r="34" spans="10:12" x14ac:dyDescent="0.3">
      <c r="J34" s="2">
        <v>139</v>
      </c>
      <c r="K34">
        <f t="shared" si="2"/>
        <v>142.85714285714286</v>
      </c>
      <c r="L34">
        <f t="shared" si="3"/>
        <v>0.10414285714285736</v>
      </c>
    </row>
    <row r="35" spans="10:12" x14ac:dyDescent="0.3">
      <c r="J35" s="2">
        <v>143</v>
      </c>
      <c r="K35">
        <f t="shared" si="2"/>
        <v>142.85714285714286</v>
      </c>
      <c r="L35">
        <f t="shared" si="3"/>
        <v>1.4285714285713474E-4</v>
      </c>
    </row>
    <row r="36" spans="10:12" x14ac:dyDescent="0.3">
      <c r="J36" s="2">
        <v>132</v>
      </c>
      <c r="K36">
        <f t="shared" si="2"/>
        <v>142.85714285714286</v>
      </c>
      <c r="L36">
        <f t="shared" si="3"/>
        <v>0.82514285714285773</v>
      </c>
    </row>
    <row r="37" spans="10:12" x14ac:dyDescent="0.3">
      <c r="J37" s="2">
        <v>143</v>
      </c>
      <c r="K37">
        <f t="shared" si="2"/>
        <v>142.85714285714286</v>
      </c>
      <c r="L37">
        <f t="shared" si="3"/>
        <v>1.4285714285713474E-4</v>
      </c>
    </row>
    <row r="38" spans="10:12" x14ac:dyDescent="0.3">
      <c r="J38" s="2">
        <v>151</v>
      </c>
      <c r="K38">
        <f t="shared" si="2"/>
        <v>142.85714285714286</v>
      </c>
      <c r="L38">
        <f t="shared" si="3"/>
        <v>0.46414285714285664</v>
      </c>
    </row>
    <row r="39" spans="10:12" x14ac:dyDescent="0.3">
      <c r="J39" s="2">
        <v>143</v>
      </c>
      <c r="K39">
        <f t="shared" si="2"/>
        <v>142.85714285714286</v>
      </c>
      <c r="L39">
        <f t="shared" si="3"/>
        <v>1.4285714285713474E-4</v>
      </c>
    </row>
    <row r="40" spans="10:12" x14ac:dyDescent="0.3">
      <c r="J40" s="2">
        <v>144</v>
      </c>
      <c r="K40">
        <f t="shared" si="2"/>
        <v>142.85714285714286</v>
      </c>
      <c r="L40">
        <f t="shared" si="3"/>
        <v>9.1428571428570776E-3</v>
      </c>
    </row>
    <row r="41" spans="10:12" x14ac:dyDescent="0.3">
      <c r="J41" s="2">
        <v>140</v>
      </c>
      <c r="K41">
        <f t="shared" si="2"/>
        <v>142.85714285714286</v>
      </c>
      <c r="L41">
        <f t="shared" si="3"/>
        <v>5.7142857142857308E-2</v>
      </c>
    </row>
    <row r="42" spans="10:12" x14ac:dyDescent="0.3">
      <c r="J42" s="2">
        <v>144</v>
      </c>
      <c r="K42">
        <f t="shared" si="2"/>
        <v>142.85714285714286</v>
      </c>
      <c r="L42">
        <f t="shared" si="3"/>
        <v>9.1428571428570776E-3</v>
      </c>
    </row>
    <row r="43" spans="10:12" x14ac:dyDescent="0.3">
      <c r="J43" s="2">
        <v>148</v>
      </c>
      <c r="K43">
        <f t="shared" si="2"/>
        <v>142.85714285714286</v>
      </c>
      <c r="L43">
        <f t="shared" si="3"/>
        <v>0.18514285714285686</v>
      </c>
    </row>
    <row r="44" spans="10:12" x14ac:dyDescent="0.3">
      <c r="J44" s="2">
        <v>138</v>
      </c>
      <c r="K44">
        <f t="shared" si="2"/>
        <v>142.85714285714286</v>
      </c>
      <c r="L44">
        <f t="shared" si="3"/>
        <v>0.16514285714285742</v>
      </c>
    </row>
    <row r="45" spans="10:12" x14ac:dyDescent="0.3">
      <c r="J45" s="2">
        <v>147</v>
      </c>
      <c r="K45">
        <f t="shared" si="2"/>
        <v>142.85714285714286</v>
      </c>
      <c r="L45">
        <f t="shared" si="3"/>
        <v>0.1201428571428569</v>
      </c>
    </row>
    <row r="46" spans="10:12" x14ac:dyDescent="0.3">
      <c r="J46" s="2">
        <v>150</v>
      </c>
      <c r="K46">
        <f t="shared" si="2"/>
        <v>142.85714285714286</v>
      </c>
      <c r="L46">
        <f t="shared" si="3"/>
        <v>0.35714285714285671</v>
      </c>
    </row>
    <row r="47" spans="10:12" x14ac:dyDescent="0.3">
      <c r="J47" s="2">
        <v>140</v>
      </c>
      <c r="K47">
        <f t="shared" si="2"/>
        <v>142.85714285714286</v>
      </c>
      <c r="L47">
        <f t="shared" si="3"/>
        <v>5.7142857142857308E-2</v>
      </c>
    </row>
    <row r="48" spans="10:12" x14ac:dyDescent="0.3">
      <c r="J48" s="2">
        <v>151</v>
      </c>
      <c r="K48">
        <f t="shared" si="2"/>
        <v>142.85714285714286</v>
      </c>
      <c r="L48">
        <f t="shared" si="3"/>
        <v>0.46414285714285664</v>
      </c>
    </row>
    <row r="49" spans="10:12" x14ac:dyDescent="0.3">
      <c r="J49" s="2">
        <v>144</v>
      </c>
      <c r="K49">
        <f t="shared" si="2"/>
        <v>142.85714285714286</v>
      </c>
      <c r="L49">
        <f t="shared" si="3"/>
        <v>9.1428571428570776E-3</v>
      </c>
    </row>
    <row r="50" spans="10:12" x14ac:dyDescent="0.3">
      <c r="J50" s="2">
        <v>144</v>
      </c>
      <c r="K50">
        <f t="shared" si="2"/>
        <v>142.85714285714286</v>
      </c>
      <c r="L50">
        <f t="shared" si="3"/>
        <v>9.1428571428570776E-3</v>
      </c>
    </row>
    <row r="51" spans="10:12" x14ac:dyDescent="0.3">
      <c r="J51" s="2">
        <v>156</v>
      </c>
      <c r="K51">
        <f t="shared" si="2"/>
        <v>142.85714285714286</v>
      </c>
      <c r="L51">
        <f t="shared" si="3"/>
        <v>1.2091428571428564</v>
      </c>
    </row>
    <row r="52" spans="10:12" x14ac:dyDescent="0.3">
      <c r="J52" s="2">
        <v>149</v>
      </c>
      <c r="K52">
        <f t="shared" si="2"/>
        <v>142.85714285714286</v>
      </c>
      <c r="L52">
        <f t="shared" si="3"/>
        <v>0.26414285714285674</v>
      </c>
    </row>
    <row r="53" spans="10:12" x14ac:dyDescent="0.3">
      <c r="J53" s="2">
        <v>144</v>
      </c>
      <c r="K53">
        <f t="shared" si="2"/>
        <v>142.85714285714286</v>
      </c>
      <c r="L53">
        <f t="shared" si="3"/>
        <v>9.1428571428570776E-3</v>
      </c>
    </row>
    <row r="54" spans="10:12" x14ac:dyDescent="0.3">
      <c r="J54" s="2">
        <v>135</v>
      </c>
      <c r="K54">
        <f t="shared" si="2"/>
        <v>142.85714285714286</v>
      </c>
      <c r="L54">
        <f t="shared" si="3"/>
        <v>0.43214285714285755</v>
      </c>
    </row>
    <row r="55" spans="10:12" x14ac:dyDescent="0.3">
      <c r="J55" s="2">
        <v>137</v>
      </c>
      <c r="K55">
        <f t="shared" si="2"/>
        <v>142.85714285714286</v>
      </c>
      <c r="L55">
        <f t="shared" si="3"/>
        <v>0.24014285714285744</v>
      </c>
    </row>
    <row r="56" spans="10:12" x14ac:dyDescent="0.3">
      <c r="J56" s="2">
        <v>138</v>
      </c>
      <c r="K56">
        <f t="shared" si="2"/>
        <v>142.85714285714286</v>
      </c>
      <c r="L56">
        <f t="shared" si="3"/>
        <v>0.16514285714285742</v>
      </c>
    </row>
    <row r="57" spans="10:12" x14ac:dyDescent="0.3">
      <c r="J57" s="2">
        <v>143</v>
      </c>
      <c r="K57">
        <f t="shared" si="2"/>
        <v>142.85714285714286</v>
      </c>
      <c r="L57">
        <f t="shared" si="3"/>
        <v>1.4285714285713474E-4</v>
      </c>
    </row>
    <row r="58" spans="10:12" x14ac:dyDescent="0.3">
      <c r="J58" s="2">
        <v>140</v>
      </c>
      <c r="K58">
        <f t="shared" si="2"/>
        <v>142.85714285714286</v>
      </c>
      <c r="L58">
        <f t="shared" si="3"/>
        <v>5.7142857142857308E-2</v>
      </c>
    </row>
    <row r="59" spans="10:12" x14ac:dyDescent="0.3">
      <c r="J59" s="2">
        <v>144</v>
      </c>
      <c r="K59">
        <f t="shared" si="2"/>
        <v>142.85714285714286</v>
      </c>
      <c r="L59">
        <f t="shared" si="3"/>
        <v>9.1428571428570776E-3</v>
      </c>
    </row>
    <row r="60" spans="10:12" x14ac:dyDescent="0.3">
      <c r="J60" s="2">
        <v>154</v>
      </c>
      <c r="K60">
        <f t="shared" si="2"/>
        <v>142.85714285714286</v>
      </c>
      <c r="L60">
        <f t="shared" si="3"/>
        <v>0.86914285714285644</v>
      </c>
    </row>
    <row r="61" spans="10:12" x14ac:dyDescent="0.3">
      <c r="J61" s="2">
        <v>145</v>
      </c>
      <c r="K61">
        <f t="shared" si="2"/>
        <v>142.85714285714286</v>
      </c>
      <c r="L61">
        <f t="shared" si="3"/>
        <v>3.2142857142857022E-2</v>
      </c>
    </row>
    <row r="62" spans="10:12" x14ac:dyDescent="0.3">
      <c r="J62" s="2">
        <v>137</v>
      </c>
      <c r="K62">
        <f t="shared" si="2"/>
        <v>142.85714285714286</v>
      </c>
      <c r="L62">
        <f t="shared" si="3"/>
        <v>0.24014285714285744</v>
      </c>
    </row>
    <row r="63" spans="10:12" x14ac:dyDescent="0.3">
      <c r="J63" s="2">
        <v>151</v>
      </c>
      <c r="K63">
        <f t="shared" si="2"/>
        <v>142.85714285714286</v>
      </c>
      <c r="L63">
        <f t="shared" si="3"/>
        <v>0.46414285714285664</v>
      </c>
    </row>
    <row r="64" spans="10:12" x14ac:dyDescent="0.3">
      <c r="J64" s="2">
        <v>153</v>
      </c>
      <c r="K64">
        <f t="shared" si="2"/>
        <v>142.85714285714286</v>
      </c>
      <c r="L64">
        <f t="shared" si="3"/>
        <v>0.72014285714285653</v>
      </c>
    </row>
    <row r="65" spans="10:12" x14ac:dyDescent="0.3">
      <c r="J65" s="2">
        <v>146</v>
      </c>
      <c r="K65">
        <f t="shared" si="2"/>
        <v>142.85714285714286</v>
      </c>
      <c r="L65">
        <f t="shared" si="3"/>
        <v>6.9142857142856964E-2</v>
      </c>
    </row>
    <row r="66" spans="10:12" x14ac:dyDescent="0.3">
      <c r="J66" s="2">
        <v>140</v>
      </c>
      <c r="K66">
        <f t="shared" si="2"/>
        <v>142.85714285714286</v>
      </c>
      <c r="L66">
        <f t="shared" si="3"/>
        <v>5.7142857142857308E-2</v>
      </c>
    </row>
    <row r="67" spans="10:12" x14ac:dyDescent="0.3">
      <c r="J67" s="2">
        <v>142</v>
      </c>
      <c r="K67">
        <f t="shared" si="2"/>
        <v>142.85714285714286</v>
      </c>
      <c r="L67">
        <f t="shared" si="3"/>
        <v>5.1428571428571912E-3</v>
      </c>
    </row>
    <row r="68" spans="10:12" x14ac:dyDescent="0.3">
      <c r="J68" s="2">
        <v>142</v>
      </c>
      <c r="K68">
        <f t="shared" si="2"/>
        <v>142.85714285714286</v>
      </c>
      <c r="L68">
        <f t="shared" si="3"/>
        <v>5.1428571428571912E-3</v>
      </c>
    </row>
    <row r="69" spans="10:12" x14ac:dyDescent="0.3">
      <c r="J69" s="2">
        <v>143</v>
      </c>
      <c r="K69">
        <f t="shared" ref="K69:K73" si="4">1/70 * 10000</f>
        <v>142.85714285714286</v>
      </c>
      <c r="L69">
        <f t="shared" ref="L69:L73" si="5">(K69-J69)^2/K69</f>
        <v>1.4285714285713474E-4</v>
      </c>
    </row>
    <row r="70" spans="10:12" x14ac:dyDescent="0.3">
      <c r="J70" s="2">
        <v>141</v>
      </c>
      <c r="K70">
        <f t="shared" si="4"/>
        <v>142.85714285714286</v>
      </c>
      <c r="L70">
        <f t="shared" si="5"/>
        <v>2.4142857142857247E-2</v>
      </c>
    </row>
    <row r="71" spans="10:12" x14ac:dyDescent="0.3">
      <c r="J71" s="2">
        <v>147</v>
      </c>
      <c r="K71">
        <f t="shared" si="4"/>
        <v>142.85714285714286</v>
      </c>
      <c r="L71">
        <f t="shared" si="5"/>
        <v>0.1201428571428569</v>
      </c>
    </row>
    <row r="72" spans="10:12" x14ac:dyDescent="0.3">
      <c r="J72" s="2">
        <v>141</v>
      </c>
      <c r="K72">
        <f t="shared" si="4"/>
        <v>142.85714285714286</v>
      </c>
      <c r="L72">
        <f t="shared" si="5"/>
        <v>2.4142857142857247E-2</v>
      </c>
    </row>
    <row r="73" spans="10:12" x14ac:dyDescent="0.3">
      <c r="J73" s="2">
        <v>141</v>
      </c>
      <c r="K73">
        <f t="shared" si="4"/>
        <v>142.85714285714286</v>
      </c>
      <c r="L73">
        <f t="shared" si="5"/>
        <v>2.4142857142857247E-2</v>
      </c>
    </row>
    <row r="74" spans="10:12" x14ac:dyDescent="0.3">
      <c r="J74" s="2"/>
    </row>
    <row r="75" spans="10:12" x14ac:dyDescent="0.3">
      <c r="J75" s="2"/>
    </row>
    <row r="76" spans="10:12" x14ac:dyDescent="0.3">
      <c r="J76" s="2"/>
    </row>
    <row r="77" spans="10:12" x14ac:dyDescent="0.3">
      <c r="J77" s="2"/>
    </row>
    <row r="78" spans="10:12" x14ac:dyDescent="0.3">
      <c r="J78" s="2"/>
    </row>
    <row r="79" spans="10:12" x14ac:dyDescent="0.3">
      <c r="J79" s="2"/>
    </row>
    <row r="80" spans="10:12" x14ac:dyDescent="0.3">
      <c r="J80" s="2"/>
    </row>
    <row r="81" spans="10:10" x14ac:dyDescent="0.3">
      <c r="J81" s="2"/>
    </row>
    <row r="82" spans="10:10" x14ac:dyDescent="0.3">
      <c r="J82" s="2"/>
    </row>
    <row r="83" spans="10:10" x14ac:dyDescent="0.3">
      <c r="J83" s="2"/>
    </row>
    <row r="84" spans="10:10" x14ac:dyDescent="0.3">
      <c r="J84" s="2"/>
    </row>
    <row r="85" spans="10:10" x14ac:dyDescent="0.3">
      <c r="J85" s="2"/>
    </row>
    <row r="86" spans="10:10" x14ac:dyDescent="0.3">
      <c r="J86" s="2"/>
    </row>
    <row r="87" spans="10:10" x14ac:dyDescent="0.3">
      <c r="J87" s="2"/>
    </row>
    <row r="88" spans="10:10" x14ac:dyDescent="0.3">
      <c r="J88" s="2"/>
    </row>
    <row r="89" spans="10:10" x14ac:dyDescent="0.3">
      <c r="J89" s="2"/>
    </row>
    <row r="90" spans="10:10" x14ac:dyDescent="0.3">
      <c r="J90" s="2"/>
    </row>
    <row r="91" spans="10:10" x14ac:dyDescent="0.3">
      <c r="J91" s="2"/>
    </row>
    <row r="92" spans="10:10" x14ac:dyDescent="0.3">
      <c r="J92" s="2"/>
    </row>
    <row r="93" spans="10:10" x14ac:dyDescent="0.3">
      <c r="J93" s="2"/>
    </row>
    <row r="94" spans="10:10" x14ac:dyDescent="0.3">
      <c r="J94" s="2"/>
    </row>
    <row r="95" spans="10:10" x14ac:dyDescent="0.3">
      <c r="J95" s="2"/>
    </row>
    <row r="96" spans="10:10" x14ac:dyDescent="0.3">
      <c r="J96" s="2"/>
    </row>
    <row r="97" spans="10:10" x14ac:dyDescent="0.3">
      <c r="J97" s="2"/>
    </row>
    <row r="98" spans="10:10" x14ac:dyDescent="0.3">
      <c r="J98" s="2"/>
    </row>
    <row r="99" spans="10:10" x14ac:dyDescent="0.3">
      <c r="J99" s="2"/>
    </row>
    <row r="100" spans="10:10" x14ac:dyDescent="0.3">
      <c r="J100" s="2"/>
    </row>
    <row r="101" spans="10:10" x14ac:dyDescent="0.3">
      <c r="J101" s="2"/>
    </row>
    <row r="102" spans="10:10" x14ac:dyDescent="0.3">
      <c r="J102" s="2"/>
    </row>
    <row r="103" spans="10:10" x14ac:dyDescent="0.3">
      <c r="J103" s="2"/>
    </row>
  </sheetData>
  <mergeCells count="4">
    <mergeCell ref="A2:B2"/>
    <mergeCell ref="A1:G1"/>
    <mergeCell ref="J1:P1"/>
    <mergeCell ref="J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Prashlik</cp:lastModifiedBy>
  <dcterms:created xsi:type="dcterms:W3CDTF">2022-09-04T08:26:49Z</dcterms:created>
  <dcterms:modified xsi:type="dcterms:W3CDTF">2022-10-18T23:18:39Z</dcterms:modified>
</cp:coreProperties>
</file>